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h\Dropbox\Touch MKK-CAMTA\Nature Comms\Revision 2\"/>
    </mc:Choice>
  </mc:AlternateContent>
  <xr:revisionPtr revIDLastSave="0" documentId="13_ncr:1_{14A3C22A-7150-42D7-AF7D-18FA5FBFA1DF}" xr6:coauthVersionLast="47" xr6:coauthVersionMax="47" xr10:uidLastSave="{00000000-0000-0000-0000-000000000000}"/>
  <bookViews>
    <workbookView xWindow="-120" yWindow="-120" windowWidth="29040" windowHeight="15720" firstSheet="14" activeTab="18" xr2:uid="{36456C33-8332-4E82-8C54-918F0BAB6607}"/>
  </bookViews>
  <sheets>
    <sheet name="Figure 1a" sheetId="1" r:id="rId1"/>
    <sheet name="Figure 1b" sheetId="2" r:id="rId2"/>
    <sheet name="Figure 1c" sheetId="4" r:id="rId3"/>
    <sheet name="Figure 3a" sheetId="17" r:id="rId4"/>
    <sheet name="Figure 3d" sheetId="18" r:id="rId5"/>
    <sheet name="Figure 6c" sheetId="12" r:id="rId6"/>
    <sheet name="Figure 7a" sheetId="16" r:id="rId7"/>
    <sheet name="Figure 7b" sheetId="13" r:id="rId8"/>
    <sheet name="Figure 8a" sheetId="19" r:id="rId9"/>
    <sheet name="Figure 8d" sheetId="20" r:id="rId10"/>
    <sheet name="Supplementary figure 1" sheetId="5" r:id="rId11"/>
    <sheet name="Supplementary figure 2b" sheetId="3" r:id="rId12"/>
    <sheet name="Supplementary figure 3a" sheetId="6" r:id="rId13"/>
    <sheet name="Supplementary figure 3b" sheetId="7" r:id="rId14"/>
    <sheet name="Supplementary figure 4" sheetId="8" r:id="rId15"/>
    <sheet name="Supplementary figure 6a" sheetId="9" r:id="rId16"/>
    <sheet name="Supplementary figure 6b" sheetId="10" r:id="rId17"/>
    <sheet name="Supplementary figure 7c" sheetId="21" r:id="rId18"/>
    <sheet name="Supplementary figure 8a" sheetId="11" r:id="rId19"/>
    <sheet name="Supplementary figure 8b" sheetId="22" r:id="rId20"/>
    <sheet name="Supplementary figure 9a" sheetId="14" r:id="rId21"/>
    <sheet name="Supplementary figure 9d" sheetId="15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6" i="11" l="1"/>
  <c r="AA7" i="11"/>
  <c r="AA8" i="11"/>
  <c r="AA9" i="11"/>
  <c r="AA10" i="11"/>
  <c r="AA11" i="11"/>
  <c r="AA12" i="11"/>
  <c r="AA13" i="11"/>
  <c r="AA14" i="11"/>
  <c r="AA15" i="11"/>
  <c r="AA16" i="11"/>
  <c r="AA17" i="11"/>
  <c r="AA18" i="11"/>
  <c r="AA19" i="11"/>
  <c r="AA20" i="11"/>
  <c r="AA21" i="11"/>
  <c r="AA22" i="11"/>
  <c r="AA23" i="11"/>
  <c r="AA24" i="11"/>
  <c r="AA25" i="11"/>
  <c r="AA26" i="11"/>
  <c r="AA27" i="11"/>
  <c r="AA28" i="11"/>
  <c r="AA29" i="11"/>
  <c r="AA30" i="11"/>
  <c r="AA31" i="11"/>
  <c r="AA32" i="11"/>
  <c r="AA33" i="11"/>
  <c r="AA34" i="11"/>
  <c r="AA5" i="11"/>
  <c r="G97" i="20"/>
  <c r="F97" i="20"/>
  <c r="E97" i="20"/>
  <c r="D97" i="20"/>
  <c r="C97" i="20"/>
  <c r="B97" i="20"/>
  <c r="C97" i="19"/>
  <c r="D97" i="19"/>
  <c r="E97" i="19"/>
  <c r="F97" i="19"/>
  <c r="G97" i="19"/>
  <c r="B97" i="19"/>
  <c r="O45" i="16"/>
  <c r="O46" i="16"/>
  <c r="O47" i="16"/>
  <c r="O48" i="16"/>
  <c r="O49" i="16"/>
  <c r="O50" i="16"/>
  <c r="O51" i="16"/>
  <c r="O52" i="16"/>
  <c r="O53" i="16"/>
  <c r="O54" i="16"/>
  <c r="O55" i="16"/>
  <c r="O56" i="16"/>
  <c r="O57" i="16"/>
  <c r="O58" i="16"/>
  <c r="O59" i="16"/>
  <c r="O60" i="16"/>
  <c r="O61" i="16"/>
  <c r="O62" i="16"/>
  <c r="O63" i="16"/>
  <c r="O64" i="16"/>
  <c r="O65" i="16"/>
  <c r="O66" i="16"/>
  <c r="O67" i="16"/>
  <c r="O68" i="16"/>
  <c r="O69" i="16"/>
  <c r="O70" i="16"/>
  <c r="O71" i="16"/>
  <c r="O72" i="16"/>
  <c r="O73" i="16"/>
  <c r="O74" i="16"/>
  <c r="O75" i="16"/>
  <c r="O76" i="16"/>
  <c r="O77" i="16"/>
  <c r="O78" i="16"/>
  <c r="O79" i="16"/>
  <c r="L45" i="16"/>
  <c r="L46" i="16"/>
  <c r="L47" i="16"/>
  <c r="L48" i="16"/>
  <c r="L49" i="16"/>
  <c r="L50" i="16"/>
  <c r="L51" i="16"/>
  <c r="L52" i="16"/>
  <c r="L53" i="16"/>
  <c r="L54" i="16"/>
  <c r="L55" i="16"/>
  <c r="L56" i="16"/>
  <c r="L57" i="16"/>
  <c r="L58" i="16"/>
  <c r="L59" i="16"/>
  <c r="L60" i="16"/>
  <c r="L61" i="16"/>
  <c r="L62" i="16"/>
  <c r="L63" i="16"/>
  <c r="L64" i="16"/>
  <c r="L65" i="16"/>
  <c r="L66" i="16"/>
  <c r="L67" i="16"/>
  <c r="L68" i="16"/>
  <c r="L69" i="16"/>
  <c r="L70" i="16"/>
  <c r="L71" i="16"/>
  <c r="L72" i="16"/>
  <c r="L73" i="16"/>
  <c r="L74" i="16"/>
  <c r="L75" i="16"/>
  <c r="L76" i="16"/>
  <c r="L77" i="16"/>
  <c r="L78" i="16"/>
  <c r="L79" i="16"/>
  <c r="O44" i="16"/>
  <c r="L44" i="16"/>
  <c r="I45" i="16"/>
  <c r="I46" i="16"/>
  <c r="I47" i="16"/>
  <c r="I48" i="16"/>
  <c r="I49" i="16"/>
  <c r="I50" i="16"/>
  <c r="I51" i="16"/>
  <c r="I52" i="16"/>
  <c r="I53" i="16"/>
  <c r="I54" i="16"/>
  <c r="I55" i="16"/>
  <c r="I56" i="16"/>
  <c r="I57" i="16"/>
  <c r="I58" i="16"/>
  <c r="I59" i="16"/>
  <c r="I60" i="16"/>
  <c r="I61" i="16"/>
  <c r="I62" i="16"/>
  <c r="I63" i="16"/>
  <c r="I64" i="16"/>
  <c r="I65" i="16"/>
  <c r="I66" i="16"/>
  <c r="I67" i="16"/>
  <c r="I68" i="16"/>
  <c r="I69" i="16"/>
  <c r="I70" i="16"/>
  <c r="I71" i="16"/>
  <c r="I72" i="16"/>
  <c r="I73" i="16"/>
  <c r="I74" i="16"/>
  <c r="I75" i="16"/>
  <c r="I76" i="16"/>
  <c r="I77" i="16"/>
  <c r="I78" i="16"/>
  <c r="I79" i="16"/>
  <c r="I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5" i="16"/>
  <c r="F76" i="16"/>
  <c r="F77" i="16"/>
  <c r="F78" i="16"/>
  <c r="F79" i="16"/>
  <c r="F44" i="16"/>
  <c r="AD37" i="16"/>
  <c r="AD38" i="16"/>
  <c r="AD39" i="16"/>
  <c r="AA37" i="16"/>
  <c r="AA38" i="16"/>
  <c r="AA39" i="16"/>
  <c r="X37" i="16"/>
  <c r="X38" i="16"/>
  <c r="X39" i="16"/>
  <c r="U37" i="16"/>
  <c r="U38" i="16"/>
  <c r="U39" i="16"/>
  <c r="R37" i="16"/>
  <c r="R38" i="16"/>
  <c r="R39" i="16"/>
  <c r="O37" i="16"/>
  <c r="O38" i="16"/>
  <c r="O39" i="16"/>
  <c r="L37" i="16"/>
  <c r="L38" i="16"/>
  <c r="L39" i="16"/>
  <c r="I37" i="16"/>
  <c r="I38" i="16"/>
  <c r="I39" i="16"/>
  <c r="F37" i="16"/>
  <c r="F38" i="16"/>
  <c r="F39" i="16"/>
  <c r="AD36" i="16"/>
  <c r="AA36" i="16"/>
  <c r="X36" i="16"/>
  <c r="U36" i="16"/>
  <c r="R36" i="16"/>
  <c r="O36" i="16"/>
  <c r="L36" i="16"/>
  <c r="I36" i="16"/>
  <c r="F36" i="16"/>
  <c r="AD35" i="16"/>
  <c r="AA35" i="16"/>
  <c r="X35" i="16"/>
  <c r="U35" i="16"/>
  <c r="R35" i="16"/>
  <c r="O35" i="16"/>
  <c r="L35" i="16"/>
  <c r="I35" i="16"/>
  <c r="F35" i="16"/>
  <c r="AD34" i="16"/>
  <c r="AA34" i="16"/>
  <c r="X34" i="16"/>
  <c r="U34" i="16"/>
  <c r="R34" i="16"/>
  <c r="O34" i="16"/>
  <c r="L34" i="16"/>
  <c r="I34" i="16"/>
  <c r="F34" i="16"/>
  <c r="AD33" i="16"/>
  <c r="AA33" i="16"/>
  <c r="X33" i="16"/>
  <c r="U33" i="16"/>
  <c r="R33" i="16"/>
  <c r="O33" i="16"/>
  <c r="L33" i="16"/>
  <c r="I33" i="16"/>
  <c r="F33" i="16"/>
  <c r="AD32" i="16"/>
  <c r="AA32" i="16"/>
  <c r="X32" i="16"/>
  <c r="U32" i="16"/>
  <c r="R32" i="16"/>
  <c r="O32" i="16"/>
  <c r="L32" i="16"/>
  <c r="I32" i="16"/>
  <c r="F32" i="16"/>
  <c r="AD31" i="16"/>
  <c r="AA31" i="16"/>
  <c r="X31" i="16"/>
  <c r="U31" i="16"/>
  <c r="R31" i="16"/>
  <c r="O31" i="16"/>
  <c r="L31" i="16"/>
  <c r="I31" i="16"/>
  <c r="F31" i="16"/>
  <c r="AD30" i="16"/>
  <c r="AA30" i="16"/>
  <c r="X30" i="16"/>
  <c r="U30" i="16"/>
  <c r="R30" i="16"/>
  <c r="O30" i="16"/>
  <c r="L30" i="16"/>
  <c r="I30" i="16"/>
  <c r="F30" i="16"/>
  <c r="AD29" i="16"/>
  <c r="AA29" i="16"/>
  <c r="X29" i="16"/>
  <c r="U29" i="16"/>
  <c r="R29" i="16"/>
  <c r="O29" i="16"/>
  <c r="L29" i="16"/>
  <c r="I29" i="16"/>
  <c r="F29" i="16"/>
  <c r="AD28" i="16"/>
  <c r="AA28" i="16"/>
  <c r="X28" i="16"/>
  <c r="U28" i="16"/>
  <c r="R28" i="16"/>
  <c r="O28" i="16"/>
  <c r="L28" i="16"/>
  <c r="I28" i="16"/>
  <c r="F28" i="16"/>
  <c r="AD27" i="16"/>
  <c r="AA27" i="16"/>
  <c r="X27" i="16"/>
  <c r="U27" i="16"/>
  <c r="R27" i="16"/>
  <c r="O27" i="16"/>
  <c r="L27" i="16"/>
  <c r="I27" i="16"/>
  <c r="F27" i="16"/>
  <c r="AD26" i="16"/>
  <c r="AA26" i="16"/>
  <c r="X26" i="16"/>
  <c r="U26" i="16"/>
  <c r="R26" i="16"/>
  <c r="O26" i="16"/>
  <c r="L26" i="16"/>
  <c r="I26" i="16"/>
  <c r="F26" i="16"/>
  <c r="AD25" i="16"/>
  <c r="AA25" i="16"/>
  <c r="X25" i="16"/>
  <c r="U25" i="16"/>
  <c r="R25" i="16"/>
  <c r="O25" i="16"/>
  <c r="L25" i="16"/>
  <c r="I25" i="16"/>
  <c r="F25" i="16"/>
  <c r="AD24" i="16"/>
  <c r="AA24" i="16"/>
  <c r="X24" i="16"/>
  <c r="U24" i="16"/>
  <c r="R24" i="16"/>
  <c r="O24" i="16"/>
  <c r="L24" i="16"/>
  <c r="I24" i="16"/>
  <c r="F24" i="16"/>
  <c r="AD23" i="16"/>
  <c r="AA23" i="16"/>
  <c r="X23" i="16"/>
  <c r="U23" i="16"/>
  <c r="R23" i="16"/>
  <c r="O23" i="16"/>
  <c r="L23" i="16"/>
  <c r="I23" i="16"/>
  <c r="F23" i="16"/>
  <c r="AD22" i="16"/>
  <c r="AA22" i="16"/>
  <c r="X22" i="16"/>
  <c r="U22" i="16"/>
  <c r="R22" i="16"/>
  <c r="O22" i="16"/>
  <c r="L22" i="16"/>
  <c r="I22" i="16"/>
  <c r="F22" i="16"/>
  <c r="AD21" i="16"/>
  <c r="AA21" i="16"/>
  <c r="X21" i="16"/>
  <c r="U21" i="16"/>
  <c r="R21" i="16"/>
  <c r="O21" i="16"/>
  <c r="L21" i="16"/>
  <c r="I21" i="16"/>
  <c r="F21" i="16"/>
  <c r="AD20" i="16"/>
  <c r="AA20" i="16"/>
  <c r="X20" i="16"/>
  <c r="U20" i="16"/>
  <c r="R20" i="16"/>
  <c r="O20" i="16"/>
  <c r="L20" i="16"/>
  <c r="I20" i="16"/>
  <c r="F20" i="16"/>
  <c r="AD19" i="16"/>
  <c r="AA19" i="16"/>
  <c r="X19" i="16"/>
  <c r="U19" i="16"/>
  <c r="R19" i="16"/>
  <c r="O19" i="16"/>
  <c r="L19" i="16"/>
  <c r="I19" i="16"/>
  <c r="F19" i="16"/>
  <c r="AD18" i="16"/>
  <c r="AA18" i="16"/>
  <c r="X18" i="16"/>
  <c r="U18" i="16"/>
  <c r="R18" i="16"/>
  <c r="O18" i="16"/>
  <c r="L18" i="16"/>
  <c r="I18" i="16"/>
  <c r="F18" i="16"/>
  <c r="AD17" i="16"/>
  <c r="AA17" i="16"/>
  <c r="X17" i="16"/>
  <c r="U17" i="16"/>
  <c r="R17" i="16"/>
  <c r="O17" i="16"/>
  <c r="L17" i="16"/>
  <c r="I17" i="16"/>
  <c r="F17" i="16"/>
  <c r="AD16" i="16"/>
  <c r="AA16" i="16"/>
  <c r="X16" i="16"/>
  <c r="U16" i="16"/>
  <c r="R16" i="16"/>
  <c r="O16" i="16"/>
  <c r="L16" i="16"/>
  <c r="I16" i="16"/>
  <c r="F16" i="16"/>
  <c r="AD15" i="16"/>
  <c r="AA15" i="16"/>
  <c r="X15" i="16"/>
  <c r="U15" i="16"/>
  <c r="R15" i="16"/>
  <c r="O15" i="16"/>
  <c r="L15" i="16"/>
  <c r="I15" i="16"/>
  <c r="F15" i="16"/>
  <c r="AD14" i="16"/>
  <c r="AA14" i="16"/>
  <c r="X14" i="16"/>
  <c r="U14" i="16"/>
  <c r="R14" i="16"/>
  <c r="O14" i="16"/>
  <c r="L14" i="16"/>
  <c r="I14" i="16"/>
  <c r="F14" i="16"/>
  <c r="AD13" i="16"/>
  <c r="AA13" i="16"/>
  <c r="X13" i="16"/>
  <c r="U13" i="16"/>
  <c r="R13" i="16"/>
  <c r="O13" i="16"/>
  <c r="L13" i="16"/>
  <c r="I13" i="16"/>
  <c r="F13" i="16"/>
  <c r="AD12" i="16"/>
  <c r="AA12" i="16"/>
  <c r="X12" i="16"/>
  <c r="U12" i="16"/>
  <c r="R12" i="16"/>
  <c r="O12" i="16"/>
  <c r="L12" i="16"/>
  <c r="I12" i="16"/>
  <c r="F12" i="16"/>
  <c r="AD11" i="16"/>
  <c r="AA11" i="16"/>
  <c r="X11" i="16"/>
  <c r="U11" i="16"/>
  <c r="R11" i="16"/>
  <c r="O11" i="16"/>
  <c r="L11" i="16"/>
  <c r="I11" i="16"/>
  <c r="F11" i="16"/>
  <c r="AD10" i="16"/>
  <c r="AA10" i="16"/>
  <c r="X10" i="16"/>
  <c r="U10" i="16"/>
  <c r="R10" i="16"/>
  <c r="O10" i="16"/>
  <c r="L10" i="16"/>
  <c r="I10" i="16"/>
  <c r="F10" i="16"/>
  <c r="AD9" i="16"/>
  <c r="AA9" i="16"/>
  <c r="X9" i="16"/>
  <c r="U9" i="16"/>
  <c r="R9" i="16"/>
  <c r="O9" i="16"/>
  <c r="L9" i="16"/>
  <c r="I9" i="16"/>
  <c r="F9" i="16"/>
  <c r="AD8" i="16"/>
  <c r="AA8" i="16"/>
  <c r="X8" i="16"/>
  <c r="U8" i="16"/>
  <c r="R8" i="16"/>
  <c r="O8" i="16"/>
  <c r="L8" i="16"/>
  <c r="I8" i="16"/>
  <c r="F8" i="16"/>
  <c r="AD7" i="16"/>
  <c r="AA7" i="16"/>
  <c r="X7" i="16"/>
  <c r="U7" i="16"/>
  <c r="R7" i="16"/>
  <c r="O7" i="16"/>
  <c r="L7" i="16"/>
  <c r="I7" i="16"/>
  <c r="F7" i="16"/>
  <c r="AD6" i="16"/>
  <c r="AA6" i="16"/>
  <c r="X6" i="16"/>
  <c r="U6" i="16"/>
  <c r="R6" i="16"/>
  <c r="O6" i="16"/>
  <c r="L6" i="16"/>
  <c r="I6" i="16"/>
  <c r="F6" i="16"/>
  <c r="AD5" i="16"/>
  <c r="AA5" i="16"/>
  <c r="X5" i="16"/>
  <c r="U5" i="16"/>
  <c r="R5" i="16"/>
  <c r="O5" i="16"/>
  <c r="L5" i="16"/>
  <c r="I5" i="16"/>
  <c r="F5" i="16"/>
  <c r="AD4" i="16"/>
  <c r="AA4" i="16"/>
  <c r="X4" i="16"/>
  <c r="U4" i="16"/>
  <c r="R4" i="16"/>
  <c r="O4" i="16"/>
  <c r="L4" i="16"/>
  <c r="I4" i="16"/>
  <c r="F4" i="16"/>
  <c r="I18" i="15"/>
  <c r="H18" i="15"/>
  <c r="G18" i="15"/>
  <c r="F18" i="15"/>
  <c r="E18" i="15"/>
  <c r="D18" i="15"/>
  <c r="C18" i="15"/>
  <c r="B18" i="15"/>
  <c r="C18" i="14"/>
  <c r="D18" i="14"/>
  <c r="E18" i="14"/>
  <c r="F18" i="14"/>
  <c r="G18" i="14"/>
  <c r="H18" i="14"/>
  <c r="I18" i="14"/>
  <c r="B18" i="14"/>
  <c r="F25" i="11"/>
  <c r="F26" i="11"/>
  <c r="F27" i="11"/>
  <c r="F28" i="11"/>
  <c r="F29" i="11"/>
  <c r="F30" i="11"/>
  <c r="F31" i="11"/>
  <c r="F32" i="11"/>
  <c r="F33" i="11"/>
  <c r="F34" i="11"/>
  <c r="I25" i="11"/>
  <c r="I26" i="11"/>
  <c r="I27" i="11"/>
  <c r="I28" i="11"/>
  <c r="I29" i="11"/>
  <c r="I30" i="11"/>
  <c r="I31" i="11"/>
  <c r="I32" i="11"/>
  <c r="I33" i="11"/>
  <c r="I34" i="11"/>
  <c r="L25" i="11"/>
  <c r="L26" i="11"/>
  <c r="L27" i="11"/>
  <c r="L28" i="11"/>
  <c r="L29" i="11"/>
  <c r="L30" i="11"/>
  <c r="L31" i="11"/>
  <c r="L32" i="11"/>
  <c r="L33" i="11"/>
  <c r="L34" i="11"/>
  <c r="O25" i="11"/>
  <c r="O26" i="11"/>
  <c r="O27" i="11"/>
  <c r="O28" i="11"/>
  <c r="O29" i="11"/>
  <c r="O30" i="11"/>
  <c r="O31" i="11"/>
  <c r="O32" i="11"/>
  <c r="O33" i="11"/>
  <c r="O34" i="11"/>
  <c r="R25" i="11"/>
  <c r="R26" i="11"/>
  <c r="R27" i="11"/>
  <c r="R28" i="11"/>
  <c r="R29" i="11"/>
  <c r="R30" i="11"/>
  <c r="R31" i="11"/>
  <c r="R32" i="11"/>
  <c r="R33" i="11"/>
  <c r="R34" i="11"/>
  <c r="U25" i="11"/>
  <c r="U26" i="11"/>
  <c r="U27" i="11"/>
  <c r="U28" i="11"/>
  <c r="U29" i="11"/>
  <c r="U30" i="11"/>
  <c r="U31" i="11"/>
  <c r="U32" i="11"/>
  <c r="U33" i="11"/>
  <c r="U34" i="11"/>
  <c r="X25" i="11"/>
  <c r="X26" i="11"/>
  <c r="X27" i="11"/>
  <c r="X28" i="11"/>
  <c r="X29" i="11"/>
  <c r="X30" i="11"/>
  <c r="X31" i="11"/>
  <c r="X32" i="11"/>
  <c r="X33" i="11"/>
  <c r="X34" i="11"/>
  <c r="AD25" i="11"/>
  <c r="AD26" i="11"/>
  <c r="AD27" i="11"/>
  <c r="AD28" i="11"/>
  <c r="AD29" i="11"/>
  <c r="AD30" i="11"/>
  <c r="AD31" i="11"/>
  <c r="AD32" i="11"/>
  <c r="AD33" i="11"/>
  <c r="AD34" i="11"/>
  <c r="AD24" i="11" l="1"/>
  <c r="X24" i="11"/>
  <c r="U24" i="11"/>
  <c r="R24" i="11"/>
  <c r="O24" i="11"/>
  <c r="L24" i="11"/>
  <c r="I24" i="11"/>
  <c r="F24" i="11"/>
  <c r="AD23" i="11"/>
  <c r="X23" i="11"/>
  <c r="U23" i="11"/>
  <c r="R23" i="11"/>
  <c r="O23" i="11"/>
  <c r="L23" i="11"/>
  <c r="I23" i="11"/>
  <c r="F23" i="11"/>
  <c r="AD22" i="11"/>
  <c r="X22" i="11"/>
  <c r="U22" i="11"/>
  <c r="R22" i="11"/>
  <c r="O22" i="11"/>
  <c r="L22" i="11"/>
  <c r="I22" i="11"/>
  <c r="F22" i="11"/>
  <c r="AD21" i="11"/>
  <c r="X21" i="11"/>
  <c r="U21" i="11"/>
  <c r="R21" i="11"/>
  <c r="O21" i="11"/>
  <c r="L21" i="11"/>
  <c r="I21" i="11"/>
  <c r="F21" i="11"/>
  <c r="AD20" i="11"/>
  <c r="X20" i="11"/>
  <c r="U20" i="11"/>
  <c r="R20" i="11"/>
  <c r="O20" i="11"/>
  <c r="L20" i="11"/>
  <c r="I20" i="11"/>
  <c r="F20" i="11"/>
  <c r="AD19" i="11"/>
  <c r="X19" i="11"/>
  <c r="U19" i="11"/>
  <c r="R19" i="11"/>
  <c r="O19" i="11"/>
  <c r="L19" i="11"/>
  <c r="I19" i="11"/>
  <c r="F19" i="11"/>
  <c r="AD18" i="11"/>
  <c r="X18" i="11"/>
  <c r="U18" i="11"/>
  <c r="R18" i="11"/>
  <c r="O18" i="11"/>
  <c r="L18" i="11"/>
  <c r="I18" i="11"/>
  <c r="F18" i="11"/>
  <c r="AD17" i="11"/>
  <c r="X17" i="11"/>
  <c r="U17" i="11"/>
  <c r="R17" i="11"/>
  <c r="O17" i="11"/>
  <c r="L17" i="11"/>
  <c r="I17" i="11"/>
  <c r="F17" i="11"/>
  <c r="AD16" i="11"/>
  <c r="X16" i="11"/>
  <c r="U16" i="11"/>
  <c r="R16" i="11"/>
  <c r="O16" i="11"/>
  <c r="L16" i="11"/>
  <c r="I16" i="11"/>
  <c r="F16" i="11"/>
  <c r="AD15" i="11"/>
  <c r="X15" i="11"/>
  <c r="U15" i="11"/>
  <c r="R15" i="11"/>
  <c r="O15" i="11"/>
  <c r="L15" i="11"/>
  <c r="I15" i="11"/>
  <c r="F15" i="11"/>
  <c r="AD14" i="11"/>
  <c r="X14" i="11"/>
  <c r="U14" i="11"/>
  <c r="R14" i="11"/>
  <c r="O14" i="11"/>
  <c r="L14" i="11"/>
  <c r="I14" i="11"/>
  <c r="F14" i="11"/>
  <c r="AD13" i="11"/>
  <c r="X13" i="11"/>
  <c r="U13" i="11"/>
  <c r="R13" i="11"/>
  <c r="O13" i="11"/>
  <c r="L13" i="11"/>
  <c r="I13" i="11"/>
  <c r="F13" i="11"/>
  <c r="AD12" i="11"/>
  <c r="X12" i="11"/>
  <c r="U12" i="11"/>
  <c r="R12" i="11"/>
  <c r="O12" i="11"/>
  <c r="L12" i="11"/>
  <c r="I12" i="11"/>
  <c r="F12" i="11"/>
  <c r="AD11" i="11"/>
  <c r="X11" i="11"/>
  <c r="U11" i="11"/>
  <c r="R11" i="11"/>
  <c r="O11" i="11"/>
  <c r="L11" i="11"/>
  <c r="I11" i="11"/>
  <c r="F11" i="11"/>
  <c r="AD10" i="11"/>
  <c r="X10" i="11"/>
  <c r="U10" i="11"/>
  <c r="R10" i="11"/>
  <c r="O10" i="11"/>
  <c r="L10" i="11"/>
  <c r="I10" i="11"/>
  <c r="F10" i="11"/>
  <c r="AD9" i="11"/>
  <c r="X9" i="11"/>
  <c r="U9" i="11"/>
  <c r="R9" i="11"/>
  <c r="O9" i="11"/>
  <c r="L9" i="11"/>
  <c r="I9" i="11"/>
  <c r="F9" i="11"/>
  <c r="AD8" i="11"/>
  <c r="X8" i="11"/>
  <c r="U8" i="11"/>
  <c r="R8" i="11"/>
  <c r="O8" i="11"/>
  <c r="L8" i="11"/>
  <c r="I8" i="11"/>
  <c r="F8" i="11"/>
  <c r="AD7" i="11"/>
  <c r="X7" i="11"/>
  <c r="U7" i="11"/>
  <c r="R7" i="11"/>
  <c r="O7" i="11"/>
  <c r="L7" i="11"/>
  <c r="I7" i="11"/>
  <c r="F7" i="11"/>
  <c r="AD6" i="11"/>
  <c r="X6" i="11"/>
  <c r="U6" i="11"/>
  <c r="R6" i="11"/>
  <c r="O6" i="11"/>
  <c r="L6" i="11"/>
  <c r="I6" i="11"/>
  <c r="F6" i="11"/>
  <c r="AD5" i="11"/>
  <c r="X5" i="11"/>
  <c r="U5" i="11"/>
  <c r="R5" i="11"/>
  <c r="O5" i="11"/>
  <c r="L5" i="11"/>
  <c r="I5" i="11"/>
  <c r="F5" i="11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R25" i="10"/>
  <c r="R26" i="10"/>
  <c r="R27" i="10"/>
  <c r="R28" i="10"/>
  <c r="R29" i="10"/>
  <c r="R30" i="10"/>
  <c r="R31" i="10"/>
  <c r="R32" i="10"/>
  <c r="R33" i="10"/>
  <c r="R34" i="10"/>
  <c r="R35" i="10"/>
  <c r="R36" i="10"/>
  <c r="R37" i="10"/>
  <c r="R38" i="10"/>
  <c r="R39" i="10"/>
  <c r="R40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X25" i="10"/>
  <c r="X26" i="10"/>
  <c r="X27" i="10"/>
  <c r="X28" i="10"/>
  <c r="X29" i="10"/>
  <c r="X30" i="10"/>
  <c r="X31" i="10"/>
  <c r="X32" i="10"/>
  <c r="X33" i="10"/>
  <c r="X34" i="10"/>
  <c r="X35" i="10"/>
  <c r="X36" i="10"/>
  <c r="X37" i="10"/>
  <c r="X38" i="10"/>
  <c r="X39" i="10"/>
  <c r="X40" i="10"/>
  <c r="AA25" i="10"/>
  <c r="AA26" i="10"/>
  <c r="AA27" i="10"/>
  <c r="AA28" i="10"/>
  <c r="AA29" i="10"/>
  <c r="AA30" i="10"/>
  <c r="AA31" i="10"/>
  <c r="AA32" i="10"/>
  <c r="AA33" i="10"/>
  <c r="AA34" i="10"/>
  <c r="AA35" i="10"/>
  <c r="AA36" i="10"/>
  <c r="AA37" i="10"/>
  <c r="AA38" i="10"/>
  <c r="AA39" i="10"/>
  <c r="AA40" i="10"/>
  <c r="AD25" i="10"/>
  <c r="AD26" i="10"/>
  <c r="AD27" i="10"/>
  <c r="AD28" i="10"/>
  <c r="AD29" i="10"/>
  <c r="AD30" i="10"/>
  <c r="AD31" i="10"/>
  <c r="AD32" i="10"/>
  <c r="AD33" i="10"/>
  <c r="AD34" i="10"/>
  <c r="AD35" i="10"/>
  <c r="AD36" i="10"/>
  <c r="AD37" i="10"/>
  <c r="AD38" i="10"/>
  <c r="AD39" i="10"/>
  <c r="AD40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J25" i="10"/>
  <c r="AJ26" i="10"/>
  <c r="AJ27" i="10"/>
  <c r="AJ28" i="10"/>
  <c r="AJ29" i="10"/>
  <c r="AJ30" i="10"/>
  <c r="AJ31" i="10"/>
  <c r="AJ32" i="10"/>
  <c r="AJ33" i="10"/>
  <c r="AJ34" i="10"/>
  <c r="AJ35" i="10"/>
  <c r="AJ36" i="10"/>
  <c r="AJ37" i="10"/>
  <c r="AJ38" i="10"/>
  <c r="AJ39" i="10"/>
  <c r="AJ40" i="10"/>
  <c r="AM25" i="10"/>
  <c r="AM26" i="10"/>
  <c r="AM27" i="10"/>
  <c r="AM28" i="10"/>
  <c r="AM29" i="10"/>
  <c r="AM30" i="10"/>
  <c r="AM31" i="10"/>
  <c r="AM32" i="10"/>
  <c r="AM33" i="10"/>
  <c r="AM34" i="10"/>
  <c r="AM35" i="10"/>
  <c r="AM36" i="10"/>
  <c r="AM37" i="10"/>
  <c r="AM38" i="10"/>
  <c r="AM39" i="10"/>
  <c r="AM40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AM24" i="10" l="1"/>
  <c r="AJ24" i="10"/>
  <c r="AG24" i="10"/>
  <c r="AD24" i="10"/>
  <c r="AA24" i="10"/>
  <c r="X24" i="10"/>
  <c r="U24" i="10"/>
  <c r="R24" i="10"/>
  <c r="O24" i="10"/>
  <c r="L24" i="10"/>
  <c r="I24" i="10"/>
  <c r="F24" i="10"/>
  <c r="AM23" i="10"/>
  <c r="AJ23" i="10"/>
  <c r="AG23" i="10"/>
  <c r="AD23" i="10"/>
  <c r="AA23" i="10"/>
  <c r="X23" i="10"/>
  <c r="U23" i="10"/>
  <c r="R23" i="10"/>
  <c r="O23" i="10"/>
  <c r="L23" i="10"/>
  <c r="I23" i="10"/>
  <c r="F23" i="10"/>
  <c r="AM22" i="10"/>
  <c r="AJ22" i="10"/>
  <c r="AG22" i="10"/>
  <c r="AD22" i="10"/>
  <c r="AA22" i="10"/>
  <c r="X22" i="10"/>
  <c r="U22" i="10"/>
  <c r="R22" i="10"/>
  <c r="O22" i="10"/>
  <c r="L22" i="10"/>
  <c r="I22" i="10"/>
  <c r="F22" i="10"/>
  <c r="AM21" i="10"/>
  <c r="AJ21" i="10"/>
  <c r="AG21" i="10"/>
  <c r="AD21" i="10"/>
  <c r="AA21" i="10"/>
  <c r="X21" i="10"/>
  <c r="U21" i="10"/>
  <c r="R21" i="10"/>
  <c r="O21" i="10"/>
  <c r="L21" i="10"/>
  <c r="I21" i="10"/>
  <c r="F21" i="10"/>
  <c r="AM20" i="10"/>
  <c r="AJ20" i="10"/>
  <c r="AG20" i="10"/>
  <c r="AD20" i="10"/>
  <c r="AA20" i="10"/>
  <c r="X20" i="10"/>
  <c r="U20" i="10"/>
  <c r="R20" i="10"/>
  <c r="O20" i="10"/>
  <c r="L20" i="10"/>
  <c r="I20" i="10"/>
  <c r="F20" i="10"/>
  <c r="AM19" i="10"/>
  <c r="AJ19" i="10"/>
  <c r="AG19" i="10"/>
  <c r="AD19" i="10"/>
  <c r="AA19" i="10"/>
  <c r="X19" i="10"/>
  <c r="U19" i="10"/>
  <c r="R19" i="10"/>
  <c r="O19" i="10"/>
  <c r="L19" i="10"/>
  <c r="I19" i="10"/>
  <c r="F19" i="10"/>
  <c r="AM18" i="10"/>
  <c r="AJ18" i="10"/>
  <c r="AG18" i="10"/>
  <c r="AD18" i="10"/>
  <c r="AA18" i="10"/>
  <c r="X18" i="10"/>
  <c r="U18" i="10"/>
  <c r="R18" i="10"/>
  <c r="O18" i="10"/>
  <c r="L18" i="10"/>
  <c r="I18" i="10"/>
  <c r="F18" i="10"/>
  <c r="AM17" i="10"/>
  <c r="AJ17" i="10"/>
  <c r="AG17" i="10"/>
  <c r="AD17" i="10"/>
  <c r="AA17" i="10"/>
  <c r="X17" i="10"/>
  <c r="U17" i="10"/>
  <c r="R17" i="10"/>
  <c r="O17" i="10"/>
  <c r="L17" i="10"/>
  <c r="I17" i="10"/>
  <c r="F17" i="10"/>
  <c r="AM16" i="10"/>
  <c r="AJ16" i="10"/>
  <c r="AG16" i="10"/>
  <c r="AD16" i="10"/>
  <c r="AA16" i="10"/>
  <c r="X16" i="10"/>
  <c r="U16" i="10"/>
  <c r="R16" i="10"/>
  <c r="O16" i="10"/>
  <c r="L16" i="10"/>
  <c r="I16" i="10"/>
  <c r="F16" i="10"/>
  <c r="AM15" i="10"/>
  <c r="AJ15" i="10"/>
  <c r="AG15" i="10"/>
  <c r="AD15" i="10"/>
  <c r="AA15" i="10"/>
  <c r="X15" i="10"/>
  <c r="U15" i="10"/>
  <c r="R15" i="10"/>
  <c r="O15" i="10"/>
  <c r="L15" i="10"/>
  <c r="I15" i="10"/>
  <c r="F15" i="10"/>
  <c r="AM14" i="10"/>
  <c r="AJ14" i="10"/>
  <c r="AG14" i="10"/>
  <c r="AD14" i="10"/>
  <c r="AA14" i="10"/>
  <c r="X14" i="10"/>
  <c r="U14" i="10"/>
  <c r="R14" i="10"/>
  <c r="O14" i="10"/>
  <c r="L14" i="10"/>
  <c r="I14" i="10"/>
  <c r="F14" i="10"/>
  <c r="AM13" i="10"/>
  <c r="AJ13" i="10"/>
  <c r="AG13" i="10"/>
  <c r="AD13" i="10"/>
  <c r="AA13" i="10"/>
  <c r="X13" i="10"/>
  <c r="U13" i="10"/>
  <c r="R13" i="10"/>
  <c r="O13" i="10"/>
  <c r="L13" i="10"/>
  <c r="I13" i="10"/>
  <c r="F13" i="10"/>
  <c r="AM12" i="10"/>
  <c r="AJ12" i="10"/>
  <c r="AG12" i="10"/>
  <c r="AD12" i="10"/>
  <c r="AA12" i="10"/>
  <c r="X12" i="10"/>
  <c r="U12" i="10"/>
  <c r="R12" i="10"/>
  <c r="O12" i="10"/>
  <c r="L12" i="10"/>
  <c r="I12" i="10"/>
  <c r="F12" i="10"/>
  <c r="AM11" i="10"/>
  <c r="AJ11" i="10"/>
  <c r="AG11" i="10"/>
  <c r="AD11" i="10"/>
  <c r="AA11" i="10"/>
  <c r="X11" i="10"/>
  <c r="U11" i="10"/>
  <c r="R11" i="10"/>
  <c r="O11" i="10"/>
  <c r="L11" i="10"/>
  <c r="I11" i="10"/>
  <c r="F11" i="10"/>
  <c r="AM10" i="10"/>
  <c r="AJ10" i="10"/>
  <c r="AG10" i="10"/>
  <c r="AD10" i="10"/>
  <c r="AA10" i="10"/>
  <c r="X10" i="10"/>
  <c r="U10" i="10"/>
  <c r="R10" i="10"/>
  <c r="O10" i="10"/>
  <c r="L10" i="10"/>
  <c r="I10" i="10"/>
  <c r="F10" i="10"/>
  <c r="AM9" i="10"/>
  <c r="AJ9" i="10"/>
  <c r="AG9" i="10"/>
  <c r="AD9" i="10"/>
  <c r="AA9" i="10"/>
  <c r="X9" i="10"/>
  <c r="U9" i="10"/>
  <c r="R9" i="10"/>
  <c r="O9" i="10"/>
  <c r="L9" i="10"/>
  <c r="I9" i="10"/>
  <c r="F9" i="10"/>
  <c r="AM8" i="10"/>
  <c r="AJ8" i="10"/>
  <c r="AG8" i="10"/>
  <c r="AD8" i="10"/>
  <c r="AA8" i="10"/>
  <c r="X8" i="10"/>
  <c r="U8" i="10"/>
  <c r="R8" i="10"/>
  <c r="O8" i="10"/>
  <c r="L8" i="10"/>
  <c r="I8" i="10"/>
  <c r="F8" i="10"/>
  <c r="AM7" i="10"/>
  <c r="AJ7" i="10"/>
  <c r="AG7" i="10"/>
  <c r="AD7" i="10"/>
  <c r="AA7" i="10"/>
  <c r="X7" i="10"/>
  <c r="U7" i="10"/>
  <c r="R7" i="10"/>
  <c r="O7" i="10"/>
  <c r="L7" i="10"/>
  <c r="I7" i="10"/>
  <c r="F7" i="10"/>
  <c r="AM6" i="10"/>
  <c r="AJ6" i="10"/>
  <c r="AG6" i="10"/>
  <c r="AD6" i="10"/>
  <c r="AA6" i="10"/>
  <c r="X6" i="10"/>
  <c r="U6" i="10"/>
  <c r="R6" i="10"/>
  <c r="O6" i="10"/>
  <c r="L6" i="10"/>
  <c r="I6" i="10"/>
  <c r="F6" i="10"/>
  <c r="AM5" i="10"/>
  <c r="AJ5" i="10"/>
  <c r="AG5" i="10"/>
  <c r="AD5" i="10"/>
  <c r="AA5" i="10"/>
  <c r="X5" i="10"/>
  <c r="U5" i="10"/>
  <c r="R5" i="10"/>
  <c r="O5" i="10"/>
  <c r="L5" i="10"/>
  <c r="I5" i="10"/>
  <c r="F5" i="10"/>
  <c r="AM24" i="9" l="1"/>
  <c r="AJ24" i="9"/>
  <c r="AG24" i="9"/>
  <c r="AD24" i="9"/>
  <c r="AA24" i="9"/>
  <c r="X24" i="9"/>
  <c r="U24" i="9"/>
  <c r="R24" i="9"/>
  <c r="O24" i="9"/>
  <c r="L24" i="9"/>
  <c r="I24" i="9"/>
  <c r="F24" i="9"/>
  <c r="AM23" i="9"/>
  <c r="AJ23" i="9"/>
  <c r="AG23" i="9"/>
  <c r="AD23" i="9"/>
  <c r="AA23" i="9"/>
  <c r="X23" i="9"/>
  <c r="U23" i="9"/>
  <c r="R23" i="9"/>
  <c r="O23" i="9"/>
  <c r="L23" i="9"/>
  <c r="I23" i="9"/>
  <c r="F23" i="9"/>
  <c r="AM22" i="9"/>
  <c r="AJ22" i="9"/>
  <c r="AG22" i="9"/>
  <c r="AD22" i="9"/>
  <c r="AA22" i="9"/>
  <c r="X22" i="9"/>
  <c r="U22" i="9"/>
  <c r="R22" i="9"/>
  <c r="O22" i="9"/>
  <c r="L22" i="9"/>
  <c r="I22" i="9"/>
  <c r="F22" i="9"/>
  <c r="AM21" i="9"/>
  <c r="AJ21" i="9"/>
  <c r="AG21" i="9"/>
  <c r="AD21" i="9"/>
  <c r="AA21" i="9"/>
  <c r="X21" i="9"/>
  <c r="U21" i="9"/>
  <c r="R21" i="9"/>
  <c r="O21" i="9"/>
  <c r="L21" i="9"/>
  <c r="I21" i="9"/>
  <c r="F21" i="9"/>
  <c r="AM20" i="9"/>
  <c r="AJ20" i="9"/>
  <c r="AG20" i="9"/>
  <c r="AD20" i="9"/>
  <c r="AA20" i="9"/>
  <c r="X20" i="9"/>
  <c r="U20" i="9"/>
  <c r="R20" i="9"/>
  <c r="O20" i="9"/>
  <c r="L20" i="9"/>
  <c r="I20" i="9"/>
  <c r="F20" i="9"/>
  <c r="AM19" i="9"/>
  <c r="AJ19" i="9"/>
  <c r="AG19" i="9"/>
  <c r="AD19" i="9"/>
  <c r="AA19" i="9"/>
  <c r="X19" i="9"/>
  <c r="U19" i="9"/>
  <c r="R19" i="9"/>
  <c r="O19" i="9"/>
  <c r="L19" i="9"/>
  <c r="I19" i="9"/>
  <c r="F19" i="9"/>
  <c r="AM18" i="9"/>
  <c r="AJ18" i="9"/>
  <c r="AG18" i="9"/>
  <c r="AD18" i="9"/>
  <c r="AA18" i="9"/>
  <c r="X18" i="9"/>
  <c r="U18" i="9"/>
  <c r="R18" i="9"/>
  <c r="O18" i="9"/>
  <c r="L18" i="9"/>
  <c r="I18" i="9"/>
  <c r="F18" i="9"/>
  <c r="AM17" i="9"/>
  <c r="AJ17" i="9"/>
  <c r="AG17" i="9"/>
  <c r="AD17" i="9"/>
  <c r="AA17" i="9"/>
  <c r="X17" i="9"/>
  <c r="U17" i="9"/>
  <c r="R17" i="9"/>
  <c r="O17" i="9"/>
  <c r="L17" i="9"/>
  <c r="I17" i="9"/>
  <c r="F17" i="9"/>
  <c r="AM16" i="9"/>
  <c r="AJ16" i="9"/>
  <c r="AG16" i="9"/>
  <c r="AD16" i="9"/>
  <c r="AA16" i="9"/>
  <c r="X16" i="9"/>
  <c r="U16" i="9"/>
  <c r="R16" i="9"/>
  <c r="O16" i="9"/>
  <c r="L16" i="9"/>
  <c r="I16" i="9"/>
  <c r="F16" i="9"/>
  <c r="AM15" i="9"/>
  <c r="AJ15" i="9"/>
  <c r="AG15" i="9"/>
  <c r="AD15" i="9"/>
  <c r="AA15" i="9"/>
  <c r="X15" i="9"/>
  <c r="U15" i="9"/>
  <c r="R15" i="9"/>
  <c r="O15" i="9"/>
  <c r="L15" i="9"/>
  <c r="I15" i="9"/>
  <c r="F15" i="9"/>
  <c r="AM14" i="9"/>
  <c r="AJ14" i="9"/>
  <c r="AG14" i="9"/>
  <c r="AD14" i="9"/>
  <c r="AA14" i="9"/>
  <c r="X14" i="9"/>
  <c r="U14" i="9"/>
  <c r="R14" i="9"/>
  <c r="O14" i="9"/>
  <c r="L14" i="9"/>
  <c r="I14" i="9"/>
  <c r="F14" i="9"/>
  <c r="AM13" i="9"/>
  <c r="AJ13" i="9"/>
  <c r="AG13" i="9"/>
  <c r="AD13" i="9"/>
  <c r="AA13" i="9"/>
  <c r="X13" i="9"/>
  <c r="U13" i="9"/>
  <c r="R13" i="9"/>
  <c r="O13" i="9"/>
  <c r="L13" i="9"/>
  <c r="I13" i="9"/>
  <c r="F13" i="9"/>
  <c r="AM12" i="9"/>
  <c r="AJ12" i="9"/>
  <c r="AG12" i="9"/>
  <c r="AD12" i="9"/>
  <c r="AA12" i="9"/>
  <c r="X12" i="9"/>
  <c r="U12" i="9"/>
  <c r="R12" i="9"/>
  <c r="O12" i="9"/>
  <c r="L12" i="9"/>
  <c r="I12" i="9"/>
  <c r="F12" i="9"/>
  <c r="AM11" i="9"/>
  <c r="AJ11" i="9"/>
  <c r="AG11" i="9"/>
  <c r="AD11" i="9"/>
  <c r="AA11" i="9"/>
  <c r="X11" i="9"/>
  <c r="U11" i="9"/>
  <c r="R11" i="9"/>
  <c r="O11" i="9"/>
  <c r="L11" i="9"/>
  <c r="I11" i="9"/>
  <c r="F11" i="9"/>
  <c r="AM10" i="9"/>
  <c r="AJ10" i="9"/>
  <c r="AG10" i="9"/>
  <c r="AD10" i="9"/>
  <c r="AA10" i="9"/>
  <c r="X10" i="9"/>
  <c r="U10" i="9"/>
  <c r="R10" i="9"/>
  <c r="O10" i="9"/>
  <c r="L10" i="9"/>
  <c r="I10" i="9"/>
  <c r="F10" i="9"/>
  <c r="AM9" i="9"/>
  <c r="AJ9" i="9"/>
  <c r="AG9" i="9"/>
  <c r="AD9" i="9"/>
  <c r="AA9" i="9"/>
  <c r="X9" i="9"/>
  <c r="U9" i="9"/>
  <c r="R9" i="9"/>
  <c r="O9" i="9"/>
  <c r="L9" i="9"/>
  <c r="I9" i="9"/>
  <c r="F9" i="9"/>
  <c r="AM8" i="9"/>
  <c r="AJ8" i="9"/>
  <c r="AG8" i="9"/>
  <c r="AD8" i="9"/>
  <c r="AA8" i="9"/>
  <c r="X8" i="9"/>
  <c r="U8" i="9"/>
  <c r="R8" i="9"/>
  <c r="O8" i="9"/>
  <c r="L8" i="9"/>
  <c r="I8" i="9"/>
  <c r="F8" i="9"/>
  <c r="AM7" i="9"/>
  <c r="AJ7" i="9"/>
  <c r="AG7" i="9"/>
  <c r="AD7" i="9"/>
  <c r="AA7" i="9"/>
  <c r="X7" i="9"/>
  <c r="U7" i="9"/>
  <c r="R7" i="9"/>
  <c r="O7" i="9"/>
  <c r="L7" i="9"/>
  <c r="I7" i="9"/>
  <c r="F7" i="9"/>
  <c r="AM6" i="9"/>
  <c r="AJ6" i="9"/>
  <c r="AG6" i="9"/>
  <c r="AD6" i="9"/>
  <c r="AA6" i="9"/>
  <c r="X6" i="9"/>
  <c r="U6" i="9"/>
  <c r="R6" i="9"/>
  <c r="O6" i="9"/>
  <c r="L6" i="9"/>
  <c r="I6" i="9"/>
  <c r="F6" i="9"/>
  <c r="AM5" i="9"/>
  <c r="AJ5" i="9"/>
  <c r="AG5" i="9"/>
  <c r="AD5" i="9"/>
  <c r="AA5" i="9"/>
  <c r="X5" i="9"/>
  <c r="U5" i="9"/>
  <c r="R5" i="9"/>
  <c r="O5" i="9"/>
  <c r="L5" i="9"/>
  <c r="I5" i="9"/>
  <c r="F5" i="9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52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48" i="8"/>
  <c r="O49" i="8"/>
  <c r="O50" i="8"/>
  <c r="O51" i="8"/>
  <c r="O52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R24" i="8" l="1"/>
  <c r="O24" i="8"/>
  <c r="L24" i="8"/>
  <c r="I24" i="8"/>
  <c r="F24" i="8"/>
  <c r="R23" i="8"/>
  <c r="O23" i="8"/>
  <c r="L23" i="8"/>
  <c r="I23" i="8"/>
  <c r="F23" i="8"/>
  <c r="R22" i="8"/>
  <c r="O22" i="8"/>
  <c r="L22" i="8"/>
  <c r="I22" i="8"/>
  <c r="F22" i="8"/>
  <c r="R21" i="8"/>
  <c r="O21" i="8"/>
  <c r="L21" i="8"/>
  <c r="I21" i="8"/>
  <c r="F21" i="8"/>
  <c r="R20" i="8"/>
  <c r="O20" i="8"/>
  <c r="L20" i="8"/>
  <c r="I20" i="8"/>
  <c r="F20" i="8"/>
  <c r="R19" i="8"/>
  <c r="O19" i="8"/>
  <c r="L19" i="8"/>
  <c r="I19" i="8"/>
  <c r="F19" i="8"/>
  <c r="R18" i="8"/>
  <c r="O18" i="8"/>
  <c r="L18" i="8"/>
  <c r="I18" i="8"/>
  <c r="F18" i="8"/>
  <c r="R17" i="8"/>
  <c r="O17" i="8"/>
  <c r="L17" i="8"/>
  <c r="I17" i="8"/>
  <c r="F17" i="8"/>
  <c r="R16" i="8"/>
  <c r="O16" i="8"/>
  <c r="L16" i="8"/>
  <c r="I16" i="8"/>
  <c r="F16" i="8"/>
  <c r="R15" i="8"/>
  <c r="O15" i="8"/>
  <c r="L15" i="8"/>
  <c r="I15" i="8"/>
  <c r="F15" i="8"/>
  <c r="R14" i="8"/>
  <c r="O14" i="8"/>
  <c r="L14" i="8"/>
  <c r="I14" i="8"/>
  <c r="F14" i="8"/>
  <c r="R13" i="8"/>
  <c r="O13" i="8"/>
  <c r="L13" i="8"/>
  <c r="I13" i="8"/>
  <c r="F13" i="8"/>
  <c r="R12" i="8"/>
  <c r="O12" i="8"/>
  <c r="L12" i="8"/>
  <c r="I12" i="8"/>
  <c r="F12" i="8"/>
  <c r="R11" i="8"/>
  <c r="O11" i="8"/>
  <c r="L11" i="8"/>
  <c r="I11" i="8"/>
  <c r="F11" i="8"/>
  <c r="R10" i="8"/>
  <c r="O10" i="8"/>
  <c r="L10" i="8"/>
  <c r="I10" i="8"/>
  <c r="F10" i="8"/>
  <c r="R9" i="8"/>
  <c r="O9" i="8"/>
  <c r="L9" i="8"/>
  <c r="I9" i="8"/>
  <c r="F9" i="8"/>
  <c r="R8" i="8"/>
  <c r="O8" i="8"/>
  <c r="L8" i="8"/>
  <c r="I8" i="8"/>
  <c r="F8" i="8"/>
  <c r="R7" i="8"/>
  <c r="O7" i="8"/>
  <c r="L7" i="8"/>
  <c r="I7" i="8"/>
  <c r="F7" i="8"/>
  <c r="R6" i="8"/>
  <c r="O6" i="8"/>
  <c r="L6" i="8"/>
  <c r="I6" i="8"/>
  <c r="F6" i="8"/>
  <c r="R5" i="8"/>
  <c r="O5" i="8"/>
  <c r="L5" i="8"/>
  <c r="I5" i="8"/>
  <c r="F5" i="8"/>
  <c r="O34" i="7" l="1"/>
  <c r="L34" i="7"/>
  <c r="I34" i="7"/>
  <c r="F34" i="7"/>
  <c r="O33" i="7"/>
  <c r="L33" i="7"/>
  <c r="I33" i="7"/>
  <c r="F33" i="7"/>
  <c r="O32" i="7"/>
  <c r="L32" i="7"/>
  <c r="I32" i="7"/>
  <c r="F32" i="7"/>
  <c r="O31" i="7"/>
  <c r="L31" i="7"/>
  <c r="I31" i="7"/>
  <c r="F31" i="7"/>
  <c r="O30" i="7"/>
  <c r="L30" i="7"/>
  <c r="I30" i="7"/>
  <c r="F30" i="7"/>
  <c r="O29" i="7"/>
  <c r="L29" i="7"/>
  <c r="I29" i="7"/>
  <c r="F29" i="7"/>
  <c r="O28" i="7"/>
  <c r="L28" i="7"/>
  <c r="I28" i="7"/>
  <c r="F28" i="7"/>
  <c r="O27" i="7"/>
  <c r="L27" i="7"/>
  <c r="I27" i="7"/>
  <c r="F27" i="7"/>
  <c r="O26" i="7"/>
  <c r="L26" i="7"/>
  <c r="I26" i="7"/>
  <c r="F26" i="7"/>
  <c r="O25" i="7"/>
  <c r="L25" i="7"/>
  <c r="I25" i="7"/>
  <c r="F25" i="7"/>
  <c r="O24" i="7"/>
  <c r="L24" i="7"/>
  <c r="I24" i="7"/>
  <c r="F24" i="7"/>
  <c r="O23" i="7"/>
  <c r="L23" i="7"/>
  <c r="I23" i="7"/>
  <c r="F23" i="7"/>
  <c r="O22" i="7"/>
  <c r="L22" i="7"/>
  <c r="I22" i="7"/>
  <c r="F22" i="7"/>
  <c r="O21" i="7"/>
  <c r="L21" i="7"/>
  <c r="I21" i="7"/>
  <c r="F21" i="7"/>
  <c r="O20" i="7"/>
  <c r="L20" i="7"/>
  <c r="I20" i="7"/>
  <c r="F20" i="7"/>
  <c r="O19" i="7"/>
  <c r="L19" i="7"/>
  <c r="I19" i="7"/>
  <c r="F19" i="7"/>
  <c r="O18" i="7"/>
  <c r="L18" i="7"/>
  <c r="I18" i="7"/>
  <c r="F18" i="7"/>
  <c r="O17" i="7"/>
  <c r="L17" i="7"/>
  <c r="I17" i="7"/>
  <c r="F17" i="7"/>
  <c r="O16" i="7"/>
  <c r="L16" i="7"/>
  <c r="I16" i="7"/>
  <c r="F16" i="7"/>
  <c r="O15" i="7"/>
  <c r="L15" i="7"/>
  <c r="I15" i="7"/>
  <c r="F15" i="7"/>
  <c r="O14" i="7"/>
  <c r="L14" i="7"/>
  <c r="I14" i="7"/>
  <c r="F14" i="7"/>
  <c r="O13" i="7"/>
  <c r="L13" i="7"/>
  <c r="I13" i="7"/>
  <c r="F13" i="7"/>
  <c r="O12" i="7"/>
  <c r="L12" i="7"/>
  <c r="I12" i="7"/>
  <c r="F12" i="7"/>
  <c r="O11" i="7"/>
  <c r="L11" i="7"/>
  <c r="I11" i="7"/>
  <c r="F11" i="7"/>
  <c r="O10" i="7"/>
  <c r="L10" i="7"/>
  <c r="I10" i="7"/>
  <c r="F10" i="7"/>
  <c r="O9" i="7"/>
  <c r="L9" i="7"/>
  <c r="I9" i="7"/>
  <c r="F9" i="7"/>
  <c r="O8" i="7"/>
  <c r="L8" i="7"/>
  <c r="I8" i="7"/>
  <c r="F8" i="7"/>
  <c r="O7" i="7"/>
  <c r="L7" i="7"/>
  <c r="I7" i="7"/>
  <c r="F7" i="7"/>
  <c r="O6" i="7"/>
  <c r="L6" i="7"/>
  <c r="I6" i="7"/>
  <c r="F6" i="7"/>
  <c r="O5" i="7"/>
  <c r="L5" i="7"/>
  <c r="I5" i="7"/>
  <c r="F5" i="7"/>
  <c r="O40" i="6" l="1"/>
  <c r="L40" i="6"/>
  <c r="I40" i="6"/>
  <c r="F40" i="6"/>
  <c r="O39" i="6"/>
  <c r="L39" i="6"/>
  <c r="I39" i="6"/>
  <c r="F39" i="6"/>
  <c r="O38" i="6"/>
  <c r="L38" i="6"/>
  <c r="I38" i="6"/>
  <c r="F38" i="6"/>
  <c r="O37" i="6"/>
  <c r="L37" i="6"/>
  <c r="I37" i="6"/>
  <c r="F37" i="6"/>
  <c r="O36" i="6"/>
  <c r="L36" i="6"/>
  <c r="I36" i="6"/>
  <c r="F36" i="6"/>
  <c r="O35" i="6"/>
  <c r="L35" i="6"/>
  <c r="I35" i="6"/>
  <c r="F35" i="6"/>
  <c r="O34" i="6"/>
  <c r="L34" i="6"/>
  <c r="I34" i="6"/>
  <c r="F34" i="6"/>
  <c r="O33" i="6"/>
  <c r="L33" i="6"/>
  <c r="I33" i="6"/>
  <c r="F33" i="6"/>
  <c r="O32" i="6"/>
  <c r="L32" i="6"/>
  <c r="I32" i="6"/>
  <c r="F32" i="6"/>
  <c r="O31" i="6"/>
  <c r="L31" i="6"/>
  <c r="I31" i="6"/>
  <c r="F31" i="6"/>
  <c r="O30" i="6"/>
  <c r="L30" i="6"/>
  <c r="I30" i="6"/>
  <c r="F30" i="6"/>
  <c r="O29" i="6"/>
  <c r="L29" i="6"/>
  <c r="I29" i="6"/>
  <c r="F29" i="6"/>
  <c r="O28" i="6"/>
  <c r="L28" i="6"/>
  <c r="I28" i="6"/>
  <c r="F28" i="6"/>
  <c r="O27" i="6"/>
  <c r="L27" i="6"/>
  <c r="I27" i="6"/>
  <c r="F27" i="6"/>
  <c r="O26" i="6"/>
  <c r="L26" i="6"/>
  <c r="I26" i="6"/>
  <c r="F26" i="6"/>
  <c r="O25" i="6"/>
  <c r="L25" i="6"/>
  <c r="I25" i="6"/>
  <c r="F25" i="6"/>
  <c r="O24" i="6"/>
  <c r="L24" i="6"/>
  <c r="I24" i="6"/>
  <c r="F24" i="6"/>
  <c r="O23" i="6"/>
  <c r="L23" i="6"/>
  <c r="I23" i="6"/>
  <c r="F23" i="6"/>
  <c r="O22" i="6"/>
  <c r="L22" i="6"/>
  <c r="I22" i="6"/>
  <c r="F22" i="6"/>
  <c r="O21" i="6"/>
  <c r="L21" i="6"/>
  <c r="I21" i="6"/>
  <c r="F21" i="6"/>
  <c r="O20" i="6"/>
  <c r="L20" i="6"/>
  <c r="I20" i="6"/>
  <c r="F20" i="6"/>
  <c r="O19" i="6"/>
  <c r="L19" i="6"/>
  <c r="I19" i="6"/>
  <c r="F19" i="6"/>
  <c r="O18" i="6"/>
  <c r="L18" i="6"/>
  <c r="I18" i="6"/>
  <c r="F18" i="6"/>
  <c r="O17" i="6"/>
  <c r="L17" i="6"/>
  <c r="I17" i="6"/>
  <c r="F17" i="6"/>
  <c r="O16" i="6"/>
  <c r="L16" i="6"/>
  <c r="I16" i="6"/>
  <c r="F16" i="6"/>
  <c r="O15" i="6"/>
  <c r="L15" i="6"/>
  <c r="I15" i="6"/>
  <c r="F15" i="6"/>
  <c r="O14" i="6"/>
  <c r="L14" i="6"/>
  <c r="I14" i="6"/>
  <c r="F14" i="6"/>
  <c r="O13" i="6"/>
  <c r="L13" i="6"/>
  <c r="I13" i="6"/>
  <c r="F13" i="6"/>
  <c r="O12" i="6"/>
  <c r="L12" i="6"/>
  <c r="I12" i="6"/>
  <c r="F12" i="6"/>
  <c r="O11" i="6"/>
  <c r="L11" i="6"/>
  <c r="I11" i="6"/>
  <c r="F11" i="6"/>
  <c r="O10" i="6"/>
  <c r="L10" i="6"/>
  <c r="I10" i="6"/>
  <c r="F10" i="6"/>
  <c r="O9" i="6"/>
  <c r="L9" i="6"/>
  <c r="I9" i="6"/>
  <c r="F9" i="6"/>
  <c r="O8" i="6"/>
  <c r="L8" i="6"/>
  <c r="I8" i="6"/>
  <c r="F8" i="6"/>
  <c r="O7" i="6"/>
  <c r="L7" i="6"/>
  <c r="I7" i="6"/>
  <c r="F7" i="6"/>
  <c r="O6" i="6"/>
  <c r="L6" i="6"/>
  <c r="I6" i="6"/>
  <c r="F6" i="6"/>
  <c r="O5" i="6"/>
  <c r="L5" i="6"/>
  <c r="I5" i="6"/>
  <c r="F5" i="6"/>
  <c r="AN38" i="3" l="1"/>
  <c r="AN39" i="3"/>
  <c r="AN40" i="3"/>
  <c r="AN41" i="3"/>
  <c r="AN42" i="3"/>
  <c r="AN43" i="3"/>
  <c r="AN44" i="3"/>
  <c r="AN45" i="3"/>
  <c r="AN46" i="3"/>
  <c r="AN47" i="3"/>
  <c r="AN48" i="3"/>
  <c r="AN49" i="3"/>
  <c r="AN50" i="3"/>
  <c r="AN51" i="3"/>
  <c r="AN52" i="3"/>
  <c r="AN53" i="3"/>
  <c r="AN54" i="3"/>
  <c r="AN55" i="3"/>
  <c r="AN56" i="3"/>
  <c r="AN57" i="3"/>
  <c r="AN58" i="3"/>
  <c r="AN59" i="3"/>
  <c r="AN60" i="3"/>
  <c r="AN61" i="3"/>
  <c r="AN62" i="3"/>
  <c r="AN63" i="3"/>
  <c r="AN64" i="3"/>
  <c r="AN65" i="3"/>
  <c r="AN66" i="3"/>
  <c r="AN67" i="3"/>
  <c r="AN68" i="3"/>
  <c r="AN69" i="3"/>
  <c r="AN70" i="3"/>
  <c r="AN71" i="3"/>
  <c r="AN72" i="3"/>
  <c r="AN73" i="3"/>
  <c r="AK38" i="3"/>
  <c r="AK39" i="3"/>
  <c r="AK40" i="3"/>
  <c r="AK41" i="3"/>
  <c r="AK42" i="3"/>
  <c r="AK43" i="3"/>
  <c r="AK44" i="3"/>
  <c r="AK45" i="3"/>
  <c r="AK46" i="3"/>
  <c r="AK47" i="3"/>
  <c r="AK48" i="3"/>
  <c r="AK49" i="3"/>
  <c r="AK50" i="3"/>
  <c r="AK51" i="3"/>
  <c r="AK52" i="3"/>
  <c r="AK53" i="3"/>
  <c r="AK54" i="3"/>
  <c r="AK55" i="3"/>
  <c r="AK56" i="3"/>
  <c r="AK57" i="3"/>
  <c r="AK58" i="3"/>
  <c r="AK59" i="3"/>
  <c r="AK60" i="3"/>
  <c r="AK61" i="3"/>
  <c r="AK62" i="3"/>
  <c r="AK63" i="3"/>
  <c r="AK64" i="3"/>
  <c r="AK65" i="3"/>
  <c r="AK66" i="3"/>
  <c r="AK67" i="3"/>
  <c r="AK68" i="3"/>
  <c r="AK69" i="3"/>
  <c r="AK70" i="3"/>
  <c r="AK71" i="3"/>
  <c r="AK72" i="3"/>
  <c r="AK73" i="3"/>
  <c r="AH38" i="3"/>
  <c r="AH39" i="3"/>
  <c r="AH40" i="3"/>
  <c r="AH41" i="3"/>
  <c r="AH42" i="3"/>
  <c r="AH43" i="3"/>
  <c r="AH44" i="3"/>
  <c r="AH45" i="3"/>
  <c r="AH46" i="3"/>
  <c r="AH47" i="3"/>
  <c r="AH48" i="3"/>
  <c r="AH49" i="3"/>
  <c r="AH50" i="3"/>
  <c r="AH51" i="3"/>
  <c r="AH52" i="3"/>
  <c r="AH53" i="3"/>
  <c r="AH54" i="3"/>
  <c r="AH55" i="3"/>
  <c r="AH56" i="3"/>
  <c r="AH57" i="3"/>
  <c r="AH58" i="3"/>
  <c r="AH59" i="3"/>
  <c r="AH60" i="3"/>
  <c r="AH61" i="3"/>
  <c r="AH62" i="3"/>
  <c r="AH63" i="3"/>
  <c r="AH64" i="3"/>
  <c r="AH65" i="3"/>
  <c r="AH66" i="3"/>
  <c r="AH67" i="3"/>
  <c r="AH68" i="3"/>
  <c r="AH69" i="3"/>
  <c r="AH70" i="3"/>
  <c r="AH71" i="3"/>
  <c r="AH72" i="3"/>
  <c r="AH73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AM24" i="5" l="1"/>
  <c r="AJ24" i="5"/>
  <c r="AG24" i="5"/>
  <c r="AD24" i="5"/>
  <c r="AA24" i="5"/>
  <c r="X24" i="5"/>
  <c r="U24" i="5"/>
  <c r="R24" i="5"/>
  <c r="O24" i="5"/>
  <c r="L24" i="5"/>
  <c r="I24" i="5"/>
  <c r="F24" i="5"/>
  <c r="AM23" i="5"/>
  <c r="AJ23" i="5"/>
  <c r="AG23" i="5"/>
  <c r="AD23" i="5"/>
  <c r="AA23" i="5"/>
  <c r="X23" i="5"/>
  <c r="U23" i="5"/>
  <c r="R23" i="5"/>
  <c r="O23" i="5"/>
  <c r="L23" i="5"/>
  <c r="I23" i="5"/>
  <c r="F23" i="5"/>
  <c r="AM22" i="5"/>
  <c r="AJ22" i="5"/>
  <c r="AG22" i="5"/>
  <c r="AD22" i="5"/>
  <c r="AA22" i="5"/>
  <c r="X22" i="5"/>
  <c r="U22" i="5"/>
  <c r="R22" i="5"/>
  <c r="O22" i="5"/>
  <c r="L22" i="5"/>
  <c r="I22" i="5"/>
  <c r="F22" i="5"/>
  <c r="AM21" i="5"/>
  <c r="AJ21" i="5"/>
  <c r="AG21" i="5"/>
  <c r="AD21" i="5"/>
  <c r="AA21" i="5"/>
  <c r="X21" i="5"/>
  <c r="U21" i="5"/>
  <c r="R21" i="5"/>
  <c r="O21" i="5"/>
  <c r="L21" i="5"/>
  <c r="I21" i="5"/>
  <c r="F21" i="5"/>
  <c r="AM20" i="5"/>
  <c r="AJ20" i="5"/>
  <c r="AG20" i="5"/>
  <c r="AD20" i="5"/>
  <c r="AA20" i="5"/>
  <c r="X20" i="5"/>
  <c r="U20" i="5"/>
  <c r="R20" i="5"/>
  <c r="O20" i="5"/>
  <c r="L20" i="5"/>
  <c r="I20" i="5"/>
  <c r="F20" i="5"/>
  <c r="AM19" i="5"/>
  <c r="AJ19" i="5"/>
  <c r="AG19" i="5"/>
  <c r="AD19" i="5"/>
  <c r="AA19" i="5"/>
  <c r="X19" i="5"/>
  <c r="U19" i="5"/>
  <c r="R19" i="5"/>
  <c r="O19" i="5"/>
  <c r="L19" i="5"/>
  <c r="I19" i="5"/>
  <c r="F19" i="5"/>
  <c r="AM18" i="5"/>
  <c r="AJ18" i="5"/>
  <c r="AG18" i="5"/>
  <c r="AD18" i="5"/>
  <c r="AA18" i="5"/>
  <c r="X18" i="5"/>
  <c r="U18" i="5"/>
  <c r="R18" i="5"/>
  <c r="O18" i="5"/>
  <c r="L18" i="5"/>
  <c r="I18" i="5"/>
  <c r="F18" i="5"/>
  <c r="AM17" i="5"/>
  <c r="AJ17" i="5"/>
  <c r="AG17" i="5"/>
  <c r="AD17" i="5"/>
  <c r="AA17" i="5"/>
  <c r="X17" i="5"/>
  <c r="U17" i="5"/>
  <c r="R17" i="5"/>
  <c r="O17" i="5"/>
  <c r="L17" i="5"/>
  <c r="I17" i="5"/>
  <c r="F17" i="5"/>
  <c r="AM16" i="5"/>
  <c r="AJ16" i="5"/>
  <c r="AG16" i="5"/>
  <c r="AD16" i="5"/>
  <c r="AA16" i="5"/>
  <c r="X16" i="5"/>
  <c r="U16" i="5"/>
  <c r="R16" i="5"/>
  <c r="O16" i="5"/>
  <c r="L16" i="5"/>
  <c r="I16" i="5"/>
  <c r="F16" i="5"/>
  <c r="AM15" i="5"/>
  <c r="AJ15" i="5"/>
  <c r="AG15" i="5"/>
  <c r="AD15" i="5"/>
  <c r="AA15" i="5"/>
  <c r="X15" i="5"/>
  <c r="U15" i="5"/>
  <c r="R15" i="5"/>
  <c r="O15" i="5"/>
  <c r="L15" i="5"/>
  <c r="I15" i="5"/>
  <c r="F15" i="5"/>
  <c r="AM14" i="5"/>
  <c r="AJ14" i="5"/>
  <c r="AG14" i="5"/>
  <c r="AD14" i="5"/>
  <c r="AA14" i="5"/>
  <c r="X14" i="5"/>
  <c r="U14" i="5"/>
  <c r="R14" i="5"/>
  <c r="O14" i="5"/>
  <c r="L14" i="5"/>
  <c r="I14" i="5"/>
  <c r="F14" i="5"/>
  <c r="AM13" i="5"/>
  <c r="AJ13" i="5"/>
  <c r="AG13" i="5"/>
  <c r="AD13" i="5"/>
  <c r="AA13" i="5"/>
  <c r="X13" i="5"/>
  <c r="U13" i="5"/>
  <c r="R13" i="5"/>
  <c r="O13" i="5"/>
  <c r="L13" i="5"/>
  <c r="I13" i="5"/>
  <c r="F13" i="5"/>
  <c r="AM12" i="5"/>
  <c r="AJ12" i="5"/>
  <c r="AG12" i="5"/>
  <c r="AD12" i="5"/>
  <c r="AA12" i="5"/>
  <c r="X12" i="5"/>
  <c r="U12" i="5"/>
  <c r="R12" i="5"/>
  <c r="O12" i="5"/>
  <c r="L12" i="5"/>
  <c r="I12" i="5"/>
  <c r="F12" i="5"/>
  <c r="AM11" i="5"/>
  <c r="AJ11" i="5"/>
  <c r="AG11" i="5"/>
  <c r="AD11" i="5"/>
  <c r="AA11" i="5"/>
  <c r="X11" i="5"/>
  <c r="U11" i="5"/>
  <c r="R11" i="5"/>
  <c r="O11" i="5"/>
  <c r="L11" i="5"/>
  <c r="I11" i="5"/>
  <c r="F11" i="5"/>
  <c r="AM10" i="5"/>
  <c r="AJ10" i="5"/>
  <c r="AG10" i="5"/>
  <c r="AD10" i="5"/>
  <c r="AA10" i="5"/>
  <c r="X10" i="5"/>
  <c r="U10" i="5"/>
  <c r="R10" i="5"/>
  <c r="O10" i="5"/>
  <c r="L10" i="5"/>
  <c r="I10" i="5"/>
  <c r="F10" i="5"/>
  <c r="AM9" i="5"/>
  <c r="AJ9" i="5"/>
  <c r="AG9" i="5"/>
  <c r="AD9" i="5"/>
  <c r="AA9" i="5"/>
  <c r="X9" i="5"/>
  <c r="U9" i="5"/>
  <c r="R9" i="5"/>
  <c r="O9" i="5"/>
  <c r="L9" i="5"/>
  <c r="I9" i="5"/>
  <c r="F9" i="5"/>
  <c r="AM8" i="5"/>
  <c r="AJ8" i="5"/>
  <c r="AG8" i="5"/>
  <c r="AD8" i="5"/>
  <c r="AA8" i="5"/>
  <c r="X8" i="5"/>
  <c r="U8" i="5"/>
  <c r="R8" i="5"/>
  <c r="O8" i="5"/>
  <c r="L8" i="5"/>
  <c r="I8" i="5"/>
  <c r="F8" i="5"/>
  <c r="AM7" i="5"/>
  <c r="AJ7" i="5"/>
  <c r="AG7" i="5"/>
  <c r="AD7" i="5"/>
  <c r="AA7" i="5"/>
  <c r="X7" i="5"/>
  <c r="U7" i="5"/>
  <c r="R7" i="5"/>
  <c r="O7" i="5"/>
  <c r="L7" i="5"/>
  <c r="I7" i="5"/>
  <c r="F7" i="5"/>
  <c r="AM6" i="5"/>
  <c r="AJ6" i="5"/>
  <c r="AG6" i="5"/>
  <c r="AD6" i="5"/>
  <c r="AA6" i="5"/>
  <c r="X6" i="5"/>
  <c r="U6" i="5"/>
  <c r="R6" i="5"/>
  <c r="O6" i="5"/>
  <c r="L6" i="5"/>
  <c r="I6" i="5"/>
  <c r="F6" i="5"/>
  <c r="AM5" i="5"/>
  <c r="AJ5" i="5"/>
  <c r="AG5" i="5"/>
  <c r="AD5" i="5"/>
  <c r="AA5" i="5"/>
  <c r="X5" i="5"/>
  <c r="U5" i="5"/>
  <c r="R5" i="5"/>
  <c r="O5" i="5"/>
  <c r="L5" i="5"/>
  <c r="I5" i="5"/>
  <c r="F5" i="5"/>
  <c r="V31" i="4"/>
  <c r="V32" i="4"/>
  <c r="V33" i="4"/>
  <c r="Y31" i="4"/>
  <c r="Y32" i="4"/>
  <c r="Y33" i="4"/>
  <c r="AE31" i="4"/>
  <c r="AE32" i="4"/>
  <c r="AE33" i="4"/>
  <c r="AB31" i="4"/>
  <c r="AB32" i="4"/>
  <c r="AB33" i="4"/>
  <c r="S31" i="4"/>
  <c r="S32" i="4"/>
  <c r="S33" i="4"/>
  <c r="P31" i="4"/>
  <c r="P32" i="4"/>
  <c r="P33" i="4"/>
  <c r="M31" i="4"/>
  <c r="M32" i="4"/>
  <c r="M33" i="4"/>
  <c r="J31" i="4"/>
  <c r="J32" i="4"/>
  <c r="J33" i="4"/>
  <c r="G31" i="4"/>
  <c r="G32" i="4"/>
  <c r="G33" i="4"/>
  <c r="AE30" i="4" l="1"/>
  <c r="AB30" i="4"/>
  <c r="Y30" i="4"/>
  <c r="V30" i="4"/>
  <c r="S30" i="4"/>
  <c r="P30" i="4"/>
  <c r="M30" i="4"/>
  <c r="J30" i="4"/>
  <c r="G30" i="4"/>
  <c r="AE29" i="4"/>
  <c r="AB29" i="4"/>
  <c r="Y29" i="4"/>
  <c r="V29" i="4"/>
  <c r="S29" i="4"/>
  <c r="P29" i="4"/>
  <c r="M29" i="4"/>
  <c r="J29" i="4"/>
  <c r="G29" i="4"/>
  <c r="AE28" i="4"/>
  <c r="AB28" i="4"/>
  <c r="Y28" i="4"/>
  <c r="V28" i="4"/>
  <c r="S28" i="4"/>
  <c r="P28" i="4"/>
  <c r="M28" i="4"/>
  <c r="J28" i="4"/>
  <c r="G28" i="4"/>
  <c r="AE27" i="4"/>
  <c r="AB27" i="4"/>
  <c r="Y27" i="4"/>
  <c r="V27" i="4"/>
  <c r="S27" i="4"/>
  <c r="P27" i="4"/>
  <c r="M27" i="4"/>
  <c r="J27" i="4"/>
  <c r="G27" i="4"/>
  <c r="AE26" i="4"/>
  <c r="AB26" i="4"/>
  <c r="Y26" i="4"/>
  <c r="V26" i="4"/>
  <c r="S26" i="4"/>
  <c r="P26" i="4"/>
  <c r="M26" i="4"/>
  <c r="J26" i="4"/>
  <c r="G26" i="4"/>
  <c r="AE25" i="4"/>
  <c r="AB25" i="4"/>
  <c r="Y25" i="4"/>
  <c r="V25" i="4"/>
  <c r="S25" i="4"/>
  <c r="P25" i="4"/>
  <c r="M25" i="4"/>
  <c r="J25" i="4"/>
  <c r="G25" i="4"/>
  <c r="AE24" i="4"/>
  <c r="AB24" i="4"/>
  <c r="Y24" i="4"/>
  <c r="V24" i="4"/>
  <c r="S24" i="4"/>
  <c r="P24" i="4"/>
  <c r="M24" i="4"/>
  <c r="J24" i="4"/>
  <c r="G24" i="4"/>
  <c r="AE23" i="4"/>
  <c r="AB23" i="4"/>
  <c r="Y23" i="4"/>
  <c r="V23" i="4"/>
  <c r="S23" i="4"/>
  <c r="P23" i="4"/>
  <c r="M23" i="4"/>
  <c r="J23" i="4"/>
  <c r="G23" i="4"/>
  <c r="AE22" i="4"/>
  <c r="AB22" i="4"/>
  <c r="Y22" i="4"/>
  <c r="V22" i="4"/>
  <c r="S22" i="4"/>
  <c r="P22" i="4"/>
  <c r="M22" i="4"/>
  <c r="J22" i="4"/>
  <c r="G22" i="4"/>
  <c r="AE21" i="4"/>
  <c r="AB21" i="4"/>
  <c r="Y21" i="4"/>
  <c r="V21" i="4"/>
  <c r="S21" i="4"/>
  <c r="P21" i="4"/>
  <c r="M21" i="4"/>
  <c r="J21" i="4"/>
  <c r="G21" i="4"/>
  <c r="AE20" i="4"/>
  <c r="AB20" i="4"/>
  <c r="Y20" i="4"/>
  <c r="V20" i="4"/>
  <c r="S20" i="4"/>
  <c r="P20" i="4"/>
  <c r="M20" i="4"/>
  <c r="J20" i="4"/>
  <c r="G20" i="4"/>
  <c r="AE19" i="4"/>
  <c r="AB19" i="4"/>
  <c r="Y19" i="4"/>
  <c r="V19" i="4"/>
  <c r="S19" i="4"/>
  <c r="P19" i="4"/>
  <c r="M19" i="4"/>
  <c r="J19" i="4"/>
  <c r="G19" i="4"/>
  <c r="AE18" i="4"/>
  <c r="AB18" i="4"/>
  <c r="Y18" i="4"/>
  <c r="V18" i="4"/>
  <c r="S18" i="4"/>
  <c r="P18" i="4"/>
  <c r="M18" i="4"/>
  <c r="J18" i="4"/>
  <c r="G18" i="4"/>
  <c r="AE17" i="4"/>
  <c r="AB17" i="4"/>
  <c r="Y17" i="4"/>
  <c r="V17" i="4"/>
  <c r="S17" i="4"/>
  <c r="P17" i="4"/>
  <c r="M17" i="4"/>
  <c r="J17" i="4"/>
  <c r="G17" i="4"/>
  <c r="AE16" i="4"/>
  <c r="AB16" i="4"/>
  <c r="Y16" i="4"/>
  <c r="V16" i="4"/>
  <c r="S16" i="4"/>
  <c r="P16" i="4"/>
  <c r="M16" i="4"/>
  <c r="J16" i="4"/>
  <c r="G16" i="4"/>
  <c r="AE15" i="4"/>
  <c r="AB15" i="4"/>
  <c r="Y15" i="4"/>
  <c r="V15" i="4"/>
  <c r="S15" i="4"/>
  <c r="P15" i="4"/>
  <c r="M15" i="4"/>
  <c r="J15" i="4"/>
  <c r="G15" i="4"/>
  <c r="AE14" i="4"/>
  <c r="AB14" i="4"/>
  <c r="Y14" i="4"/>
  <c r="V14" i="4"/>
  <c r="S14" i="4"/>
  <c r="P14" i="4"/>
  <c r="M14" i="4"/>
  <c r="J14" i="4"/>
  <c r="G14" i="4"/>
  <c r="AE13" i="4"/>
  <c r="AB13" i="4"/>
  <c r="Y13" i="4"/>
  <c r="V13" i="4"/>
  <c r="S13" i="4"/>
  <c r="P13" i="4"/>
  <c r="M13" i="4"/>
  <c r="J13" i="4"/>
  <c r="G13" i="4"/>
  <c r="AE12" i="4"/>
  <c r="AB12" i="4"/>
  <c r="Y12" i="4"/>
  <c r="V12" i="4"/>
  <c r="S12" i="4"/>
  <c r="P12" i="4"/>
  <c r="M12" i="4"/>
  <c r="J12" i="4"/>
  <c r="G12" i="4"/>
  <c r="AE11" i="4"/>
  <c r="AB11" i="4"/>
  <c r="Y11" i="4"/>
  <c r="V11" i="4"/>
  <c r="S11" i="4"/>
  <c r="P11" i="4"/>
  <c r="M11" i="4"/>
  <c r="J11" i="4"/>
  <c r="G11" i="4"/>
  <c r="AE10" i="4"/>
  <c r="AB10" i="4"/>
  <c r="Y10" i="4"/>
  <c r="V10" i="4"/>
  <c r="S10" i="4"/>
  <c r="P10" i="4"/>
  <c r="M10" i="4"/>
  <c r="J10" i="4"/>
  <c r="G10" i="4"/>
  <c r="AE9" i="4"/>
  <c r="AB9" i="4"/>
  <c r="Y9" i="4"/>
  <c r="V9" i="4"/>
  <c r="S9" i="4"/>
  <c r="P9" i="4"/>
  <c r="M9" i="4"/>
  <c r="J9" i="4"/>
  <c r="G9" i="4"/>
  <c r="AE8" i="4"/>
  <c r="AB8" i="4"/>
  <c r="Y8" i="4"/>
  <c r="V8" i="4"/>
  <c r="S8" i="4"/>
  <c r="P8" i="4"/>
  <c r="M8" i="4"/>
  <c r="J8" i="4"/>
  <c r="G8" i="4"/>
  <c r="AE7" i="4"/>
  <c r="AB7" i="4"/>
  <c r="Y7" i="4"/>
  <c r="V7" i="4"/>
  <c r="S7" i="4"/>
  <c r="P7" i="4"/>
  <c r="M7" i="4"/>
  <c r="J7" i="4"/>
  <c r="G7" i="4"/>
  <c r="AE6" i="4"/>
  <c r="AB6" i="4"/>
  <c r="Y6" i="4"/>
  <c r="V6" i="4"/>
  <c r="S6" i="4"/>
  <c r="P6" i="4"/>
  <c r="M6" i="4"/>
  <c r="J6" i="4"/>
  <c r="G6" i="4"/>
  <c r="AE5" i="4"/>
  <c r="AB5" i="4"/>
  <c r="Y5" i="4"/>
  <c r="V5" i="4"/>
  <c r="S5" i="4"/>
  <c r="P5" i="4"/>
  <c r="M5" i="4"/>
  <c r="J5" i="4"/>
  <c r="G5" i="4"/>
  <c r="AE4" i="4"/>
  <c r="AB4" i="4"/>
  <c r="Y4" i="4"/>
  <c r="V4" i="4"/>
  <c r="S4" i="4"/>
  <c r="P4" i="4"/>
  <c r="M4" i="4"/>
  <c r="J4" i="4"/>
  <c r="G4" i="4"/>
  <c r="AE37" i="2"/>
  <c r="AE38" i="2"/>
  <c r="AE39" i="2"/>
  <c r="AB37" i="2"/>
  <c r="AB38" i="2"/>
  <c r="AB39" i="2"/>
  <c r="Y37" i="2"/>
  <c r="Y38" i="2"/>
  <c r="Y39" i="2"/>
  <c r="V37" i="2"/>
  <c r="V38" i="2"/>
  <c r="V39" i="2"/>
  <c r="S37" i="2"/>
  <c r="S38" i="2"/>
  <c r="S39" i="2"/>
  <c r="P37" i="2"/>
  <c r="P38" i="2"/>
  <c r="P39" i="2"/>
  <c r="M37" i="2"/>
  <c r="M38" i="2"/>
  <c r="M39" i="2"/>
  <c r="J37" i="2"/>
  <c r="J38" i="2"/>
  <c r="J39" i="2"/>
  <c r="G37" i="2"/>
  <c r="G38" i="2"/>
  <c r="G39" i="2"/>
  <c r="AN37" i="3" l="1"/>
  <c r="AK37" i="3"/>
  <c r="AH37" i="3"/>
  <c r="AE37" i="3"/>
  <c r="AB37" i="3"/>
  <c r="Y37" i="3"/>
  <c r="V37" i="3"/>
  <c r="S37" i="3"/>
  <c r="P37" i="3"/>
  <c r="M37" i="3"/>
  <c r="J37" i="3"/>
  <c r="G37" i="3"/>
  <c r="AN36" i="3"/>
  <c r="AK36" i="3"/>
  <c r="AH36" i="3"/>
  <c r="AE36" i="3"/>
  <c r="AB36" i="3"/>
  <c r="Y36" i="3"/>
  <c r="V36" i="3"/>
  <c r="S36" i="3"/>
  <c r="P36" i="3"/>
  <c r="M36" i="3"/>
  <c r="J36" i="3"/>
  <c r="G36" i="3"/>
  <c r="AN35" i="3"/>
  <c r="AK35" i="3"/>
  <c r="AH35" i="3"/>
  <c r="AE35" i="3"/>
  <c r="AB35" i="3"/>
  <c r="Y35" i="3"/>
  <c r="V35" i="3"/>
  <c r="S35" i="3"/>
  <c r="P35" i="3"/>
  <c r="M35" i="3"/>
  <c r="J35" i="3"/>
  <c r="G35" i="3"/>
  <c r="AN34" i="3"/>
  <c r="AK34" i="3"/>
  <c r="AH34" i="3"/>
  <c r="AE34" i="3"/>
  <c r="AB34" i="3"/>
  <c r="Y34" i="3"/>
  <c r="V34" i="3"/>
  <c r="S34" i="3"/>
  <c r="P34" i="3"/>
  <c r="M34" i="3"/>
  <c r="J34" i="3"/>
  <c r="G34" i="3"/>
  <c r="AN33" i="3"/>
  <c r="AK33" i="3"/>
  <c r="AH33" i="3"/>
  <c r="AE33" i="3"/>
  <c r="AB33" i="3"/>
  <c r="Y33" i="3"/>
  <c r="V33" i="3"/>
  <c r="S33" i="3"/>
  <c r="P33" i="3"/>
  <c r="M33" i="3"/>
  <c r="J33" i="3"/>
  <c r="G33" i="3"/>
  <c r="AN32" i="3"/>
  <c r="AK32" i="3"/>
  <c r="AH32" i="3"/>
  <c r="AE32" i="3"/>
  <c r="AB32" i="3"/>
  <c r="Y32" i="3"/>
  <c r="V32" i="3"/>
  <c r="S32" i="3"/>
  <c r="P32" i="3"/>
  <c r="M32" i="3"/>
  <c r="J32" i="3"/>
  <c r="G32" i="3"/>
  <c r="AN31" i="3"/>
  <c r="AK31" i="3"/>
  <c r="AH31" i="3"/>
  <c r="AE31" i="3"/>
  <c r="AB31" i="3"/>
  <c r="Y31" i="3"/>
  <c r="V31" i="3"/>
  <c r="S31" i="3"/>
  <c r="P31" i="3"/>
  <c r="M31" i="3"/>
  <c r="J31" i="3"/>
  <c r="G31" i="3"/>
  <c r="AN30" i="3"/>
  <c r="AK30" i="3"/>
  <c r="AH30" i="3"/>
  <c r="AE30" i="3"/>
  <c r="AB30" i="3"/>
  <c r="Y30" i="3"/>
  <c r="V30" i="3"/>
  <c r="S30" i="3"/>
  <c r="P30" i="3"/>
  <c r="M30" i="3"/>
  <c r="J30" i="3"/>
  <c r="G30" i="3"/>
  <c r="AN29" i="3"/>
  <c r="AK29" i="3"/>
  <c r="AH29" i="3"/>
  <c r="AE29" i="3"/>
  <c r="AB29" i="3"/>
  <c r="Y29" i="3"/>
  <c r="V29" i="3"/>
  <c r="S29" i="3"/>
  <c r="P29" i="3"/>
  <c r="M29" i="3"/>
  <c r="J29" i="3"/>
  <c r="G29" i="3"/>
  <c r="AN28" i="3"/>
  <c r="AK28" i="3"/>
  <c r="AH28" i="3"/>
  <c r="AE28" i="3"/>
  <c r="AB28" i="3"/>
  <c r="Y28" i="3"/>
  <c r="V28" i="3"/>
  <c r="S28" i="3"/>
  <c r="P28" i="3"/>
  <c r="M28" i="3"/>
  <c r="J28" i="3"/>
  <c r="G28" i="3"/>
  <c r="AN27" i="3"/>
  <c r="AK27" i="3"/>
  <c r="AH27" i="3"/>
  <c r="AE27" i="3"/>
  <c r="AB27" i="3"/>
  <c r="Y27" i="3"/>
  <c r="V27" i="3"/>
  <c r="S27" i="3"/>
  <c r="P27" i="3"/>
  <c r="M27" i="3"/>
  <c r="J27" i="3"/>
  <c r="G27" i="3"/>
  <c r="AN26" i="3"/>
  <c r="AK26" i="3"/>
  <c r="AH26" i="3"/>
  <c r="AE26" i="3"/>
  <c r="AB26" i="3"/>
  <c r="Y26" i="3"/>
  <c r="V26" i="3"/>
  <c r="S26" i="3"/>
  <c r="P26" i="3"/>
  <c r="M26" i="3"/>
  <c r="J26" i="3"/>
  <c r="G26" i="3"/>
  <c r="AN25" i="3"/>
  <c r="AK25" i="3"/>
  <c r="AH25" i="3"/>
  <c r="AE25" i="3"/>
  <c r="AB25" i="3"/>
  <c r="Y25" i="3"/>
  <c r="V25" i="3"/>
  <c r="S25" i="3"/>
  <c r="P25" i="3"/>
  <c r="M25" i="3"/>
  <c r="J25" i="3"/>
  <c r="G25" i="3"/>
  <c r="AN24" i="3"/>
  <c r="AK24" i="3"/>
  <c r="AH24" i="3"/>
  <c r="AE24" i="3"/>
  <c r="AB24" i="3"/>
  <c r="Y24" i="3"/>
  <c r="V24" i="3"/>
  <c r="S24" i="3"/>
  <c r="P24" i="3"/>
  <c r="M24" i="3"/>
  <c r="J24" i="3"/>
  <c r="G24" i="3"/>
  <c r="AN23" i="3"/>
  <c r="AK23" i="3"/>
  <c r="AH23" i="3"/>
  <c r="AE23" i="3"/>
  <c r="AB23" i="3"/>
  <c r="Y23" i="3"/>
  <c r="V23" i="3"/>
  <c r="S23" i="3"/>
  <c r="P23" i="3"/>
  <c r="M23" i="3"/>
  <c r="J23" i="3"/>
  <c r="G23" i="3"/>
  <c r="AN22" i="3"/>
  <c r="AK22" i="3"/>
  <c r="AH22" i="3"/>
  <c r="AE22" i="3"/>
  <c r="AB22" i="3"/>
  <c r="Y22" i="3"/>
  <c r="V22" i="3"/>
  <c r="S22" i="3"/>
  <c r="P22" i="3"/>
  <c r="M22" i="3"/>
  <c r="J22" i="3"/>
  <c r="G22" i="3"/>
  <c r="AN21" i="3"/>
  <c r="AK21" i="3"/>
  <c r="AH21" i="3"/>
  <c r="AE21" i="3"/>
  <c r="AB21" i="3"/>
  <c r="Y21" i="3"/>
  <c r="V21" i="3"/>
  <c r="S21" i="3"/>
  <c r="P21" i="3"/>
  <c r="M21" i="3"/>
  <c r="J21" i="3"/>
  <c r="G21" i="3"/>
  <c r="AN20" i="3"/>
  <c r="AK20" i="3"/>
  <c r="AH20" i="3"/>
  <c r="AE20" i="3"/>
  <c r="AB20" i="3"/>
  <c r="Y20" i="3"/>
  <c r="V20" i="3"/>
  <c r="S20" i="3"/>
  <c r="P20" i="3"/>
  <c r="M20" i="3"/>
  <c r="J20" i="3"/>
  <c r="G20" i="3"/>
  <c r="AN19" i="3"/>
  <c r="AK19" i="3"/>
  <c r="AH19" i="3"/>
  <c r="AE19" i="3"/>
  <c r="AB19" i="3"/>
  <c r="Y19" i="3"/>
  <c r="V19" i="3"/>
  <c r="S19" i="3"/>
  <c r="P19" i="3"/>
  <c r="M19" i="3"/>
  <c r="J19" i="3"/>
  <c r="G19" i="3"/>
  <c r="AN18" i="3"/>
  <c r="AK18" i="3"/>
  <c r="AH18" i="3"/>
  <c r="AE18" i="3"/>
  <c r="AB18" i="3"/>
  <c r="Y18" i="3"/>
  <c r="V18" i="3"/>
  <c r="S18" i="3"/>
  <c r="P18" i="3"/>
  <c r="M18" i="3"/>
  <c r="J18" i="3"/>
  <c r="G18" i="3"/>
  <c r="AN17" i="3"/>
  <c r="AK17" i="3"/>
  <c r="AH17" i="3"/>
  <c r="AE17" i="3"/>
  <c r="AB17" i="3"/>
  <c r="Y17" i="3"/>
  <c r="V17" i="3"/>
  <c r="S17" i="3"/>
  <c r="P17" i="3"/>
  <c r="M17" i="3"/>
  <c r="J17" i="3"/>
  <c r="G17" i="3"/>
  <c r="AN16" i="3"/>
  <c r="AK16" i="3"/>
  <c r="AH16" i="3"/>
  <c r="AE16" i="3"/>
  <c r="AB16" i="3"/>
  <c r="Y16" i="3"/>
  <c r="V16" i="3"/>
  <c r="S16" i="3"/>
  <c r="P16" i="3"/>
  <c r="M16" i="3"/>
  <c r="J16" i="3"/>
  <c r="G16" i="3"/>
  <c r="AN15" i="3"/>
  <c r="AK15" i="3"/>
  <c r="AH15" i="3"/>
  <c r="AE15" i="3"/>
  <c r="AB15" i="3"/>
  <c r="Y15" i="3"/>
  <c r="V15" i="3"/>
  <c r="S15" i="3"/>
  <c r="P15" i="3"/>
  <c r="M15" i="3"/>
  <c r="J15" i="3"/>
  <c r="G15" i="3"/>
  <c r="AN14" i="3"/>
  <c r="AK14" i="3"/>
  <c r="AH14" i="3"/>
  <c r="AE14" i="3"/>
  <c r="AB14" i="3"/>
  <c r="Y14" i="3"/>
  <c r="V14" i="3"/>
  <c r="S14" i="3"/>
  <c r="P14" i="3"/>
  <c r="M14" i="3"/>
  <c r="J14" i="3"/>
  <c r="G14" i="3"/>
  <c r="AN13" i="3"/>
  <c r="AK13" i="3"/>
  <c r="AH13" i="3"/>
  <c r="AE13" i="3"/>
  <c r="AB13" i="3"/>
  <c r="Y13" i="3"/>
  <c r="V13" i="3"/>
  <c r="S13" i="3"/>
  <c r="P13" i="3"/>
  <c r="M13" i="3"/>
  <c r="J13" i="3"/>
  <c r="G13" i="3"/>
  <c r="AN12" i="3"/>
  <c r="AK12" i="3"/>
  <c r="AH12" i="3"/>
  <c r="AE12" i="3"/>
  <c r="AB12" i="3"/>
  <c r="Y12" i="3"/>
  <c r="V12" i="3"/>
  <c r="S12" i="3"/>
  <c r="P12" i="3"/>
  <c r="M12" i="3"/>
  <c r="J12" i="3"/>
  <c r="G12" i="3"/>
  <c r="AN11" i="3"/>
  <c r="AK11" i="3"/>
  <c r="AH11" i="3"/>
  <c r="AE11" i="3"/>
  <c r="AB11" i="3"/>
  <c r="Y11" i="3"/>
  <c r="V11" i="3"/>
  <c r="S11" i="3"/>
  <c r="P11" i="3"/>
  <c r="M11" i="3"/>
  <c r="J11" i="3"/>
  <c r="G11" i="3"/>
  <c r="AN10" i="3"/>
  <c r="AK10" i="3"/>
  <c r="AH10" i="3"/>
  <c r="AE10" i="3"/>
  <c r="AB10" i="3"/>
  <c r="Y10" i="3"/>
  <c r="V10" i="3"/>
  <c r="S10" i="3"/>
  <c r="P10" i="3"/>
  <c r="M10" i="3"/>
  <c r="J10" i="3"/>
  <c r="G10" i="3"/>
  <c r="AN9" i="3"/>
  <c r="AK9" i="3"/>
  <c r="AH9" i="3"/>
  <c r="AE9" i="3"/>
  <c r="AB9" i="3"/>
  <c r="Y9" i="3"/>
  <c r="V9" i="3"/>
  <c r="S9" i="3"/>
  <c r="P9" i="3"/>
  <c r="M9" i="3"/>
  <c r="J9" i="3"/>
  <c r="G9" i="3"/>
  <c r="AN8" i="3"/>
  <c r="AK8" i="3"/>
  <c r="AH8" i="3"/>
  <c r="AE8" i="3"/>
  <c r="AB8" i="3"/>
  <c r="Y8" i="3"/>
  <c r="V8" i="3"/>
  <c r="S8" i="3"/>
  <c r="P8" i="3"/>
  <c r="M8" i="3"/>
  <c r="J8" i="3"/>
  <c r="G8" i="3"/>
  <c r="AN7" i="3"/>
  <c r="AK7" i="3"/>
  <c r="AH7" i="3"/>
  <c r="AE7" i="3"/>
  <c r="AB7" i="3"/>
  <c r="Y7" i="3"/>
  <c r="V7" i="3"/>
  <c r="S7" i="3"/>
  <c r="P7" i="3"/>
  <c r="M7" i="3"/>
  <c r="J7" i="3"/>
  <c r="G7" i="3"/>
  <c r="AN6" i="3"/>
  <c r="AK6" i="3"/>
  <c r="AH6" i="3"/>
  <c r="AE6" i="3"/>
  <c r="AB6" i="3"/>
  <c r="Y6" i="3"/>
  <c r="V6" i="3"/>
  <c r="S6" i="3"/>
  <c r="P6" i="3"/>
  <c r="M6" i="3"/>
  <c r="J6" i="3"/>
  <c r="G6" i="3"/>
  <c r="AN5" i="3"/>
  <c r="AK5" i="3"/>
  <c r="AH5" i="3"/>
  <c r="AE5" i="3"/>
  <c r="AB5" i="3"/>
  <c r="Y5" i="3"/>
  <c r="V5" i="3"/>
  <c r="S5" i="3"/>
  <c r="P5" i="3"/>
  <c r="M5" i="3"/>
  <c r="J5" i="3"/>
  <c r="G5" i="3"/>
  <c r="AE36" i="2"/>
  <c r="AB36" i="2"/>
  <c r="Y36" i="2"/>
  <c r="V36" i="2"/>
  <c r="S36" i="2"/>
  <c r="P36" i="2"/>
  <c r="M36" i="2"/>
  <c r="J36" i="2"/>
  <c r="G36" i="2"/>
  <c r="AE35" i="2"/>
  <c r="AB35" i="2"/>
  <c r="Y35" i="2"/>
  <c r="V35" i="2"/>
  <c r="S35" i="2"/>
  <c r="P35" i="2"/>
  <c r="M35" i="2"/>
  <c r="J35" i="2"/>
  <c r="G35" i="2"/>
  <c r="AE34" i="2"/>
  <c r="AB34" i="2"/>
  <c r="Y34" i="2"/>
  <c r="V34" i="2"/>
  <c r="S34" i="2"/>
  <c r="P34" i="2"/>
  <c r="M34" i="2"/>
  <c r="J34" i="2"/>
  <c r="G34" i="2"/>
  <c r="AE33" i="2"/>
  <c r="AB33" i="2"/>
  <c r="Y33" i="2"/>
  <c r="V33" i="2"/>
  <c r="S33" i="2"/>
  <c r="P33" i="2"/>
  <c r="M33" i="2"/>
  <c r="J33" i="2"/>
  <c r="G33" i="2"/>
  <c r="AE32" i="2"/>
  <c r="AB32" i="2"/>
  <c r="Y32" i="2"/>
  <c r="V32" i="2"/>
  <c r="S32" i="2"/>
  <c r="P32" i="2"/>
  <c r="M32" i="2"/>
  <c r="J32" i="2"/>
  <c r="G32" i="2"/>
  <c r="AE31" i="2"/>
  <c r="AB31" i="2"/>
  <c r="Y31" i="2"/>
  <c r="V31" i="2"/>
  <c r="S31" i="2"/>
  <c r="P31" i="2"/>
  <c r="M31" i="2"/>
  <c r="J31" i="2"/>
  <c r="G31" i="2"/>
  <c r="AE30" i="2"/>
  <c r="AB30" i="2"/>
  <c r="Y30" i="2"/>
  <c r="V30" i="2"/>
  <c r="S30" i="2"/>
  <c r="P30" i="2"/>
  <c r="M30" i="2"/>
  <c r="J30" i="2"/>
  <c r="G30" i="2"/>
  <c r="AE29" i="2"/>
  <c r="AB29" i="2"/>
  <c r="Y29" i="2"/>
  <c r="V29" i="2"/>
  <c r="S29" i="2"/>
  <c r="P29" i="2"/>
  <c r="M29" i="2"/>
  <c r="J29" i="2"/>
  <c r="G29" i="2"/>
  <c r="AE28" i="2"/>
  <c r="AB28" i="2"/>
  <c r="Y28" i="2"/>
  <c r="V28" i="2"/>
  <c r="S28" i="2"/>
  <c r="P28" i="2"/>
  <c r="M28" i="2"/>
  <c r="J28" i="2"/>
  <c r="G28" i="2"/>
  <c r="AE27" i="2"/>
  <c r="AB27" i="2"/>
  <c r="Y27" i="2"/>
  <c r="S27" i="2"/>
  <c r="P27" i="2"/>
  <c r="M27" i="2"/>
  <c r="J27" i="2"/>
  <c r="G27" i="2"/>
  <c r="AE26" i="2"/>
  <c r="AB26" i="2"/>
  <c r="Y26" i="2"/>
  <c r="V26" i="2"/>
  <c r="S26" i="2"/>
  <c r="P26" i="2"/>
  <c r="M26" i="2"/>
  <c r="J26" i="2"/>
  <c r="G26" i="2"/>
  <c r="AE25" i="2"/>
  <c r="AB25" i="2"/>
  <c r="Y25" i="2"/>
  <c r="V25" i="2"/>
  <c r="S25" i="2"/>
  <c r="P25" i="2"/>
  <c r="M25" i="2"/>
  <c r="J25" i="2"/>
  <c r="G25" i="2"/>
  <c r="AE24" i="2"/>
  <c r="AB24" i="2"/>
  <c r="Y24" i="2"/>
  <c r="V24" i="2"/>
  <c r="S24" i="2"/>
  <c r="P24" i="2"/>
  <c r="M24" i="2"/>
  <c r="J24" i="2"/>
  <c r="G24" i="2"/>
  <c r="AE23" i="2"/>
  <c r="AB23" i="2"/>
  <c r="Y23" i="2"/>
  <c r="V23" i="2"/>
  <c r="S23" i="2"/>
  <c r="P23" i="2"/>
  <c r="M23" i="2"/>
  <c r="J23" i="2"/>
  <c r="G23" i="2"/>
  <c r="AE22" i="2"/>
  <c r="AB22" i="2"/>
  <c r="Y22" i="2"/>
  <c r="V22" i="2"/>
  <c r="S22" i="2"/>
  <c r="P22" i="2"/>
  <c r="M22" i="2"/>
  <c r="J22" i="2"/>
  <c r="G22" i="2"/>
  <c r="AE21" i="2"/>
  <c r="AB21" i="2"/>
  <c r="Y21" i="2"/>
  <c r="V21" i="2"/>
  <c r="S21" i="2"/>
  <c r="P21" i="2"/>
  <c r="M21" i="2"/>
  <c r="J21" i="2"/>
  <c r="G21" i="2"/>
  <c r="AE20" i="2"/>
  <c r="AB20" i="2"/>
  <c r="Y20" i="2"/>
  <c r="V20" i="2"/>
  <c r="S20" i="2"/>
  <c r="P20" i="2"/>
  <c r="M20" i="2"/>
  <c r="J20" i="2"/>
  <c r="G20" i="2"/>
  <c r="AE19" i="2"/>
  <c r="AB19" i="2"/>
  <c r="Y19" i="2"/>
  <c r="V19" i="2"/>
  <c r="S19" i="2"/>
  <c r="P19" i="2"/>
  <c r="M19" i="2"/>
  <c r="J19" i="2"/>
  <c r="G19" i="2"/>
  <c r="AE18" i="2"/>
  <c r="AB18" i="2"/>
  <c r="Y18" i="2"/>
  <c r="V18" i="2"/>
  <c r="S18" i="2"/>
  <c r="P18" i="2"/>
  <c r="M18" i="2"/>
  <c r="J18" i="2"/>
  <c r="G18" i="2"/>
  <c r="AE17" i="2"/>
  <c r="AB17" i="2"/>
  <c r="Y17" i="2"/>
  <c r="V17" i="2"/>
  <c r="S17" i="2"/>
  <c r="P17" i="2"/>
  <c r="M17" i="2"/>
  <c r="J17" i="2"/>
  <c r="G17" i="2"/>
  <c r="AE16" i="2"/>
  <c r="AB16" i="2"/>
  <c r="Y16" i="2"/>
  <c r="V16" i="2"/>
  <c r="S16" i="2"/>
  <c r="P16" i="2"/>
  <c r="M16" i="2"/>
  <c r="J16" i="2"/>
  <c r="G16" i="2"/>
  <c r="AE15" i="2"/>
  <c r="AB15" i="2"/>
  <c r="Y15" i="2"/>
  <c r="V15" i="2"/>
  <c r="S15" i="2"/>
  <c r="P15" i="2"/>
  <c r="M15" i="2"/>
  <c r="J15" i="2"/>
  <c r="G15" i="2"/>
  <c r="AE14" i="2"/>
  <c r="AB14" i="2"/>
  <c r="Y14" i="2"/>
  <c r="V14" i="2"/>
  <c r="S14" i="2"/>
  <c r="P14" i="2"/>
  <c r="M14" i="2"/>
  <c r="J14" i="2"/>
  <c r="G14" i="2"/>
  <c r="AE13" i="2"/>
  <c r="AB13" i="2"/>
  <c r="Y13" i="2"/>
  <c r="V13" i="2"/>
  <c r="S13" i="2"/>
  <c r="P13" i="2"/>
  <c r="M13" i="2"/>
  <c r="J13" i="2"/>
  <c r="G13" i="2"/>
  <c r="AE12" i="2"/>
  <c r="AB12" i="2"/>
  <c r="Y12" i="2"/>
  <c r="V12" i="2"/>
  <c r="S12" i="2"/>
  <c r="P12" i="2"/>
  <c r="M12" i="2"/>
  <c r="J12" i="2"/>
  <c r="G12" i="2"/>
  <c r="AE11" i="2"/>
  <c r="AB11" i="2"/>
  <c r="Y11" i="2"/>
  <c r="V11" i="2"/>
  <c r="S11" i="2"/>
  <c r="P11" i="2"/>
  <c r="M11" i="2"/>
  <c r="J11" i="2"/>
  <c r="G11" i="2"/>
  <c r="AE10" i="2"/>
  <c r="AB10" i="2"/>
  <c r="Y10" i="2"/>
  <c r="V10" i="2"/>
  <c r="S10" i="2"/>
  <c r="P10" i="2"/>
  <c r="M10" i="2"/>
  <c r="J10" i="2"/>
  <c r="G10" i="2"/>
  <c r="AE9" i="2"/>
  <c r="AB9" i="2"/>
  <c r="Y9" i="2"/>
  <c r="V9" i="2"/>
  <c r="S9" i="2"/>
  <c r="P9" i="2"/>
  <c r="M9" i="2"/>
  <c r="J9" i="2"/>
  <c r="G9" i="2"/>
  <c r="AE8" i="2"/>
  <c r="AB8" i="2"/>
  <c r="Y8" i="2"/>
  <c r="V8" i="2"/>
  <c r="S8" i="2"/>
  <c r="P8" i="2"/>
  <c r="M8" i="2"/>
  <c r="J8" i="2"/>
  <c r="G8" i="2"/>
  <c r="AE7" i="2"/>
  <c r="AB7" i="2"/>
  <c r="Y7" i="2"/>
  <c r="V7" i="2"/>
  <c r="S7" i="2"/>
  <c r="P7" i="2"/>
  <c r="M7" i="2"/>
  <c r="J7" i="2"/>
  <c r="G7" i="2"/>
  <c r="AE6" i="2"/>
  <c r="AB6" i="2"/>
  <c r="Y6" i="2"/>
  <c r="V6" i="2"/>
  <c r="S6" i="2"/>
  <c r="P6" i="2"/>
  <c r="M6" i="2"/>
  <c r="J6" i="2"/>
  <c r="G6" i="2"/>
  <c r="AE5" i="2"/>
  <c r="AB5" i="2"/>
  <c r="Y5" i="2"/>
  <c r="V5" i="2"/>
  <c r="S5" i="2"/>
  <c r="P5" i="2"/>
  <c r="M5" i="2"/>
  <c r="J5" i="2"/>
  <c r="G5" i="2"/>
  <c r="AE4" i="2"/>
  <c r="AB4" i="2"/>
  <c r="Y4" i="2"/>
  <c r="V4" i="2"/>
  <c r="S4" i="2"/>
  <c r="P4" i="2"/>
  <c r="M4" i="2"/>
  <c r="J4" i="2"/>
  <c r="G4" i="2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AE4" i="1"/>
  <c r="AB4" i="1"/>
  <c r="Y4" i="1"/>
  <c r="V4" i="1"/>
  <c r="S4" i="1"/>
  <c r="P4" i="1"/>
  <c r="M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4" i="1"/>
</calcChain>
</file>

<file path=xl/sharedStrings.xml><?xml version="1.0" encoding="utf-8"?>
<sst xmlns="http://schemas.openxmlformats.org/spreadsheetml/2006/main" count="2829" uniqueCount="249">
  <si>
    <t>Rep</t>
  </si>
  <si>
    <t>Genotype</t>
  </si>
  <si>
    <t>0 min</t>
  </si>
  <si>
    <t>Col-0</t>
  </si>
  <si>
    <t>MPK6SR31</t>
  </si>
  <si>
    <t>MPK6SR58</t>
  </si>
  <si>
    <t>22 min</t>
  </si>
  <si>
    <t>UBC</t>
  </si>
  <si>
    <t>ERF109</t>
  </si>
  <si>
    <t>Cq (rep 1)</t>
  </si>
  <si>
    <t>Cq (rep 2)</t>
  </si>
  <si>
    <t>CML39</t>
  </si>
  <si>
    <t>CML40</t>
  </si>
  <si>
    <t>CRK41</t>
  </si>
  <si>
    <t>PP2A5</t>
  </si>
  <si>
    <t>TCH3</t>
  </si>
  <si>
    <t>TCH4</t>
  </si>
  <si>
    <t>ERF019</t>
  </si>
  <si>
    <t>JAZ8</t>
  </si>
  <si>
    <t>CML38</t>
  </si>
  <si>
    <t>TCH2</t>
  </si>
  <si>
    <t>House keeping gene</t>
  </si>
  <si>
    <t>Gene of interest</t>
  </si>
  <si>
    <t>Cq average</t>
  </si>
  <si>
    <t>WT_NAPP1_0 min</t>
  </si>
  <si>
    <t>MPK6SR31_NAPP1_0 min</t>
  </si>
  <si>
    <t>MPK6SR58_NAPP1_0 min</t>
  </si>
  <si>
    <t>MPK6SR31_NAPP1_22 min</t>
  </si>
  <si>
    <t>MPK6SR58_NAPP1_22 min</t>
  </si>
  <si>
    <t>WT_NAPP1_22 min</t>
  </si>
  <si>
    <t xml:space="preserve">0 min </t>
  </si>
  <si>
    <t>WT</t>
  </si>
  <si>
    <t>aos</t>
  </si>
  <si>
    <t>mkk4/5</t>
  </si>
  <si>
    <t xml:space="preserve">22 min </t>
  </si>
  <si>
    <t>N/A</t>
  </si>
  <si>
    <t>aos 0 min</t>
  </si>
  <si>
    <t>mkk45 0 min</t>
  </si>
  <si>
    <t>WT 0 min</t>
  </si>
  <si>
    <t>aos 22 min</t>
  </si>
  <si>
    <t>mkk45 22 min</t>
  </si>
  <si>
    <t>WT 22 min</t>
  </si>
  <si>
    <t>mkk3</t>
  </si>
  <si>
    <t>mkk3/4/5</t>
  </si>
  <si>
    <t>mpk6-3</t>
  </si>
  <si>
    <t>DMSO</t>
  </si>
  <si>
    <t>NaPP1</t>
  </si>
  <si>
    <t>Rep 1</t>
  </si>
  <si>
    <t>10 min</t>
  </si>
  <si>
    <t>30 min</t>
  </si>
  <si>
    <t>Rep 2</t>
  </si>
  <si>
    <t>Rep 3</t>
  </si>
  <si>
    <t>Rep 4</t>
  </si>
  <si>
    <t>camta1/2/3</t>
  </si>
  <si>
    <t>rbohD</t>
  </si>
  <si>
    <t>pin3-4</t>
  </si>
  <si>
    <t>pin3/4/7</t>
  </si>
  <si>
    <t>NaN</t>
  </si>
  <si>
    <t>m3kδ1/δ5-1/δ6-1/δ7</t>
  </si>
  <si>
    <t>m3kδ1/δ5-2/δ6-1/δ7</t>
  </si>
  <si>
    <t>UT</t>
  </si>
  <si>
    <t>T</t>
  </si>
  <si>
    <t xml:space="preserve">n = number of plants </t>
  </si>
  <si>
    <t>comparison</t>
  </si>
  <si>
    <t>mpk6-3:T-Col-0:T</t>
  </si>
  <si>
    <t>MPK6SR31:T-Col-0:T</t>
  </si>
  <si>
    <t>MPK6SR58:T-Col-0:T</t>
  </si>
  <si>
    <t>Col-0:UT-Col-0:T</t>
  </si>
  <si>
    <t>mpk6-3:UT-Col-0:T</t>
  </si>
  <si>
    <t>MPK6SR31:UT-Col-0:T</t>
  </si>
  <si>
    <t>mapkkk3-2/5-2</t>
  </si>
  <si>
    <t>mapkkk3-2/5-2 yda-∆42</t>
  </si>
  <si>
    <t>ERF098</t>
  </si>
  <si>
    <t>WRKY30</t>
  </si>
  <si>
    <t>SARD1</t>
  </si>
  <si>
    <t>GO_term</t>
  </si>
  <si>
    <t>Description</t>
  </si>
  <si>
    <t>p_adjusted</t>
  </si>
  <si>
    <t>Enrichment</t>
  </si>
  <si>
    <t>Condition</t>
  </si>
  <si>
    <t>GO:0009620</t>
  </si>
  <si>
    <t>response to fungus</t>
  </si>
  <si>
    <t>Process</t>
  </si>
  <si>
    <t>GO:0009617</t>
  </si>
  <si>
    <t>response to bacterium</t>
  </si>
  <si>
    <t>GO:0098542</t>
  </si>
  <si>
    <t>defense response to other organism</t>
  </si>
  <si>
    <t>GO:0009751</t>
  </si>
  <si>
    <t>response to salicylic acid</t>
  </si>
  <si>
    <t>GO:0009753</t>
  </si>
  <si>
    <t>response to jasmonic acid</t>
  </si>
  <si>
    <t>GO:0000302</t>
  </si>
  <si>
    <t>response to reactive oxygen species</t>
  </si>
  <si>
    <t>GO:0071456</t>
  </si>
  <si>
    <t>cellular response to hypoxia</t>
  </si>
  <si>
    <t>GO:0007165</t>
  </si>
  <si>
    <t>signal transduction</t>
  </si>
  <si>
    <t>GO:0010565</t>
  </si>
  <si>
    <t>regulation of cellular ketone metabolic process</t>
  </si>
  <si>
    <t>GO:0006521</t>
  </si>
  <si>
    <t>regulation of cellular amino acid metabolic process</t>
  </si>
  <si>
    <t>GO:0002831</t>
  </si>
  <si>
    <t>regulation of response to biotic stimulus</t>
  </si>
  <si>
    <t>GO:0032101</t>
  </si>
  <si>
    <t>regulation of response to external stimulus</t>
  </si>
  <si>
    <t>GO:0031347</t>
  </si>
  <si>
    <t>regulation of defense response</t>
  </si>
  <si>
    <t>GO:0006468</t>
  </si>
  <si>
    <t>protein phosphorylation</t>
  </si>
  <si>
    <t>GO:0009737</t>
  </si>
  <si>
    <t>response to abscisic acid</t>
  </si>
  <si>
    <t>GO:0010035</t>
  </si>
  <si>
    <t>response to inorganic substance</t>
  </si>
  <si>
    <t>GO:0010200</t>
  </si>
  <si>
    <t>response to chitin</t>
  </si>
  <si>
    <t>GO:1902074</t>
  </si>
  <si>
    <t>response to salt</t>
  </si>
  <si>
    <t>GO:0009611</t>
  </si>
  <si>
    <t>response to wounding</t>
  </si>
  <si>
    <t>GO:0042742</t>
  </si>
  <si>
    <t>defense response to bacterium</t>
  </si>
  <si>
    <t>GO:0046885</t>
  </si>
  <si>
    <t>regulation of hormone biosynthetic process</t>
  </si>
  <si>
    <t>GO:0010310</t>
  </si>
  <si>
    <t>regulation of hydrogen peroxide metabolic process</t>
  </si>
  <si>
    <t>GO:0009863</t>
  </si>
  <si>
    <t>salicylic acid mediated signaling pathway</t>
  </si>
  <si>
    <t>GO:0007166</t>
  </si>
  <si>
    <t>cell surface receptor signaling pathway</t>
  </si>
  <si>
    <t>GO:0045088</t>
  </si>
  <si>
    <t>regulation of innate immune response</t>
  </si>
  <si>
    <t>GO:0002376</t>
  </si>
  <si>
    <t>immune system process</t>
  </si>
  <si>
    <t>GO:1900150</t>
  </si>
  <si>
    <t>regulation of defense response to fungus</t>
  </si>
  <si>
    <t>GO:0090421</t>
  </si>
  <si>
    <t>embryonic meristem initiation</t>
  </si>
  <si>
    <t>GO:0046777</t>
  </si>
  <si>
    <t>protein autophosphorylation</t>
  </si>
  <si>
    <t>GO:0005515</t>
  </si>
  <si>
    <t>protein binding</t>
  </si>
  <si>
    <t>Function</t>
  </si>
  <si>
    <t>GO:0061809</t>
  </si>
  <si>
    <t>NAD+ nucleotidase, cyclic ADP-ribose generating</t>
  </si>
  <si>
    <t>GO:0050135</t>
  </si>
  <si>
    <t>NAD(P)+ nucleosidase activity</t>
  </si>
  <si>
    <t>GO:0043565</t>
  </si>
  <si>
    <t>sequence-specific DNA binding</t>
  </si>
  <si>
    <t>GO:0000976</t>
  </si>
  <si>
    <t>transcription regulatory region sequence-specific DNA binding</t>
  </si>
  <si>
    <t>GO:0003700</t>
  </si>
  <si>
    <t>DNA-binding transcription factor activity</t>
  </si>
  <si>
    <t>GO:0004672</t>
  </si>
  <si>
    <t>protein kinase activity</t>
  </si>
  <si>
    <t>GO:0043531</t>
  </si>
  <si>
    <t>ADP binding</t>
  </si>
  <si>
    <t>GO:0004693</t>
  </si>
  <si>
    <t>cyclin-dependent protein serine/threonine kinase activity</t>
  </si>
  <si>
    <t>GO:0005319</t>
  </si>
  <si>
    <t>lipid transporter activity</t>
  </si>
  <si>
    <t>GO:0005794</t>
  </si>
  <si>
    <t>Golgi apparatus</t>
  </si>
  <si>
    <t>Component</t>
  </si>
  <si>
    <t>GO:0046658</t>
  </si>
  <si>
    <t>anchored component of plasma membrane</t>
  </si>
  <si>
    <t>GO:0009506</t>
  </si>
  <si>
    <t>plasmodesma</t>
  </si>
  <si>
    <t>GO:0005886</t>
  </si>
  <si>
    <t>plasma membrane</t>
  </si>
  <si>
    <t xml:space="preserve">negative regulation of circadian rhythm </t>
  </si>
  <si>
    <t xml:space="preserve">regulation of defense response to virus </t>
  </si>
  <si>
    <t xml:space="preserve">negative regulation of photomorphogenesis </t>
  </si>
  <si>
    <t xml:space="preserve">red, far-red light phototransduction </t>
  </si>
  <si>
    <t xml:space="preserve">circadian rhythm </t>
  </si>
  <si>
    <t xml:space="preserve">response to wounding </t>
  </si>
  <si>
    <t xml:space="preserve">cellular response to hypoxia </t>
  </si>
  <si>
    <t xml:space="preserve">response to cold </t>
  </si>
  <si>
    <t xml:space="preserve">response to heat </t>
  </si>
  <si>
    <t xml:space="preserve">response to salt stress </t>
  </si>
  <si>
    <t xml:space="preserve">response to abscisic acid </t>
  </si>
  <si>
    <t xml:space="preserve">regulation of DNA-templated transcription </t>
  </si>
  <si>
    <t>protein-containing complex</t>
  </si>
  <si>
    <t>mkk3 0 min</t>
  </si>
  <si>
    <t>mkk345 0 min</t>
  </si>
  <si>
    <t>mkk3 22 min</t>
  </si>
  <si>
    <t>mkk345 22 min</t>
  </si>
  <si>
    <t>mapkkk3-2/5-2 yda-∆42 0 min</t>
  </si>
  <si>
    <t>mapkkk3-2/5-2 0 min</t>
  </si>
  <si>
    <t>mapkkk3-2/5-2 yda-∆42 22 min</t>
  </si>
  <si>
    <t>mapkkk3-2/5-2 22 min</t>
  </si>
  <si>
    <t>mpk6 22 min</t>
  </si>
  <si>
    <t>mpk6 0 min</t>
  </si>
  <si>
    <t>WT_DMSO_0 min</t>
  </si>
  <si>
    <t>MPK6SR31_DMSO_0 min</t>
  </si>
  <si>
    <t>MPK6SR58_DMSO_0 min</t>
  </si>
  <si>
    <t>WT_DMSO_22 min</t>
  </si>
  <si>
    <t>MPK6SR31_DMSO_22 min</t>
  </si>
  <si>
    <t>MPK6SR58_DMSO_22 min</t>
  </si>
  <si>
    <t>camta 0 min</t>
  </si>
  <si>
    <t>camta 10 min</t>
  </si>
  <si>
    <t>camta 22 min</t>
  </si>
  <si>
    <t>camta 30 min</t>
  </si>
  <si>
    <t>mkk 0 min</t>
  </si>
  <si>
    <t>mkk 10 min</t>
  </si>
  <si>
    <t>mkk 22 min</t>
  </si>
  <si>
    <t>mkk 30 min</t>
  </si>
  <si>
    <t>WT 10 min</t>
  </si>
  <si>
    <t>WT 30 min</t>
  </si>
  <si>
    <t>rbohD 0 min</t>
  </si>
  <si>
    <t>rbohD 22 min</t>
  </si>
  <si>
    <t>pin3-4 22 min</t>
  </si>
  <si>
    <t>pin3/4/7 22 min</t>
  </si>
  <si>
    <t>pin3-4 0 min</t>
  </si>
  <si>
    <t>pin3/4/7 0 min</t>
  </si>
  <si>
    <t>m3kδ1/δ5-1/δ6-1/δ7 0 min</t>
  </si>
  <si>
    <t>m3kδ1/δ5-1/δ6-1/δ7 22 min</t>
  </si>
  <si>
    <t>m3kδ1/δ5-2/δ6-1/δ7 22 min</t>
  </si>
  <si>
    <t>m3kδ1/δ5-2/δ6-1/δ7 0 min</t>
  </si>
  <si>
    <t>n = number of plants</t>
  </si>
  <si>
    <t>WT UT vs T</t>
  </si>
  <si>
    <t>mapkkk3-2/5-2 yda-∆42 UT vs T</t>
  </si>
  <si>
    <t>mkk4/5 UT vs T</t>
  </si>
  <si>
    <t>WT T vs mkk4/5 T</t>
  </si>
  <si>
    <t>WT T vs mapkkk3-2/5-2 yda-∆42 T</t>
  </si>
  <si>
    <t>p values</t>
  </si>
  <si>
    <t>Figure 1a</t>
  </si>
  <si>
    <t>Figure 1b</t>
  </si>
  <si>
    <t>Figure 1c</t>
  </si>
  <si>
    <t>Figure 3a</t>
  </si>
  <si>
    <t>Figure 3d</t>
  </si>
  <si>
    <t>Figure 6c</t>
  </si>
  <si>
    <t>Figure 7a</t>
  </si>
  <si>
    <t>Figure 7b</t>
  </si>
  <si>
    <t>Figure 8a</t>
  </si>
  <si>
    <t>Figure 8d</t>
  </si>
  <si>
    <t>Supplementary figure 1</t>
  </si>
  <si>
    <t>Supplementary figure 2b</t>
  </si>
  <si>
    <t>Supplementary figure 3a</t>
  </si>
  <si>
    <t>Supplementary figure 3b</t>
  </si>
  <si>
    <t>Supplementary figure 4</t>
  </si>
  <si>
    <t>Supplementary figure 6a</t>
  </si>
  <si>
    <t>Supplementary figure 6b</t>
  </si>
  <si>
    <t>Supplementary figure 7c</t>
  </si>
  <si>
    <t>Supplementary figure 8a</t>
  </si>
  <si>
    <t>Supplementary figure 8b</t>
  </si>
  <si>
    <t>Supplementary figure 9a</t>
  </si>
  <si>
    <t>Supplementary figure 9d</t>
  </si>
  <si>
    <t>Comparison</t>
  </si>
  <si>
    <t xml:space="preserve"> P values from Wilcoxon rank sum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</si>
</sst>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0" applyNumberForma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</cellStyleXfs>
  <cellXfs count="104">
    <xf numFmtId="0" fontId="0" fillId="0" borderId="0" xfId="0"/>
    <xf numFmtId="0" fontId="0" fillId="0" borderId="1" xfId="0" applyBorder="1"/>
    <xf numFmtId="0" fontId="0" fillId="14" borderId="1" xfId="0" applyFill="1" applyBorder="1"/>
    <xf numFmtId="0" fontId="0" fillId="0" borderId="1" xfId="0" applyBorder="1" applyAlignment="1">
      <alignment vertical="center"/>
    </xf>
    <xf numFmtId="0" fontId="1" fillId="10" borderId="1" xfId="9" applyBorder="1"/>
    <xf numFmtId="0" fontId="1" fillId="4" borderId="8" xfId="3" applyBorder="1" applyAlignment="1">
      <alignment vertical="center"/>
    </xf>
    <xf numFmtId="0" fontId="1" fillId="4" borderId="9" xfId="3" applyBorder="1" applyAlignment="1">
      <alignment vertical="center"/>
    </xf>
    <xf numFmtId="0" fontId="1" fillId="5" borderId="8" xfId="4" applyBorder="1" applyAlignment="1">
      <alignment vertical="center"/>
    </xf>
    <xf numFmtId="0" fontId="1" fillId="5" borderId="9" xfId="4" applyBorder="1" applyAlignment="1">
      <alignment vertical="center"/>
    </xf>
    <xf numFmtId="0" fontId="1" fillId="7" borderId="8" xfId="6" applyBorder="1" applyAlignment="1">
      <alignment vertical="center"/>
    </xf>
    <xf numFmtId="0" fontId="1" fillId="7" borderId="9" xfId="6" applyBorder="1" applyAlignment="1">
      <alignment vertical="center"/>
    </xf>
    <xf numFmtId="0" fontId="1" fillId="8" borderId="8" xfId="7" applyBorder="1" applyAlignment="1">
      <alignment vertical="center"/>
    </xf>
    <xf numFmtId="0" fontId="1" fillId="8" borderId="9" xfId="7" applyBorder="1" applyAlignment="1">
      <alignment vertical="center"/>
    </xf>
    <xf numFmtId="0" fontId="1" fillId="6" borderId="8" xfId="5" applyBorder="1" applyAlignment="1">
      <alignment vertical="center"/>
    </xf>
    <xf numFmtId="0" fontId="0" fillId="0" borderId="7" xfId="0" applyBorder="1" applyAlignment="1">
      <alignment vertical="center"/>
    </xf>
    <xf numFmtId="0" fontId="1" fillId="6" borderId="9" xfId="5" applyBorder="1" applyAlignment="1">
      <alignment vertical="center"/>
    </xf>
    <xf numFmtId="0" fontId="1" fillId="6" borderId="3" xfId="5" applyBorder="1" applyAlignment="1">
      <alignment vertical="center"/>
    </xf>
    <xf numFmtId="0" fontId="1" fillId="10" borderId="9" xfId="9" applyBorder="1" applyAlignment="1">
      <alignment vertical="center"/>
    </xf>
    <xf numFmtId="0" fontId="1" fillId="10" borderId="8" xfId="9" applyBorder="1" applyAlignment="1">
      <alignment vertical="center"/>
    </xf>
    <xf numFmtId="0" fontId="1" fillId="10" borderId="3" xfId="9" applyBorder="1" applyAlignment="1">
      <alignment vertical="center"/>
    </xf>
    <xf numFmtId="0" fontId="4" fillId="0" borderId="1" xfId="0" applyFont="1" applyBorder="1"/>
    <xf numFmtId="0" fontId="4" fillId="0" borderId="0" xfId="0" applyFont="1"/>
    <xf numFmtId="0" fontId="1" fillId="4" borderId="1" xfId="3" applyBorder="1"/>
    <xf numFmtId="0" fontId="1" fillId="5" borderId="1" xfId="4" applyBorder="1"/>
    <xf numFmtId="0" fontId="1" fillId="18" borderId="1" xfId="14" applyBorder="1"/>
    <xf numFmtId="0" fontId="1" fillId="8" borderId="1" xfId="7" applyBorder="1"/>
    <xf numFmtId="0" fontId="1" fillId="10" borderId="7" xfId="9" applyBorder="1"/>
    <xf numFmtId="0" fontId="1" fillId="10" borderId="6" xfId="9" applyBorder="1"/>
    <xf numFmtId="0" fontId="0" fillId="0" borderId="1" xfId="0" applyBorder="1" applyAlignment="1">
      <alignment horizontal="center"/>
    </xf>
    <xf numFmtId="0" fontId="9" fillId="0" borderId="1" xfId="0" applyFont="1" applyBorder="1"/>
    <xf numFmtId="0" fontId="9" fillId="0" borderId="8" xfId="0" applyFont="1" applyBorder="1"/>
    <xf numFmtId="0" fontId="8" fillId="0" borderId="1" xfId="0" applyFont="1" applyBorder="1"/>
    <xf numFmtId="0" fontId="10" fillId="0" borderId="1" xfId="0" applyFont="1" applyBorder="1"/>
    <xf numFmtId="0" fontId="3" fillId="3" borderId="8" xfId="2" applyBorder="1" applyAlignment="1">
      <alignment vertical="center"/>
    </xf>
    <xf numFmtId="0" fontId="3" fillId="3" borderId="9" xfId="2" applyBorder="1" applyAlignment="1">
      <alignment vertical="center"/>
    </xf>
    <xf numFmtId="0" fontId="1" fillId="4" borderId="3" xfId="3" applyBorder="1" applyAlignment="1">
      <alignment vertical="center"/>
    </xf>
    <xf numFmtId="0" fontId="1" fillId="5" borderId="3" xfId="4" applyBorder="1" applyAlignment="1">
      <alignment vertical="center"/>
    </xf>
    <xf numFmtId="0" fontId="1" fillId="7" borderId="3" xfId="6" applyBorder="1" applyAlignment="1">
      <alignment vertical="center"/>
    </xf>
    <xf numFmtId="0" fontId="1" fillId="8" borderId="3" xfId="7" applyBorder="1" applyAlignment="1">
      <alignment vertical="center"/>
    </xf>
    <xf numFmtId="0" fontId="3" fillId="3" borderId="3" xfId="2" applyBorder="1" applyAlignment="1">
      <alignment vertical="center"/>
    </xf>
    <xf numFmtId="0" fontId="2" fillId="2" borderId="8" xfId="1" applyBorder="1" applyAlignment="1">
      <alignment vertical="center"/>
    </xf>
    <xf numFmtId="0" fontId="2" fillId="2" borderId="9" xfId="1" applyBorder="1" applyAlignment="1">
      <alignment vertical="center"/>
    </xf>
    <xf numFmtId="0" fontId="2" fillId="2" borderId="3" xfId="1" applyBorder="1" applyAlignment="1">
      <alignment vertical="center"/>
    </xf>
    <xf numFmtId="0" fontId="7" fillId="0" borderId="1" xfId="0" applyFont="1" applyBorder="1"/>
    <xf numFmtId="0" fontId="0" fillId="0" borderId="5" xfId="0" applyBorder="1"/>
    <xf numFmtId="0" fontId="7" fillId="0" borderId="5" xfId="0" applyFont="1" applyBorder="1"/>
    <xf numFmtId="0" fontId="4" fillId="0" borderId="5" xfId="0" applyFont="1" applyBorder="1"/>
    <xf numFmtId="11" fontId="0" fillId="0" borderId="0" xfId="0" applyNumberFormat="1"/>
    <xf numFmtId="0" fontId="1" fillId="6" borderId="1" xfId="5" applyBorder="1" applyAlignment="1">
      <alignment horizontal="center" vertical="center"/>
    </xf>
    <xf numFmtId="0" fontId="1" fillId="19" borderId="1" xfId="15" applyBorder="1" applyAlignment="1">
      <alignment horizontal="center" vertical="center"/>
    </xf>
    <xf numFmtId="0" fontId="1" fillId="20" borderId="1" xfId="16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17" borderId="1" xfId="1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11" borderId="1" xfId="10" applyBorder="1" applyAlignment="1">
      <alignment horizontal="center"/>
    </xf>
    <xf numFmtId="0" fontId="1" fillId="9" borderId="5" xfId="8" applyBorder="1" applyAlignment="1">
      <alignment horizontal="center" vertical="center"/>
    </xf>
    <xf numFmtId="0" fontId="1" fillId="9" borderId="6" xfId="8" applyBorder="1" applyAlignment="1">
      <alignment horizontal="center" vertical="center"/>
    </xf>
    <xf numFmtId="0" fontId="1" fillId="9" borderId="7" xfId="8" applyBorder="1" applyAlignment="1">
      <alignment horizontal="center" vertical="center"/>
    </xf>
    <xf numFmtId="0" fontId="1" fillId="11" borderId="2" xfId="10" applyBorder="1" applyAlignment="1">
      <alignment horizontal="center" vertical="center"/>
    </xf>
    <xf numFmtId="0" fontId="1" fillId="9" borderId="1" xfId="8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13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1" fillId="11" borderId="4" xfId="10" applyBorder="1" applyAlignment="1">
      <alignment horizontal="center" vertical="center"/>
    </xf>
    <xf numFmtId="0" fontId="3" fillId="3" borderId="8" xfId="2" applyBorder="1" applyAlignment="1">
      <alignment horizontal="center" vertical="center"/>
    </xf>
    <xf numFmtId="0" fontId="3" fillId="3" borderId="9" xfId="2" applyBorder="1" applyAlignment="1">
      <alignment horizontal="center" vertical="center"/>
    </xf>
    <xf numFmtId="0" fontId="3" fillId="3" borderId="3" xfId="2" applyBorder="1" applyAlignment="1">
      <alignment horizontal="center" vertical="center"/>
    </xf>
    <xf numFmtId="0" fontId="2" fillId="2" borderId="8" xfId="1" applyBorder="1" applyAlignment="1">
      <alignment horizontal="center" vertical="center"/>
    </xf>
    <xf numFmtId="0" fontId="2" fillId="2" borderId="9" xfId="1" applyBorder="1" applyAlignment="1">
      <alignment horizontal="center" vertical="center"/>
    </xf>
    <xf numFmtId="0" fontId="2" fillId="2" borderId="3" xfId="1" applyBorder="1" applyAlignment="1">
      <alignment horizontal="center" vertical="center"/>
    </xf>
    <xf numFmtId="0" fontId="1" fillId="4" borderId="8" xfId="3" applyBorder="1" applyAlignment="1">
      <alignment horizontal="center" vertical="center"/>
    </xf>
    <xf numFmtId="0" fontId="1" fillId="4" borderId="9" xfId="3" applyBorder="1" applyAlignment="1">
      <alignment horizontal="center" vertical="center"/>
    </xf>
    <xf numFmtId="0" fontId="1" fillId="4" borderId="3" xfId="3" applyBorder="1" applyAlignment="1">
      <alignment horizontal="center" vertical="center"/>
    </xf>
    <xf numFmtId="0" fontId="1" fillId="5" borderId="8" xfId="4" applyBorder="1" applyAlignment="1">
      <alignment horizontal="center" vertical="center"/>
    </xf>
    <xf numFmtId="0" fontId="1" fillId="5" borderId="9" xfId="4" applyBorder="1" applyAlignment="1">
      <alignment horizontal="center" vertical="center"/>
    </xf>
    <xf numFmtId="0" fontId="1" fillId="5" borderId="3" xfId="4" applyBorder="1" applyAlignment="1">
      <alignment horizontal="center" vertical="center"/>
    </xf>
    <xf numFmtId="0" fontId="1" fillId="7" borderId="8" xfId="6" applyBorder="1" applyAlignment="1">
      <alignment horizontal="center" vertical="center"/>
    </xf>
    <xf numFmtId="0" fontId="1" fillId="7" borderId="9" xfId="6" applyBorder="1" applyAlignment="1">
      <alignment horizontal="center" vertical="center"/>
    </xf>
    <xf numFmtId="0" fontId="1" fillId="7" borderId="3" xfId="6" applyBorder="1" applyAlignment="1">
      <alignment horizontal="center" vertical="center"/>
    </xf>
    <xf numFmtId="0" fontId="1" fillId="8" borderId="8" xfId="7" applyBorder="1" applyAlignment="1">
      <alignment horizontal="center" vertical="center"/>
    </xf>
    <xf numFmtId="0" fontId="1" fillId="8" borderId="9" xfId="7" applyBorder="1" applyAlignment="1">
      <alignment horizontal="center" vertical="center"/>
    </xf>
    <xf numFmtId="0" fontId="1" fillId="8" borderId="3" xfId="7" applyBorder="1" applyAlignment="1">
      <alignment horizontal="center" vertical="center"/>
    </xf>
    <xf numFmtId="0" fontId="1" fillId="6" borderId="8" xfId="5" applyBorder="1" applyAlignment="1">
      <alignment horizontal="center" vertical="center"/>
    </xf>
    <xf numFmtId="0" fontId="1" fillId="6" borderId="9" xfId="5" applyBorder="1" applyAlignment="1">
      <alignment horizontal="center" vertical="center"/>
    </xf>
    <xf numFmtId="0" fontId="1" fillId="6" borderId="3" xfId="5" applyBorder="1" applyAlignment="1">
      <alignment horizontal="center" vertical="center"/>
    </xf>
    <xf numFmtId="0" fontId="1" fillId="11" borderId="5" xfId="10" applyBorder="1" applyAlignment="1">
      <alignment horizontal="center"/>
    </xf>
    <xf numFmtId="0" fontId="1" fillId="11" borderId="6" xfId="10" applyBorder="1" applyAlignment="1">
      <alignment horizontal="center"/>
    </xf>
    <xf numFmtId="0" fontId="1" fillId="11" borderId="7" xfId="10" applyBorder="1" applyAlignment="1">
      <alignment horizontal="center"/>
    </xf>
    <xf numFmtId="0" fontId="0" fillId="0" borderId="1" xfId="0" applyBorder="1" applyAlignment="1">
      <alignment horizontal="center"/>
    </xf>
    <xf numFmtId="0" fontId="1" fillId="9" borderId="5" xfId="8" applyBorder="1" applyAlignment="1">
      <alignment horizontal="center"/>
    </xf>
    <xf numFmtId="0" fontId="1" fillId="9" borderId="6" xfId="8" applyBorder="1" applyAlignment="1">
      <alignment horizontal="center"/>
    </xf>
    <xf numFmtId="0" fontId="1" fillId="9" borderId="7" xfId="8" applyBorder="1" applyAlignment="1">
      <alignment horizontal="center"/>
    </xf>
    <xf numFmtId="0" fontId="1" fillId="11" borderId="11" xfId="10" applyBorder="1" applyAlignment="1">
      <alignment horizontal="center"/>
    </xf>
    <xf numFmtId="0" fontId="1" fillId="11" borderId="12" xfId="10" applyBorder="1" applyAlignment="1">
      <alignment horizontal="center"/>
    </xf>
    <xf numFmtId="0" fontId="1" fillId="11" borderId="13" xfId="10" applyBorder="1" applyAlignment="1">
      <alignment horizontal="center"/>
    </xf>
    <xf numFmtId="0" fontId="5" fillId="15" borderId="1" xfId="1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6" fillId="16" borderId="10" xfId="12" applyAlignment="1">
      <alignment horizontal="center" vertical="center"/>
    </xf>
  </cellXfs>
  <cellStyles count="17">
    <cellStyle name="20% - Accent1" xfId="3" builtinId="30"/>
    <cellStyle name="20% - Accent2" xfId="4" builtinId="34"/>
    <cellStyle name="20% - Accent3" xfId="14" builtinId="38"/>
    <cellStyle name="20% - Accent4" xfId="7" builtinId="42"/>
    <cellStyle name="40% - Accent3" xfId="6" builtinId="39"/>
    <cellStyle name="40% - Accent4" xfId="8" builtinId="43"/>
    <cellStyle name="40% - Accent5" xfId="9" builtinId="47"/>
    <cellStyle name="40% - Accent6" xfId="10" builtinId="51"/>
    <cellStyle name="60% - Accent1" xfId="13" builtinId="32"/>
    <cellStyle name="60% - Accent2" xfId="5" builtinId="36"/>
    <cellStyle name="60% - Accent3" xfId="15" builtinId="40"/>
    <cellStyle name="60% - Accent4" xfId="16" builtinId="44"/>
    <cellStyle name="Bad" xfId="2" builtinId="27"/>
    <cellStyle name="Good" xfId="1" builtinId="26"/>
    <cellStyle name="Input" xfId="12" builtinId="20"/>
    <cellStyle name="Neutral" xfId="1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123825</xdr:rowOff>
    </xdr:from>
    <xdr:to>
      <xdr:col>9</xdr:col>
      <xdr:colOff>24822</xdr:colOff>
      <xdr:row>27</xdr:row>
      <xdr:rowOff>48048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C23F7D-2053-5DC5-371E-10174B76C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314325"/>
          <a:ext cx="5054022" cy="4877223"/>
        </a:xfrm>
        <a:prstGeom prst="rect">
          <a:avLst/>
        </a:prstGeom>
      </xdr:spPr>
    </xdr:pic>
    <xdr:clientData/>
  </xdr:twoCellAnchor>
  <xdr:twoCellAnchor editAs="oneCell">
    <xdr:from>
      <xdr:col>1</xdr:col>
      <xdr:colOff>102066</xdr:colOff>
      <xdr:row>30</xdr:row>
      <xdr:rowOff>98047</xdr:rowOff>
    </xdr:from>
    <xdr:to>
      <xdr:col>7</xdr:col>
      <xdr:colOff>578897</xdr:colOff>
      <xdr:row>55</xdr:row>
      <xdr:rowOff>123825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E09B381-B5D0-152C-CD3F-06BA8E7B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1666" y="5813047"/>
          <a:ext cx="4134431" cy="47882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</xdr:row>
      <xdr:rowOff>76200</xdr:rowOff>
    </xdr:from>
    <xdr:to>
      <xdr:col>10</xdr:col>
      <xdr:colOff>260345</xdr:colOff>
      <xdr:row>22</xdr:row>
      <xdr:rowOff>135988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008C2C-1683-4E7A-98CB-812AC919A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266700"/>
          <a:ext cx="5803895" cy="4060288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27</xdr:row>
      <xdr:rowOff>161925</xdr:rowOff>
    </xdr:from>
    <xdr:to>
      <xdr:col>10</xdr:col>
      <xdr:colOff>242455</xdr:colOff>
      <xdr:row>49</xdr:row>
      <xdr:rowOff>147047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87B0167-119B-6DF4-82C7-617966763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5305425"/>
          <a:ext cx="6005080" cy="41761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1</xdr:row>
      <xdr:rowOff>47625</xdr:rowOff>
    </xdr:from>
    <xdr:to>
      <xdr:col>10</xdr:col>
      <xdr:colOff>169658</xdr:colOff>
      <xdr:row>26</xdr:row>
      <xdr:rowOff>150155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547AF6-7F71-425F-B2AE-78F98B163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38125"/>
          <a:ext cx="5694158" cy="4865030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1</xdr:row>
      <xdr:rowOff>126005</xdr:rowOff>
    </xdr:from>
    <xdr:to>
      <xdr:col>18</xdr:col>
      <xdr:colOff>561975</xdr:colOff>
      <xdr:row>26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849CE4-12C1-4AA3-B888-7F91BD896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96075" y="316505"/>
          <a:ext cx="4838700" cy="4779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2</xdr:row>
      <xdr:rowOff>47625</xdr:rowOff>
    </xdr:from>
    <xdr:to>
      <xdr:col>9</xdr:col>
      <xdr:colOff>550658</xdr:colOff>
      <xdr:row>23</xdr:row>
      <xdr:rowOff>101316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87216B-0BEB-496E-B781-6913EDE4D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428625"/>
          <a:ext cx="5694158" cy="4054191"/>
        </a:xfrm>
        <a:prstGeom prst="rect">
          <a:avLst/>
        </a:prstGeom>
      </xdr:spPr>
    </xdr:pic>
    <xdr:clientData/>
  </xdr:twoCellAnchor>
  <xdr:twoCellAnchor editAs="oneCell">
    <xdr:from>
      <xdr:col>9</xdr:col>
      <xdr:colOff>352425</xdr:colOff>
      <xdr:row>2</xdr:row>
      <xdr:rowOff>19050</xdr:rowOff>
    </xdr:from>
    <xdr:to>
      <xdr:col>20</xdr:col>
      <xdr:colOff>267655</xdr:colOff>
      <xdr:row>23</xdr:row>
      <xdr:rowOff>188575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38157F-0E1E-4F11-A00E-D5B13584C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38825" y="400050"/>
          <a:ext cx="6620830" cy="417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407C9-D107-4157-A18F-8C18C96C9D33}">
  <dimension ref="A1:AM79"/>
  <sheetViews>
    <sheetView topLeftCell="O7" workbookViewId="0">
      <selection activeCell="A2" sqref="A2"/>
    </sheetView>
  </sheetViews>
  <sheetFormatPr defaultRowHeight="15" x14ac:dyDescent="0.25"/>
  <cols>
    <col min="4" max="4" width="10.140625" bestFit="1" customWidth="1"/>
    <col min="5" max="5" width="19.28515625" bestFit="1" customWidth="1"/>
    <col min="6" max="6" width="12" bestFit="1" customWidth="1"/>
    <col min="7" max="7" width="10.7109375" bestFit="1" customWidth="1"/>
    <col min="8" max="8" width="15.5703125" bestFit="1" customWidth="1"/>
    <col min="9" max="9" width="12" bestFit="1" customWidth="1"/>
    <col min="10" max="10" width="10.7109375" bestFit="1" customWidth="1"/>
    <col min="11" max="12" width="12" bestFit="1" customWidth="1"/>
    <col min="13" max="13" width="10.7109375" bestFit="1" customWidth="1"/>
    <col min="14" max="15" width="12" bestFit="1" customWidth="1"/>
    <col min="16" max="16" width="10.7109375" bestFit="1" customWidth="1"/>
    <col min="17" max="18" width="12" bestFit="1" customWidth="1"/>
    <col min="19" max="19" width="10.7109375" bestFit="1" customWidth="1"/>
    <col min="20" max="21" width="12" bestFit="1" customWidth="1"/>
    <col min="22" max="22" width="10.7109375" bestFit="1" customWidth="1"/>
    <col min="23" max="24" width="12" bestFit="1" customWidth="1"/>
    <col min="25" max="25" width="10.7109375" bestFit="1" customWidth="1"/>
    <col min="26" max="27" width="12" bestFit="1" customWidth="1"/>
    <col min="28" max="28" width="10.7109375" bestFit="1" customWidth="1"/>
    <col min="29" max="30" width="12" bestFit="1" customWidth="1"/>
    <col min="31" max="31" width="10.7109375" bestFit="1" customWidth="1"/>
    <col min="33" max="33" width="24.42578125" bestFit="1" customWidth="1"/>
    <col min="34" max="34" width="16.85546875" bestFit="1" customWidth="1"/>
    <col min="35" max="36" width="23.42578125" bestFit="1" customWidth="1"/>
    <col min="37" max="37" width="18" bestFit="1" customWidth="1"/>
    <col min="38" max="39" width="24.42578125" bestFit="1" customWidth="1"/>
  </cols>
  <sheetData>
    <row r="1" spans="1:39" x14ac:dyDescent="0.25">
      <c r="A1" t="s">
        <v>225</v>
      </c>
      <c r="E1" s="57" t="s">
        <v>21</v>
      </c>
      <c r="F1" s="58"/>
      <c r="G1" s="59"/>
      <c r="H1" s="67" t="s">
        <v>22</v>
      </c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G1" s="61" t="s">
        <v>8</v>
      </c>
      <c r="AH1" s="61"/>
      <c r="AI1" s="61"/>
      <c r="AJ1" s="61"/>
      <c r="AK1" s="61"/>
      <c r="AL1" s="61"/>
      <c r="AM1" s="61"/>
    </row>
    <row r="2" spans="1:39" x14ac:dyDescent="0.25">
      <c r="C2" s="55" t="s">
        <v>0</v>
      </c>
      <c r="D2" s="55" t="s">
        <v>1</v>
      </c>
      <c r="E2" s="62" t="s">
        <v>7</v>
      </c>
      <c r="F2" s="63"/>
      <c r="G2" s="64"/>
      <c r="H2" s="62" t="s">
        <v>8</v>
      </c>
      <c r="I2" s="63"/>
      <c r="J2" s="64"/>
      <c r="K2" s="62" t="s">
        <v>11</v>
      </c>
      <c r="L2" s="63"/>
      <c r="M2" s="64"/>
      <c r="N2" s="62" t="s">
        <v>12</v>
      </c>
      <c r="O2" s="63"/>
      <c r="P2" s="64"/>
      <c r="Q2" s="62" t="s">
        <v>13</v>
      </c>
      <c r="R2" s="63"/>
      <c r="S2" s="64"/>
      <c r="T2" s="62" t="s">
        <v>14</v>
      </c>
      <c r="U2" s="63"/>
      <c r="V2" s="64"/>
      <c r="W2" s="62" t="s">
        <v>15</v>
      </c>
      <c r="X2" s="63"/>
      <c r="Y2" s="64"/>
      <c r="Z2" s="62" t="s">
        <v>16</v>
      </c>
      <c r="AA2" s="63"/>
      <c r="AB2" s="64"/>
      <c r="AC2" s="62" t="s">
        <v>17</v>
      </c>
      <c r="AD2" s="63"/>
      <c r="AE2" s="64"/>
      <c r="AG2" s="56" t="s">
        <v>248</v>
      </c>
      <c r="AH2" s="56"/>
      <c r="AI2" s="56"/>
      <c r="AJ2" s="56"/>
      <c r="AK2" s="56"/>
      <c r="AL2" s="56"/>
      <c r="AM2" s="56"/>
    </row>
    <row r="3" spans="1:39" x14ac:dyDescent="0.25">
      <c r="C3" s="55"/>
      <c r="D3" s="55"/>
      <c r="E3" s="1" t="s">
        <v>9</v>
      </c>
      <c r="F3" s="1" t="s">
        <v>10</v>
      </c>
      <c r="G3" s="4" t="s">
        <v>23</v>
      </c>
      <c r="H3" s="1" t="s">
        <v>9</v>
      </c>
      <c r="I3" s="1" t="s">
        <v>10</v>
      </c>
      <c r="J3" s="4" t="s">
        <v>23</v>
      </c>
      <c r="K3" s="1" t="s">
        <v>9</v>
      </c>
      <c r="L3" s="1" t="s">
        <v>10</v>
      </c>
      <c r="M3" s="4" t="s">
        <v>23</v>
      </c>
      <c r="N3" s="1" t="s">
        <v>9</v>
      </c>
      <c r="O3" s="1" t="s">
        <v>10</v>
      </c>
      <c r="P3" s="4" t="s">
        <v>23</v>
      </c>
      <c r="Q3" s="1" t="s">
        <v>9</v>
      </c>
      <c r="R3" s="1" t="s">
        <v>10</v>
      </c>
      <c r="S3" s="4" t="s">
        <v>23</v>
      </c>
      <c r="T3" s="1" t="s">
        <v>9</v>
      </c>
      <c r="U3" s="1" t="s">
        <v>10</v>
      </c>
      <c r="V3" s="4" t="s">
        <v>23</v>
      </c>
      <c r="W3" s="1" t="s">
        <v>9</v>
      </c>
      <c r="X3" s="1" t="s">
        <v>10</v>
      </c>
      <c r="Y3" s="4" t="s">
        <v>23</v>
      </c>
      <c r="Z3" s="1" t="s">
        <v>9</v>
      </c>
      <c r="AA3" s="1" t="s">
        <v>10</v>
      </c>
      <c r="AB3" s="4" t="s">
        <v>23</v>
      </c>
      <c r="AC3" s="1" t="s">
        <v>9</v>
      </c>
      <c r="AD3" s="1" t="s">
        <v>10</v>
      </c>
      <c r="AE3" s="4" t="s">
        <v>23</v>
      </c>
      <c r="AG3" s="1"/>
      <c r="AH3" s="1" t="s">
        <v>24</v>
      </c>
      <c r="AI3" s="1" t="s">
        <v>25</v>
      </c>
      <c r="AJ3" s="1" t="s">
        <v>26</v>
      </c>
      <c r="AK3" s="1" t="s">
        <v>29</v>
      </c>
      <c r="AL3" s="1" t="s">
        <v>27</v>
      </c>
      <c r="AM3" s="1" t="s">
        <v>28</v>
      </c>
    </row>
    <row r="4" spans="1:39" x14ac:dyDescent="0.25">
      <c r="B4" s="66" t="s">
        <v>2</v>
      </c>
      <c r="C4" s="55">
        <v>1</v>
      </c>
      <c r="D4" s="1" t="s">
        <v>3</v>
      </c>
      <c r="E4" s="1">
        <v>25.059780723130999</v>
      </c>
      <c r="F4" s="1">
        <v>24.950556932517902</v>
      </c>
      <c r="G4" s="4">
        <f>AVERAGE(E4:F4)</f>
        <v>25.005168827824448</v>
      </c>
      <c r="H4" s="1">
        <v>32.138578566966601</v>
      </c>
      <c r="I4" s="1">
        <v>32.129810536628703</v>
      </c>
      <c r="J4" s="4">
        <f>AVERAGE(H4:I4)</f>
        <v>32.134194551797648</v>
      </c>
      <c r="K4" s="1">
        <v>24.916393718897901</v>
      </c>
      <c r="L4" s="1">
        <v>25.028266294079302</v>
      </c>
      <c r="M4" s="4">
        <f>AVERAGE(K4:L4)</f>
        <v>24.972330006488601</v>
      </c>
      <c r="N4" s="1"/>
      <c r="O4" s="1">
        <v>30.200617912378501</v>
      </c>
      <c r="P4" s="4">
        <f>AVERAGE(N4:O4)</f>
        <v>30.200617912378501</v>
      </c>
      <c r="Q4" s="1">
        <v>28.1619076115769</v>
      </c>
      <c r="R4" s="1">
        <v>27.962504638488401</v>
      </c>
      <c r="S4" s="4">
        <f>AVERAGE(Q4:R4)</f>
        <v>28.062206125032652</v>
      </c>
      <c r="T4" s="1">
        <v>27.350778038119198</v>
      </c>
      <c r="U4" s="1">
        <v>27.4619399965027</v>
      </c>
      <c r="V4" s="4">
        <f>AVERAGE(T4:U4)</f>
        <v>27.406359017310947</v>
      </c>
      <c r="W4" s="1">
        <v>24.347857877875398</v>
      </c>
      <c r="X4" s="1">
        <v>24.418921743210401</v>
      </c>
      <c r="Y4" s="4">
        <f>AVERAGE(W4:X4)</f>
        <v>24.383389810542901</v>
      </c>
      <c r="Z4" s="1">
        <v>25.475566162371301</v>
      </c>
      <c r="AA4" s="1">
        <v>25.619019159801301</v>
      </c>
      <c r="AB4" s="4">
        <f>AVERAGE(Z4:AA4)</f>
        <v>25.547292661086303</v>
      </c>
      <c r="AC4" s="1">
        <v>31.4522126071844</v>
      </c>
      <c r="AD4" s="1">
        <v>31.393956390318099</v>
      </c>
      <c r="AE4" s="4">
        <f>AVERAGE(AC4:AD4)</f>
        <v>31.423084498751251</v>
      </c>
      <c r="AG4" s="1" t="s">
        <v>24</v>
      </c>
      <c r="AH4" s="1">
        <v>1</v>
      </c>
      <c r="AI4" s="1">
        <v>7.9365079365079395E-3</v>
      </c>
      <c r="AJ4" s="1">
        <v>7.9365079365079395E-3</v>
      </c>
      <c r="AK4" s="1">
        <v>4.3290043290043299E-3</v>
      </c>
      <c r="AL4" s="1">
        <v>4.3290043290043299E-3</v>
      </c>
      <c r="AM4" s="1">
        <v>4.3290043290043299E-3</v>
      </c>
    </row>
    <row r="5" spans="1:39" x14ac:dyDescent="0.25">
      <c r="B5" s="66"/>
      <c r="C5" s="55"/>
      <c r="D5" s="1" t="s">
        <v>4</v>
      </c>
      <c r="E5" s="1">
        <v>24.5373816497939</v>
      </c>
      <c r="F5" s="1">
        <v>24.328002385036999</v>
      </c>
      <c r="G5" s="4">
        <f t="shared" ref="G5:G36" si="0">AVERAGE(E5:F5)</f>
        <v>24.432692017415448</v>
      </c>
      <c r="H5" s="1">
        <v>28.9480693939439</v>
      </c>
      <c r="I5" s="1">
        <v>27.839156706148501</v>
      </c>
      <c r="J5" s="4">
        <f t="shared" ref="J5:J36" si="1">AVERAGE(H5:I5)</f>
        <v>28.393613050046199</v>
      </c>
      <c r="K5" s="1">
        <v>21.216369479279301</v>
      </c>
      <c r="L5" s="1">
        <v>21.3934996752674</v>
      </c>
      <c r="M5" s="4">
        <f t="shared" ref="M5:M36" si="2">AVERAGE(K5:L5)</f>
        <v>21.30493457727335</v>
      </c>
      <c r="N5" s="1">
        <v>25.0845799001793</v>
      </c>
      <c r="O5" s="1">
        <v>24.195262129487201</v>
      </c>
      <c r="P5" s="4">
        <f t="shared" ref="P5:P36" si="3">AVERAGE(N5:O5)</f>
        <v>24.639921014833249</v>
      </c>
      <c r="Q5" s="1">
        <v>26.539593092047401</v>
      </c>
      <c r="R5" s="1">
        <v>26.356175231894898</v>
      </c>
      <c r="S5" s="4">
        <f t="shared" ref="S5:S36" si="4">AVERAGE(Q5:R5)</f>
        <v>26.44788416197115</v>
      </c>
      <c r="T5" s="1"/>
      <c r="U5" s="1">
        <v>26.047959786673001</v>
      </c>
      <c r="V5" s="4">
        <f t="shared" ref="V5:V36" si="5">AVERAGE(T5:U5)</f>
        <v>26.047959786673001</v>
      </c>
      <c r="W5" s="1">
        <v>20.8372025835552</v>
      </c>
      <c r="X5" s="1">
        <v>20.957868108596699</v>
      </c>
      <c r="Y5" s="4">
        <f t="shared" ref="Y5:Y36" si="6">AVERAGE(W5:X5)</f>
        <v>20.897535346075948</v>
      </c>
      <c r="Z5" s="1">
        <v>21.469840424200299</v>
      </c>
      <c r="AA5" s="1">
        <v>21.459157222287399</v>
      </c>
      <c r="AB5" s="4">
        <f t="shared" ref="AB5:AB36" si="7">AVERAGE(Z5:AA5)</f>
        <v>21.464498823243851</v>
      </c>
      <c r="AC5" s="1">
        <v>32.672169290423298</v>
      </c>
      <c r="AD5" s="1">
        <v>31.899658186413401</v>
      </c>
      <c r="AE5" s="4">
        <f t="shared" ref="AE5:AE36" si="8">AVERAGE(AC5:AD5)</f>
        <v>32.285913738418351</v>
      </c>
      <c r="AG5" s="1" t="s">
        <v>25</v>
      </c>
      <c r="AH5" s="1">
        <v>7.9365079365079395E-3</v>
      </c>
      <c r="AI5" s="1">
        <v>1</v>
      </c>
      <c r="AJ5" s="1">
        <v>3.1746031746031703E-2</v>
      </c>
      <c r="AK5" s="1">
        <v>4.3290043290043299E-3</v>
      </c>
      <c r="AL5" s="1">
        <v>4.3290043290043299E-3</v>
      </c>
      <c r="AM5" s="1">
        <v>4.3290043290043299E-3</v>
      </c>
    </row>
    <row r="6" spans="1:39" x14ac:dyDescent="0.25">
      <c r="B6" s="66"/>
      <c r="C6" s="55"/>
      <c r="D6" s="1" t="s">
        <v>5</v>
      </c>
      <c r="E6" s="1">
        <v>24.2506969108315</v>
      </c>
      <c r="F6" s="1">
        <v>24.255178661742299</v>
      </c>
      <c r="G6" s="4">
        <f t="shared" si="0"/>
        <v>24.2529377862869</v>
      </c>
      <c r="H6" s="1">
        <v>28.513486339642501</v>
      </c>
      <c r="I6" s="1">
        <v>28.819450903491699</v>
      </c>
      <c r="J6" s="4">
        <f t="shared" si="1"/>
        <v>28.666468621567098</v>
      </c>
      <c r="K6" s="1">
        <v>22.100910876970499</v>
      </c>
      <c r="L6" s="1">
        <v>22.447209686495199</v>
      </c>
      <c r="M6" s="4">
        <f t="shared" si="2"/>
        <v>22.274060281732851</v>
      </c>
      <c r="N6" s="1">
        <v>25.548019202519001</v>
      </c>
      <c r="O6" s="1">
        <v>25.6055487067851</v>
      </c>
      <c r="P6" s="4">
        <f t="shared" si="3"/>
        <v>25.576783954652051</v>
      </c>
      <c r="Q6" s="1">
        <v>27.301476043029002</v>
      </c>
      <c r="R6" s="1">
        <v>27.241781095092598</v>
      </c>
      <c r="S6" s="4">
        <f t="shared" si="4"/>
        <v>27.271628569060802</v>
      </c>
      <c r="T6" s="1">
        <v>26.510360441255699</v>
      </c>
      <c r="U6" s="1">
        <v>26.4585842865893</v>
      </c>
      <c r="V6" s="4">
        <f t="shared" si="5"/>
        <v>26.484472363922499</v>
      </c>
      <c r="W6" s="1">
        <v>21.572830359012698</v>
      </c>
      <c r="X6" s="1">
        <v>21.644521609709201</v>
      </c>
      <c r="Y6" s="4">
        <f t="shared" si="6"/>
        <v>21.60867598436095</v>
      </c>
      <c r="Z6" s="1">
        <v>22.118437766474401</v>
      </c>
      <c r="AA6" s="1">
        <v>22.058829246335598</v>
      </c>
      <c r="AB6" s="4">
        <f t="shared" si="7"/>
        <v>22.088633506404999</v>
      </c>
      <c r="AC6" s="1">
        <v>31.200404640997998</v>
      </c>
      <c r="AD6" s="1">
        <v>31.359147474013099</v>
      </c>
      <c r="AE6" s="4">
        <f t="shared" si="8"/>
        <v>31.279776057505551</v>
      </c>
      <c r="AG6" s="1" t="s">
        <v>26</v>
      </c>
      <c r="AH6" s="1">
        <v>7.9365079365079395E-3</v>
      </c>
      <c r="AI6" s="1">
        <v>3.1746031746031703E-2</v>
      </c>
      <c r="AJ6" s="1">
        <v>1</v>
      </c>
      <c r="AK6" s="1">
        <v>4.3290043290043299E-3</v>
      </c>
      <c r="AL6" s="1">
        <v>4.3290043290043299E-3</v>
      </c>
      <c r="AM6" s="1">
        <v>4.3290043290043299E-3</v>
      </c>
    </row>
    <row r="7" spans="1:39" x14ac:dyDescent="0.25">
      <c r="B7" s="66"/>
      <c r="C7" s="55">
        <v>2</v>
      </c>
      <c r="D7" s="1" t="s">
        <v>3</v>
      </c>
      <c r="E7" s="1">
        <v>24.581932416429201</v>
      </c>
      <c r="F7" s="1">
        <v>24.686419427899601</v>
      </c>
      <c r="G7" s="4">
        <f t="shared" si="0"/>
        <v>24.634175922164403</v>
      </c>
      <c r="H7" s="1">
        <v>32.223785557753402</v>
      </c>
      <c r="I7" s="1">
        <v>32.416010637246799</v>
      </c>
      <c r="J7" s="4">
        <f t="shared" si="1"/>
        <v>32.319898097500101</v>
      </c>
      <c r="K7" s="1">
        <v>24.388632293003202</v>
      </c>
      <c r="L7" s="1">
        <v>24.595413201683499</v>
      </c>
      <c r="M7" s="4">
        <f t="shared" si="2"/>
        <v>24.492022747343348</v>
      </c>
      <c r="N7" s="1">
        <v>29.454780949688999</v>
      </c>
      <c r="O7" s="1">
        <v>29.151253936609098</v>
      </c>
      <c r="P7" s="4">
        <f t="shared" si="3"/>
        <v>29.303017443149049</v>
      </c>
      <c r="Q7" s="1">
        <v>28.069647113652799</v>
      </c>
      <c r="R7" s="1">
        <v>28.191081057781499</v>
      </c>
      <c r="S7" s="4">
        <f t="shared" si="4"/>
        <v>28.130364085717147</v>
      </c>
      <c r="T7" s="1">
        <v>26.333488334318702</v>
      </c>
      <c r="U7" s="1">
        <v>26.7569636059959</v>
      </c>
      <c r="V7" s="4">
        <f t="shared" si="5"/>
        <v>26.545225970157301</v>
      </c>
      <c r="W7" s="1">
        <v>23.554129597260001</v>
      </c>
      <c r="X7" s="1">
        <v>23.690556298430199</v>
      </c>
      <c r="Y7" s="4">
        <f t="shared" si="6"/>
        <v>23.622342947845098</v>
      </c>
      <c r="Z7" s="1">
        <v>24.437409116109599</v>
      </c>
      <c r="AA7" s="1">
        <v>24.6812415933416</v>
      </c>
      <c r="AB7" s="4">
        <f t="shared" si="7"/>
        <v>24.559325354725601</v>
      </c>
      <c r="AC7" s="1">
        <v>30.8884969265713</v>
      </c>
      <c r="AD7" s="1">
        <v>31.8476042152468</v>
      </c>
      <c r="AE7" s="4">
        <f t="shared" si="8"/>
        <v>31.368050570909048</v>
      </c>
      <c r="AG7" s="1" t="s">
        <v>29</v>
      </c>
      <c r="AH7" s="1">
        <v>4.3290043290043299E-3</v>
      </c>
      <c r="AI7" s="1">
        <v>4.3290043290043299E-3</v>
      </c>
      <c r="AJ7" s="1">
        <v>4.3290043290043299E-3</v>
      </c>
      <c r="AK7" s="1">
        <v>1</v>
      </c>
      <c r="AL7" s="1">
        <v>2.1645021645021602E-3</v>
      </c>
      <c r="AM7" s="1">
        <v>2.5974025974026E-2</v>
      </c>
    </row>
    <row r="8" spans="1:39" x14ac:dyDescent="0.25">
      <c r="B8" s="66"/>
      <c r="C8" s="55"/>
      <c r="D8" s="1" t="s">
        <v>4</v>
      </c>
      <c r="E8" s="1">
        <v>24.636859059729701</v>
      </c>
      <c r="F8" s="1">
        <v>24.447761977875</v>
      </c>
      <c r="G8" s="4">
        <f t="shared" si="0"/>
        <v>24.542310518802353</v>
      </c>
      <c r="H8" s="1">
        <v>27.530794743972699</v>
      </c>
      <c r="I8" s="1">
        <v>27.308512376689801</v>
      </c>
      <c r="J8" s="4">
        <f t="shared" si="1"/>
        <v>27.419653560331248</v>
      </c>
      <c r="K8" s="1">
        <v>21.145289327517599</v>
      </c>
      <c r="L8" s="1">
        <v>21.835941933050002</v>
      </c>
      <c r="M8" s="4">
        <f t="shared" si="2"/>
        <v>21.490615630283799</v>
      </c>
      <c r="N8" s="1">
        <v>24.490895383764698</v>
      </c>
      <c r="O8" s="1">
        <v>24.479873463387101</v>
      </c>
      <c r="P8" s="4">
        <f t="shared" si="3"/>
        <v>24.485384423575901</v>
      </c>
      <c r="Q8" s="1">
        <v>26.625773303070201</v>
      </c>
      <c r="R8" s="1">
        <v>26.569998536092399</v>
      </c>
      <c r="S8" s="4">
        <f t="shared" si="4"/>
        <v>26.597885919581302</v>
      </c>
      <c r="T8" s="1">
        <v>26.2784218744161</v>
      </c>
      <c r="U8" s="1">
        <v>26.226137144842198</v>
      </c>
      <c r="V8" s="4">
        <f t="shared" si="5"/>
        <v>26.252279509629147</v>
      </c>
      <c r="W8" s="1">
        <v>20.947259142111299</v>
      </c>
      <c r="X8" s="1">
        <v>20.936211767833601</v>
      </c>
      <c r="Y8" s="4">
        <f t="shared" si="6"/>
        <v>20.941735454972452</v>
      </c>
      <c r="Z8" s="1">
        <v>21.328968166439701</v>
      </c>
      <c r="AA8" s="1">
        <v>21.338920373489898</v>
      </c>
      <c r="AB8" s="4">
        <f t="shared" si="7"/>
        <v>21.3339442699648</v>
      </c>
      <c r="AC8" s="1">
        <v>31.0580723671176</v>
      </c>
      <c r="AD8" s="1">
        <v>31.455238244166001</v>
      </c>
      <c r="AE8" s="4">
        <f t="shared" si="8"/>
        <v>31.2566553056418</v>
      </c>
      <c r="AG8" s="1" t="s">
        <v>27</v>
      </c>
      <c r="AH8" s="1">
        <v>4.3290043290043299E-3</v>
      </c>
      <c r="AI8" s="1">
        <v>4.3290043290043299E-3</v>
      </c>
      <c r="AJ8" s="1">
        <v>4.3290043290043299E-3</v>
      </c>
      <c r="AK8" s="1">
        <v>2.1645021645021602E-3</v>
      </c>
      <c r="AL8" s="1">
        <v>1</v>
      </c>
      <c r="AM8" s="1">
        <v>4.3290043290043299E-3</v>
      </c>
    </row>
    <row r="9" spans="1:39" x14ac:dyDescent="0.25">
      <c r="B9" s="66"/>
      <c r="C9" s="55"/>
      <c r="D9" s="1" t="s">
        <v>5</v>
      </c>
      <c r="E9" s="1">
        <v>24.104308118198301</v>
      </c>
      <c r="F9" s="1">
        <v>24.027112777832698</v>
      </c>
      <c r="G9" s="4">
        <f t="shared" si="0"/>
        <v>24.065710448015501</v>
      </c>
      <c r="H9" s="1">
        <v>28.524566456070701</v>
      </c>
      <c r="I9" s="1">
        <v>28.4217773222639</v>
      </c>
      <c r="J9" s="4">
        <f t="shared" si="1"/>
        <v>28.4731718891673</v>
      </c>
      <c r="K9" s="1">
        <v>23.116632235825101</v>
      </c>
      <c r="L9" s="1">
        <v>22.956609304847799</v>
      </c>
      <c r="M9" s="4">
        <f t="shared" si="2"/>
        <v>23.036620770336448</v>
      </c>
      <c r="N9" s="1">
        <v>26.111646556881901</v>
      </c>
      <c r="O9" s="1">
        <v>26.013283290665999</v>
      </c>
      <c r="P9" s="4">
        <f t="shared" si="3"/>
        <v>26.062464923773952</v>
      </c>
      <c r="Q9" s="1">
        <v>27.5630450571098</v>
      </c>
      <c r="R9" s="1">
        <v>27.735347140621901</v>
      </c>
      <c r="S9" s="4">
        <f t="shared" si="4"/>
        <v>27.649196098865851</v>
      </c>
      <c r="T9" s="1">
        <v>26.4742032779277</v>
      </c>
      <c r="U9" s="1">
        <v>26.440334539805001</v>
      </c>
      <c r="V9" s="4">
        <f t="shared" si="5"/>
        <v>26.45726890886635</v>
      </c>
      <c r="W9" s="1">
        <v>22.28012396195</v>
      </c>
      <c r="X9" s="1">
        <v>22.243963824586999</v>
      </c>
      <c r="Y9" s="4">
        <f t="shared" si="6"/>
        <v>22.262043893268498</v>
      </c>
      <c r="Z9" s="1">
        <v>22.426992727586502</v>
      </c>
      <c r="AA9" s="1">
        <v>22.627690838209201</v>
      </c>
      <c r="AB9" s="4">
        <f t="shared" si="7"/>
        <v>22.527341782897849</v>
      </c>
      <c r="AC9" s="1">
        <v>31.051996986390801</v>
      </c>
      <c r="AD9" s="1">
        <v>30.544243542975298</v>
      </c>
      <c r="AE9" s="4">
        <f t="shared" si="8"/>
        <v>30.79812026468305</v>
      </c>
      <c r="AG9" s="1" t="s">
        <v>28</v>
      </c>
      <c r="AH9" s="1">
        <v>4.3290043290043299E-3</v>
      </c>
      <c r="AI9" s="1">
        <v>4.3290043290043299E-3</v>
      </c>
      <c r="AJ9" s="1">
        <v>4.3290043290043299E-3</v>
      </c>
      <c r="AK9" s="1">
        <v>2.5974025974026E-2</v>
      </c>
      <c r="AL9" s="1">
        <v>4.3290043290043299E-3</v>
      </c>
      <c r="AM9" s="1">
        <v>1</v>
      </c>
    </row>
    <row r="10" spans="1:39" x14ac:dyDescent="0.25">
      <c r="B10" s="66"/>
      <c r="C10" s="55">
        <v>3</v>
      </c>
      <c r="D10" s="1" t="s">
        <v>3</v>
      </c>
      <c r="E10" s="1">
        <v>24.5362654565015</v>
      </c>
      <c r="F10" s="1">
        <v>24.502718869533801</v>
      </c>
      <c r="G10" s="4">
        <f t="shared" si="0"/>
        <v>24.519492163017652</v>
      </c>
      <c r="H10" s="1">
        <v>31.500258196209</v>
      </c>
      <c r="I10" s="1">
        <v>31.613018114170099</v>
      </c>
      <c r="J10" s="4">
        <f t="shared" si="1"/>
        <v>31.55663815518955</v>
      </c>
      <c r="K10" s="1">
        <v>24.405075301341601</v>
      </c>
      <c r="L10" s="1">
        <v>24.246782846358599</v>
      </c>
      <c r="M10" s="4">
        <f t="shared" si="2"/>
        <v>24.325929073850098</v>
      </c>
      <c r="N10" s="1">
        <v>28.626319219296999</v>
      </c>
      <c r="O10" s="1">
        <v>28.704769434915999</v>
      </c>
      <c r="P10" s="4">
        <f t="shared" si="3"/>
        <v>28.665544327106499</v>
      </c>
      <c r="Q10" s="1">
        <v>28.191832399133801</v>
      </c>
      <c r="R10" s="1">
        <v>28.305151494470099</v>
      </c>
      <c r="S10" s="4">
        <f t="shared" si="4"/>
        <v>28.248491946801948</v>
      </c>
      <c r="T10" s="1">
        <v>26.528528145171101</v>
      </c>
      <c r="U10" s="1">
        <v>26.550383094344099</v>
      </c>
      <c r="V10" s="4">
        <f t="shared" si="5"/>
        <v>26.5394556197576</v>
      </c>
      <c r="W10" s="1">
        <v>23.372087891100701</v>
      </c>
      <c r="X10" s="1">
        <v>23.255589521953699</v>
      </c>
      <c r="Y10" s="4">
        <f t="shared" si="6"/>
        <v>23.3138387065272</v>
      </c>
      <c r="Z10" s="1">
        <v>24.548579346045099</v>
      </c>
      <c r="AA10" s="1">
        <v>24.576806962246899</v>
      </c>
      <c r="AB10" s="4">
        <f t="shared" si="7"/>
        <v>24.562693154145997</v>
      </c>
      <c r="AC10" s="1">
        <v>31.6563556783202</v>
      </c>
      <c r="AD10" s="1">
        <v>31.671943232618698</v>
      </c>
      <c r="AE10" s="4">
        <f t="shared" si="8"/>
        <v>31.664149455469449</v>
      </c>
    </row>
    <row r="11" spans="1:39" x14ac:dyDescent="0.25">
      <c r="B11" s="66"/>
      <c r="C11" s="55"/>
      <c r="D11" s="1" t="s">
        <v>4</v>
      </c>
      <c r="E11" s="1">
        <v>24.428748942516499</v>
      </c>
      <c r="F11" s="1">
        <v>24.197739786040302</v>
      </c>
      <c r="G11" s="4">
        <f t="shared" si="0"/>
        <v>24.3132443642784</v>
      </c>
      <c r="H11" s="1">
        <v>27.0936085894452</v>
      </c>
      <c r="I11" s="1">
        <v>27.024411967372</v>
      </c>
      <c r="J11" s="4">
        <f t="shared" si="1"/>
        <v>27.0590102784086</v>
      </c>
      <c r="K11" s="1">
        <v>20.793231886531601</v>
      </c>
      <c r="L11" s="1">
        <v>20.6836388767838</v>
      </c>
      <c r="M11" s="4">
        <f t="shared" si="2"/>
        <v>20.738435381657702</v>
      </c>
      <c r="N11" s="1">
        <v>23.928061129144599</v>
      </c>
      <c r="O11" s="1">
        <v>23.894725713694299</v>
      </c>
      <c r="P11" s="4">
        <f t="shared" si="3"/>
        <v>23.911393421419447</v>
      </c>
      <c r="Q11" s="1">
        <v>27.397037169607799</v>
      </c>
      <c r="R11" s="1">
        <v>27.279981252735201</v>
      </c>
      <c r="S11" s="4">
        <f t="shared" si="4"/>
        <v>27.338509211171498</v>
      </c>
      <c r="T11" s="1">
        <v>26.226022159161801</v>
      </c>
      <c r="U11" s="1">
        <v>26.164728997658599</v>
      </c>
      <c r="V11" s="4">
        <f t="shared" si="5"/>
        <v>26.1953755784102</v>
      </c>
      <c r="W11" s="1">
        <v>21.3325643858117</v>
      </c>
      <c r="X11" s="1">
        <v>21.248719603180799</v>
      </c>
      <c r="Y11" s="4">
        <f t="shared" si="6"/>
        <v>21.290641994496248</v>
      </c>
      <c r="Z11" s="1">
        <v>21.1109090446155</v>
      </c>
      <c r="AA11" s="1">
        <v>21.027612133301002</v>
      </c>
      <c r="AB11" s="4">
        <f t="shared" si="7"/>
        <v>21.069260588958251</v>
      </c>
      <c r="AC11" s="1">
        <v>31.331192146015301</v>
      </c>
      <c r="AD11" s="1">
        <v>32.482367940539802</v>
      </c>
      <c r="AE11" s="4">
        <f t="shared" si="8"/>
        <v>31.90678004327755</v>
      </c>
      <c r="AG11" s="61" t="s">
        <v>11</v>
      </c>
      <c r="AH11" s="61"/>
      <c r="AI11" s="61"/>
      <c r="AJ11" s="61"/>
      <c r="AK11" s="61"/>
      <c r="AL11" s="61"/>
      <c r="AM11" s="61"/>
    </row>
    <row r="12" spans="1:39" x14ac:dyDescent="0.25">
      <c r="B12" s="66"/>
      <c r="C12" s="55"/>
      <c r="D12" s="1" t="s">
        <v>5</v>
      </c>
      <c r="E12" s="1">
        <v>24.427483807600499</v>
      </c>
      <c r="F12" s="1">
        <v>24.192833205820101</v>
      </c>
      <c r="G12" s="4">
        <f t="shared" si="0"/>
        <v>24.310158506710302</v>
      </c>
      <c r="H12" s="1">
        <v>29.362824073037199</v>
      </c>
      <c r="I12" s="1">
        <v>29.271211454611301</v>
      </c>
      <c r="J12" s="4">
        <f t="shared" si="1"/>
        <v>29.31701776382425</v>
      </c>
      <c r="K12" s="1">
        <v>23.065347542283799</v>
      </c>
      <c r="L12" s="1">
        <v>23.054946700556702</v>
      </c>
      <c r="M12" s="4">
        <f t="shared" si="2"/>
        <v>23.06014712142025</v>
      </c>
      <c r="N12" s="1">
        <v>26.186802727671701</v>
      </c>
      <c r="O12" s="1">
        <v>26.183946179230102</v>
      </c>
      <c r="P12" s="4">
        <f t="shared" si="3"/>
        <v>26.185374453450901</v>
      </c>
      <c r="Q12" s="1">
        <v>27.716522334945999</v>
      </c>
      <c r="R12" s="1">
        <v>27.7281176634561</v>
      </c>
      <c r="S12" s="4">
        <f t="shared" si="4"/>
        <v>27.722319999201048</v>
      </c>
      <c r="T12" s="1">
        <v>25.849545337236499</v>
      </c>
      <c r="U12" s="1">
        <v>25.743186287841901</v>
      </c>
      <c r="V12" s="4">
        <f t="shared" si="5"/>
        <v>25.7963658125392</v>
      </c>
      <c r="W12" s="1">
        <v>22.337380963070199</v>
      </c>
      <c r="X12" s="1">
        <v>22.3815524602227</v>
      </c>
      <c r="Y12" s="4">
        <f t="shared" si="6"/>
        <v>22.359466711646448</v>
      </c>
      <c r="Z12" s="1">
        <v>22.815839304654801</v>
      </c>
      <c r="AA12" s="1">
        <v>22.836208053938002</v>
      </c>
      <c r="AB12" s="4">
        <f t="shared" si="7"/>
        <v>22.826023679296402</v>
      </c>
      <c r="AC12" s="1">
        <v>31.078784571422599</v>
      </c>
      <c r="AD12" s="1">
        <v>30.7750481447674</v>
      </c>
      <c r="AE12" s="4">
        <f t="shared" si="8"/>
        <v>30.926916358094999</v>
      </c>
      <c r="AG12" s="56" t="s">
        <v>248</v>
      </c>
      <c r="AH12" s="56"/>
      <c r="AI12" s="56"/>
      <c r="AJ12" s="56"/>
      <c r="AK12" s="56"/>
      <c r="AL12" s="56"/>
      <c r="AM12" s="56"/>
    </row>
    <row r="13" spans="1:39" x14ac:dyDescent="0.25">
      <c r="B13" s="66"/>
      <c r="C13" s="55">
        <v>4</v>
      </c>
      <c r="D13" s="1" t="s">
        <v>3</v>
      </c>
      <c r="E13" s="1">
        <v>24.618546603314801</v>
      </c>
      <c r="F13" s="1">
        <v>24.440312648782999</v>
      </c>
      <c r="G13" s="4">
        <f t="shared" si="0"/>
        <v>24.529429626048902</v>
      </c>
      <c r="H13" s="1">
        <v>32.7581572409293</v>
      </c>
      <c r="I13" s="1">
        <v>32.086341779005103</v>
      </c>
      <c r="J13" s="4">
        <f t="shared" si="1"/>
        <v>32.422249509967202</v>
      </c>
      <c r="K13" s="1">
        <v>24.458836620956198</v>
      </c>
      <c r="L13" s="1">
        <v>24.356066878236302</v>
      </c>
      <c r="M13" s="4">
        <f t="shared" si="2"/>
        <v>24.407451749596248</v>
      </c>
      <c r="N13" s="1">
        <v>30.288687072293602</v>
      </c>
      <c r="O13" s="1">
        <v>30.214082980892801</v>
      </c>
      <c r="P13" s="4">
        <f t="shared" si="3"/>
        <v>30.251385026593201</v>
      </c>
      <c r="Q13" s="1">
        <v>27.918691724776501</v>
      </c>
      <c r="R13" s="1">
        <v>27.765468486229398</v>
      </c>
      <c r="S13" s="4">
        <f t="shared" si="4"/>
        <v>27.842080105502951</v>
      </c>
      <c r="T13" s="1">
        <v>27.725679081638798</v>
      </c>
      <c r="U13" s="1">
        <v>28.043807445968</v>
      </c>
      <c r="V13" s="4">
        <f t="shared" si="5"/>
        <v>27.884743263803401</v>
      </c>
      <c r="W13" s="1">
        <v>24.468934788535201</v>
      </c>
      <c r="X13" s="1">
        <v>24.600694606244002</v>
      </c>
      <c r="Y13" s="4">
        <f t="shared" si="6"/>
        <v>24.534814697389599</v>
      </c>
      <c r="Z13" s="1">
        <v>25.218421549939599</v>
      </c>
      <c r="AA13" s="1">
        <v>25.474141670835198</v>
      </c>
      <c r="AB13" s="4">
        <f t="shared" si="7"/>
        <v>25.3462816103874</v>
      </c>
      <c r="AC13" s="1">
        <v>31.537052223122</v>
      </c>
      <c r="AD13" s="1">
        <v>31.813240610159401</v>
      </c>
      <c r="AE13" s="4">
        <f t="shared" si="8"/>
        <v>31.6751464166407</v>
      </c>
      <c r="AG13" s="1"/>
      <c r="AH13" s="1" t="s">
        <v>24</v>
      </c>
      <c r="AI13" s="1" t="s">
        <v>25</v>
      </c>
      <c r="AJ13" s="1" t="s">
        <v>26</v>
      </c>
      <c r="AK13" s="1" t="s">
        <v>29</v>
      </c>
      <c r="AL13" s="1" t="s">
        <v>27</v>
      </c>
      <c r="AM13" s="1" t="s">
        <v>28</v>
      </c>
    </row>
    <row r="14" spans="1:39" x14ac:dyDescent="0.25">
      <c r="B14" s="66"/>
      <c r="C14" s="55"/>
      <c r="D14" s="1" t="s">
        <v>4</v>
      </c>
      <c r="E14" s="1">
        <v>24.232903535070498</v>
      </c>
      <c r="F14" s="1">
        <v>24.281068579277498</v>
      </c>
      <c r="G14" s="4">
        <f t="shared" si="0"/>
        <v>24.256986057173997</v>
      </c>
      <c r="H14" s="1">
        <v>27.480028241076699</v>
      </c>
      <c r="I14" s="1">
        <v>27.259759516451599</v>
      </c>
      <c r="J14" s="4">
        <f t="shared" si="1"/>
        <v>27.369893878764149</v>
      </c>
      <c r="K14" s="1">
        <v>21.6708596359558</v>
      </c>
      <c r="L14" s="1">
        <v>21.943267995217902</v>
      </c>
      <c r="M14" s="4">
        <f t="shared" si="2"/>
        <v>21.807063815586851</v>
      </c>
      <c r="N14" s="1">
        <v>24.319959283830499</v>
      </c>
      <c r="O14" s="1">
        <v>24.466454411649401</v>
      </c>
      <c r="P14" s="4">
        <f t="shared" si="3"/>
        <v>24.39320684773995</v>
      </c>
      <c r="Q14" s="1">
        <v>27.361119084841398</v>
      </c>
      <c r="R14" s="1">
        <v>27.270771148415601</v>
      </c>
      <c r="S14" s="4">
        <f t="shared" si="4"/>
        <v>27.315945116628498</v>
      </c>
      <c r="T14" s="1">
        <v>26.430340453371802</v>
      </c>
      <c r="U14" s="1">
        <v>26.396246654398801</v>
      </c>
      <c r="V14" s="4">
        <f t="shared" si="5"/>
        <v>26.413293553885303</v>
      </c>
      <c r="W14" s="1">
        <v>21.479343936127002</v>
      </c>
      <c r="X14" s="1">
        <v>21.8958020329626</v>
      </c>
      <c r="Y14" s="4">
        <f t="shared" si="6"/>
        <v>21.687572984544801</v>
      </c>
      <c r="Z14" s="1">
        <v>21.647155466415601</v>
      </c>
      <c r="AA14" s="1">
        <v>21.818699053885702</v>
      </c>
      <c r="AB14" s="4">
        <f t="shared" si="7"/>
        <v>21.732927260150653</v>
      </c>
      <c r="AC14" s="1">
        <v>32.689528341251098</v>
      </c>
      <c r="AD14" s="1">
        <v>32.259373612692897</v>
      </c>
      <c r="AE14" s="4">
        <f t="shared" si="8"/>
        <v>32.474450976971994</v>
      </c>
      <c r="AG14" s="1" t="s">
        <v>24</v>
      </c>
      <c r="AH14" s="1">
        <v>1</v>
      </c>
      <c r="AI14" s="1">
        <v>7.9365079365079395E-3</v>
      </c>
      <c r="AJ14" s="1">
        <v>0.15079365079365101</v>
      </c>
      <c r="AK14" s="1">
        <v>4.3290043290043299E-3</v>
      </c>
      <c r="AL14" s="1">
        <v>4.3290043290043299E-3</v>
      </c>
      <c r="AM14" s="1">
        <v>4.3290043290043299E-3</v>
      </c>
    </row>
    <row r="15" spans="1:39" x14ac:dyDescent="0.25">
      <c r="B15" s="66"/>
      <c r="C15" s="55"/>
      <c r="D15" s="1" t="s">
        <v>5</v>
      </c>
      <c r="E15" s="1">
        <v>24.354136918026999</v>
      </c>
      <c r="F15" s="1">
        <v>24.4938774105485</v>
      </c>
      <c r="G15" s="4">
        <f t="shared" si="0"/>
        <v>24.424007164287751</v>
      </c>
      <c r="H15" s="1">
        <v>29.8057757810281</v>
      </c>
      <c r="I15" s="1">
        <v>29.5126651675975</v>
      </c>
      <c r="J15" s="4">
        <f t="shared" si="1"/>
        <v>29.6592204743128</v>
      </c>
      <c r="K15" s="1">
        <v>25.0054535334558</v>
      </c>
      <c r="L15" s="1">
        <v>25.115749113159598</v>
      </c>
      <c r="M15" s="4">
        <f t="shared" si="2"/>
        <v>25.060601323307701</v>
      </c>
      <c r="N15" s="1">
        <v>28.630727559394099</v>
      </c>
      <c r="O15" s="1">
        <v>28.480264867050099</v>
      </c>
      <c r="P15" s="4">
        <f t="shared" si="3"/>
        <v>28.555496213222099</v>
      </c>
      <c r="Q15" s="1">
        <v>29.075198197015901</v>
      </c>
      <c r="R15" s="1">
        <v>29.168757073396002</v>
      </c>
      <c r="S15" s="4">
        <f t="shared" si="4"/>
        <v>29.121977635205951</v>
      </c>
      <c r="T15" s="1">
        <v>27.1379528735091</v>
      </c>
      <c r="U15" s="1">
        <v>27.1972868781329</v>
      </c>
      <c r="V15" s="4">
        <f t="shared" si="5"/>
        <v>27.167619875821</v>
      </c>
      <c r="W15" s="1">
        <v>24.645847301959499</v>
      </c>
      <c r="X15" s="1">
        <v>24.6992151016028</v>
      </c>
      <c r="Y15" s="4">
        <f t="shared" si="6"/>
        <v>24.672531201781148</v>
      </c>
      <c r="Z15" s="1">
        <v>24.2819990896208</v>
      </c>
      <c r="AA15" s="1">
        <v>24.284049938859201</v>
      </c>
      <c r="AB15" s="4">
        <f t="shared" si="7"/>
        <v>24.283024514240001</v>
      </c>
      <c r="AC15" s="1">
        <v>31.798142061730701</v>
      </c>
      <c r="AD15" s="1">
        <v>31.467753947144001</v>
      </c>
      <c r="AE15" s="4">
        <f t="shared" si="8"/>
        <v>31.632948004437353</v>
      </c>
      <c r="AG15" s="1" t="s">
        <v>25</v>
      </c>
      <c r="AH15" s="1">
        <v>7.9365079365079395E-3</v>
      </c>
      <c r="AI15" s="1">
        <v>1</v>
      </c>
      <c r="AJ15" s="1">
        <v>7.9365079365079395E-3</v>
      </c>
      <c r="AK15" s="1">
        <v>4.3290043290043299E-3</v>
      </c>
      <c r="AL15" s="1">
        <v>4.3290043290043299E-3</v>
      </c>
      <c r="AM15" s="1">
        <v>4.3290043290043299E-3</v>
      </c>
    </row>
    <row r="16" spans="1:39" x14ac:dyDescent="0.25">
      <c r="B16" s="66"/>
      <c r="C16" s="55">
        <v>5</v>
      </c>
      <c r="D16" s="1" t="s">
        <v>3</v>
      </c>
      <c r="E16" s="1">
        <v>24.4270994070007</v>
      </c>
      <c r="F16" s="1">
        <v>24.521925637429099</v>
      </c>
      <c r="G16" s="4">
        <f t="shared" si="0"/>
        <v>24.474512522214901</v>
      </c>
      <c r="H16" s="1">
        <v>32.668646500045902</v>
      </c>
      <c r="I16" s="1">
        <v>32.588756832201099</v>
      </c>
      <c r="J16" s="4">
        <f t="shared" si="1"/>
        <v>32.628701666123504</v>
      </c>
      <c r="K16" s="1">
        <v>24.196029071601998</v>
      </c>
      <c r="L16" s="1">
        <v>24.4571368105555</v>
      </c>
      <c r="M16" s="4">
        <f t="shared" si="2"/>
        <v>24.326582941078748</v>
      </c>
      <c r="N16" s="1">
        <v>30.1309421950148</v>
      </c>
      <c r="O16" s="1">
        <v>30.170577531834802</v>
      </c>
      <c r="P16" s="4">
        <f t="shared" si="3"/>
        <v>30.150759863424803</v>
      </c>
      <c r="Q16" s="1">
        <v>28.410751291204299</v>
      </c>
      <c r="R16" s="1">
        <v>28.649163748582499</v>
      </c>
      <c r="S16" s="4">
        <f t="shared" si="4"/>
        <v>28.529957519893401</v>
      </c>
      <c r="T16" s="1">
        <v>28.038663022529398</v>
      </c>
      <c r="U16" s="1">
        <v>27.921138623086101</v>
      </c>
      <c r="V16" s="4">
        <f t="shared" si="5"/>
        <v>27.97990082280775</v>
      </c>
      <c r="W16" s="1">
        <v>24.441480600380299</v>
      </c>
      <c r="X16" s="1">
        <v>24.749128590754701</v>
      </c>
      <c r="Y16" s="4">
        <f t="shared" si="6"/>
        <v>24.595304595567498</v>
      </c>
      <c r="Z16" s="1">
        <v>25.369393239410599</v>
      </c>
      <c r="AA16" s="1">
        <v>25.354118050434298</v>
      </c>
      <c r="AB16" s="4">
        <f t="shared" si="7"/>
        <v>25.361755644922447</v>
      </c>
      <c r="AC16" s="1">
        <v>32.170811463335298</v>
      </c>
      <c r="AD16" s="1">
        <v>31.943869959145001</v>
      </c>
      <c r="AE16" s="4">
        <f t="shared" si="8"/>
        <v>32.057340711240151</v>
      </c>
      <c r="AG16" s="1" t="s">
        <v>26</v>
      </c>
      <c r="AH16" s="1">
        <v>0.15079365079365101</v>
      </c>
      <c r="AI16" s="1">
        <v>7.9365079365079395E-3</v>
      </c>
      <c r="AJ16" s="1">
        <v>1</v>
      </c>
      <c r="AK16" s="1">
        <v>4.3290043290043299E-3</v>
      </c>
      <c r="AL16" s="1">
        <v>4.3290043290043299E-3</v>
      </c>
      <c r="AM16" s="1">
        <v>4.3290043290043299E-3</v>
      </c>
    </row>
    <row r="17" spans="2:39" x14ac:dyDescent="0.25">
      <c r="B17" s="66"/>
      <c r="C17" s="55"/>
      <c r="D17" s="1" t="s">
        <v>4</v>
      </c>
      <c r="E17" s="1">
        <v>24.1585754578362</v>
      </c>
      <c r="F17" s="1">
        <v>24.201705263729298</v>
      </c>
      <c r="G17" s="4">
        <f t="shared" si="0"/>
        <v>24.180140360782751</v>
      </c>
      <c r="H17" s="1">
        <v>27.878086128342101</v>
      </c>
      <c r="I17" s="1">
        <v>27.729785997293401</v>
      </c>
      <c r="J17" s="4">
        <f t="shared" si="1"/>
        <v>27.803936062817751</v>
      </c>
      <c r="K17" s="1">
        <v>22.036501474811899</v>
      </c>
      <c r="L17" s="1">
        <v>22.1510925973482</v>
      </c>
      <c r="M17" s="4">
        <f t="shared" si="2"/>
        <v>22.093797036080048</v>
      </c>
      <c r="N17" s="1">
        <v>24.505599222700901</v>
      </c>
      <c r="O17" s="1">
        <v>24.621924252798699</v>
      </c>
      <c r="P17" s="4">
        <f t="shared" si="3"/>
        <v>24.5637617377498</v>
      </c>
      <c r="Q17" s="1">
        <v>27.472104492500002</v>
      </c>
      <c r="R17" s="1">
        <v>27.259818225558199</v>
      </c>
      <c r="S17" s="4">
        <f t="shared" si="4"/>
        <v>27.3659613590291</v>
      </c>
      <c r="T17" s="1">
        <v>26.429023911889601</v>
      </c>
      <c r="U17" s="1">
        <v>26.477581501154301</v>
      </c>
      <c r="V17" s="4">
        <f t="shared" si="5"/>
        <v>26.453302706521953</v>
      </c>
      <c r="W17" s="1">
        <v>21.6541239856804</v>
      </c>
      <c r="X17" s="1">
        <v>21.749334439641</v>
      </c>
      <c r="Y17" s="4">
        <f t="shared" si="6"/>
        <v>21.701729212660702</v>
      </c>
      <c r="Z17" s="1">
        <v>21.887617668378699</v>
      </c>
      <c r="AA17" s="1">
        <v>21.840150498262201</v>
      </c>
      <c r="AB17" s="4">
        <f t="shared" si="7"/>
        <v>21.86388408332045</v>
      </c>
      <c r="AC17" s="1">
        <v>32.416763501144999</v>
      </c>
      <c r="AD17" s="1">
        <v>31.624617778765199</v>
      </c>
      <c r="AE17" s="4">
        <f t="shared" si="8"/>
        <v>32.020690639955099</v>
      </c>
      <c r="AG17" s="1" t="s">
        <v>29</v>
      </c>
      <c r="AH17" s="1">
        <v>4.3290043290043299E-3</v>
      </c>
      <c r="AI17" s="1">
        <v>4.3290043290043299E-3</v>
      </c>
      <c r="AJ17" s="1">
        <v>4.3290043290043299E-3</v>
      </c>
      <c r="AK17" s="1">
        <v>1</v>
      </c>
      <c r="AL17" s="1">
        <v>0.30952380952380998</v>
      </c>
      <c r="AM17" s="1">
        <v>0.48484848484848497</v>
      </c>
    </row>
    <row r="18" spans="2:39" x14ac:dyDescent="0.25">
      <c r="B18" s="66"/>
      <c r="C18" s="55"/>
      <c r="D18" s="1" t="s">
        <v>5</v>
      </c>
      <c r="E18" s="1">
        <v>24.4001259149445</v>
      </c>
      <c r="F18" s="1">
        <v>24.437294529495201</v>
      </c>
      <c r="G18" s="4">
        <f t="shared" si="0"/>
        <v>24.41871022221985</v>
      </c>
      <c r="H18" s="1">
        <v>27.6963175124942</v>
      </c>
      <c r="I18" s="1">
        <v>27.6032074084955</v>
      </c>
      <c r="J18" s="4">
        <f t="shared" si="1"/>
        <v>27.649762460494848</v>
      </c>
      <c r="K18" s="1">
        <v>22.581413564953198</v>
      </c>
      <c r="L18" s="1">
        <v>22.409964578177899</v>
      </c>
      <c r="M18" s="4">
        <f t="shared" si="2"/>
        <v>22.49568907156555</v>
      </c>
      <c r="N18" s="1">
        <v>26.059053466254401</v>
      </c>
      <c r="O18" s="1">
        <v>26.120326720772201</v>
      </c>
      <c r="P18" s="4">
        <f t="shared" si="3"/>
        <v>26.089690093513301</v>
      </c>
      <c r="Q18" s="1">
        <v>28.124157051727199</v>
      </c>
      <c r="R18" s="1">
        <v>28.0153791116457</v>
      </c>
      <c r="S18" s="4">
        <f t="shared" si="4"/>
        <v>28.069768081686448</v>
      </c>
      <c r="T18" s="1">
        <v>26.505980072319499</v>
      </c>
      <c r="U18" s="1">
        <v>26.1518203395608</v>
      </c>
      <c r="V18" s="4">
        <f t="shared" si="5"/>
        <v>26.328900205940151</v>
      </c>
      <c r="W18" s="1">
        <v>21.890971154553799</v>
      </c>
      <c r="X18" s="1">
        <v>21.962125327572799</v>
      </c>
      <c r="Y18" s="4">
        <f t="shared" si="6"/>
        <v>21.926548241063301</v>
      </c>
      <c r="Z18" s="1">
        <v>22.338422926147199</v>
      </c>
      <c r="AA18" s="1">
        <v>22.277286469879499</v>
      </c>
      <c r="AB18" s="4">
        <f t="shared" si="7"/>
        <v>22.307854698013351</v>
      </c>
      <c r="AC18" s="1">
        <v>31.5132596717769</v>
      </c>
      <c r="AD18" s="1">
        <v>30.826172373145099</v>
      </c>
      <c r="AE18" s="4">
        <f t="shared" si="8"/>
        <v>31.169716022460999</v>
      </c>
      <c r="AG18" s="1" t="s">
        <v>27</v>
      </c>
      <c r="AH18" s="1">
        <v>4.3290043290043299E-3</v>
      </c>
      <c r="AI18" s="1">
        <v>4.3290043290043299E-3</v>
      </c>
      <c r="AJ18" s="1">
        <v>4.3290043290043299E-3</v>
      </c>
      <c r="AK18" s="1">
        <v>0.30952380952380998</v>
      </c>
      <c r="AL18" s="1">
        <v>1</v>
      </c>
      <c r="AM18" s="1">
        <v>0.48484848484848497</v>
      </c>
    </row>
    <row r="19" spans="2:39" x14ac:dyDescent="0.25">
      <c r="B19" s="65" t="s">
        <v>6</v>
      </c>
      <c r="C19" s="55">
        <v>1</v>
      </c>
      <c r="D19" s="1" t="s">
        <v>3</v>
      </c>
      <c r="E19" s="1">
        <v>24.678775424734201</v>
      </c>
      <c r="F19" s="1">
        <v>25.4900281081514</v>
      </c>
      <c r="G19" s="4">
        <f t="shared" si="0"/>
        <v>25.084401766442802</v>
      </c>
      <c r="H19" s="1">
        <v>22.9478577658451</v>
      </c>
      <c r="I19" s="1">
        <v>22.9705632319675</v>
      </c>
      <c r="J19" s="4">
        <f t="shared" si="1"/>
        <v>22.959210498906302</v>
      </c>
      <c r="K19" s="1">
        <v>20.0096410096751</v>
      </c>
      <c r="L19" s="1">
        <v>20.0977570549802</v>
      </c>
      <c r="M19" s="4">
        <f t="shared" si="2"/>
        <v>20.05369903232765</v>
      </c>
      <c r="N19" s="1">
        <v>23.6631395913322</v>
      </c>
      <c r="O19" s="1">
        <v>23.7837193342998</v>
      </c>
      <c r="P19" s="4">
        <f t="shared" si="3"/>
        <v>23.723429462816</v>
      </c>
      <c r="Q19" s="1">
        <v>25.669804398440199</v>
      </c>
      <c r="R19" s="1">
        <v>25.467039512419699</v>
      </c>
      <c r="S19" s="4">
        <f t="shared" si="4"/>
        <v>25.568421955429947</v>
      </c>
      <c r="T19" s="1">
        <v>23.6979190737535</v>
      </c>
      <c r="U19" s="1">
        <v>23.800734745231601</v>
      </c>
      <c r="V19" s="4">
        <f t="shared" si="5"/>
        <v>23.749326909492552</v>
      </c>
      <c r="W19" s="1">
        <v>19.879856286846199</v>
      </c>
      <c r="X19" s="1">
        <v>19.801656836027501</v>
      </c>
      <c r="Y19" s="4">
        <f t="shared" si="6"/>
        <v>19.840756561436848</v>
      </c>
      <c r="Z19" s="1">
        <v>19.448596329190501</v>
      </c>
      <c r="AA19" s="1">
        <v>19.431250633030199</v>
      </c>
      <c r="AB19" s="4">
        <f t="shared" si="7"/>
        <v>19.439923481110348</v>
      </c>
      <c r="AC19" s="1">
        <v>25.6246498414651</v>
      </c>
      <c r="AD19" s="1">
        <v>25.578439232333601</v>
      </c>
      <c r="AE19" s="4">
        <f t="shared" si="8"/>
        <v>25.60154453689935</v>
      </c>
      <c r="AG19" s="1" t="s">
        <v>28</v>
      </c>
      <c r="AH19" s="1">
        <v>4.3290043290043299E-3</v>
      </c>
      <c r="AI19" s="1">
        <v>4.3290043290043299E-3</v>
      </c>
      <c r="AJ19" s="1">
        <v>4.3290043290043299E-3</v>
      </c>
      <c r="AK19" s="1">
        <v>0.48484848484848497</v>
      </c>
      <c r="AL19" s="1">
        <v>0.48484848484848497</v>
      </c>
      <c r="AM19" s="1">
        <v>1</v>
      </c>
    </row>
    <row r="20" spans="2:39" x14ac:dyDescent="0.25">
      <c r="B20" s="65"/>
      <c r="C20" s="55"/>
      <c r="D20" s="1" t="s">
        <v>4</v>
      </c>
      <c r="E20" s="1">
        <v>24.3554601441659</v>
      </c>
      <c r="F20" s="1">
        <v>24.3315736737236</v>
      </c>
      <c r="G20" s="4">
        <f t="shared" si="0"/>
        <v>24.34351690894475</v>
      </c>
      <c r="H20" s="1">
        <v>25.4180500935982</v>
      </c>
      <c r="I20" s="1">
        <v>25.535066028523101</v>
      </c>
      <c r="J20" s="4">
        <f t="shared" si="1"/>
        <v>25.476558061060651</v>
      </c>
      <c r="K20" s="1">
        <v>20.048713901111501</v>
      </c>
      <c r="L20" s="1">
        <v>20.063999513097599</v>
      </c>
      <c r="M20" s="4">
        <f t="shared" si="2"/>
        <v>20.056356707104548</v>
      </c>
      <c r="N20" s="1">
        <v>24.089858447753201</v>
      </c>
      <c r="O20" s="1">
        <v>24.033050224673001</v>
      </c>
      <c r="P20" s="4">
        <f t="shared" si="3"/>
        <v>24.061454336213103</v>
      </c>
      <c r="Q20" s="1">
        <v>26.283683730046299</v>
      </c>
      <c r="R20" s="1">
        <v>26.299745302241401</v>
      </c>
      <c r="S20" s="4">
        <f t="shared" si="4"/>
        <v>26.291714516143848</v>
      </c>
      <c r="T20" s="1">
        <v>25.8263216570918</v>
      </c>
      <c r="U20" s="1">
        <v>25.537493537444998</v>
      </c>
      <c r="V20" s="4">
        <f t="shared" si="5"/>
        <v>25.681907597268399</v>
      </c>
      <c r="W20" s="1">
        <v>20.770863059679399</v>
      </c>
      <c r="X20" s="1">
        <v>20.831747663118001</v>
      </c>
      <c r="Y20" s="4">
        <f t="shared" si="6"/>
        <v>20.8013053613987</v>
      </c>
      <c r="Z20" s="1">
        <v>20.627692410198399</v>
      </c>
      <c r="AA20" s="1">
        <v>20.679472037083201</v>
      </c>
      <c r="AB20" s="4">
        <f t="shared" si="7"/>
        <v>20.6535822236408</v>
      </c>
      <c r="AC20" s="1">
        <v>29.8780884541208</v>
      </c>
      <c r="AD20" s="1">
        <v>29.7626199550186</v>
      </c>
      <c r="AE20" s="4">
        <f t="shared" si="8"/>
        <v>29.8203542045697</v>
      </c>
    </row>
    <row r="21" spans="2:39" x14ac:dyDescent="0.25">
      <c r="B21" s="65"/>
      <c r="C21" s="55"/>
      <c r="D21" s="1" t="s">
        <v>5</v>
      </c>
      <c r="E21" s="1">
        <v>24.318926895211</v>
      </c>
      <c r="F21" s="1">
        <v>24.3763468368481</v>
      </c>
      <c r="G21" s="4">
        <f t="shared" si="0"/>
        <v>24.34763686602955</v>
      </c>
      <c r="H21" s="1">
        <v>23.047826049889501</v>
      </c>
      <c r="I21" s="1">
        <v>22.904228598537198</v>
      </c>
      <c r="J21" s="4">
        <f t="shared" si="1"/>
        <v>22.976027324213348</v>
      </c>
      <c r="K21" s="1">
        <v>19.871792091218001</v>
      </c>
      <c r="L21" s="1">
        <v>19.603553392209498</v>
      </c>
      <c r="M21" s="4">
        <f t="shared" si="2"/>
        <v>19.737672741713752</v>
      </c>
      <c r="N21" s="1">
        <v>23.495366874606599</v>
      </c>
      <c r="O21" s="1">
        <v>23.646117159076599</v>
      </c>
      <c r="P21" s="4">
        <f t="shared" si="3"/>
        <v>23.570742016841599</v>
      </c>
      <c r="Q21" s="1">
        <v>26.2887870224442</v>
      </c>
      <c r="R21" s="1">
        <v>26.279782425089</v>
      </c>
      <c r="S21" s="4">
        <f t="shared" si="4"/>
        <v>26.2842847237666</v>
      </c>
      <c r="T21" s="1">
        <v>23.268392147162</v>
      </c>
      <c r="U21" s="1">
        <v>23.395734297102798</v>
      </c>
      <c r="V21" s="4">
        <f t="shared" si="5"/>
        <v>23.332063222132398</v>
      </c>
      <c r="W21" s="1">
        <v>20.254715358573801</v>
      </c>
      <c r="X21" s="1">
        <v>20.159867281508401</v>
      </c>
      <c r="Y21" s="4">
        <f t="shared" si="6"/>
        <v>20.207291320041101</v>
      </c>
      <c r="Z21" s="1">
        <v>20.2473147716026</v>
      </c>
      <c r="AA21" s="1">
        <v>20.0900750184062</v>
      </c>
      <c r="AB21" s="4">
        <f t="shared" si="7"/>
        <v>20.1686948950044</v>
      </c>
      <c r="AC21" s="1">
        <v>25.736121509240501</v>
      </c>
      <c r="AD21" s="1">
        <v>25.832221610100301</v>
      </c>
      <c r="AE21" s="4">
        <f t="shared" si="8"/>
        <v>25.784171559670401</v>
      </c>
      <c r="AG21" s="61" t="s">
        <v>12</v>
      </c>
      <c r="AH21" s="61"/>
      <c r="AI21" s="61"/>
      <c r="AJ21" s="61"/>
      <c r="AK21" s="61"/>
      <c r="AL21" s="61"/>
      <c r="AM21" s="61"/>
    </row>
    <row r="22" spans="2:39" x14ac:dyDescent="0.25">
      <c r="B22" s="65"/>
      <c r="C22" s="55">
        <v>2</v>
      </c>
      <c r="D22" s="1" t="s">
        <v>3</v>
      </c>
      <c r="E22" s="1">
        <v>24.512530253632502</v>
      </c>
      <c r="F22" s="1">
        <v>24.488543597386499</v>
      </c>
      <c r="G22" s="4">
        <f t="shared" si="0"/>
        <v>24.5005369255095</v>
      </c>
      <c r="H22" s="1">
        <v>22.407745404739501</v>
      </c>
      <c r="I22" s="1">
        <v>22.5576510010712</v>
      </c>
      <c r="J22" s="4">
        <f t="shared" si="1"/>
        <v>22.48269820290535</v>
      </c>
      <c r="K22" s="1">
        <v>19.875621467969101</v>
      </c>
      <c r="L22" s="1">
        <v>19.799951438512501</v>
      </c>
      <c r="M22" s="4">
        <f t="shared" si="2"/>
        <v>19.837786453240803</v>
      </c>
      <c r="N22" s="1">
        <v>23.2108916438421</v>
      </c>
      <c r="O22" s="1">
        <v>23.2073546828526</v>
      </c>
      <c r="P22" s="4">
        <f t="shared" si="3"/>
        <v>23.20912316334735</v>
      </c>
      <c r="Q22" s="1">
        <v>25.357427640953301</v>
      </c>
      <c r="R22" s="1">
        <v>25.377446437100499</v>
      </c>
      <c r="S22" s="4">
        <f t="shared" si="4"/>
        <v>25.3674370390269</v>
      </c>
      <c r="T22" s="1">
        <v>23.230969405588699</v>
      </c>
      <c r="U22" s="1">
        <v>23.107157482840201</v>
      </c>
      <c r="V22" s="4">
        <f t="shared" si="5"/>
        <v>23.169063444214451</v>
      </c>
      <c r="W22" s="1">
        <v>19.500313753504699</v>
      </c>
      <c r="X22" s="1">
        <v>19.4580072046198</v>
      </c>
      <c r="Y22" s="4">
        <f t="shared" si="6"/>
        <v>19.479160479062251</v>
      </c>
      <c r="Z22" s="1">
        <v>19.3777563570704</v>
      </c>
      <c r="AA22" s="1">
        <v>19.1254600404062</v>
      </c>
      <c r="AB22" s="4">
        <f t="shared" si="7"/>
        <v>19.2516081987383</v>
      </c>
      <c r="AC22" s="1">
        <v>25.0564345900044</v>
      </c>
      <c r="AD22" s="1">
        <v>25.032729989890001</v>
      </c>
      <c r="AE22" s="4">
        <f t="shared" si="8"/>
        <v>25.044582289947201</v>
      </c>
      <c r="AG22" s="56" t="s">
        <v>248</v>
      </c>
      <c r="AH22" s="56"/>
      <c r="AI22" s="56"/>
      <c r="AJ22" s="56"/>
      <c r="AK22" s="56"/>
      <c r="AL22" s="56"/>
      <c r="AM22" s="56"/>
    </row>
    <row r="23" spans="2:39" x14ac:dyDescent="0.25">
      <c r="B23" s="65"/>
      <c r="C23" s="55"/>
      <c r="D23" s="1" t="s">
        <v>4</v>
      </c>
      <c r="E23" s="1">
        <v>24.221833416782001</v>
      </c>
      <c r="F23" s="1">
        <v>24.252139862318501</v>
      </c>
      <c r="G23" s="4">
        <f t="shared" si="0"/>
        <v>24.236986639550253</v>
      </c>
      <c r="H23" s="1">
        <v>25.0536556654321</v>
      </c>
      <c r="I23" s="1">
        <v>25.190332364271999</v>
      </c>
      <c r="J23" s="4">
        <f t="shared" si="1"/>
        <v>25.121994014852049</v>
      </c>
      <c r="K23" s="1">
        <v>19.536855446241599</v>
      </c>
      <c r="L23" s="1">
        <v>20.069904680315201</v>
      </c>
      <c r="M23" s="4">
        <f t="shared" si="2"/>
        <v>19.8033800632784</v>
      </c>
      <c r="N23" s="1">
        <v>24.1203831197958</v>
      </c>
      <c r="O23" s="1">
        <v>24.549780777598599</v>
      </c>
      <c r="P23" s="4">
        <f t="shared" si="3"/>
        <v>24.335081948697201</v>
      </c>
      <c r="Q23" s="1">
        <v>27.583595983714201</v>
      </c>
      <c r="R23" s="1">
        <v>27.4688832546775</v>
      </c>
      <c r="S23" s="4">
        <f t="shared" si="4"/>
        <v>27.526239619195849</v>
      </c>
      <c r="T23" s="1">
        <v>25.737201177136001</v>
      </c>
      <c r="U23" s="1">
        <v>25.750281965503401</v>
      </c>
      <c r="V23" s="4">
        <f t="shared" si="5"/>
        <v>25.743741571319703</v>
      </c>
      <c r="W23" s="1">
        <v>21.374165271693499</v>
      </c>
      <c r="X23" s="1">
        <v>21.8822182169814</v>
      </c>
      <c r="Y23" s="4">
        <f t="shared" si="6"/>
        <v>21.62819174433745</v>
      </c>
      <c r="Z23" s="1">
        <v>20.3364716736377</v>
      </c>
      <c r="AA23" s="1">
        <v>20.303218400173002</v>
      </c>
      <c r="AB23" s="4">
        <f t="shared" si="7"/>
        <v>20.319845036905349</v>
      </c>
      <c r="AC23" s="1">
        <v>29.858683818171102</v>
      </c>
      <c r="AD23" s="1"/>
      <c r="AE23" s="4">
        <f t="shared" si="8"/>
        <v>29.858683818171102</v>
      </c>
      <c r="AG23" s="1"/>
      <c r="AH23" s="1" t="s">
        <v>24</v>
      </c>
      <c r="AI23" s="1" t="s">
        <v>25</v>
      </c>
      <c r="AJ23" s="1" t="s">
        <v>26</v>
      </c>
      <c r="AK23" s="1" t="s">
        <v>29</v>
      </c>
      <c r="AL23" s="1" t="s">
        <v>27</v>
      </c>
      <c r="AM23" s="1" t="s">
        <v>28</v>
      </c>
    </row>
    <row r="24" spans="2:39" x14ac:dyDescent="0.25">
      <c r="B24" s="65"/>
      <c r="C24" s="55"/>
      <c r="D24" s="1" t="s">
        <v>5</v>
      </c>
      <c r="E24" s="1">
        <v>24.466504065934402</v>
      </c>
      <c r="F24" s="1">
        <v>24.3858273942027</v>
      </c>
      <c r="G24" s="4">
        <f t="shared" si="0"/>
        <v>24.426165730068551</v>
      </c>
      <c r="H24" s="1">
        <v>23.029043403701198</v>
      </c>
      <c r="I24" s="1">
        <v>22.817895706014699</v>
      </c>
      <c r="J24" s="4">
        <f t="shared" si="1"/>
        <v>22.923469554857949</v>
      </c>
      <c r="K24" s="1">
        <v>19.508584282517699</v>
      </c>
      <c r="L24" s="1">
        <v>19.6205447251644</v>
      </c>
      <c r="M24" s="4">
        <f t="shared" si="2"/>
        <v>19.564564503841048</v>
      </c>
      <c r="N24" s="1">
        <v>24.219780946115002</v>
      </c>
      <c r="O24" s="1">
        <v>24.239674190562699</v>
      </c>
      <c r="P24" s="4">
        <f t="shared" si="3"/>
        <v>24.229727568338852</v>
      </c>
      <c r="Q24" s="1">
        <v>27.310639378481401</v>
      </c>
      <c r="R24" s="1">
        <v>27.355233333797798</v>
      </c>
      <c r="S24" s="4">
        <f t="shared" si="4"/>
        <v>27.332936356139598</v>
      </c>
      <c r="T24" s="1">
        <v>24.096041305439801</v>
      </c>
      <c r="U24" s="1">
        <v>24.165895589728699</v>
      </c>
      <c r="V24" s="4">
        <f t="shared" si="5"/>
        <v>24.130968447584252</v>
      </c>
      <c r="W24" s="1">
        <v>20.601417427755401</v>
      </c>
      <c r="X24" s="1">
        <v>20.688256546055399</v>
      </c>
      <c r="Y24" s="4">
        <f t="shared" si="6"/>
        <v>20.6448369869054</v>
      </c>
      <c r="Z24" s="1">
        <v>20.0736500810725</v>
      </c>
      <c r="AA24" s="1">
        <v>20.013400733918001</v>
      </c>
      <c r="AB24" s="4">
        <f t="shared" si="7"/>
        <v>20.043525407495252</v>
      </c>
      <c r="AC24" s="1">
        <v>27.003100852208501</v>
      </c>
      <c r="AD24" s="1">
        <v>27.1523301427079</v>
      </c>
      <c r="AE24" s="4">
        <f t="shared" si="8"/>
        <v>27.0777154974582</v>
      </c>
      <c r="AG24" s="1" t="s">
        <v>24</v>
      </c>
      <c r="AH24" s="1">
        <v>1</v>
      </c>
      <c r="AI24" s="1">
        <v>7.9365079365079395E-3</v>
      </c>
      <c r="AJ24" s="1">
        <v>7.9365079365079395E-3</v>
      </c>
      <c r="AK24" s="1">
        <v>4.3290043290043299E-3</v>
      </c>
      <c r="AL24" s="1">
        <v>4.3290043290043299E-3</v>
      </c>
      <c r="AM24" s="1">
        <v>4.3290043290043299E-3</v>
      </c>
    </row>
    <row r="25" spans="2:39" x14ac:dyDescent="0.25">
      <c r="B25" s="65"/>
      <c r="C25" s="55">
        <v>3</v>
      </c>
      <c r="D25" s="1" t="s">
        <v>3</v>
      </c>
      <c r="E25" s="1">
        <v>24.824012491271102</v>
      </c>
      <c r="F25" s="1">
        <v>24.660254301702899</v>
      </c>
      <c r="G25" s="4">
        <f t="shared" si="0"/>
        <v>24.742133396486999</v>
      </c>
      <c r="H25" s="1">
        <v>22.738215701740099</v>
      </c>
      <c r="I25" s="1">
        <v>22.935694869203299</v>
      </c>
      <c r="J25" s="4">
        <f t="shared" si="1"/>
        <v>22.836955285471699</v>
      </c>
      <c r="K25" s="1">
        <v>19.514224040157899</v>
      </c>
      <c r="L25" s="1">
        <v>19.505676855482101</v>
      </c>
      <c r="M25" s="4">
        <f t="shared" si="2"/>
        <v>19.50995044782</v>
      </c>
      <c r="N25" s="1">
        <v>22.876354846876001</v>
      </c>
      <c r="O25" s="1">
        <v>22.918942055172099</v>
      </c>
      <c r="P25" s="4">
        <f t="shared" si="3"/>
        <v>22.89764845102405</v>
      </c>
      <c r="Q25" s="1">
        <v>25.403422658280402</v>
      </c>
      <c r="R25" s="1">
        <v>25.470845201430201</v>
      </c>
      <c r="S25" s="4">
        <f t="shared" si="4"/>
        <v>25.4371339298553</v>
      </c>
      <c r="T25" s="1">
        <v>22.754522418712199</v>
      </c>
      <c r="U25" s="1">
        <v>22.643915686593999</v>
      </c>
      <c r="V25" s="4">
        <f t="shared" si="5"/>
        <v>22.699219052653099</v>
      </c>
      <c r="W25" s="1">
        <v>19.442070526962599</v>
      </c>
      <c r="X25" s="1">
        <v>19.317227984658899</v>
      </c>
      <c r="Y25" s="4">
        <f t="shared" si="6"/>
        <v>19.379649255810747</v>
      </c>
      <c r="Z25" s="1">
        <v>20.230197470200402</v>
      </c>
      <c r="AA25" s="1">
        <v>19.479706853745299</v>
      </c>
      <c r="AB25" s="4">
        <f t="shared" si="7"/>
        <v>19.85495216197285</v>
      </c>
      <c r="AC25" s="1">
        <v>24.579258601390499</v>
      </c>
      <c r="AD25" s="1">
        <v>24.8001280950804</v>
      </c>
      <c r="AE25" s="4">
        <f t="shared" si="8"/>
        <v>24.689693348235451</v>
      </c>
      <c r="AG25" s="1" t="s">
        <v>25</v>
      </c>
      <c r="AH25" s="1">
        <v>7.9365079365079395E-3</v>
      </c>
      <c r="AI25" s="1">
        <v>1</v>
      </c>
      <c r="AJ25" s="1">
        <v>7.9365079365079395E-3</v>
      </c>
      <c r="AK25" s="1">
        <v>4.3290043290043299E-3</v>
      </c>
      <c r="AL25" s="1">
        <v>0.32900432900432902</v>
      </c>
      <c r="AM25" s="1">
        <v>0.246753246753247</v>
      </c>
    </row>
    <row r="26" spans="2:39" x14ac:dyDescent="0.25">
      <c r="B26" s="65"/>
      <c r="C26" s="55"/>
      <c r="D26" s="1" t="s">
        <v>4</v>
      </c>
      <c r="E26" s="1">
        <v>24.545261719113299</v>
      </c>
      <c r="F26" s="1">
        <v>24.263159365908901</v>
      </c>
      <c r="G26" s="4">
        <f t="shared" si="0"/>
        <v>24.404210542511102</v>
      </c>
      <c r="H26" s="1">
        <v>24.722563505799702</v>
      </c>
      <c r="I26" s="1">
        <v>24.718785709683701</v>
      </c>
      <c r="J26" s="4">
        <f t="shared" si="1"/>
        <v>24.720674607741699</v>
      </c>
      <c r="K26" s="1">
        <v>19.737273083794101</v>
      </c>
      <c r="L26" s="1">
        <v>19.8856077495855</v>
      </c>
      <c r="M26" s="4">
        <f t="shared" si="2"/>
        <v>19.811440416689798</v>
      </c>
      <c r="N26" s="1">
        <v>24.7533100138854</v>
      </c>
      <c r="O26" s="1">
        <v>24.734789181304599</v>
      </c>
      <c r="P26" s="4">
        <f t="shared" si="3"/>
        <v>24.744049597595001</v>
      </c>
      <c r="Q26" s="1">
        <v>27.2092347047614</v>
      </c>
      <c r="R26" s="1">
        <v>26.792959359695399</v>
      </c>
      <c r="S26" s="4">
        <f t="shared" si="4"/>
        <v>27.001097032228401</v>
      </c>
      <c r="T26" s="1">
        <v>24.5919429315014</v>
      </c>
      <c r="U26" s="1">
        <v>24.471766916580499</v>
      </c>
      <c r="V26" s="4">
        <f t="shared" si="5"/>
        <v>24.53185492404095</v>
      </c>
      <c r="W26" s="1">
        <v>21.024143788050701</v>
      </c>
      <c r="X26" s="1">
        <v>21.108850650848801</v>
      </c>
      <c r="Y26" s="4">
        <f t="shared" si="6"/>
        <v>21.066497219449751</v>
      </c>
      <c r="Z26" s="1">
        <v>20.167419675306899</v>
      </c>
      <c r="AA26" s="1">
        <v>20.0913215321068</v>
      </c>
      <c r="AB26" s="4">
        <f t="shared" si="7"/>
        <v>20.12937060370685</v>
      </c>
      <c r="AC26" s="1">
        <v>29.559901124071299</v>
      </c>
      <c r="AD26" s="1">
        <v>29.5810723091714</v>
      </c>
      <c r="AE26" s="4">
        <f t="shared" si="8"/>
        <v>29.57048671662135</v>
      </c>
      <c r="AG26" s="1" t="s">
        <v>26</v>
      </c>
      <c r="AH26" s="1">
        <v>7.9365079365079395E-3</v>
      </c>
      <c r="AI26" s="1">
        <v>7.9365079365079395E-3</v>
      </c>
      <c r="AJ26" s="1">
        <v>1</v>
      </c>
      <c r="AK26" s="1">
        <v>4.3290043290043299E-3</v>
      </c>
      <c r="AL26" s="1">
        <v>4.3290043290043299E-3</v>
      </c>
      <c r="AM26" s="1">
        <v>4.3290043290043299E-3</v>
      </c>
    </row>
    <row r="27" spans="2:39" x14ac:dyDescent="0.25">
      <c r="B27" s="65"/>
      <c r="C27" s="55"/>
      <c r="D27" s="1" t="s">
        <v>5</v>
      </c>
      <c r="E27" s="1">
        <v>24.4385188528525</v>
      </c>
      <c r="F27" s="1">
        <v>24.344174641889001</v>
      </c>
      <c r="G27" s="4">
        <f t="shared" si="0"/>
        <v>24.391346747370751</v>
      </c>
      <c r="H27" s="1">
        <v>22.658494887720298</v>
      </c>
      <c r="I27" s="1">
        <v>22.602885119000199</v>
      </c>
      <c r="J27" s="4">
        <f t="shared" si="1"/>
        <v>22.63069000336025</v>
      </c>
      <c r="K27" s="1">
        <v>19.348505514244</v>
      </c>
      <c r="L27" s="1">
        <v>19.236781584685399</v>
      </c>
      <c r="M27" s="4">
        <f t="shared" si="2"/>
        <v>19.2926435494647</v>
      </c>
      <c r="N27" s="1">
        <v>24.204485501259001</v>
      </c>
      <c r="O27" s="1">
        <v>24.0778606686949</v>
      </c>
      <c r="P27" s="4">
        <f t="shared" si="3"/>
        <v>24.141173084976948</v>
      </c>
      <c r="Q27" s="1">
        <v>27.057610734205099</v>
      </c>
      <c r="R27" s="1">
        <v>26.776741616360599</v>
      </c>
      <c r="S27" s="4">
        <f t="shared" si="4"/>
        <v>26.917176175282847</v>
      </c>
      <c r="T27" s="1">
        <v>24.333174662492301</v>
      </c>
      <c r="U27" s="1">
        <v>24.538386569242402</v>
      </c>
      <c r="V27" s="4">
        <f t="shared" si="5"/>
        <v>24.435780615867351</v>
      </c>
      <c r="W27" s="1">
        <v>20.577738734941999</v>
      </c>
      <c r="X27" s="1">
        <v>20.666461634082498</v>
      </c>
      <c r="Y27" s="4">
        <f t="shared" si="6"/>
        <v>20.622100184512249</v>
      </c>
      <c r="Z27" s="1">
        <v>19.636109812095299</v>
      </c>
      <c r="AA27" s="1">
        <v>19.715262373157401</v>
      </c>
      <c r="AB27" s="4">
        <f t="shared" si="7"/>
        <v>19.67568609262635</v>
      </c>
      <c r="AC27" s="1">
        <v>27.1231739200025</v>
      </c>
      <c r="AD27" s="1">
        <v>27.044326546573402</v>
      </c>
      <c r="AE27" s="4">
        <f t="shared" si="8"/>
        <v>27.083750233287951</v>
      </c>
      <c r="AG27" s="1" t="s">
        <v>29</v>
      </c>
      <c r="AH27" s="1">
        <v>4.3290043290043299E-3</v>
      </c>
      <c r="AI27" s="1">
        <v>4.3290043290043299E-3</v>
      </c>
      <c r="AJ27" s="1">
        <v>4.3290043290043299E-3</v>
      </c>
      <c r="AK27" s="1">
        <v>1</v>
      </c>
      <c r="AL27" s="1">
        <v>4.3290043290043299E-3</v>
      </c>
      <c r="AM27" s="1">
        <v>2.1645021645021602E-3</v>
      </c>
    </row>
    <row r="28" spans="2:39" x14ac:dyDescent="0.25">
      <c r="B28" s="65"/>
      <c r="C28" s="55">
        <v>4</v>
      </c>
      <c r="D28" s="1" t="s">
        <v>3</v>
      </c>
      <c r="E28" s="1">
        <v>24.672235784641</v>
      </c>
      <c r="F28" s="1">
        <v>24.500026802276899</v>
      </c>
      <c r="G28" s="4">
        <f t="shared" si="0"/>
        <v>24.586131293458948</v>
      </c>
      <c r="H28" s="1">
        <v>23.3788158960236</v>
      </c>
      <c r="I28" s="1">
        <v>23.184859035926898</v>
      </c>
      <c r="J28" s="4">
        <f t="shared" si="1"/>
        <v>23.281837465975251</v>
      </c>
      <c r="K28" s="1">
        <v>19.935070505691399</v>
      </c>
      <c r="L28" s="1">
        <v>19.629150813625401</v>
      </c>
      <c r="M28" s="4">
        <f t="shared" si="2"/>
        <v>19.7821106596584</v>
      </c>
      <c r="N28" s="1">
        <v>23.899287713074401</v>
      </c>
      <c r="O28" s="1">
        <v>23.564388194849901</v>
      </c>
      <c r="P28" s="4">
        <f t="shared" si="3"/>
        <v>23.731837953962149</v>
      </c>
      <c r="Q28" s="1">
        <v>25.331490267654601</v>
      </c>
      <c r="R28" s="1">
        <v>25.4770692999796</v>
      </c>
      <c r="S28" s="4">
        <f t="shared" si="4"/>
        <v>25.404279783817103</v>
      </c>
      <c r="T28" s="1">
        <v>23.463969637304899</v>
      </c>
      <c r="U28" s="1">
        <v>23.388758877610499</v>
      </c>
      <c r="V28" s="4">
        <f t="shared" si="5"/>
        <v>23.426364257457699</v>
      </c>
      <c r="W28" s="1">
        <v>19.939258264983899</v>
      </c>
      <c r="X28" s="1">
        <v>19.692384798283701</v>
      </c>
      <c r="Y28" s="4">
        <f t="shared" si="6"/>
        <v>19.815821531633802</v>
      </c>
      <c r="Z28" s="1">
        <v>19.319535180715398</v>
      </c>
      <c r="AA28" s="1">
        <v>19.092458552626201</v>
      </c>
      <c r="AB28" s="4">
        <f t="shared" si="7"/>
        <v>19.205996866670802</v>
      </c>
      <c r="AC28" s="1">
        <v>25.6191189576898</v>
      </c>
      <c r="AD28" s="1">
        <v>25.345701994733499</v>
      </c>
      <c r="AE28" s="4">
        <f t="shared" si="8"/>
        <v>25.482410476211648</v>
      </c>
      <c r="AG28" s="1" t="s">
        <v>27</v>
      </c>
      <c r="AH28" s="1">
        <v>4.3290043290043299E-3</v>
      </c>
      <c r="AI28" s="1">
        <v>0.32900432900432902</v>
      </c>
      <c r="AJ28" s="1">
        <v>4.3290043290043299E-3</v>
      </c>
      <c r="AK28" s="1">
        <v>4.3290043290043299E-3</v>
      </c>
      <c r="AL28" s="1">
        <v>1</v>
      </c>
      <c r="AM28" s="1">
        <v>0.81818181818181801</v>
      </c>
    </row>
    <row r="29" spans="2:39" x14ac:dyDescent="0.25">
      <c r="B29" s="65"/>
      <c r="C29" s="55"/>
      <c r="D29" s="1" t="s">
        <v>4</v>
      </c>
      <c r="E29" s="1">
        <v>24.260493464521399</v>
      </c>
      <c r="F29" s="1">
        <v>24.283706320395801</v>
      </c>
      <c r="G29" s="4">
        <f t="shared" si="0"/>
        <v>24.272099892458598</v>
      </c>
      <c r="H29" s="1">
        <v>25.174808768168202</v>
      </c>
      <c r="I29" s="1">
        <v>25.270388454070702</v>
      </c>
      <c r="J29" s="4">
        <f t="shared" si="1"/>
        <v>25.222598611119452</v>
      </c>
      <c r="K29" s="1">
        <v>19.967549005992801</v>
      </c>
      <c r="L29" s="1">
        <v>20.030931711649501</v>
      </c>
      <c r="M29" s="4">
        <f t="shared" si="2"/>
        <v>19.999240358821151</v>
      </c>
      <c r="N29" s="1">
        <v>24.160114835201</v>
      </c>
      <c r="O29" s="1">
        <v>24.183665090845199</v>
      </c>
      <c r="P29" s="4">
        <f t="shared" si="3"/>
        <v>24.171889963023098</v>
      </c>
      <c r="Q29" s="1">
        <v>27.587511789812499</v>
      </c>
      <c r="R29" s="1">
        <v>27.126440561479399</v>
      </c>
      <c r="S29" s="4">
        <f t="shared" si="4"/>
        <v>27.356976175645947</v>
      </c>
      <c r="T29" s="1">
        <v>25.462868876535701</v>
      </c>
      <c r="U29" s="1">
        <v>25.514547781942198</v>
      </c>
      <c r="V29" s="4">
        <f t="shared" si="5"/>
        <v>25.48870832923895</v>
      </c>
      <c r="W29" s="1">
        <v>21.148205656562801</v>
      </c>
      <c r="X29" s="1">
        <v>21.143413880592401</v>
      </c>
      <c r="Y29" s="4">
        <f t="shared" si="6"/>
        <v>21.1458097685776</v>
      </c>
      <c r="Z29" s="1">
        <v>20.354897867812898</v>
      </c>
      <c r="AA29" s="1">
        <v>20.3437889675888</v>
      </c>
      <c r="AB29" s="4">
        <f t="shared" si="7"/>
        <v>20.349343417700851</v>
      </c>
      <c r="AC29" s="1">
        <v>30.417212825342599</v>
      </c>
      <c r="AD29" s="1">
        <v>30.714922518634101</v>
      </c>
      <c r="AE29" s="4">
        <f t="shared" si="8"/>
        <v>30.56606767198835</v>
      </c>
      <c r="AG29" s="1" t="s">
        <v>28</v>
      </c>
      <c r="AH29" s="1">
        <v>4.3290043290043299E-3</v>
      </c>
      <c r="AI29" s="1">
        <v>0.246753246753247</v>
      </c>
      <c r="AJ29" s="1">
        <v>4.3290043290043299E-3</v>
      </c>
      <c r="AK29" s="1">
        <v>2.1645021645021602E-3</v>
      </c>
      <c r="AL29" s="1">
        <v>0.81818181818181801</v>
      </c>
      <c r="AM29" s="1">
        <v>1</v>
      </c>
    </row>
    <row r="30" spans="2:39" x14ac:dyDescent="0.25">
      <c r="B30" s="65"/>
      <c r="C30" s="55"/>
      <c r="D30" s="1" t="s">
        <v>5</v>
      </c>
      <c r="E30" s="1">
        <v>24.329069069372299</v>
      </c>
      <c r="F30" s="1">
        <v>24.219662662875098</v>
      </c>
      <c r="G30" s="4">
        <f t="shared" si="0"/>
        <v>24.274365866123699</v>
      </c>
      <c r="H30" s="1">
        <v>23.827584015425799</v>
      </c>
      <c r="I30" s="1">
        <v>23.779190570426</v>
      </c>
      <c r="J30" s="4">
        <f t="shared" si="1"/>
        <v>23.803387292925898</v>
      </c>
      <c r="K30" s="1">
        <v>19.9850702778621</v>
      </c>
      <c r="L30" s="1">
        <v>19.986514826613799</v>
      </c>
      <c r="M30" s="4">
        <f t="shared" si="2"/>
        <v>19.98579255223795</v>
      </c>
      <c r="N30" s="1">
        <v>23.919237779272098</v>
      </c>
      <c r="O30" s="1">
        <v>24.115257456337499</v>
      </c>
      <c r="P30" s="4">
        <f t="shared" si="3"/>
        <v>24.017247617804799</v>
      </c>
      <c r="Q30" s="1">
        <v>27.2833161970361</v>
      </c>
      <c r="R30" s="1">
        <v>27.425108989554602</v>
      </c>
      <c r="S30" s="4">
        <f t="shared" si="4"/>
        <v>27.354212593295351</v>
      </c>
      <c r="T30" s="1">
        <v>24.7210928486491</v>
      </c>
      <c r="U30" s="1">
        <v>24.572198006866401</v>
      </c>
      <c r="V30" s="4">
        <f t="shared" si="5"/>
        <v>24.64664542775775</v>
      </c>
      <c r="W30" s="1">
        <v>20.937763384003301</v>
      </c>
      <c r="X30" s="1">
        <v>21.060345305240102</v>
      </c>
      <c r="Y30" s="4">
        <f t="shared" si="6"/>
        <v>20.999054344621701</v>
      </c>
      <c r="Z30" s="1">
        <v>20.4934495680697</v>
      </c>
      <c r="AA30" s="1">
        <v>20.261570378097101</v>
      </c>
      <c r="AB30" s="4">
        <f t="shared" si="7"/>
        <v>20.377509973083399</v>
      </c>
      <c r="AC30" s="1">
        <v>28.406371794996101</v>
      </c>
      <c r="AD30" s="1">
        <v>28.408309735307</v>
      </c>
      <c r="AE30" s="4">
        <f t="shared" si="8"/>
        <v>28.407340765151552</v>
      </c>
    </row>
    <row r="31" spans="2:39" x14ac:dyDescent="0.25">
      <c r="B31" s="65"/>
      <c r="C31" s="55">
        <v>5</v>
      </c>
      <c r="D31" s="1" t="s">
        <v>3</v>
      </c>
      <c r="E31" s="1">
        <v>24.692810400456999</v>
      </c>
      <c r="F31" s="1">
        <v>24.819952083696599</v>
      </c>
      <c r="G31" s="4">
        <f t="shared" si="0"/>
        <v>24.756381242076799</v>
      </c>
      <c r="H31" s="1">
        <v>22.761138389128298</v>
      </c>
      <c r="I31" s="1">
        <v>22.690035764531999</v>
      </c>
      <c r="J31" s="4">
        <f t="shared" si="1"/>
        <v>22.725587076830148</v>
      </c>
      <c r="K31" s="1">
        <v>19.974671417530001</v>
      </c>
      <c r="L31" s="1">
        <v>19.746877961310702</v>
      </c>
      <c r="M31" s="4">
        <f t="shared" si="2"/>
        <v>19.860774689420353</v>
      </c>
      <c r="N31" s="1">
        <v>23.173228933191101</v>
      </c>
      <c r="O31" s="1">
        <v>23.125077133240499</v>
      </c>
      <c r="P31" s="4">
        <f t="shared" si="3"/>
        <v>23.1491530332158</v>
      </c>
      <c r="Q31" s="1">
        <v>25.936534348717501</v>
      </c>
      <c r="R31" s="1">
        <v>25.971796236287499</v>
      </c>
      <c r="S31" s="4">
        <f t="shared" si="4"/>
        <v>25.954165292502502</v>
      </c>
      <c r="T31" s="1">
        <v>23.234260714839699</v>
      </c>
      <c r="U31" s="1">
        <v>23.334935014006799</v>
      </c>
      <c r="V31" s="4">
        <f t="shared" si="5"/>
        <v>23.284597864423247</v>
      </c>
      <c r="W31" s="1">
        <v>20.2506741593348</v>
      </c>
      <c r="X31" s="1">
        <v>20.113976051140099</v>
      </c>
      <c r="Y31" s="4">
        <f t="shared" si="6"/>
        <v>20.182325105237449</v>
      </c>
      <c r="Z31" s="1">
        <v>19.067407344034201</v>
      </c>
      <c r="AA31" s="1">
        <v>19.239723164206598</v>
      </c>
      <c r="AB31" s="4">
        <f t="shared" si="7"/>
        <v>19.153565254120402</v>
      </c>
      <c r="AC31" s="1">
        <v>25.522248311778899</v>
      </c>
      <c r="AD31" s="1">
        <v>25.485530526485199</v>
      </c>
      <c r="AE31" s="4">
        <f t="shared" si="8"/>
        <v>25.503889419132051</v>
      </c>
      <c r="AG31" s="61" t="s">
        <v>13</v>
      </c>
      <c r="AH31" s="61"/>
      <c r="AI31" s="61"/>
      <c r="AJ31" s="61"/>
      <c r="AK31" s="61"/>
      <c r="AL31" s="61"/>
      <c r="AM31" s="61"/>
    </row>
    <row r="32" spans="2:39" x14ac:dyDescent="0.25">
      <c r="B32" s="65"/>
      <c r="C32" s="55"/>
      <c r="D32" s="1" t="s">
        <v>4</v>
      </c>
      <c r="E32" s="1">
        <v>24.404523116751399</v>
      </c>
      <c r="F32" s="1">
        <v>24.530641196146199</v>
      </c>
      <c r="G32" s="4">
        <f t="shared" si="0"/>
        <v>24.467582156448799</v>
      </c>
      <c r="H32" s="1">
        <v>23.529314765237501</v>
      </c>
      <c r="I32" s="1">
        <v>23.748497552400099</v>
      </c>
      <c r="J32" s="4">
        <f t="shared" si="1"/>
        <v>23.638906158818799</v>
      </c>
      <c r="K32" s="1">
        <v>19.5115004478712</v>
      </c>
      <c r="L32" s="1">
        <v>19.361684569801199</v>
      </c>
      <c r="M32" s="4">
        <f t="shared" si="2"/>
        <v>19.436592508836199</v>
      </c>
      <c r="N32" s="1">
        <v>24.218109285224301</v>
      </c>
      <c r="O32" s="1">
        <v>24.025684204641099</v>
      </c>
      <c r="P32" s="4">
        <f t="shared" si="3"/>
        <v>24.121896744932698</v>
      </c>
      <c r="Q32" s="1">
        <v>26.601641629296399</v>
      </c>
      <c r="R32" s="1">
        <v>26.6096282080801</v>
      </c>
      <c r="S32" s="4">
        <f t="shared" si="4"/>
        <v>26.605634918688249</v>
      </c>
      <c r="T32" s="1">
        <v>24.706971400436402</v>
      </c>
      <c r="U32" s="1">
        <v>24.838064041286302</v>
      </c>
      <c r="V32" s="4">
        <f t="shared" si="5"/>
        <v>24.772517720861352</v>
      </c>
      <c r="W32" s="1">
        <v>20.6922580169939</v>
      </c>
      <c r="X32" s="1">
        <v>20.5879074076847</v>
      </c>
      <c r="Y32" s="4">
        <f t="shared" si="6"/>
        <v>20.6400827123393</v>
      </c>
      <c r="Z32" s="1">
        <v>19.83255280825</v>
      </c>
      <c r="AA32" s="1">
        <v>19.443033863326399</v>
      </c>
      <c r="AB32" s="4">
        <f t="shared" si="7"/>
        <v>19.637793335788199</v>
      </c>
      <c r="AC32" s="1">
        <v>28.991804418701701</v>
      </c>
      <c r="AD32" s="1">
        <v>28.494650338576399</v>
      </c>
      <c r="AE32" s="4">
        <f t="shared" si="8"/>
        <v>28.743227378639048</v>
      </c>
      <c r="AG32" s="56" t="s">
        <v>248</v>
      </c>
      <c r="AH32" s="56"/>
      <c r="AI32" s="56"/>
      <c r="AJ32" s="56"/>
      <c r="AK32" s="56"/>
      <c r="AL32" s="56"/>
      <c r="AM32" s="56"/>
    </row>
    <row r="33" spans="2:39" x14ac:dyDescent="0.25">
      <c r="B33" s="65"/>
      <c r="C33" s="55"/>
      <c r="D33" s="1" t="s">
        <v>5</v>
      </c>
      <c r="E33" s="1">
        <v>24.2442011609883</v>
      </c>
      <c r="F33" s="1">
        <v>24.3346083653142</v>
      </c>
      <c r="G33" s="4">
        <f t="shared" si="0"/>
        <v>24.28940476315125</v>
      </c>
      <c r="H33" s="1">
        <v>22.9369191818015</v>
      </c>
      <c r="I33" s="1">
        <v>23.069326592132199</v>
      </c>
      <c r="J33" s="4">
        <f t="shared" si="1"/>
        <v>23.00312288696685</v>
      </c>
      <c r="K33" s="1">
        <v>19.435000918038</v>
      </c>
      <c r="L33" s="1">
        <v>19.412257643380499</v>
      </c>
      <c r="M33" s="4">
        <f t="shared" si="2"/>
        <v>19.42362928070925</v>
      </c>
      <c r="N33" s="1">
        <v>24.568875558599899</v>
      </c>
      <c r="O33" s="1">
        <v>24.413109630701399</v>
      </c>
      <c r="P33" s="4">
        <f t="shared" si="3"/>
        <v>24.490992594650649</v>
      </c>
      <c r="Q33" s="1">
        <v>27.312120252470201</v>
      </c>
      <c r="R33" s="1">
        <v>27.2044810328862</v>
      </c>
      <c r="S33" s="4">
        <f t="shared" si="4"/>
        <v>27.258300642678201</v>
      </c>
      <c r="T33" s="1"/>
      <c r="U33" s="1">
        <v>24.143811633445299</v>
      </c>
      <c r="V33" s="4">
        <f t="shared" si="5"/>
        <v>24.143811633445299</v>
      </c>
      <c r="W33" s="1">
        <v>20.858632406043402</v>
      </c>
      <c r="X33" s="1">
        <v>20.638041029544699</v>
      </c>
      <c r="Y33" s="4">
        <f t="shared" si="6"/>
        <v>20.74833671779405</v>
      </c>
      <c r="Z33" s="1">
        <v>20.2312218064801</v>
      </c>
      <c r="AA33" s="1">
        <v>20.316645596359901</v>
      </c>
      <c r="AB33" s="4">
        <f t="shared" si="7"/>
        <v>20.273933701419999</v>
      </c>
      <c r="AC33" s="1">
        <v>28.1827054235833</v>
      </c>
      <c r="AD33" s="1">
        <v>28.2525478368714</v>
      </c>
      <c r="AE33" s="4">
        <f t="shared" si="8"/>
        <v>28.21762663022735</v>
      </c>
      <c r="AG33" s="1"/>
      <c r="AH33" s="1" t="s">
        <v>24</v>
      </c>
      <c r="AI33" s="1" t="s">
        <v>25</v>
      </c>
      <c r="AJ33" s="1" t="s">
        <v>26</v>
      </c>
      <c r="AK33" s="1" t="s">
        <v>29</v>
      </c>
      <c r="AL33" s="1" t="s">
        <v>27</v>
      </c>
      <c r="AM33" s="1" t="s">
        <v>28</v>
      </c>
    </row>
    <row r="34" spans="2:39" x14ac:dyDescent="0.25">
      <c r="B34" s="65"/>
      <c r="C34" s="55">
        <v>6</v>
      </c>
      <c r="D34" s="1" t="s">
        <v>3</v>
      </c>
      <c r="E34" s="1">
        <v>24.477242226870899</v>
      </c>
      <c r="F34" s="1">
        <v>24.588828793631201</v>
      </c>
      <c r="G34" s="4">
        <f t="shared" si="0"/>
        <v>24.53303551025105</v>
      </c>
      <c r="H34" s="1">
        <v>22.721682601357099</v>
      </c>
      <c r="I34" s="1">
        <v>22.719042772441099</v>
      </c>
      <c r="J34" s="4">
        <f t="shared" si="1"/>
        <v>22.720362686899101</v>
      </c>
      <c r="K34" s="1">
        <v>19.844799444962</v>
      </c>
      <c r="L34" s="1">
        <v>20.075139841908001</v>
      </c>
      <c r="M34" s="4">
        <f t="shared" si="2"/>
        <v>19.959969643435002</v>
      </c>
      <c r="N34" s="1">
        <v>23.367278348024499</v>
      </c>
      <c r="O34" s="1">
        <v>23.390936136312199</v>
      </c>
      <c r="P34" s="4">
        <f t="shared" si="3"/>
        <v>23.379107242168349</v>
      </c>
      <c r="Q34" s="1">
        <v>25.045845630175599</v>
      </c>
      <c r="R34" s="1">
        <v>24.9695294905491</v>
      </c>
      <c r="S34" s="4">
        <f t="shared" si="4"/>
        <v>25.007687560362349</v>
      </c>
      <c r="T34" s="1">
        <v>23.444604825437501</v>
      </c>
      <c r="U34" s="1">
        <v>23.338601568731701</v>
      </c>
      <c r="V34" s="4">
        <f t="shared" si="5"/>
        <v>23.391603197084599</v>
      </c>
      <c r="W34" s="1">
        <v>19.499493596594899</v>
      </c>
      <c r="X34" s="1">
        <v>19.466689045089701</v>
      </c>
      <c r="Y34" s="4">
        <f t="shared" si="6"/>
        <v>19.483091320842298</v>
      </c>
      <c r="Z34" s="1">
        <v>19.144477184693201</v>
      </c>
      <c r="AA34" s="1">
        <v>19.002402599633399</v>
      </c>
      <c r="AB34" s="4">
        <f t="shared" si="7"/>
        <v>19.0734398921633</v>
      </c>
      <c r="AC34" s="1">
        <v>25.2409609209246</v>
      </c>
      <c r="AD34" s="1">
        <v>25.296027577893199</v>
      </c>
      <c r="AE34" s="4">
        <f t="shared" si="8"/>
        <v>25.268494249408899</v>
      </c>
      <c r="AG34" s="1" t="s">
        <v>24</v>
      </c>
      <c r="AH34" s="1">
        <v>1</v>
      </c>
      <c r="AI34" s="1">
        <v>3.1746031746031703E-2</v>
      </c>
      <c r="AJ34" s="1">
        <v>1</v>
      </c>
      <c r="AK34" s="1">
        <v>4.3290043290043299E-3</v>
      </c>
      <c r="AL34" s="1">
        <v>1.7316017316017299E-2</v>
      </c>
      <c r="AM34" s="1">
        <v>8.6580086580086597E-3</v>
      </c>
    </row>
    <row r="35" spans="2:39" x14ac:dyDescent="0.25">
      <c r="B35" s="65"/>
      <c r="C35" s="55"/>
      <c r="D35" s="1" t="s">
        <v>4</v>
      </c>
      <c r="E35" s="1">
        <v>24.265299290551301</v>
      </c>
      <c r="F35" s="1">
        <v>24.795855783298698</v>
      </c>
      <c r="G35" s="4">
        <f t="shared" si="0"/>
        <v>24.530577536925001</v>
      </c>
      <c r="H35" s="1">
        <v>24.094801925673</v>
      </c>
      <c r="I35" s="1">
        <v>24.040813104295101</v>
      </c>
      <c r="J35" s="4">
        <f t="shared" si="1"/>
        <v>24.06780751498405</v>
      </c>
      <c r="K35" s="1">
        <v>19.205912893133799</v>
      </c>
      <c r="L35" s="1">
        <v>19.3210171290409</v>
      </c>
      <c r="M35" s="4">
        <f t="shared" si="2"/>
        <v>19.263465011087348</v>
      </c>
      <c r="N35" s="1">
        <v>23.412857072870501</v>
      </c>
      <c r="O35" s="1">
        <v>23.433856118777001</v>
      </c>
      <c r="P35" s="4">
        <f t="shared" si="3"/>
        <v>23.423356595823751</v>
      </c>
      <c r="Q35" s="1">
        <v>25.687562857821302</v>
      </c>
      <c r="R35" s="1">
        <v>25.684448474092399</v>
      </c>
      <c r="S35" s="4">
        <f t="shared" si="4"/>
        <v>25.686005665956849</v>
      </c>
      <c r="T35" s="1">
        <v>25.086935329018601</v>
      </c>
      <c r="U35" s="1">
        <v>25.134538964792601</v>
      </c>
      <c r="V35" s="4">
        <f t="shared" si="5"/>
        <v>25.110737146905599</v>
      </c>
      <c r="W35" s="1">
        <v>19.8544209673971</v>
      </c>
      <c r="X35" s="1">
        <v>19.566689344072199</v>
      </c>
      <c r="Y35" s="4">
        <f t="shared" si="6"/>
        <v>19.710555155734649</v>
      </c>
      <c r="Z35" s="1">
        <v>20.2223539637877</v>
      </c>
      <c r="AA35" s="1">
        <v>20.195335185415999</v>
      </c>
      <c r="AB35" s="4">
        <f t="shared" si="7"/>
        <v>20.208844574601848</v>
      </c>
      <c r="AC35" s="1">
        <v>28.344121028403102</v>
      </c>
      <c r="AD35" s="1">
        <v>28.405261557963499</v>
      </c>
      <c r="AE35" s="4">
        <f t="shared" si="8"/>
        <v>28.3746912931833</v>
      </c>
      <c r="AG35" s="1" t="s">
        <v>25</v>
      </c>
      <c r="AH35" s="1">
        <v>3.1746031746031703E-2</v>
      </c>
      <c r="AI35" s="1">
        <v>1</v>
      </c>
      <c r="AJ35" s="1">
        <v>5.5555555555555601E-2</v>
      </c>
      <c r="AK35" s="1">
        <v>4.3290043290043299E-3</v>
      </c>
      <c r="AL35" s="1">
        <v>0.79220779220779203</v>
      </c>
      <c r="AM35" s="1">
        <v>0.662337662337662</v>
      </c>
    </row>
    <row r="36" spans="2:39" x14ac:dyDescent="0.25">
      <c r="B36" s="65"/>
      <c r="C36" s="55"/>
      <c r="D36" s="1" t="s">
        <v>5</v>
      </c>
      <c r="E36" s="1">
        <v>24.178661587464099</v>
      </c>
      <c r="F36" s="1">
        <v>24.2967951628486</v>
      </c>
      <c r="G36" s="4">
        <f t="shared" si="0"/>
        <v>24.237728375156351</v>
      </c>
      <c r="H36" s="1">
        <v>22.7002410647613</v>
      </c>
      <c r="I36" s="1">
        <v>22.585811382717001</v>
      </c>
      <c r="J36" s="4">
        <f t="shared" si="1"/>
        <v>22.643026223739149</v>
      </c>
      <c r="K36" s="1">
        <v>19.4451071395418</v>
      </c>
      <c r="L36" s="1">
        <v>19.8361643028536</v>
      </c>
      <c r="M36" s="4">
        <f t="shared" si="2"/>
        <v>19.6406357211977</v>
      </c>
      <c r="N36" s="1">
        <v>24.278568495229401</v>
      </c>
      <c r="O36" s="1">
        <v>24.467586799821301</v>
      </c>
      <c r="P36" s="4">
        <f t="shared" si="3"/>
        <v>24.373077647525349</v>
      </c>
      <c r="Q36" s="1">
        <v>27.086429666369401</v>
      </c>
      <c r="R36" s="1">
        <v>27.134739300913001</v>
      </c>
      <c r="S36" s="4">
        <f t="shared" si="4"/>
        <v>27.110584483641201</v>
      </c>
      <c r="T36" s="1">
        <v>24.542236203313799</v>
      </c>
      <c r="U36" s="1">
        <v>24.478399442379501</v>
      </c>
      <c r="V36" s="4">
        <f t="shared" si="5"/>
        <v>24.510317822846652</v>
      </c>
      <c r="W36" s="1">
        <v>20.9241719247666</v>
      </c>
      <c r="X36" s="1">
        <v>21.133324186127702</v>
      </c>
      <c r="Y36" s="4">
        <f t="shared" si="6"/>
        <v>21.028748055447153</v>
      </c>
      <c r="Z36" s="1">
        <v>20.400383273287499</v>
      </c>
      <c r="AA36" s="1">
        <v>20.312829566516399</v>
      </c>
      <c r="AB36" s="4">
        <f t="shared" si="7"/>
        <v>20.356606419901951</v>
      </c>
      <c r="AC36" s="1">
        <v>27.0862084713978</v>
      </c>
      <c r="AD36" s="1">
        <v>27.2073522804242</v>
      </c>
      <c r="AE36" s="4">
        <f t="shared" si="8"/>
        <v>27.146780375911</v>
      </c>
      <c r="AG36" s="1" t="s">
        <v>26</v>
      </c>
      <c r="AH36" s="1">
        <v>1</v>
      </c>
      <c r="AI36" s="1">
        <v>5.5555555555555601E-2</v>
      </c>
      <c r="AJ36" s="1">
        <v>1</v>
      </c>
      <c r="AK36" s="1">
        <v>4.3290043290043299E-3</v>
      </c>
      <c r="AL36" s="1">
        <v>1.7316017316017299E-2</v>
      </c>
      <c r="AM36" s="1">
        <v>8.6580086580086597E-3</v>
      </c>
    </row>
    <row r="37" spans="2:39" x14ac:dyDescent="0.25">
      <c r="AG37" s="1" t="s">
        <v>29</v>
      </c>
      <c r="AH37" s="1">
        <v>4.3290043290043299E-3</v>
      </c>
      <c r="AI37" s="1">
        <v>4.3290043290043299E-3</v>
      </c>
      <c r="AJ37" s="1">
        <v>4.3290043290043299E-3</v>
      </c>
      <c r="AK37" s="1">
        <v>1</v>
      </c>
      <c r="AL37" s="1">
        <v>4.3290043290043299E-3</v>
      </c>
      <c r="AM37" s="1">
        <v>2.1645021645021602E-3</v>
      </c>
    </row>
    <row r="38" spans="2:39" x14ac:dyDescent="0.25">
      <c r="AG38" s="1" t="s">
        <v>27</v>
      </c>
      <c r="AH38" s="1">
        <v>1.7316017316017299E-2</v>
      </c>
      <c r="AI38" s="1">
        <v>0.79220779220779203</v>
      </c>
      <c r="AJ38" s="1">
        <v>1.7316017316017299E-2</v>
      </c>
      <c r="AK38" s="1">
        <v>4.3290043290043299E-3</v>
      </c>
      <c r="AL38" s="1">
        <v>1</v>
      </c>
      <c r="AM38" s="1">
        <v>0.81818181818181801</v>
      </c>
    </row>
    <row r="39" spans="2:39" x14ac:dyDescent="0.25">
      <c r="AG39" s="1" t="s">
        <v>28</v>
      </c>
      <c r="AH39" s="1">
        <v>8.6580086580086597E-3</v>
      </c>
      <c r="AI39" s="1">
        <v>0.662337662337662</v>
      </c>
      <c r="AJ39" s="1">
        <v>8.6580086580086597E-3</v>
      </c>
      <c r="AK39" s="1">
        <v>2.1645021645021602E-3</v>
      </c>
      <c r="AL39" s="1">
        <v>0.81818181818181801</v>
      </c>
      <c r="AM39" s="1">
        <v>1</v>
      </c>
    </row>
    <row r="41" spans="2:39" x14ac:dyDescent="0.25">
      <c r="AG41" s="61" t="s">
        <v>14</v>
      </c>
      <c r="AH41" s="61"/>
      <c r="AI41" s="61"/>
      <c r="AJ41" s="61"/>
      <c r="AK41" s="61"/>
      <c r="AL41" s="61"/>
      <c r="AM41" s="61"/>
    </row>
    <row r="42" spans="2:39" x14ac:dyDescent="0.25">
      <c r="AG42" s="56" t="s">
        <v>248</v>
      </c>
      <c r="AH42" s="56"/>
      <c r="AI42" s="56"/>
      <c r="AJ42" s="56"/>
      <c r="AK42" s="56"/>
      <c r="AL42" s="56"/>
      <c r="AM42" s="56"/>
    </row>
    <row r="43" spans="2:39" x14ac:dyDescent="0.25">
      <c r="AG43" s="1"/>
      <c r="AH43" s="1" t="s">
        <v>24</v>
      </c>
      <c r="AI43" s="1" t="s">
        <v>25</v>
      </c>
      <c r="AJ43" s="1" t="s">
        <v>26</v>
      </c>
      <c r="AK43" s="1" t="s">
        <v>29</v>
      </c>
      <c r="AL43" s="1" t="s">
        <v>27</v>
      </c>
      <c r="AM43" s="1" t="s">
        <v>28</v>
      </c>
    </row>
    <row r="44" spans="2:39" x14ac:dyDescent="0.25">
      <c r="AG44" s="1" t="s">
        <v>24</v>
      </c>
      <c r="AH44" s="1">
        <v>1</v>
      </c>
      <c r="AI44" s="1">
        <v>9.5238095238095205E-2</v>
      </c>
      <c r="AJ44" s="1">
        <v>0.547619047619048</v>
      </c>
      <c r="AK44" s="1">
        <v>4.3290043290043299E-3</v>
      </c>
      <c r="AL44" s="1">
        <v>4.3290043290043299E-3</v>
      </c>
      <c r="AM44" s="1">
        <v>4.3290043290043299E-3</v>
      </c>
    </row>
    <row r="45" spans="2:39" x14ac:dyDescent="0.25">
      <c r="AG45" s="1" t="s">
        <v>25</v>
      </c>
      <c r="AH45" s="1">
        <v>9.5238095238095205E-2</v>
      </c>
      <c r="AI45" s="1">
        <v>1</v>
      </c>
      <c r="AJ45" s="1">
        <v>0.42063492063492097</v>
      </c>
      <c r="AK45" s="1">
        <v>4.3290043290043299E-3</v>
      </c>
      <c r="AL45" s="1">
        <v>4.3290043290043299E-3</v>
      </c>
      <c r="AM45" s="1">
        <v>4.3290043290043299E-3</v>
      </c>
    </row>
    <row r="46" spans="2:39" x14ac:dyDescent="0.25">
      <c r="AG46" s="1" t="s">
        <v>26</v>
      </c>
      <c r="AH46" s="1">
        <v>0.547619047619048</v>
      </c>
      <c r="AI46" s="1">
        <v>0.42063492063492097</v>
      </c>
      <c r="AJ46" s="1">
        <v>1</v>
      </c>
      <c r="AK46" s="1">
        <v>4.3290043290043299E-3</v>
      </c>
      <c r="AL46" s="1">
        <v>8.6580086580086597E-3</v>
      </c>
      <c r="AM46" s="1">
        <v>4.3290043290043299E-3</v>
      </c>
    </row>
    <row r="47" spans="2:39" x14ac:dyDescent="0.25">
      <c r="AG47" s="1" t="s">
        <v>29</v>
      </c>
      <c r="AH47" s="1">
        <v>4.3290043290043299E-3</v>
      </c>
      <c r="AI47" s="1">
        <v>4.3290043290043299E-3</v>
      </c>
      <c r="AJ47" s="1">
        <v>4.3290043290043299E-3</v>
      </c>
      <c r="AK47" s="1">
        <v>1</v>
      </c>
      <c r="AL47" s="1">
        <v>2.1645021645021602E-3</v>
      </c>
      <c r="AM47" s="1">
        <v>2.1645021645021602E-3</v>
      </c>
    </row>
    <row r="48" spans="2:39" x14ac:dyDescent="0.25">
      <c r="AG48" s="1" t="s">
        <v>27</v>
      </c>
      <c r="AH48" s="1">
        <v>4.3290043290043299E-3</v>
      </c>
      <c r="AI48" s="1">
        <v>4.3290043290043299E-3</v>
      </c>
      <c r="AJ48" s="1">
        <v>8.6580086580086597E-3</v>
      </c>
      <c r="AK48" s="1">
        <v>2.1645021645021602E-3</v>
      </c>
      <c r="AL48" s="1">
        <v>1</v>
      </c>
      <c r="AM48" s="1">
        <v>1.5151515151515201E-2</v>
      </c>
    </row>
    <row r="49" spans="33:39" x14ac:dyDescent="0.25">
      <c r="AG49" s="1" t="s">
        <v>28</v>
      </c>
      <c r="AH49" s="1">
        <v>4.3290043290043299E-3</v>
      </c>
      <c r="AI49" s="1">
        <v>4.3290043290043299E-3</v>
      </c>
      <c r="AJ49" s="1">
        <v>4.3290043290043299E-3</v>
      </c>
      <c r="AK49" s="1">
        <v>2.1645021645021602E-3</v>
      </c>
      <c r="AL49" s="1">
        <v>1.5151515151515201E-2</v>
      </c>
      <c r="AM49" s="1">
        <v>1</v>
      </c>
    </row>
    <row r="51" spans="33:39" x14ac:dyDescent="0.25">
      <c r="AG51" s="61" t="s">
        <v>15</v>
      </c>
      <c r="AH51" s="61"/>
      <c r="AI51" s="61"/>
      <c r="AJ51" s="61"/>
      <c r="AK51" s="61"/>
      <c r="AL51" s="61"/>
      <c r="AM51" s="61"/>
    </row>
    <row r="52" spans="33:39" x14ac:dyDescent="0.25">
      <c r="AG52" s="56" t="s">
        <v>248</v>
      </c>
      <c r="AH52" s="56"/>
      <c r="AI52" s="56"/>
      <c r="AJ52" s="56"/>
      <c r="AK52" s="56"/>
      <c r="AL52" s="56"/>
      <c r="AM52" s="56"/>
    </row>
    <row r="53" spans="33:39" x14ac:dyDescent="0.25">
      <c r="AG53" s="1"/>
      <c r="AH53" s="1" t="s">
        <v>24</v>
      </c>
      <c r="AI53" s="1" t="s">
        <v>25</v>
      </c>
      <c r="AJ53" s="1" t="s">
        <v>26</v>
      </c>
      <c r="AK53" s="1" t="s">
        <v>29</v>
      </c>
      <c r="AL53" s="1" t="s">
        <v>27</v>
      </c>
      <c r="AM53" s="1" t="s">
        <v>28</v>
      </c>
    </row>
    <row r="54" spans="33:39" x14ac:dyDescent="0.25">
      <c r="AG54" s="1" t="s">
        <v>24</v>
      </c>
      <c r="AH54" s="1">
        <v>1</v>
      </c>
      <c r="AI54" s="1">
        <v>7.9365079365079395E-3</v>
      </c>
      <c r="AJ54" s="1">
        <v>0.15079365079365101</v>
      </c>
      <c r="AK54" s="1">
        <v>4.3290043290043299E-3</v>
      </c>
      <c r="AL54" s="1">
        <v>4.3290043290043299E-3</v>
      </c>
      <c r="AM54" s="1">
        <v>4.3290043290043299E-3</v>
      </c>
    </row>
    <row r="55" spans="33:39" x14ac:dyDescent="0.25">
      <c r="AG55" s="1" t="s">
        <v>25</v>
      </c>
      <c r="AH55" s="1">
        <v>7.9365079365079395E-3</v>
      </c>
      <c r="AI55" s="1">
        <v>1</v>
      </c>
      <c r="AJ55" s="1">
        <v>5.5555555555555601E-2</v>
      </c>
      <c r="AK55" s="1">
        <v>4.3290043290043299E-3</v>
      </c>
      <c r="AL55" s="1">
        <v>0.246753246753247</v>
      </c>
      <c r="AM55" s="1">
        <v>8.2251082251082297E-2</v>
      </c>
    </row>
    <row r="56" spans="33:39" x14ac:dyDescent="0.25">
      <c r="AG56" s="1" t="s">
        <v>26</v>
      </c>
      <c r="AH56" s="1">
        <v>0.15079365079365101</v>
      </c>
      <c r="AI56" s="1">
        <v>5.5555555555555601E-2</v>
      </c>
      <c r="AJ56" s="1">
        <v>1</v>
      </c>
      <c r="AK56" s="1">
        <v>4.3290043290043299E-3</v>
      </c>
      <c r="AL56" s="1">
        <v>8.6580086580086597E-3</v>
      </c>
      <c r="AM56" s="1">
        <v>4.3290043290043299E-3</v>
      </c>
    </row>
    <row r="57" spans="33:39" x14ac:dyDescent="0.25">
      <c r="AG57" s="1" t="s">
        <v>29</v>
      </c>
      <c r="AH57" s="1">
        <v>4.3290043290043299E-3</v>
      </c>
      <c r="AI57" s="1">
        <v>4.3290043290043299E-3</v>
      </c>
      <c r="AJ57" s="1">
        <v>4.3290043290043299E-3</v>
      </c>
      <c r="AK57" s="1">
        <v>1</v>
      </c>
      <c r="AL57" s="1">
        <v>8.6580086580086597E-3</v>
      </c>
      <c r="AM57" s="1">
        <v>2.1645021645021602E-3</v>
      </c>
    </row>
    <row r="58" spans="33:39" x14ac:dyDescent="0.25">
      <c r="AG58" s="1" t="s">
        <v>27</v>
      </c>
      <c r="AH58" s="1">
        <v>4.3290043290043299E-3</v>
      </c>
      <c r="AI58" s="1">
        <v>0.246753246753247</v>
      </c>
      <c r="AJ58" s="1">
        <v>8.6580086580086597E-3</v>
      </c>
      <c r="AK58" s="1">
        <v>8.6580086580086597E-3</v>
      </c>
      <c r="AL58" s="1">
        <v>1</v>
      </c>
      <c r="AM58" s="1">
        <v>0.81818181818181801</v>
      </c>
    </row>
    <row r="59" spans="33:39" x14ac:dyDescent="0.25">
      <c r="AG59" s="1" t="s">
        <v>28</v>
      </c>
      <c r="AH59" s="1">
        <v>4.3290043290043299E-3</v>
      </c>
      <c r="AI59" s="1">
        <v>8.2251082251082297E-2</v>
      </c>
      <c r="AJ59" s="1">
        <v>4.3290043290043299E-3</v>
      </c>
      <c r="AK59" s="1">
        <v>2.1645021645021602E-3</v>
      </c>
      <c r="AL59" s="1">
        <v>0.81818181818181801</v>
      </c>
      <c r="AM59" s="1">
        <v>1</v>
      </c>
    </row>
    <row r="61" spans="33:39" x14ac:dyDescent="0.25">
      <c r="AG61" s="61" t="s">
        <v>16</v>
      </c>
      <c r="AH61" s="61"/>
      <c r="AI61" s="61"/>
      <c r="AJ61" s="61"/>
      <c r="AK61" s="61"/>
      <c r="AL61" s="61"/>
      <c r="AM61" s="61"/>
    </row>
    <row r="62" spans="33:39" x14ac:dyDescent="0.25">
      <c r="AG62" s="56" t="s">
        <v>248</v>
      </c>
      <c r="AH62" s="56"/>
      <c r="AI62" s="56"/>
      <c r="AJ62" s="56"/>
      <c r="AK62" s="56"/>
      <c r="AL62" s="56"/>
      <c r="AM62" s="56"/>
    </row>
    <row r="63" spans="33:39" x14ac:dyDescent="0.25">
      <c r="AG63" s="1"/>
      <c r="AH63" s="1" t="s">
        <v>24</v>
      </c>
      <c r="AI63" s="1" t="s">
        <v>25</v>
      </c>
      <c r="AJ63" s="1" t="s">
        <v>26</v>
      </c>
      <c r="AK63" s="1" t="s">
        <v>29</v>
      </c>
      <c r="AL63" s="1" t="s">
        <v>27</v>
      </c>
      <c r="AM63" s="1" t="s">
        <v>28</v>
      </c>
    </row>
    <row r="64" spans="33:39" x14ac:dyDescent="0.25">
      <c r="AG64" s="1" t="s">
        <v>24</v>
      </c>
      <c r="AH64" s="1">
        <v>1</v>
      </c>
      <c r="AI64" s="1">
        <v>7.9365079365079395E-3</v>
      </c>
      <c r="AJ64" s="1">
        <v>7.9365079365079395E-3</v>
      </c>
      <c r="AK64" s="1">
        <v>4.3290043290043299E-3</v>
      </c>
      <c r="AL64" s="1">
        <v>4.3290043290043299E-3</v>
      </c>
      <c r="AM64" s="1">
        <v>4.3290043290043299E-3</v>
      </c>
    </row>
    <row r="65" spans="33:39" x14ac:dyDescent="0.25">
      <c r="AG65" s="1" t="s">
        <v>25</v>
      </c>
      <c r="AH65" s="1">
        <v>7.9365079365079395E-3</v>
      </c>
      <c r="AI65" s="1">
        <v>1</v>
      </c>
      <c r="AJ65" s="1">
        <v>7.9365079365079395E-3</v>
      </c>
      <c r="AK65" s="1">
        <v>4.3290043290043299E-3</v>
      </c>
      <c r="AL65" s="1">
        <v>4.3290043290043299E-3</v>
      </c>
      <c r="AM65" s="1">
        <v>4.3290043290043299E-3</v>
      </c>
    </row>
    <row r="66" spans="33:39" x14ac:dyDescent="0.25">
      <c r="AG66" s="1" t="s">
        <v>26</v>
      </c>
      <c r="AH66" s="1">
        <v>7.9365079365079395E-3</v>
      </c>
      <c r="AI66" s="1">
        <v>7.9365079365079395E-3</v>
      </c>
      <c r="AJ66" s="1">
        <v>1</v>
      </c>
      <c r="AK66" s="1">
        <v>4.3290043290043299E-3</v>
      </c>
      <c r="AL66" s="1">
        <v>4.3290043290043299E-3</v>
      </c>
      <c r="AM66" s="1">
        <v>4.3290043290043299E-3</v>
      </c>
    </row>
    <row r="67" spans="33:39" x14ac:dyDescent="0.25">
      <c r="AG67" s="1" t="s">
        <v>29</v>
      </c>
      <c r="AH67" s="1">
        <v>4.3290043290043299E-3</v>
      </c>
      <c r="AI67" s="1">
        <v>4.3290043290043299E-3</v>
      </c>
      <c r="AJ67" s="1">
        <v>4.3290043290043299E-3</v>
      </c>
      <c r="AK67" s="1">
        <v>1</v>
      </c>
      <c r="AL67" s="1">
        <v>2.1645021645021602E-3</v>
      </c>
      <c r="AM67" s="1">
        <v>2.1645021645021602E-3</v>
      </c>
    </row>
    <row r="68" spans="33:39" x14ac:dyDescent="0.25">
      <c r="AG68" s="1" t="s">
        <v>27</v>
      </c>
      <c r="AH68" s="1">
        <v>4.3290043290043299E-3</v>
      </c>
      <c r="AI68" s="1">
        <v>4.3290043290043299E-3</v>
      </c>
      <c r="AJ68" s="1">
        <v>4.3290043290043299E-3</v>
      </c>
      <c r="AK68" s="1">
        <v>2.1645021645021602E-3</v>
      </c>
      <c r="AL68" s="1">
        <v>1</v>
      </c>
      <c r="AM68" s="1">
        <v>1</v>
      </c>
    </row>
    <row r="69" spans="33:39" x14ac:dyDescent="0.25">
      <c r="AG69" s="1" t="s">
        <v>28</v>
      </c>
      <c r="AH69" s="1">
        <v>4.3290043290043299E-3</v>
      </c>
      <c r="AI69" s="1">
        <v>4.3290043290043299E-3</v>
      </c>
      <c r="AJ69" s="1">
        <v>4.3290043290043299E-3</v>
      </c>
      <c r="AK69" s="1">
        <v>2.1645021645021602E-3</v>
      </c>
      <c r="AL69" s="1">
        <v>1</v>
      </c>
      <c r="AM69" s="1">
        <v>1</v>
      </c>
    </row>
    <row r="71" spans="33:39" x14ac:dyDescent="0.25">
      <c r="AG71" s="61" t="s">
        <v>17</v>
      </c>
      <c r="AH71" s="61"/>
      <c r="AI71" s="61"/>
      <c r="AJ71" s="61"/>
      <c r="AK71" s="61"/>
      <c r="AL71" s="61"/>
      <c r="AM71" s="61"/>
    </row>
    <row r="72" spans="33:39" x14ac:dyDescent="0.25">
      <c r="AG72" s="56" t="s">
        <v>248</v>
      </c>
      <c r="AH72" s="56"/>
      <c r="AI72" s="56"/>
      <c r="AJ72" s="56"/>
      <c r="AK72" s="56"/>
      <c r="AL72" s="56"/>
      <c r="AM72" s="56"/>
    </row>
    <row r="73" spans="33:39" x14ac:dyDescent="0.25">
      <c r="AG73" s="1"/>
      <c r="AH73" s="1" t="s">
        <v>24</v>
      </c>
      <c r="AI73" s="1" t="s">
        <v>25</v>
      </c>
      <c r="AJ73" s="1" t="s">
        <v>26</v>
      </c>
      <c r="AK73" s="1" t="s">
        <v>29</v>
      </c>
      <c r="AL73" s="1" t="s">
        <v>27</v>
      </c>
      <c r="AM73" s="1" t="s">
        <v>28</v>
      </c>
    </row>
    <row r="74" spans="33:39" x14ac:dyDescent="0.25">
      <c r="AG74" s="1" t="s">
        <v>24</v>
      </c>
      <c r="AH74" s="1">
        <v>1</v>
      </c>
      <c r="AI74" s="1">
        <v>9.5238095238095205E-2</v>
      </c>
      <c r="AJ74" s="1">
        <v>0.84126984126984095</v>
      </c>
      <c r="AK74" s="1">
        <v>4.3290043290043299E-3</v>
      </c>
      <c r="AL74" s="1">
        <v>4.3290043290043299E-3</v>
      </c>
      <c r="AM74" s="1">
        <v>4.3290043290043299E-3</v>
      </c>
    </row>
    <row r="75" spans="33:39" x14ac:dyDescent="0.25">
      <c r="AG75" s="1" t="s">
        <v>25</v>
      </c>
      <c r="AH75" s="1">
        <v>9.5238095238095205E-2</v>
      </c>
      <c r="AI75" s="1">
        <v>1</v>
      </c>
      <c r="AJ75" s="1">
        <v>9.5238095238095205E-2</v>
      </c>
      <c r="AK75" s="1">
        <v>4.3290043290043299E-3</v>
      </c>
      <c r="AL75" s="1">
        <v>4.3290043290043299E-3</v>
      </c>
      <c r="AM75" s="1">
        <v>4.3290043290043299E-3</v>
      </c>
    </row>
    <row r="76" spans="33:39" x14ac:dyDescent="0.25">
      <c r="AG76" s="1" t="s">
        <v>26</v>
      </c>
      <c r="AH76" s="1">
        <v>0.84126984126984095</v>
      </c>
      <c r="AI76" s="1">
        <v>9.5238095238095205E-2</v>
      </c>
      <c r="AJ76" s="1">
        <v>1</v>
      </c>
      <c r="AK76" s="1">
        <v>4.3290043290043299E-3</v>
      </c>
      <c r="AL76" s="1">
        <v>4.3290043290043299E-3</v>
      </c>
      <c r="AM76" s="1">
        <v>4.3290043290043299E-3</v>
      </c>
    </row>
    <row r="77" spans="33:39" x14ac:dyDescent="0.25">
      <c r="AG77" s="1" t="s">
        <v>29</v>
      </c>
      <c r="AH77" s="1">
        <v>4.3290043290043299E-3</v>
      </c>
      <c r="AI77" s="1">
        <v>4.3290043290043299E-3</v>
      </c>
      <c r="AJ77" s="1">
        <v>4.3290043290043299E-3</v>
      </c>
      <c r="AK77" s="1">
        <v>1</v>
      </c>
      <c r="AL77" s="1">
        <v>2.1645021645021602E-3</v>
      </c>
      <c r="AM77" s="1">
        <v>2.1645021645021602E-3</v>
      </c>
    </row>
    <row r="78" spans="33:39" x14ac:dyDescent="0.25">
      <c r="AG78" s="1" t="s">
        <v>27</v>
      </c>
      <c r="AH78" s="1">
        <v>4.3290043290043299E-3</v>
      </c>
      <c r="AI78" s="1">
        <v>4.3290043290043299E-3</v>
      </c>
      <c r="AJ78" s="1">
        <v>4.3290043290043299E-3</v>
      </c>
      <c r="AK78" s="1">
        <v>2.1645021645021602E-3</v>
      </c>
      <c r="AL78" s="1">
        <v>1</v>
      </c>
      <c r="AM78" s="1">
        <v>8.6580086580086597E-3</v>
      </c>
    </row>
    <row r="79" spans="33:39" x14ac:dyDescent="0.25">
      <c r="AG79" s="1" t="s">
        <v>28</v>
      </c>
      <c r="AH79" s="1">
        <v>4.3290043290043299E-3</v>
      </c>
      <c r="AI79" s="1">
        <v>4.3290043290043299E-3</v>
      </c>
      <c r="AJ79" s="1">
        <v>4.3290043290043299E-3</v>
      </c>
      <c r="AK79" s="1">
        <v>2.1645021645021602E-3</v>
      </c>
      <c r="AL79" s="1">
        <v>8.6580086580086597E-3</v>
      </c>
      <c r="AM79" s="1">
        <v>1</v>
      </c>
    </row>
  </sheetData>
  <mergeCells count="42">
    <mergeCell ref="E1:G1"/>
    <mergeCell ref="H1:AE1"/>
    <mergeCell ref="AG2:AM2"/>
    <mergeCell ref="AG1:AM1"/>
    <mergeCell ref="AG72:AM72"/>
    <mergeCell ref="AG21:AM21"/>
    <mergeCell ref="AG22:AM22"/>
    <mergeCell ref="AG31:AM31"/>
    <mergeCell ref="AG32:AM32"/>
    <mergeCell ref="AG41:AM41"/>
    <mergeCell ref="AG42:AM42"/>
    <mergeCell ref="AG51:AM51"/>
    <mergeCell ref="AG52:AM52"/>
    <mergeCell ref="AG61:AM61"/>
    <mergeCell ref="AG62:AM62"/>
    <mergeCell ref="AG71:AM71"/>
    <mergeCell ref="AG11:AM11"/>
    <mergeCell ref="AG12:AM1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B19:B36"/>
    <mergeCell ref="C19:C21"/>
    <mergeCell ref="C22:C24"/>
    <mergeCell ref="D2:D3"/>
    <mergeCell ref="B4:B18"/>
    <mergeCell ref="C4:C6"/>
    <mergeCell ref="C7:C9"/>
    <mergeCell ref="C10:C12"/>
    <mergeCell ref="C13:C15"/>
    <mergeCell ref="C16:C18"/>
    <mergeCell ref="C25:C27"/>
    <mergeCell ref="C28:C30"/>
    <mergeCell ref="C31:C33"/>
    <mergeCell ref="C34:C36"/>
    <mergeCell ref="C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81D4-452B-4F47-B61C-5B1A6139CF02}">
  <dimension ref="A1:AM79"/>
  <sheetViews>
    <sheetView topLeftCell="M85" workbookViewId="0">
      <selection activeCell="X36" sqref="X36"/>
    </sheetView>
  </sheetViews>
  <sheetFormatPr defaultRowHeight="15" x14ac:dyDescent="0.25"/>
  <cols>
    <col min="4" max="4" width="10.140625" bestFit="1" customWidth="1"/>
    <col min="5" max="5" width="12" customWidth="1"/>
    <col min="6" max="6" width="12" bestFit="1" customWidth="1"/>
    <col min="7" max="7" width="10.7109375" bestFit="1" customWidth="1"/>
    <col min="8" max="8" width="12" customWidth="1"/>
    <col min="9" max="9" width="12" bestFit="1" customWidth="1"/>
    <col min="10" max="10" width="10.7109375" bestFit="1" customWidth="1"/>
    <col min="11" max="12" width="12" bestFit="1" customWidth="1"/>
    <col min="13" max="13" width="10.7109375" bestFit="1" customWidth="1"/>
    <col min="14" max="15" width="12" bestFit="1" customWidth="1"/>
    <col min="16" max="16" width="10.7109375" bestFit="1" customWidth="1"/>
    <col min="17" max="18" width="12" bestFit="1" customWidth="1"/>
    <col min="19" max="19" width="10.7109375" bestFit="1" customWidth="1"/>
    <col min="20" max="21" width="12" bestFit="1" customWidth="1"/>
    <col min="22" max="22" width="10.7109375" bestFit="1" customWidth="1"/>
    <col min="23" max="24" width="12" bestFit="1" customWidth="1"/>
    <col min="25" max="25" width="10.7109375" bestFit="1" customWidth="1"/>
    <col min="26" max="27" width="12" bestFit="1" customWidth="1"/>
    <col min="28" max="28" width="10.7109375" bestFit="1" customWidth="1"/>
    <col min="29" max="30" width="12" bestFit="1" customWidth="1"/>
    <col min="31" max="31" width="10.7109375" bestFit="1" customWidth="1"/>
    <col min="33" max="33" width="20.7109375" bestFit="1" customWidth="1"/>
    <col min="34" max="34" width="14.28515625" bestFit="1" customWidth="1"/>
    <col min="35" max="36" width="20.7109375" bestFit="1" customWidth="1"/>
    <col min="37" max="37" width="12.85546875" bestFit="1" customWidth="1"/>
    <col min="38" max="39" width="19.42578125" bestFit="1" customWidth="1"/>
  </cols>
  <sheetData>
    <row r="1" spans="1:39" x14ac:dyDescent="0.25">
      <c r="A1" t="s">
        <v>226</v>
      </c>
      <c r="E1" s="57" t="s">
        <v>21</v>
      </c>
      <c r="F1" s="58"/>
      <c r="G1" s="59"/>
      <c r="H1" s="67" t="s">
        <v>22</v>
      </c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G1" s="61" t="s">
        <v>8</v>
      </c>
      <c r="AH1" s="61"/>
      <c r="AI1" s="61"/>
      <c r="AJ1" s="61"/>
      <c r="AK1" s="61"/>
      <c r="AL1" s="61"/>
      <c r="AM1" s="61"/>
    </row>
    <row r="2" spans="1:39" x14ac:dyDescent="0.25">
      <c r="C2" s="55" t="s">
        <v>0</v>
      </c>
      <c r="D2" s="55" t="s">
        <v>1</v>
      </c>
      <c r="E2" s="62" t="s">
        <v>7</v>
      </c>
      <c r="F2" s="63"/>
      <c r="G2" s="64"/>
      <c r="H2" s="62" t="s">
        <v>8</v>
      </c>
      <c r="I2" s="63"/>
      <c r="J2" s="64"/>
      <c r="K2" s="62" t="s">
        <v>11</v>
      </c>
      <c r="L2" s="63"/>
      <c r="M2" s="64"/>
      <c r="N2" s="62" t="s">
        <v>12</v>
      </c>
      <c r="O2" s="63"/>
      <c r="P2" s="64"/>
      <c r="Q2" s="62" t="s">
        <v>13</v>
      </c>
      <c r="R2" s="63"/>
      <c r="S2" s="64"/>
      <c r="T2" s="62" t="s">
        <v>14</v>
      </c>
      <c r="U2" s="63"/>
      <c r="V2" s="64"/>
      <c r="W2" s="62" t="s">
        <v>15</v>
      </c>
      <c r="X2" s="63"/>
      <c r="Y2" s="64"/>
      <c r="Z2" s="62" t="s">
        <v>16</v>
      </c>
      <c r="AA2" s="63"/>
      <c r="AB2" s="64"/>
      <c r="AC2" s="62" t="s">
        <v>17</v>
      </c>
      <c r="AD2" s="63"/>
      <c r="AE2" s="64"/>
      <c r="AG2" s="56" t="s">
        <v>248</v>
      </c>
      <c r="AH2" s="56"/>
      <c r="AI2" s="56"/>
      <c r="AJ2" s="56"/>
      <c r="AK2" s="56"/>
      <c r="AL2" s="56"/>
      <c r="AM2" s="56"/>
    </row>
    <row r="3" spans="1:39" x14ac:dyDescent="0.25">
      <c r="C3" s="55"/>
      <c r="D3" s="55"/>
      <c r="E3" s="1" t="s">
        <v>9</v>
      </c>
      <c r="F3" s="1" t="s">
        <v>10</v>
      </c>
      <c r="G3" s="4" t="s">
        <v>23</v>
      </c>
      <c r="H3" s="1" t="s">
        <v>9</v>
      </c>
      <c r="I3" s="1" t="s">
        <v>10</v>
      </c>
      <c r="J3" s="4" t="s">
        <v>23</v>
      </c>
      <c r="K3" s="1" t="s">
        <v>9</v>
      </c>
      <c r="L3" s="1" t="s">
        <v>10</v>
      </c>
      <c r="M3" s="4" t="s">
        <v>23</v>
      </c>
      <c r="N3" s="1" t="s">
        <v>9</v>
      </c>
      <c r="O3" s="1" t="s">
        <v>10</v>
      </c>
      <c r="P3" s="4" t="s">
        <v>23</v>
      </c>
      <c r="Q3" s="1" t="s">
        <v>9</v>
      </c>
      <c r="R3" s="1" t="s">
        <v>10</v>
      </c>
      <c r="S3" s="4" t="s">
        <v>23</v>
      </c>
      <c r="T3" s="1" t="s">
        <v>9</v>
      </c>
      <c r="U3" s="1" t="s">
        <v>10</v>
      </c>
      <c r="V3" s="4" t="s">
        <v>23</v>
      </c>
      <c r="W3" s="1" t="s">
        <v>9</v>
      </c>
      <c r="X3" s="1" t="s">
        <v>10</v>
      </c>
      <c r="Y3" s="4" t="s">
        <v>23</v>
      </c>
      <c r="Z3" s="1" t="s">
        <v>9</v>
      </c>
      <c r="AA3" s="1" t="s">
        <v>10</v>
      </c>
      <c r="AB3" s="4" t="s">
        <v>23</v>
      </c>
      <c r="AC3" s="1" t="s">
        <v>9</v>
      </c>
      <c r="AD3" s="1" t="s">
        <v>10</v>
      </c>
      <c r="AE3" s="4" t="s">
        <v>23</v>
      </c>
      <c r="AG3" s="1"/>
      <c r="AH3" s="1" t="s">
        <v>39</v>
      </c>
      <c r="AI3" s="1" t="s">
        <v>36</v>
      </c>
      <c r="AJ3" s="1" t="s">
        <v>40</v>
      </c>
      <c r="AK3" s="1" t="s">
        <v>37</v>
      </c>
      <c r="AL3" s="1" t="s">
        <v>41</v>
      </c>
      <c r="AM3" s="1" t="s">
        <v>38</v>
      </c>
    </row>
    <row r="4" spans="1:39" x14ac:dyDescent="0.25">
      <c r="B4" s="68" t="s">
        <v>30</v>
      </c>
      <c r="C4" s="5">
        <v>1</v>
      </c>
      <c r="D4" s="3" t="s">
        <v>31</v>
      </c>
      <c r="E4" s="20">
        <v>24.55</v>
      </c>
      <c r="F4" s="20">
        <v>24.4</v>
      </c>
      <c r="G4" s="4">
        <f>AVERAGE(E4:F4)</f>
        <v>24.475000000000001</v>
      </c>
      <c r="H4" s="1">
        <v>31.74</v>
      </c>
      <c r="I4" s="1">
        <v>31.8</v>
      </c>
      <c r="J4" s="4">
        <f>AVERAGE(H4:I4)</f>
        <v>31.77</v>
      </c>
      <c r="K4" s="1">
        <v>30.43</v>
      </c>
      <c r="L4" s="1">
        <v>31.91</v>
      </c>
      <c r="M4" s="4">
        <f>AVERAGE(K4:L4)</f>
        <v>31.17</v>
      </c>
      <c r="N4" s="1">
        <v>30.31</v>
      </c>
      <c r="O4" s="1">
        <v>30.47</v>
      </c>
      <c r="P4" s="4">
        <f>AVERAGE(N4:O4)</f>
        <v>30.39</v>
      </c>
      <c r="Q4" s="1">
        <v>28.46</v>
      </c>
      <c r="R4" s="1">
        <v>28.27</v>
      </c>
      <c r="S4" s="4">
        <f>AVERAGE(Q4:R4)</f>
        <v>28.365000000000002</v>
      </c>
      <c r="T4" s="1">
        <v>30.7</v>
      </c>
      <c r="U4" s="1">
        <v>30.12</v>
      </c>
      <c r="V4" s="4">
        <f>AVERAGE(T4:U4)</f>
        <v>30.41</v>
      </c>
      <c r="W4" s="1">
        <v>24.89</v>
      </c>
      <c r="X4" s="1">
        <v>24.83</v>
      </c>
      <c r="Y4" s="4">
        <f>AVERAGE(W4:X4)</f>
        <v>24.86</v>
      </c>
      <c r="Z4" s="1">
        <v>24.51</v>
      </c>
      <c r="AA4" s="1">
        <v>24.51</v>
      </c>
      <c r="AB4" s="4">
        <f>AVERAGE(Z4:AA4)</f>
        <v>24.51</v>
      </c>
      <c r="AC4" s="1">
        <v>32.21</v>
      </c>
      <c r="AD4" s="1">
        <v>31.31</v>
      </c>
      <c r="AE4" s="4">
        <f>AVERAGE(AC4:AD4)</f>
        <v>31.759999999999998</v>
      </c>
      <c r="AG4" s="1" t="s">
        <v>39</v>
      </c>
      <c r="AH4" s="1">
        <v>1</v>
      </c>
      <c r="AI4" s="1">
        <v>2.1645021645021602E-3</v>
      </c>
      <c r="AJ4" s="1">
        <v>2.1645021645021602E-3</v>
      </c>
      <c r="AK4" s="1">
        <v>2.1645021645021602E-3</v>
      </c>
      <c r="AL4" s="1">
        <v>2.1645021645021602E-3</v>
      </c>
      <c r="AM4" s="1">
        <v>2.1645021645021602E-3</v>
      </c>
    </row>
    <row r="5" spans="1:39" x14ac:dyDescent="0.25">
      <c r="B5" s="69"/>
      <c r="C5" s="6"/>
      <c r="D5" s="3" t="s">
        <v>32</v>
      </c>
      <c r="E5" s="20">
        <v>24.3</v>
      </c>
      <c r="F5" s="20">
        <v>24.11</v>
      </c>
      <c r="G5" s="4">
        <f t="shared" ref="G5:G39" si="0">AVERAGE(E5:F5)</f>
        <v>24.204999999999998</v>
      </c>
      <c r="H5" s="1">
        <v>32.22</v>
      </c>
      <c r="I5" s="1">
        <v>31.98</v>
      </c>
      <c r="J5" s="4">
        <f t="shared" ref="J5:J39" si="1">AVERAGE(H5:I5)</f>
        <v>32.1</v>
      </c>
      <c r="K5" s="1">
        <v>30.36</v>
      </c>
      <c r="L5" s="1">
        <v>30.59</v>
      </c>
      <c r="M5" s="4">
        <f t="shared" ref="M5:M39" si="2">AVERAGE(K5:L5)</f>
        <v>30.475000000000001</v>
      </c>
      <c r="N5" s="1">
        <v>27.73</v>
      </c>
      <c r="O5" s="1">
        <v>27.68</v>
      </c>
      <c r="P5" s="4">
        <f t="shared" ref="P5:P39" si="3">AVERAGE(N5:O5)</f>
        <v>27.704999999999998</v>
      </c>
      <c r="Q5" s="1">
        <v>27.82</v>
      </c>
      <c r="R5" s="1">
        <v>27.61</v>
      </c>
      <c r="S5" s="4">
        <f t="shared" ref="S5:S39" si="4">AVERAGE(Q5:R5)</f>
        <v>27.715</v>
      </c>
      <c r="T5" s="1">
        <v>30.64</v>
      </c>
      <c r="U5" s="1">
        <v>29.75</v>
      </c>
      <c r="V5" s="4">
        <f t="shared" ref="V5:V39" si="5">AVERAGE(T5:U5)</f>
        <v>30.195</v>
      </c>
      <c r="W5" s="1">
        <v>23.61</v>
      </c>
      <c r="X5" s="1">
        <v>23.52</v>
      </c>
      <c r="Y5" s="4">
        <f t="shared" ref="Y5:Y39" si="6">AVERAGE(W5:X5)</f>
        <v>23.564999999999998</v>
      </c>
      <c r="Z5" s="1">
        <v>24.28</v>
      </c>
      <c r="AA5" s="1">
        <v>24.06</v>
      </c>
      <c r="AB5" s="4">
        <f t="shared" ref="AB5:AB39" si="7">AVERAGE(Z5:AA5)</f>
        <v>24.17</v>
      </c>
      <c r="AC5" s="1">
        <v>31.33</v>
      </c>
      <c r="AD5" s="1">
        <v>31.98</v>
      </c>
      <c r="AE5" s="4">
        <f t="shared" ref="AE5:AE39" si="8">AVERAGE(AC5:AD5)</f>
        <v>31.655000000000001</v>
      </c>
      <c r="AG5" s="1" t="s">
        <v>36</v>
      </c>
      <c r="AH5" s="1">
        <v>2.1645021645021602E-3</v>
      </c>
      <c r="AI5" s="1">
        <v>1</v>
      </c>
      <c r="AJ5" s="1">
        <v>2.1645021645021602E-3</v>
      </c>
      <c r="AK5" s="1">
        <v>6.4935064935064901E-2</v>
      </c>
      <c r="AL5" s="1">
        <v>2.1645021645021602E-3</v>
      </c>
      <c r="AM5" s="1">
        <v>0.48484848484848497</v>
      </c>
    </row>
    <row r="6" spans="1:39" x14ac:dyDescent="0.25">
      <c r="B6" s="69"/>
      <c r="C6" s="6"/>
      <c r="D6" s="3" t="s">
        <v>33</v>
      </c>
      <c r="E6" s="20">
        <v>24.33</v>
      </c>
      <c r="F6" s="20">
        <v>24.26</v>
      </c>
      <c r="G6" s="4">
        <f t="shared" si="0"/>
        <v>24.295000000000002</v>
      </c>
      <c r="H6" s="1">
        <v>29.26</v>
      </c>
      <c r="I6" s="1">
        <v>29.08</v>
      </c>
      <c r="J6" s="4">
        <f t="shared" si="1"/>
        <v>29.17</v>
      </c>
      <c r="K6" s="1">
        <v>28.79</v>
      </c>
      <c r="L6" s="1">
        <v>28.86</v>
      </c>
      <c r="M6" s="4">
        <f t="shared" si="2"/>
        <v>28.824999999999999</v>
      </c>
      <c r="N6" s="1">
        <v>25.91</v>
      </c>
      <c r="O6" s="1">
        <v>25.86</v>
      </c>
      <c r="P6" s="4">
        <f t="shared" si="3"/>
        <v>25.884999999999998</v>
      </c>
      <c r="Q6" s="1">
        <v>28.01</v>
      </c>
      <c r="R6" s="1">
        <v>27.96</v>
      </c>
      <c r="S6" s="4">
        <f t="shared" si="4"/>
        <v>27.984999999999999</v>
      </c>
      <c r="T6" s="1">
        <v>25.04</v>
      </c>
      <c r="U6" s="1">
        <v>24.93</v>
      </c>
      <c r="V6" s="4">
        <f t="shared" si="5"/>
        <v>24.984999999999999</v>
      </c>
      <c r="W6" s="1">
        <v>22.26</v>
      </c>
      <c r="X6" s="1">
        <v>22.33</v>
      </c>
      <c r="Y6" s="4">
        <f t="shared" si="6"/>
        <v>22.295000000000002</v>
      </c>
      <c r="Z6" s="1">
        <v>22.13</v>
      </c>
      <c r="AA6" s="1">
        <v>22.1</v>
      </c>
      <c r="AB6" s="4">
        <f t="shared" si="7"/>
        <v>22.115000000000002</v>
      </c>
      <c r="AC6" s="1">
        <v>30.66</v>
      </c>
      <c r="AD6" s="1">
        <v>30.76</v>
      </c>
      <c r="AE6" s="4">
        <f t="shared" si="8"/>
        <v>30.71</v>
      </c>
      <c r="AG6" s="1" t="s">
        <v>40</v>
      </c>
      <c r="AH6" s="1">
        <v>2.1645021645021602E-3</v>
      </c>
      <c r="AI6" s="1">
        <v>2.1645021645021602E-3</v>
      </c>
      <c r="AJ6" s="1">
        <v>1</v>
      </c>
      <c r="AK6" s="1">
        <v>2.1645021645021602E-3</v>
      </c>
      <c r="AL6" s="1">
        <v>0.81818181818181801</v>
      </c>
      <c r="AM6" s="1">
        <v>2.1645021645021602E-3</v>
      </c>
    </row>
    <row r="7" spans="1:39" x14ac:dyDescent="0.25">
      <c r="B7" s="69"/>
      <c r="C7" s="7">
        <v>2</v>
      </c>
      <c r="D7" s="3" t="s">
        <v>31</v>
      </c>
      <c r="E7" s="20">
        <v>24.04</v>
      </c>
      <c r="F7" s="20">
        <v>24.11</v>
      </c>
      <c r="G7" s="4">
        <f t="shared" si="0"/>
        <v>24.074999999999999</v>
      </c>
      <c r="H7" s="1">
        <v>32.33</v>
      </c>
      <c r="I7" s="1">
        <v>33.01</v>
      </c>
      <c r="J7" s="4">
        <f t="shared" si="1"/>
        <v>32.67</v>
      </c>
      <c r="K7" s="1">
        <v>30.22</v>
      </c>
      <c r="L7" s="1">
        <v>29.39</v>
      </c>
      <c r="M7" s="4">
        <f t="shared" si="2"/>
        <v>29.805</v>
      </c>
      <c r="N7" s="1">
        <v>29.81</v>
      </c>
      <c r="O7" s="1">
        <v>27.71</v>
      </c>
      <c r="P7" s="4">
        <f t="shared" si="3"/>
        <v>28.759999999999998</v>
      </c>
      <c r="Q7" s="1">
        <v>27.57</v>
      </c>
      <c r="R7" s="1">
        <v>27.08</v>
      </c>
      <c r="S7" s="4">
        <f t="shared" si="4"/>
        <v>27.324999999999999</v>
      </c>
      <c r="T7" s="1">
        <v>28.05</v>
      </c>
      <c r="U7" s="1">
        <v>28.34</v>
      </c>
      <c r="V7" s="4">
        <f t="shared" si="5"/>
        <v>28.195</v>
      </c>
      <c r="W7" s="1">
        <v>24.3</v>
      </c>
      <c r="X7" s="1">
        <v>24.32</v>
      </c>
      <c r="Y7" s="4">
        <f t="shared" si="6"/>
        <v>24.310000000000002</v>
      </c>
      <c r="Z7" s="1">
        <v>23.74</v>
      </c>
      <c r="AA7" s="1">
        <v>23.84</v>
      </c>
      <c r="AB7" s="4">
        <f t="shared" si="7"/>
        <v>23.79</v>
      </c>
      <c r="AC7" s="1">
        <v>30.48</v>
      </c>
      <c r="AD7" s="1">
        <v>30.06</v>
      </c>
      <c r="AE7" s="4">
        <f t="shared" si="8"/>
        <v>30.27</v>
      </c>
      <c r="AG7" s="1" t="s">
        <v>37</v>
      </c>
      <c r="AH7" s="1">
        <v>2.1645021645021602E-3</v>
      </c>
      <c r="AI7" s="1">
        <v>6.4935064935064901E-2</v>
      </c>
      <c r="AJ7" s="1">
        <v>2.1645021645021602E-3</v>
      </c>
      <c r="AK7" s="1">
        <v>1</v>
      </c>
      <c r="AL7" s="1">
        <v>2.1645021645021602E-3</v>
      </c>
      <c r="AM7" s="1">
        <v>6.4935064935064901E-2</v>
      </c>
    </row>
    <row r="8" spans="1:39" x14ac:dyDescent="0.25">
      <c r="B8" s="69"/>
      <c r="C8" s="8"/>
      <c r="D8" s="3" t="s">
        <v>32</v>
      </c>
      <c r="E8" s="20">
        <v>24.18</v>
      </c>
      <c r="F8" s="20">
        <v>24.09</v>
      </c>
      <c r="G8" s="4">
        <f t="shared" si="0"/>
        <v>24.134999999999998</v>
      </c>
      <c r="H8" s="1">
        <v>30.15</v>
      </c>
      <c r="I8" s="1">
        <v>32.67</v>
      </c>
      <c r="J8" s="4">
        <f t="shared" si="1"/>
        <v>31.41</v>
      </c>
      <c r="K8" s="1">
        <v>30.74</v>
      </c>
      <c r="L8" s="1">
        <v>29.74</v>
      </c>
      <c r="M8" s="4">
        <f t="shared" si="2"/>
        <v>30.24</v>
      </c>
      <c r="N8" s="1">
        <v>27.63</v>
      </c>
      <c r="O8" s="1">
        <v>26.44</v>
      </c>
      <c r="P8" s="4">
        <f t="shared" si="3"/>
        <v>27.035</v>
      </c>
      <c r="Q8" s="1">
        <v>27.21</v>
      </c>
      <c r="R8" s="1">
        <v>26.86</v>
      </c>
      <c r="S8" s="4">
        <f t="shared" si="4"/>
        <v>27.035</v>
      </c>
      <c r="T8" s="1">
        <v>28.53</v>
      </c>
      <c r="U8" s="1">
        <v>28.89</v>
      </c>
      <c r="V8" s="4">
        <f t="shared" si="5"/>
        <v>28.71</v>
      </c>
      <c r="W8" s="1">
        <v>23.13</v>
      </c>
      <c r="X8" s="1">
        <v>23.23</v>
      </c>
      <c r="Y8" s="4">
        <f t="shared" si="6"/>
        <v>23.18</v>
      </c>
      <c r="Z8" s="1">
        <v>24.17</v>
      </c>
      <c r="AA8" s="1">
        <v>24.18</v>
      </c>
      <c r="AB8" s="4">
        <f t="shared" si="7"/>
        <v>24.175000000000001</v>
      </c>
      <c r="AC8" s="1">
        <v>32.56</v>
      </c>
      <c r="AD8" s="1">
        <v>31.17</v>
      </c>
      <c r="AE8" s="4">
        <f t="shared" si="8"/>
        <v>31.865000000000002</v>
      </c>
      <c r="AG8" s="1" t="s">
        <v>41</v>
      </c>
      <c r="AH8" s="1">
        <v>2.1645021645021602E-3</v>
      </c>
      <c r="AI8" s="1">
        <v>2.1645021645021602E-3</v>
      </c>
      <c r="AJ8" s="1">
        <v>0.81818181818181801</v>
      </c>
      <c r="AK8" s="1">
        <v>2.1645021645021602E-3</v>
      </c>
      <c r="AL8" s="1">
        <v>1</v>
      </c>
      <c r="AM8" s="1">
        <v>2.1645021645021602E-3</v>
      </c>
    </row>
    <row r="9" spans="1:39" x14ac:dyDescent="0.25">
      <c r="B9" s="69"/>
      <c r="C9" s="8"/>
      <c r="D9" s="3" t="s">
        <v>33</v>
      </c>
      <c r="E9" s="20">
        <v>24.06</v>
      </c>
      <c r="F9" s="20">
        <v>24.1</v>
      </c>
      <c r="G9" s="4">
        <f t="shared" si="0"/>
        <v>24.08</v>
      </c>
      <c r="H9" s="1">
        <v>30.08</v>
      </c>
      <c r="I9" s="1">
        <v>33.03</v>
      </c>
      <c r="J9" s="4">
        <f t="shared" si="1"/>
        <v>31.555</v>
      </c>
      <c r="K9" s="1">
        <v>29.93</v>
      </c>
      <c r="L9" s="1">
        <v>28.99</v>
      </c>
      <c r="M9" s="4">
        <f t="shared" si="2"/>
        <v>29.46</v>
      </c>
      <c r="N9" s="1">
        <v>28.91</v>
      </c>
      <c r="O9" s="1">
        <v>27.19</v>
      </c>
      <c r="P9" s="4">
        <f t="shared" si="3"/>
        <v>28.05</v>
      </c>
      <c r="Q9" s="1">
        <v>27.89</v>
      </c>
      <c r="R9" s="1">
        <v>27.5</v>
      </c>
      <c r="S9" s="4">
        <f t="shared" si="4"/>
        <v>27.695</v>
      </c>
      <c r="T9" s="1">
        <v>26.95</v>
      </c>
      <c r="U9" s="1">
        <v>26.87</v>
      </c>
      <c r="V9" s="4">
        <f t="shared" si="5"/>
        <v>26.91</v>
      </c>
      <c r="W9" s="1">
        <v>24.76</v>
      </c>
      <c r="X9" s="1">
        <v>24.85</v>
      </c>
      <c r="Y9" s="4">
        <f t="shared" si="6"/>
        <v>24.805</v>
      </c>
      <c r="Z9" s="1">
        <v>23.61</v>
      </c>
      <c r="AA9" s="1">
        <v>23.44</v>
      </c>
      <c r="AB9" s="4">
        <f t="shared" si="7"/>
        <v>23.524999999999999</v>
      </c>
      <c r="AC9" s="1">
        <v>31.15</v>
      </c>
      <c r="AD9" s="1">
        <v>30.41</v>
      </c>
      <c r="AE9" s="4">
        <f t="shared" si="8"/>
        <v>30.78</v>
      </c>
      <c r="AG9" s="1" t="s">
        <v>38</v>
      </c>
      <c r="AH9" s="1">
        <v>2.1645021645021602E-3</v>
      </c>
      <c r="AI9" s="1">
        <v>0.48484848484848497</v>
      </c>
      <c r="AJ9" s="1">
        <v>2.1645021645021602E-3</v>
      </c>
      <c r="AK9" s="1">
        <v>6.4935064935064901E-2</v>
      </c>
      <c r="AL9" s="1">
        <v>2.1645021645021602E-3</v>
      </c>
      <c r="AM9" s="1">
        <v>1</v>
      </c>
    </row>
    <row r="10" spans="1:39" x14ac:dyDescent="0.25">
      <c r="B10" s="69"/>
      <c r="C10" s="9">
        <v>3</v>
      </c>
      <c r="D10" s="3" t="s">
        <v>31</v>
      </c>
      <c r="E10" s="20">
        <v>24.22</v>
      </c>
      <c r="F10" s="20">
        <v>24.34</v>
      </c>
      <c r="G10" s="4">
        <f t="shared" si="0"/>
        <v>24.28</v>
      </c>
      <c r="H10" s="1">
        <v>33.17</v>
      </c>
      <c r="I10" s="1">
        <v>33.07</v>
      </c>
      <c r="J10" s="4">
        <f t="shared" si="1"/>
        <v>33.120000000000005</v>
      </c>
      <c r="K10" s="1">
        <v>30.46</v>
      </c>
      <c r="L10" s="1">
        <v>31.28</v>
      </c>
      <c r="M10" s="4">
        <f t="shared" si="2"/>
        <v>30.87</v>
      </c>
      <c r="N10" s="1">
        <v>26.9</v>
      </c>
      <c r="O10" s="1">
        <v>30.7</v>
      </c>
      <c r="P10" s="4">
        <f t="shared" si="3"/>
        <v>28.799999999999997</v>
      </c>
      <c r="Q10" s="1">
        <v>28.08</v>
      </c>
      <c r="R10" s="1">
        <v>28.04</v>
      </c>
      <c r="S10" s="4">
        <f t="shared" si="4"/>
        <v>28.06</v>
      </c>
      <c r="T10" s="1">
        <v>29.94</v>
      </c>
      <c r="U10" s="1">
        <v>30.49</v>
      </c>
      <c r="V10" s="4">
        <f t="shared" si="5"/>
        <v>30.215</v>
      </c>
      <c r="W10" s="1">
        <v>25.87</v>
      </c>
      <c r="X10" s="1">
        <v>25.6</v>
      </c>
      <c r="Y10" s="4">
        <f t="shared" si="6"/>
        <v>25.734999999999999</v>
      </c>
      <c r="Z10" s="1">
        <v>24.8</v>
      </c>
      <c r="AA10" s="1">
        <v>24.93</v>
      </c>
      <c r="AB10" s="4">
        <f t="shared" si="7"/>
        <v>24.865000000000002</v>
      </c>
      <c r="AC10" s="1">
        <v>31.13</v>
      </c>
      <c r="AD10" s="1">
        <v>31.97</v>
      </c>
      <c r="AE10" s="4">
        <f t="shared" si="8"/>
        <v>31.549999999999997</v>
      </c>
    </row>
    <row r="11" spans="1:39" x14ac:dyDescent="0.25">
      <c r="B11" s="69"/>
      <c r="C11" s="10"/>
      <c r="D11" s="3" t="s">
        <v>32</v>
      </c>
      <c r="E11" s="20">
        <v>24.24</v>
      </c>
      <c r="F11" s="20">
        <v>24.25</v>
      </c>
      <c r="G11" s="4">
        <f t="shared" si="0"/>
        <v>24.244999999999997</v>
      </c>
      <c r="H11" s="1">
        <v>33.81</v>
      </c>
      <c r="I11" s="1">
        <v>33.67</v>
      </c>
      <c r="J11" s="4">
        <f t="shared" si="1"/>
        <v>33.74</v>
      </c>
      <c r="K11" s="1">
        <v>31.17</v>
      </c>
      <c r="L11" s="1">
        <v>31.27</v>
      </c>
      <c r="M11" s="4">
        <f t="shared" si="2"/>
        <v>31.22</v>
      </c>
      <c r="N11" s="1">
        <v>26.96</v>
      </c>
      <c r="O11" s="1">
        <v>30.29</v>
      </c>
      <c r="P11" s="4">
        <f t="shared" si="3"/>
        <v>28.625</v>
      </c>
      <c r="Q11" s="1">
        <v>27.38</v>
      </c>
      <c r="R11" s="1">
        <v>27.34</v>
      </c>
      <c r="S11" s="4">
        <f t="shared" si="4"/>
        <v>27.36</v>
      </c>
      <c r="T11" s="1">
        <v>30.01</v>
      </c>
      <c r="U11" s="1">
        <v>30.01</v>
      </c>
      <c r="V11" s="4">
        <f t="shared" si="5"/>
        <v>30.01</v>
      </c>
      <c r="W11" s="1">
        <v>24.88</v>
      </c>
      <c r="X11" s="1">
        <v>24.99</v>
      </c>
      <c r="Y11" s="4">
        <f t="shared" si="6"/>
        <v>24.934999999999999</v>
      </c>
      <c r="Z11" s="1">
        <v>24.24</v>
      </c>
      <c r="AA11" s="1">
        <v>24.25</v>
      </c>
      <c r="AB11" s="4">
        <f t="shared" si="7"/>
        <v>24.244999999999997</v>
      </c>
      <c r="AC11" s="1">
        <v>30.77</v>
      </c>
      <c r="AD11" s="1">
        <v>31.96</v>
      </c>
      <c r="AE11" s="4">
        <f t="shared" si="8"/>
        <v>31.365000000000002</v>
      </c>
      <c r="AG11" s="61" t="s">
        <v>11</v>
      </c>
      <c r="AH11" s="61"/>
      <c r="AI11" s="61"/>
      <c r="AJ11" s="61"/>
      <c r="AK11" s="61"/>
      <c r="AL11" s="61"/>
      <c r="AM11" s="61"/>
    </row>
    <row r="12" spans="1:39" x14ac:dyDescent="0.25">
      <c r="B12" s="69"/>
      <c r="C12" s="10"/>
      <c r="D12" s="3" t="s">
        <v>33</v>
      </c>
      <c r="E12" s="20">
        <v>24.1</v>
      </c>
      <c r="F12" s="20">
        <v>23.91</v>
      </c>
      <c r="G12" s="4">
        <f t="shared" si="0"/>
        <v>24.005000000000003</v>
      </c>
      <c r="H12" s="1">
        <v>32.700000000000003</v>
      </c>
      <c r="I12" s="1">
        <v>32.04</v>
      </c>
      <c r="J12" s="4">
        <f t="shared" si="1"/>
        <v>32.370000000000005</v>
      </c>
      <c r="K12" s="1">
        <v>28.67</v>
      </c>
      <c r="L12" s="1">
        <v>28.71</v>
      </c>
      <c r="M12" s="4">
        <f t="shared" si="2"/>
        <v>28.69</v>
      </c>
      <c r="N12" s="1">
        <v>27.08</v>
      </c>
      <c r="O12" s="1">
        <v>29.14</v>
      </c>
      <c r="P12" s="4">
        <f t="shared" si="3"/>
        <v>28.11</v>
      </c>
      <c r="Q12" s="1">
        <v>26.89</v>
      </c>
      <c r="R12" s="1">
        <v>26.98</v>
      </c>
      <c r="S12" s="4">
        <f t="shared" si="4"/>
        <v>26.935000000000002</v>
      </c>
      <c r="T12" s="1">
        <v>25.21</v>
      </c>
      <c r="U12" s="1">
        <v>24.95</v>
      </c>
      <c r="V12" s="4">
        <f t="shared" si="5"/>
        <v>25.08</v>
      </c>
      <c r="W12" s="1">
        <v>23.32</v>
      </c>
      <c r="X12" s="1">
        <v>23.2</v>
      </c>
      <c r="Y12" s="4">
        <f t="shared" si="6"/>
        <v>23.259999999999998</v>
      </c>
      <c r="Z12" s="1">
        <v>22.63</v>
      </c>
      <c r="AA12" s="1">
        <v>22.84</v>
      </c>
      <c r="AB12" s="4">
        <f t="shared" si="7"/>
        <v>22.734999999999999</v>
      </c>
      <c r="AC12" s="1">
        <v>31.08</v>
      </c>
      <c r="AD12" s="1">
        <v>30.73</v>
      </c>
      <c r="AE12" s="4">
        <f t="shared" si="8"/>
        <v>30.905000000000001</v>
      </c>
      <c r="AG12" s="56" t="s">
        <v>248</v>
      </c>
      <c r="AH12" s="56"/>
      <c r="AI12" s="56"/>
      <c r="AJ12" s="56"/>
      <c r="AK12" s="56"/>
      <c r="AL12" s="56"/>
      <c r="AM12" s="56"/>
    </row>
    <row r="13" spans="1:39" x14ac:dyDescent="0.25">
      <c r="B13" s="69"/>
      <c r="C13" s="11">
        <v>4</v>
      </c>
      <c r="D13" s="3" t="s">
        <v>31</v>
      </c>
      <c r="E13" s="20">
        <v>24.17</v>
      </c>
      <c r="F13" s="20">
        <v>24.07</v>
      </c>
      <c r="G13" s="4">
        <f t="shared" si="0"/>
        <v>24.12</v>
      </c>
      <c r="H13" s="1">
        <v>32.700000000000003</v>
      </c>
      <c r="I13" s="1">
        <v>33.36</v>
      </c>
      <c r="J13" s="4">
        <f t="shared" si="1"/>
        <v>33.03</v>
      </c>
      <c r="K13" s="1">
        <v>30.39</v>
      </c>
      <c r="L13" s="1">
        <v>30.55</v>
      </c>
      <c r="M13" s="4">
        <f t="shared" si="2"/>
        <v>30.47</v>
      </c>
      <c r="N13" s="1">
        <v>29.52</v>
      </c>
      <c r="O13" s="1">
        <v>29.76</v>
      </c>
      <c r="P13" s="4">
        <f t="shared" si="3"/>
        <v>29.64</v>
      </c>
      <c r="Q13" s="1">
        <v>27.44</v>
      </c>
      <c r="R13" s="1">
        <v>27.24</v>
      </c>
      <c r="S13" s="4">
        <f t="shared" si="4"/>
        <v>27.34</v>
      </c>
      <c r="T13" s="1">
        <v>29.74</v>
      </c>
      <c r="U13" s="1">
        <v>30.13</v>
      </c>
      <c r="V13" s="4">
        <f t="shared" si="5"/>
        <v>29.934999999999999</v>
      </c>
      <c r="W13" s="1">
        <v>24.86</v>
      </c>
      <c r="X13" s="1">
        <v>24.8</v>
      </c>
      <c r="Y13" s="4">
        <f t="shared" si="6"/>
        <v>24.83</v>
      </c>
      <c r="Z13" s="1">
        <v>24.2</v>
      </c>
      <c r="AA13" s="1">
        <v>24.07</v>
      </c>
      <c r="AB13" s="4">
        <f t="shared" si="7"/>
        <v>24.134999999999998</v>
      </c>
      <c r="AC13" s="1">
        <v>30.51</v>
      </c>
      <c r="AD13" s="1">
        <v>31.26</v>
      </c>
      <c r="AE13" s="4">
        <f t="shared" si="8"/>
        <v>30.885000000000002</v>
      </c>
      <c r="AG13" s="1"/>
      <c r="AH13" s="1" t="s">
        <v>39</v>
      </c>
      <c r="AI13" s="1" t="s">
        <v>36</v>
      </c>
      <c r="AJ13" s="1" t="s">
        <v>40</v>
      </c>
      <c r="AK13" s="1" t="s">
        <v>37</v>
      </c>
      <c r="AL13" s="1" t="s">
        <v>41</v>
      </c>
      <c r="AM13" s="1" t="s">
        <v>38</v>
      </c>
    </row>
    <row r="14" spans="1:39" x14ac:dyDescent="0.25">
      <c r="B14" s="69"/>
      <c r="C14" s="12"/>
      <c r="D14" s="3" t="s">
        <v>32</v>
      </c>
      <c r="E14" s="20">
        <v>24.07</v>
      </c>
      <c r="F14" s="20">
        <v>24.17</v>
      </c>
      <c r="G14" s="4">
        <f t="shared" si="0"/>
        <v>24.12</v>
      </c>
      <c r="H14" s="1">
        <v>33.03</v>
      </c>
      <c r="I14" s="1">
        <v>33.19</v>
      </c>
      <c r="J14" s="4">
        <f t="shared" si="1"/>
        <v>33.11</v>
      </c>
      <c r="K14" s="1">
        <v>30.28</v>
      </c>
      <c r="L14" s="1">
        <v>30.54</v>
      </c>
      <c r="M14" s="4">
        <f t="shared" si="2"/>
        <v>30.41</v>
      </c>
      <c r="N14" s="1">
        <v>28.1</v>
      </c>
      <c r="O14" s="1">
        <v>28.17</v>
      </c>
      <c r="P14" s="4">
        <f t="shared" si="3"/>
        <v>28.135000000000002</v>
      </c>
      <c r="Q14" s="1">
        <v>27.4</v>
      </c>
      <c r="R14" s="1">
        <v>27.14</v>
      </c>
      <c r="S14" s="4">
        <f t="shared" si="4"/>
        <v>27.27</v>
      </c>
      <c r="T14" s="1">
        <v>28.29</v>
      </c>
      <c r="U14" s="1">
        <v>28.5</v>
      </c>
      <c r="V14" s="4">
        <f t="shared" si="5"/>
        <v>28.395</v>
      </c>
      <c r="W14" s="1">
        <v>23.78</v>
      </c>
      <c r="X14" s="1">
        <v>23.7</v>
      </c>
      <c r="Y14" s="4">
        <f t="shared" si="6"/>
        <v>23.740000000000002</v>
      </c>
      <c r="Z14" s="1">
        <v>23.38</v>
      </c>
      <c r="AA14" s="1">
        <v>23.35</v>
      </c>
      <c r="AB14" s="4">
        <f t="shared" si="7"/>
        <v>23.365000000000002</v>
      </c>
      <c r="AC14" s="1">
        <v>30.91</v>
      </c>
      <c r="AD14" s="1">
        <v>31.67</v>
      </c>
      <c r="AE14" s="4">
        <f t="shared" si="8"/>
        <v>31.29</v>
      </c>
      <c r="AG14" s="1" t="s">
        <v>39</v>
      </c>
      <c r="AH14" s="1">
        <v>1</v>
      </c>
      <c r="AI14" s="1">
        <v>2.1645021645021602E-3</v>
      </c>
      <c r="AJ14" s="1">
        <v>2.1645021645021602E-3</v>
      </c>
      <c r="AK14" s="1">
        <v>0.81818181818181801</v>
      </c>
      <c r="AL14" s="1">
        <v>2.1645021645021602E-3</v>
      </c>
      <c r="AM14" s="1">
        <v>4.3290043290043299E-3</v>
      </c>
    </row>
    <row r="15" spans="1:39" x14ac:dyDescent="0.25">
      <c r="B15" s="69"/>
      <c r="C15" s="12"/>
      <c r="D15" s="3" t="s">
        <v>33</v>
      </c>
      <c r="E15" s="20">
        <v>24.17</v>
      </c>
      <c r="F15" s="20">
        <v>24.52</v>
      </c>
      <c r="G15" s="4">
        <f t="shared" si="0"/>
        <v>24.344999999999999</v>
      </c>
      <c r="H15" s="1">
        <v>31.91</v>
      </c>
      <c r="I15" s="1">
        <v>31.5</v>
      </c>
      <c r="J15" s="4">
        <f t="shared" si="1"/>
        <v>31.704999999999998</v>
      </c>
      <c r="K15" s="1">
        <v>29.97</v>
      </c>
      <c r="L15" s="1">
        <v>29.95</v>
      </c>
      <c r="M15" s="4">
        <f t="shared" si="2"/>
        <v>29.96</v>
      </c>
      <c r="N15" s="1">
        <v>28.27</v>
      </c>
      <c r="O15" s="1">
        <v>29.05</v>
      </c>
      <c r="P15" s="4">
        <f t="shared" si="3"/>
        <v>28.66</v>
      </c>
      <c r="Q15" s="1">
        <v>27.25</v>
      </c>
      <c r="R15" s="1">
        <v>27.12</v>
      </c>
      <c r="S15" s="4">
        <f t="shared" si="4"/>
        <v>27.185000000000002</v>
      </c>
      <c r="T15" s="1">
        <v>28.07</v>
      </c>
      <c r="U15" s="1">
        <v>28.16</v>
      </c>
      <c r="V15" s="4">
        <f t="shared" si="5"/>
        <v>28.115000000000002</v>
      </c>
      <c r="W15" s="1">
        <v>24.66</v>
      </c>
      <c r="X15" s="1">
        <v>24.76</v>
      </c>
      <c r="Y15" s="4">
        <f t="shared" si="6"/>
        <v>24.71</v>
      </c>
      <c r="Z15" s="1">
        <v>23.73</v>
      </c>
      <c r="AA15" s="1">
        <v>23.68</v>
      </c>
      <c r="AB15" s="4">
        <f t="shared" si="7"/>
        <v>23.704999999999998</v>
      </c>
      <c r="AC15" s="1">
        <v>31.1</v>
      </c>
      <c r="AD15" s="1">
        <v>30.8</v>
      </c>
      <c r="AE15" s="4">
        <f t="shared" si="8"/>
        <v>30.950000000000003</v>
      </c>
      <c r="AG15" s="1" t="s">
        <v>36</v>
      </c>
      <c r="AH15" s="1">
        <v>2.1645021645021602E-3</v>
      </c>
      <c r="AI15" s="1">
        <v>1</v>
      </c>
      <c r="AJ15" s="1">
        <v>2.1645021645021602E-3</v>
      </c>
      <c r="AK15" s="1">
        <v>1.5151515151515201E-2</v>
      </c>
      <c r="AL15" s="1">
        <v>2.1645021645021602E-3</v>
      </c>
      <c r="AM15" s="1">
        <v>0.48484848484848497</v>
      </c>
    </row>
    <row r="16" spans="1:39" x14ac:dyDescent="0.25">
      <c r="B16" s="69"/>
      <c r="C16" s="13">
        <v>5</v>
      </c>
      <c r="D16" s="14" t="s">
        <v>31</v>
      </c>
      <c r="E16" s="20">
        <v>24.01</v>
      </c>
      <c r="F16" s="21">
        <v>23.92</v>
      </c>
      <c r="G16" s="4">
        <f t="shared" si="0"/>
        <v>23.965000000000003</v>
      </c>
      <c r="H16" s="1">
        <v>32.85</v>
      </c>
      <c r="I16" s="1">
        <v>32.450000000000003</v>
      </c>
      <c r="J16" s="4">
        <f t="shared" si="1"/>
        <v>32.650000000000006</v>
      </c>
      <c r="K16" s="1">
        <v>30.34</v>
      </c>
      <c r="L16" s="1">
        <v>30.4</v>
      </c>
      <c r="M16" s="4">
        <f t="shared" si="2"/>
        <v>30.369999999999997</v>
      </c>
      <c r="N16" s="1">
        <v>29.72</v>
      </c>
      <c r="O16" s="1">
        <v>28.96</v>
      </c>
      <c r="P16" s="4">
        <f t="shared" si="3"/>
        <v>29.34</v>
      </c>
      <c r="Q16" s="1">
        <v>28.31</v>
      </c>
      <c r="R16" s="1">
        <v>28.13</v>
      </c>
      <c r="S16" s="4">
        <f t="shared" si="4"/>
        <v>28.22</v>
      </c>
      <c r="T16" s="1">
        <v>30.14</v>
      </c>
      <c r="U16" s="1">
        <v>30.4</v>
      </c>
      <c r="V16" s="4">
        <f t="shared" si="5"/>
        <v>30.27</v>
      </c>
      <c r="W16" s="1">
        <v>25.37</v>
      </c>
      <c r="X16" s="1">
        <v>25.36</v>
      </c>
      <c r="Y16" s="4">
        <f t="shared" si="6"/>
        <v>25.365000000000002</v>
      </c>
      <c r="Z16" s="1">
        <v>25.04</v>
      </c>
      <c r="AA16" s="1">
        <v>24.7</v>
      </c>
      <c r="AB16" s="4">
        <f t="shared" si="7"/>
        <v>24.869999999999997</v>
      </c>
      <c r="AC16" s="1">
        <v>31.14</v>
      </c>
      <c r="AD16" s="1">
        <v>30.98</v>
      </c>
      <c r="AE16" s="4">
        <f t="shared" si="8"/>
        <v>31.060000000000002</v>
      </c>
      <c r="AG16" s="1" t="s">
        <v>40</v>
      </c>
      <c r="AH16" s="1">
        <v>2.1645021645021602E-3</v>
      </c>
      <c r="AI16" s="1">
        <v>2.1645021645021602E-3</v>
      </c>
      <c r="AJ16" s="1">
        <v>1</v>
      </c>
      <c r="AK16" s="1">
        <v>4.3290043290043299E-3</v>
      </c>
      <c r="AL16" s="1">
        <v>0.30952380952380998</v>
      </c>
      <c r="AM16" s="1">
        <v>2.1645021645021602E-3</v>
      </c>
    </row>
    <row r="17" spans="2:39" x14ac:dyDescent="0.25">
      <c r="B17" s="69"/>
      <c r="C17" s="15"/>
      <c r="D17" s="14" t="s">
        <v>32</v>
      </c>
      <c r="E17" s="20">
        <v>24.12</v>
      </c>
      <c r="F17" s="20">
        <v>24.08</v>
      </c>
      <c r="G17" s="4">
        <f t="shared" si="0"/>
        <v>24.1</v>
      </c>
      <c r="H17" s="1">
        <v>33.11</v>
      </c>
      <c r="I17" s="1">
        <v>32.659999999999997</v>
      </c>
      <c r="J17" s="4">
        <f t="shared" si="1"/>
        <v>32.884999999999998</v>
      </c>
      <c r="K17" s="1">
        <v>31.11</v>
      </c>
      <c r="L17" s="1">
        <v>31.07</v>
      </c>
      <c r="M17" s="4">
        <f t="shared" si="2"/>
        <v>31.09</v>
      </c>
      <c r="N17" s="1">
        <v>27.52</v>
      </c>
      <c r="O17" s="1">
        <v>27.18</v>
      </c>
      <c r="P17" s="4">
        <f t="shared" si="3"/>
        <v>27.35</v>
      </c>
      <c r="Q17" s="1">
        <v>27.31</v>
      </c>
      <c r="R17" s="1">
        <v>27.53</v>
      </c>
      <c r="S17" s="4">
        <f t="shared" si="4"/>
        <v>27.42</v>
      </c>
      <c r="T17" s="1">
        <v>29.95</v>
      </c>
      <c r="U17" s="1">
        <v>30.13</v>
      </c>
      <c r="V17" s="4">
        <f t="shared" si="5"/>
        <v>30.04</v>
      </c>
      <c r="W17" s="1">
        <v>23.62</v>
      </c>
      <c r="X17" s="1">
        <v>23.59</v>
      </c>
      <c r="Y17" s="4">
        <f t="shared" si="6"/>
        <v>23.605</v>
      </c>
      <c r="Z17" s="1">
        <v>24.59</v>
      </c>
      <c r="AA17" s="1">
        <v>24.43</v>
      </c>
      <c r="AB17" s="4">
        <f t="shared" si="7"/>
        <v>24.509999999999998</v>
      </c>
      <c r="AC17" s="1">
        <v>31.56</v>
      </c>
      <c r="AD17" s="1">
        <v>31.26</v>
      </c>
      <c r="AE17" s="4">
        <f t="shared" si="8"/>
        <v>31.41</v>
      </c>
      <c r="AG17" s="1" t="s">
        <v>37</v>
      </c>
      <c r="AH17" s="1">
        <v>0.81818181818181801</v>
      </c>
      <c r="AI17" s="1">
        <v>1.5151515151515201E-2</v>
      </c>
      <c r="AJ17" s="1">
        <v>4.3290043290043299E-3</v>
      </c>
      <c r="AK17" s="1">
        <v>1</v>
      </c>
      <c r="AL17" s="1">
        <v>2.5974025974026E-2</v>
      </c>
      <c r="AM17" s="1">
        <v>2.5974025974026E-2</v>
      </c>
    </row>
    <row r="18" spans="2:39" x14ac:dyDescent="0.25">
      <c r="B18" s="69"/>
      <c r="C18" s="16"/>
      <c r="D18" s="14" t="s">
        <v>33</v>
      </c>
      <c r="E18" s="20">
        <v>24.7</v>
      </c>
      <c r="F18" s="20">
        <v>24.6</v>
      </c>
      <c r="G18" s="4">
        <f t="shared" si="0"/>
        <v>24.65</v>
      </c>
      <c r="H18" s="1">
        <v>33.74</v>
      </c>
      <c r="I18" s="1">
        <v>32.76</v>
      </c>
      <c r="J18" s="4">
        <f t="shared" si="1"/>
        <v>33.25</v>
      </c>
      <c r="K18" s="1">
        <v>31.33</v>
      </c>
      <c r="L18" s="1">
        <v>31.13</v>
      </c>
      <c r="M18" s="4">
        <f t="shared" si="2"/>
        <v>31.229999999999997</v>
      </c>
      <c r="N18" s="1">
        <v>29.54</v>
      </c>
      <c r="O18" s="1">
        <v>28.76</v>
      </c>
      <c r="P18" s="4">
        <f t="shared" si="3"/>
        <v>29.15</v>
      </c>
      <c r="Q18" s="1">
        <v>29.63</v>
      </c>
      <c r="R18" s="1">
        <v>29.46</v>
      </c>
      <c r="S18" s="4">
        <f t="shared" si="4"/>
        <v>29.545000000000002</v>
      </c>
      <c r="T18" s="1">
        <v>30.79</v>
      </c>
      <c r="U18" s="1">
        <v>30.82</v>
      </c>
      <c r="V18" s="4">
        <f t="shared" si="5"/>
        <v>30.805</v>
      </c>
      <c r="W18" s="1">
        <v>27.09</v>
      </c>
      <c r="X18" s="1">
        <v>27.08</v>
      </c>
      <c r="Y18" s="4">
        <f t="shared" si="6"/>
        <v>27.085000000000001</v>
      </c>
      <c r="Z18" s="1">
        <v>25.65</v>
      </c>
      <c r="AA18" s="1">
        <v>25.45</v>
      </c>
      <c r="AB18" s="4">
        <f t="shared" si="7"/>
        <v>25.549999999999997</v>
      </c>
      <c r="AC18" s="1">
        <v>31.67</v>
      </c>
      <c r="AD18" s="1">
        <v>26.29</v>
      </c>
      <c r="AE18" s="4">
        <f t="shared" si="8"/>
        <v>28.98</v>
      </c>
      <c r="AG18" s="1" t="s">
        <v>41</v>
      </c>
      <c r="AH18" s="1">
        <v>2.1645021645021602E-3</v>
      </c>
      <c r="AI18" s="1">
        <v>2.1645021645021602E-3</v>
      </c>
      <c r="AJ18" s="1">
        <v>0.30952380952380998</v>
      </c>
      <c r="AK18" s="1">
        <v>2.5974025974026E-2</v>
      </c>
      <c r="AL18" s="1">
        <v>1</v>
      </c>
      <c r="AM18" s="1">
        <v>2.1645021645021602E-3</v>
      </c>
    </row>
    <row r="19" spans="2:39" x14ac:dyDescent="0.25">
      <c r="B19" s="69"/>
      <c r="C19" s="17">
        <v>6</v>
      </c>
      <c r="D19" s="14" t="s">
        <v>31</v>
      </c>
      <c r="E19" s="20">
        <v>24.15</v>
      </c>
      <c r="F19" s="20">
        <v>24.24</v>
      </c>
      <c r="G19" s="4">
        <f t="shared" si="0"/>
        <v>24.195</v>
      </c>
      <c r="H19" s="1">
        <v>32.090000000000003</v>
      </c>
      <c r="I19" s="1">
        <v>32.299999999999997</v>
      </c>
      <c r="J19" s="4">
        <f t="shared" si="1"/>
        <v>32.195</v>
      </c>
      <c r="K19" s="1">
        <v>30.65</v>
      </c>
      <c r="L19" s="1">
        <v>30.22</v>
      </c>
      <c r="M19" s="4">
        <f t="shared" si="2"/>
        <v>30.434999999999999</v>
      </c>
      <c r="N19" s="1" t="s">
        <v>35</v>
      </c>
      <c r="O19" s="1">
        <v>27.92</v>
      </c>
      <c r="P19" s="4">
        <f t="shared" si="3"/>
        <v>27.92</v>
      </c>
      <c r="Q19" s="1">
        <v>27.6</v>
      </c>
      <c r="R19" s="1">
        <v>27.34</v>
      </c>
      <c r="S19" s="4">
        <f t="shared" si="4"/>
        <v>27.47</v>
      </c>
      <c r="T19" s="1">
        <v>29.09</v>
      </c>
      <c r="U19" s="1">
        <v>29.12</v>
      </c>
      <c r="V19" s="4">
        <f t="shared" si="5"/>
        <v>29.105</v>
      </c>
      <c r="W19" s="1">
        <v>24.4</v>
      </c>
      <c r="X19" s="1">
        <v>24.19</v>
      </c>
      <c r="Y19" s="4">
        <f t="shared" si="6"/>
        <v>24.295000000000002</v>
      </c>
      <c r="Z19" s="1">
        <v>24.42</v>
      </c>
      <c r="AA19" s="1">
        <v>24.95</v>
      </c>
      <c r="AB19" s="4">
        <f t="shared" si="7"/>
        <v>24.685000000000002</v>
      </c>
      <c r="AC19" s="1">
        <v>30.99</v>
      </c>
      <c r="AD19" s="1">
        <v>31.22</v>
      </c>
      <c r="AE19" s="4">
        <f t="shared" si="8"/>
        <v>31.104999999999997</v>
      </c>
      <c r="AG19" s="1" t="s">
        <v>38</v>
      </c>
      <c r="AH19" s="1">
        <v>4.3290043290043299E-3</v>
      </c>
      <c r="AI19" s="1">
        <v>0.48484848484848497</v>
      </c>
      <c r="AJ19" s="1">
        <v>2.1645021645021602E-3</v>
      </c>
      <c r="AK19" s="1">
        <v>2.5974025974026E-2</v>
      </c>
      <c r="AL19" s="1">
        <v>2.1645021645021602E-3</v>
      </c>
      <c r="AM19" s="1">
        <v>1</v>
      </c>
    </row>
    <row r="20" spans="2:39" x14ac:dyDescent="0.25">
      <c r="B20" s="69"/>
      <c r="C20" s="17"/>
      <c r="D20" s="14" t="s">
        <v>32</v>
      </c>
      <c r="E20" s="20">
        <v>24.15</v>
      </c>
      <c r="F20" s="20">
        <v>24.19</v>
      </c>
      <c r="G20" s="4">
        <f t="shared" si="0"/>
        <v>24.17</v>
      </c>
      <c r="H20" s="1">
        <v>33.25</v>
      </c>
      <c r="I20" s="1">
        <v>35.14</v>
      </c>
      <c r="J20" s="4">
        <f t="shared" si="1"/>
        <v>34.195</v>
      </c>
      <c r="K20" s="1">
        <v>31.11</v>
      </c>
      <c r="L20" s="1">
        <v>31.43</v>
      </c>
      <c r="M20" s="4">
        <f t="shared" si="2"/>
        <v>31.27</v>
      </c>
      <c r="N20" s="1">
        <v>31.6</v>
      </c>
      <c r="O20" s="1">
        <v>30.53</v>
      </c>
      <c r="P20" s="4">
        <f t="shared" si="3"/>
        <v>31.065000000000001</v>
      </c>
      <c r="Q20" s="1">
        <v>27.2</v>
      </c>
      <c r="R20" s="1">
        <v>27.14</v>
      </c>
      <c r="S20" s="4">
        <f t="shared" si="4"/>
        <v>27.17</v>
      </c>
      <c r="T20" s="1">
        <v>30.05</v>
      </c>
      <c r="U20" s="1">
        <v>30.17</v>
      </c>
      <c r="V20" s="4">
        <f t="shared" si="5"/>
        <v>30.11</v>
      </c>
      <c r="W20" s="1">
        <v>25.06</v>
      </c>
      <c r="X20" s="1">
        <v>24.35</v>
      </c>
      <c r="Y20" s="4">
        <f t="shared" si="6"/>
        <v>24.704999999999998</v>
      </c>
      <c r="Z20" s="1">
        <v>24.72</v>
      </c>
      <c r="AA20" s="1">
        <v>24.65</v>
      </c>
      <c r="AB20" s="4">
        <f t="shared" si="7"/>
        <v>24.684999999999999</v>
      </c>
      <c r="AC20" s="1">
        <v>32.229999999999997</v>
      </c>
      <c r="AD20" s="1">
        <v>31.41</v>
      </c>
      <c r="AE20" s="4">
        <f t="shared" si="8"/>
        <v>31.82</v>
      </c>
    </row>
    <row r="21" spans="2:39" x14ac:dyDescent="0.25">
      <c r="B21" s="70"/>
      <c r="C21" s="17"/>
      <c r="D21" s="14" t="s">
        <v>33</v>
      </c>
      <c r="E21" s="20">
        <v>24.69</v>
      </c>
      <c r="F21" s="20">
        <v>24.71</v>
      </c>
      <c r="G21" s="4">
        <f t="shared" si="0"/>
        <v>24.700000000000003</v>
      </c>
      <c r="H21" s="1">
        <v>30.81</v>
      </c>
      <c r="I21" s="1">
        <v>30.96</v>
      </c>
      <c r="J21" s="4">
        <f t="shared" si="1"/>
        <v>30.884999999999998</v>
      </c>
      <c r="K21" s="1">
        <v>26.9</v>
      </c>
      <c r="L21" s="1">
        <v>27.1</v>
      </c>
      <c r="M21" s="4">
        <f t="shared" si="2"/>
        <v>27</v>
      </c>
      <c r="N21" s="1">
        <v>29.38</v>
      </c>
      <c r="O21" s="1">
        <v>29.34</v>
      </c>
      <c r="P21" s="4">
        <f t="shared" si="3"/>
        <v>29.36</v>
      </c>
      <c r="Q21" s="1">
        <v>28.63</v>
      </c>
      <c r="R21" s="1">
        <v>28.44</v>
      </c>
      <c r="S21" s="4">
        <f t="shared" si="4"/>
        <v>28.535</v>
      </c>
      <c r="T21" s="1">
        <v>29.03</v>
      </c>
      <c r="U21" s="1">
        <v>28.8</v>
      </c>
      <c r="V21" s="4">
        <f t="shared" si="5"/>
        <v>28.914999999999999</v>
      </c>
      <c r="W21" s="1">
        <v>25.07</v>
      </c>
      <c r="X21" s="1">
        <v>25.19</v>
      </c>
      <c r="Y21" s="4">
        <f t="shared" si="6"/>
        <v>25.130000000000003</v>
      </c>
      <c r="Z21" s="1">
        <v>24.75</v>
      </c>
      <c r="AA21" s="1">
        <v>24.78</v>
      </c>
      <c r="AB21" s="4">
        <f t="shared" si="7"/>
        <v>24.765000000000001</v>
      </c>
      <c r="AC21" s="1">
        <v>30.93</v>
      </c>
      <c r="AD21" s="1">
        <v>32.24</v>
      </c>
      <c r="AE21" s="4">
        <f t="shared" si="8"/>
        <v>31.585000000000001</v>
      </c>
      <c r="AG21" s="61" t="s">
        <v>12</v>
      </c>
      <c r="AH21" s="61"/>
      <c r="AI21" s="61"/>
      <c r="AJ21" s="61"/>
      <c r="AK21" s="61"/>
      <c r="AL21" s="61"/>
      <c r="AM21" s="61"/>
    </row>
    <row r="22" spans="2:39" x14ac:dyDescent="0.25">
      <c r="B22" s="71" t="s">
        <v>34</v>
      </c>
      <c r="C22" s="5">
        <v>1</v>
      </c>
      <c r="D22" s="3" t="s">
        <v>31</v>
      </c>
      <c r="E22" s="20">
        <v>25.3</v>
      </c>
      <c r="F22" s="20">
        <v>24.32</v>
      </c>
      <c r="G22" s="4">
        <f t="shared" si="0"/>
        <v>24.810000000000002</v>
      </c>
      <c r="H22" s="1">
        <v>25.93</v>
      </c>
      <c r="I22" s="1">
        <v>25.5</v>
      </c>
      <c r="J22" s="4">
        <f t="shared" si="1"/>
        <v>25.715</v>
      </c>
      <c r="K22" s="1">
        <v>29.09</v>
      </c>
      <c r="L22" s="1">
        <v>29.65</v>
      </c>
      <c r="M22" s="4">
        <f t="shared" si="2"/>
        <v>29.369999999999997</v>
      </c>
      <c r="N22" s="1">
        <v>26.19</v>
      </c>
      <c r="O22" s="1">
        <v>26.19</v>
      </c>
      <c r="P22" s="4">
        <f t="shared" si="3"/>
        <v>26.19</v>
      </c>
      <c r="Q22" s="1">
        <v>26.18</v>
      </c>
      <c r="R22" s="1">
        <v>25.69</v>
      </c>
      <c r="S22" s="4">
        <f t="shared" si="4"/>
        <v>25.935000000000002</v>
      </c>
      <c r="T22" s="1">
        <v>26.58</v>
      </c>
      <c r="U22" s="1">
        <v>26.72</v>
      </c>
      <c r="V22" s="4">
        <f t="shared" si="5"/>
        <v>26.65</v>
      </c>
      <c r="W22" s="1">
        <v>21</v>
      </c>
      <c r="X22" s="1">
        <v>21.15</v>
      </c>
      <c r="Y22" s="4">
        <f t="shared" si="6"/>
        <v>21.074999999999999</v>
      </c>
      <c r="Z22" s="1">
        <v>21.71</v>
      </c>
      <c r="AA22" s="1">
        <v>21.65</v>
      </c>
      <c r="AB22" s="4">
        <f t="shared" si="7"/>
        <v>21.68</v>
      </c>
      <c r="AC22" s="1">
        <v>28.61</v>
      </c>
      <c r="AD22" s="1">
        <v>28.88</v>
      </c>
      <c r="AE22" s="4">
        <f t="shared" si="8"/>
        <v>28.744999999999997</v>
      </c>
      <c r="AG22" s="56" t="s">
        <v>248</v>
      </c>
      <c r="AH22" s="56"/>
      <c r="AI22" s="56"/>
      <c r="AJ22" s="56"/>
      <c r="AK22" s="56"/>
      <c r="AL22" s="56"/>
      <c r="AM22" s="56"/>
    </row>
    <row r="23" spans="2:39" x14ac:dyDescent="0.25">
      <c r="B23" s="72"/>
      <c r="C23" s="6"/>
      <c r="D23" s="3" t="s">
        <v>32</v>
      </c>
      <c r="E23" s="20">
        <v>24.28</v>
      </c>
      <c r="F23" s="20">
        <v>25</v>
      </c>
      <c r="G23" s="4">
        <f t="shared" si="0"/>
        <v>24.64</v>
      </c>
      <c r="H23" s="1">
        <v>27.86</v>
      </c>
      <c r="I23" s="1">
        <v>27.89</v>
      </c>
      <c r="J23" s="4">
        <f t="shared" si="1"/>
        <v>27.875</v>
      </c>
      <c r="K23" s="1">
        <v>29.8</v>
      </c>
      <c r="L23" s="1">
        <v>29.39</v>
      </c>
      <c r="M23" s="4">
        <f t="shared" si="2"/>
        <v>29.594999999999999</v>
      </c>
      <c r="N23" s="1">
        <v>25.34</v>
      </c>
      <c r="O23" s="1">
        <v>25.41</v>
      </c>
      <c r="P23" s="4">
        <f t="shared" si="3"/>
        <v>25.375</v>
      </c>
      <c r="Q23" s="1">
        <v>25.75</v>
      </c>
      <c r="R23" s="1">
        <v>26.05</v>
      </c>
      <c r="S23" s="4">
        <f t="shared" si="4"/>
        <v>25.9</v>
      </c>
      <c r="T23" s="1">
        <v>26.05</v>
      </c>
      <c r="U23" s="1">
        <v>26.09</v>
      </c>
      <c r="V23" s="4">
        <f t="shared" si="5"/>
        <v>26.07</v>
      </c>
      <c r="W23" s="1">
        <v>20.8</v>
      </c>
      <c r="X23" s="1">
        <v>20.93</v>
      </c>
      <c r="Y23" s="4">
        <f t="shared" si="6"/>
        <v>20.865000000000002</v>
      </c>
      <c r="Z23" s="1">
        <v>21.34</v>
      </c>
      <c r="AA23" s="1">
        <v>21.07</v>
      </c>
      <c r="AB23" s="4">
        <f t="shared" si="7"/>
        <v>21.204999999999998</v>
      </c>
      <c r="AC23" s="1">
        <v>27.94</v>
      </c>
      <c r="AD23" s="1">
        <v>27.8</v>
      </c>
      <c r="AE23" s="4">
        <f t="shared" si="8"/>
        <v>27.87</v>
      </c>
      <c r="AG23" s="1"/>
      <c r="AH23" s="1" t="s">
        <v>39</v>
      </c>
      <c r="AI23" s="1" t="s">
        <v>36</v>
      </c>
      <c r="AJ23" s="1" t="s">
        <v>40</v>
      </c>
      <c r="AK23" s="1" t="s">
        <v>37</v>
      </c>
      <c r="AL23" s="1" t="s">
        <v>41</v>
      </c>
      <c r="AM23" s="1" t="s">
        <v>38</v>
      </c>
    </row>
    <row r="24" spans="2:39" x14ac:dyDescent="0.25">
      <c r="B24" s="72"/>
      <c r="C24" s="6"/>
      <c r="D24" s="3" t="s">
        <v>33</v>
      </c>
      <c r="E24" s="20">
        <v>24.49</v>
      </c>
      <c r="F24" s="20">
        <v>24.96</v>
      </c>
      <c r="G24" s="4">
        <f t="shared" si="0"/>
        <v>24.725000000000001</v>
      </c>
      <c r="H24" s="1">
        <v>24.06</v>
      </c>
      <c r="I24" s="1">
        <v>24.28</v>
      </c>
      <c r="J24" s="4">
        <f t="shared" si="1"/>
        <v>24.17</v>
      </c>
      <c r="K24" s="1">
        <v>26.96</v>
      </c>
      <c r="L24" s="1">
        <v>26.59</v>
      </c>
      <c r="M24" s="4">
        <f t="shared" si="2"/>
        <v>26.774999999999999</v>
      </c>
      <c r="N24" s="1">
        <v>25.43</v>
      </c>
      <c r="O24" s="1">
        <v>25.95</v>
      </c>
      <c r="P24" s="4">
        <f t="shared" si="3"/>
        <v>25.689999999999998</v>
      </c>
      <c r="Q24" s="1">
        <v>26.69</v>
      </c>
      <c r="R24" s="1">
        <v>26.47</v>
      </c>
      <c r="S24" s="4">
        <f t="shared" si="4"/>
        <v>26.58</v>
      </c>
      <c r="T24" s="1">
        <v>26.07</v>
      </c>
      <c r="U24" s="1">
        <v>25.89</v>
      </c>
      <c r="V24" s="4">
        <f t="shared" si="5"/>
        <v>25.98</v>
      </c>
      <c r="W24" s="1">
        <v>21.14</v>
      </c>
      <c r="X24" s="1">
        <v>21.22</v>
      </c>
      <c r="Y24" s="4">
        <f t="shared" si="6"/>
        <v>21.18</v>
      </c>
      <c r="Z24" s="1">
        <v>20.57</v>
      </c>
      <c r="AA24" s="1">
        <v>20.309999999999999</v>
      </c>
      <c r="AB24" s="4">
        <f t="shared" si="7"/>
        <v>20.439999999999998</v>
      </c>
      <c r="AC24" s="1">
        <v>27.09</v>
      </c>
      <c r="AD24" s="1">
        <v>27.1</v>
      </c>
      <c r="AE24" s="4">
        <f t="shared" si="8"/>
        <v>27.094999999999999</v>
      </c>
      <c r="AG24" s="1" t="s">
        <v>39</v>
      </c>
      <c r="AH24" s="1">
        <v>1</v>
      </c>
      <c r="AI24" s="1">
        <v>2.1645021645021602E-3</v>
      </c>
      <c r="AJ24" s="1">
        <v>0.42857142857142899</v>
      </c>
      <c r="AK24" s="1">
        <v>4.3290043290043299E-3</v>
      </c>
      <c r="AL24" s="1">
        <v>4.3290043290043299E-3</v>
      </c>
      <c r="AM24" s="1">
        <v>2.1645021645021602E-3</v>
      </c>
    </row>
    <row r="25" spans="2:39" x14ac:dyDescent="0.25">
      <c r="B25" s="72"/>
      <c r="C25" s="7">
        <v>2</v>
      </c>
      <c r="D25" s="3" t="s">
        <v>31</v>
      </c>
      <c r="E25" s="20">
        <v>24.5</v>
      </c>
      <c r="F25" s="20">
        <v>24.67</v>
      </c>
      <c r="G25" s="4">
        <f t="shared" si="0"/>
        <v>24.585000000000001</v>
      </c>
      <c r="H25" s="1">
        <v>23.03</v>
      </c>
      <c r="I25" s="1">
        <v>23.29</v>
      </c>
      <c r="J25" s="4">
        <f t="shared" si="1"/>
        <v>23.16</v>
      </c>
      <c r="K25" s="1">
        <v>27.4</v>
      </c>
      <c r="L25" s="1">
        <v>27.43</v>
      </c>
      <c r="M25" s="4">
        <f t="shared" si="2"/>
        <v>27.414999999999999</v>
      </c>
      <c r="N25" s="1">
        <v>23.71</v>
      </c>
      <c r="O25" s="1">
        <v>23.65</v>
      </c>
      <c r="P25" s="4">
        <f t="shared" si="3"/>
        <v>23.68</v>
      </c>
      <c r="Q25" s="1">
        <v>24.44</v>
      </c>
      <c r="R25" s="1">
        <v>24.2</v>
      </c>
      <c r="S25" s="4">
        <f t="shared" si="4"/>
        <v>24.32</v>
      </c>
      <c r="T25" s="1">
        <v>24.32</v>
      </c>
      <c r="U25" s="1">
        <v>24.12</v>
      </c>
      <c r="V25" s="4">
        <f t="shared" si="5"/>
        <v>24.22</v>
      </c>
      <c r="W25" s="1">
        <v>19.350000000000001</v>
      </c>
      <c r="X25" s="1">
        <v>19.48</v>
      </c>
      <c r="Y25" s="4">
        <f t="shared" si="6"/>
        <v>19.414999999999999</v>
      </c>
      <c r="Z25" s="1">
        <v>18.64</v>
      </c>
      <c r="AA25" s="1">
        <v>18.350000000000001</v>
      </c>
      <c r="AB25" s="4">
        <f t="shared" si="7"/>
        <v>18.495000000000001</v>
      </c>
      <c r="AC25" s="1">
        <v>25.96</v>
      </c>
      <c r="AD25" s="1">
        <v>25.58</v>
      </c>
      <c r="AE25" s="4">
        <f t="shared" si="8"/>
        <v>25.77</v>
      </c>
      <c r="AG25" s="1" t="s">
        <v>36</v>
      </c>
      <c r="AH25" s="1">
        <v>2.1645021645021602E-3</v>
      </c>
      <c r="AI25" s="1">
        <v>1</v>
      </c>
      <c r="AJ25" s="1">
        <v>4.3290043290043299E-3</v>
      </c>
      <c r="AK25" s="1">
        <v>0.32900432900432902</v>
      </c>
      <c r="AL25" s="1">
        <v>4.3290043290043299E-3</v>
      </c>
      <c r="AM25" s="1">
        <v>0.132034632034632</v>
      </c>
    </row>
    <row r="26" spans="2:39" x14ac:dyDescent="0.25">
      <c r="B26" s="72"/>
      <c r="C26" s="8"/>
      <c r="D26" s="3" t="s">
        <v>32</v>
      </c>
      <c r="E26" s="20">
        <v>24.43</v>
      </c>
      <c r="F26" s="20">
        <v>24.48</v>
      </c>
      <c r="G26" s="4">
        <f t="shared" si="0"/>
        <v>24.454999999999998</v>
      </c>
      <c r="H26" s="1">
        <v>25.96</v>
      </c>
      <c r="I26" s="1">
        <v>26.14</v>
      </c>
      <c r="J26" s="4">
        <f t="shared" si="1"/>
        <v>26.05</v>
      </c>
      <c r="K26" s="1">
        <v>30.54</v>
      </c>
      <c r="L26" s="1">
        <v>30.03</v>
      </c>
      <c r="M26" s="4">
        <f t="shared" si="2"/>
        <v>30.285</v>
      </c>
      <c r="N26" s="1">
        <v>25.07</v>
      </c>
      <c r="O26" s="1">
        <v>24.29</v>
      </c>
      <c r="P26" s="4">
        <f t="shared" si="3"/>
        <v>24.68</v>
      </c>
      <c r="Q26" s="1">
        <v>25.26</v>
      </c>
      <c r="R26" s="1">
        <v>25.17</v>
      </c>
      <c r="S26" s="4">
        <f t="shared" si="4"/>
        <v>25.215000000000003</v>
      </c>
      <c r="T26" s="1">
        <v>24.85</v>
      </c>
      <c r="U26" s="1">
        <v>25.08</v>
      </c>
      <c r="V26" s="4">
        <f t="shared" si="5"/>
        <v>24.965</v>
      </c>
      <c r="W26" s="1">
        <v>20.16</v>
      </c>
      <c r="X26" s="1">
        <v>20.149999999999999</v>
      </c>
      <c r="Y26" s="4">
        <f t="shared" si="6"/>
        <v>20.155000000000001</v>
      </c>
      <c r="Z26" s="1">
        <v>19.48</v>
      </c>
      <c r="AA26" s="1">
        <v>19.48</v>
      </c>
      <c r="AB26" s="4">
        <f t="shared" si="7"/>
        <v>19.48</v>
      </c>
      <c r="AC26" s="1">
        <v>26.43</v>
      </c>
      <c r="AD26" s="1">
        <v>26.75</v>
      </c>
      <c r="AE26" s="4">
        <f t="shared" si="8"/>
        <v>26.59</v>
      </c>
      <c r="AG26" s="1" t="s">
        <v>40</v>
      </c>
      <c r="AH26" s="1">
        <v>0.42857142857142899</v>
      </c>
      <c r="AI26" s="1">
        <v>4.3290043290043299E-3</v>
      </c>
      <c r="AJ26" s="1">
        <v>1</v>
      </c>
      <c r="AK26" s="1">
        <v>7.9365079365079395E-3</v>
      </c>
      <c r="AL26" s="1">
        <v>7.9365079365079395E-3</v>
      </c>
      <c r="AM26" s="1">
        <v>4.3290043290043299E-3</v>
      </c>
    </row>
    <row r="27" spans="2:39" x14ac:dyDescent="0.25">
      <c r="B27" s="72"/>
      <c r="C27" s="8"/>
      <c r="D27" s="3" t="s">
        <v>33</v>
      </c>
      <c r="E27" s="20">
        <v>24.49</v>
      </c>
      <c r="F27" s="20">
        <v>24.49</v>
      </c>
      <c r="G27" s="4">
        <f t="shared" si="0"/>
        <v>24.49</v>
      </c>
      <c r="H27" s="1">
        <v>23.23</v>
      </c>
      <c r="I27" s="1">
        <v>23.18</v>
      </c>
      <c r="J27" s="4">
        <f t="shared" si="1"/>
        <v>23.204999999999998</v>
      </c>
      <c r="K27" s="1">
        <v>26.58</v>
      </c>
      <c r="L27" s="1">
        <v>26.85</v>
      </c>
      <c r="M27" s="4">
        <f t="shared" si="2"/>
        <v>26.715</v>
      </c>
      <c r="N27" s="1">
        <v>24.27</v>
      </c>
      <c r="O27" s="1">
        <v>24.36</v>
      </c>
      <c r="P27" s="4">
        <f t="shared" si="3"/>
        <v>24.314999999999998</v>
      </c>
      <c r="Q27" s="1">
        <v>25.76</v>
      </c>
      <c r="R27" s="1">
        <v>26.11</v>
      </c>
      <c r="S27" s="4">
        <f t="shared" si="4"/>
        <v>25.935000000000002</v>
      </c>
      <c r="T27" s="1"/>
      <c r="U27" s="1"/>
      <c r="V27" s="4"/>
      <c r="W27" s="1">
        <v>20.04</v>
      </c>
      <c r="X27" s="1">
        <v>20.13</v>
      </c>
      <c r="Y27" s="4">
        <f t="shared" si="6"/>
        <v>20.085000000000001</v>
      </c>
      <c r="Z27" s="1">
        <v>20.49</v>
      </c>
      <c r="AA27" s="1">
        <v>20.14</v>
      </c>
      <c r="AB27" s="4">
        <f t="shared" si="7"/>
        <v>20.314999999999998</v>
      </c>
      <c r="AC27" s="1">
        <v>25.44</v>
      </c>
      <c r="AD27" s="1">
        <v>25.67</v>
      </c>
      <c r="AE27" s="4">
        <f t="shared" si="8"/>
        <v>25.555</v>
      </c>
      <c r="AG27" s="1" t="s">
        <v>37</v>
      </c>
      <c r="AH27" s="1">
        <v>4.3290043290043299E-3</v>
      </c>
      <c r="AI27" s="1">
        <v>0.32900432900432902</v>
      </c>
      <c r="AJ27" s="1">
        <v>7.9365079365079395E-3</v>
      </c>
      <c r="AK27" s="1">
        <v>1</v>
      </c>
      <c r="AL27" s="1">
        <v>7.9365079365079395E-3</v>
      </c>
      <c r="AM27" s="1">
        <v>0.12554112554112601</v>
      </c>
    </row>
    <row r="28" spans="2:39" x14ac:dyDescent="0.25">
      <c r="B28" s="72"/>
      <c r="C28" s="9">
        <v>3</v>
      </c>
      <c r="D28" s="3" t="s">
        <v>31</v>
      </c>
      <c r="E28" s="20">
        <v>24.61</v>
      </c>
      <c r="F28" s="20">
        <v>24.52</v>
      </c>
      <c r="G28" s="4">
        <f t="shared" si="0"/>
        <v>24.564999999999998</v>
      </c>
      <c r="H28" s="1">
        <v>22.73</v>
      </c>
      <c r="I28" s="1">
        <v>22.89</v>
      </c>
      <c r="J28" s="4">
        <f t="shared" si="1"/>
        <v>22.810000000000002</v>
      </c>
      <c r="K28" s="1">
        <v>28.45</v>
      </c>
      <c r="L28" s="1">
        <v>28.12</v>
      </c>
      <c r="M28" s="4">
        <f t="shared" si="2"/>
        <v>28.285</v>
      </c>
      <c r="N28" s="1">
        <v>24.28</v>
      </c>
      <c r="O28" s="1">
        <v>23.84</v>
      </c>
      <c r="P28" s="4">
        <f t="shared" si="3"/>
        <v>24.060000000000002</v>
      </c>
      <c r="Q28" s="1">
        <v>24.52</v>
      </c>
      <c r="R28" s="1">
        <v>24.48</v>
      </c>
      <c r="S28" s="4">
        <f t="shared" si="4"/>
        <v>24.5</v>
      </c>
      <c r="T28" s="1">
        <v>24.5</v>
      </c>
      <c r="U28" s="1">
        <v>24.41</v>
      </c>
      <c r="V28" s="4">
        <f t="shared" si="5"/>
        <v>24.454999999999998</v>
      </c>
      <c r="W28" s="1">
        <v>19.37</v>
      </c>
      <c r="X28" s="1">
        <v>19.260000000000002</v>
      </c>
      <c r="Y28" s="4">
        <f t="shared" si="6"/>
        <v>19.315000000000001</v>
      </c>
      <c r="Z28" s="1">
        <v>19.010000000000002</v>
      </c>
      <c r="AA28" s="1">
        <v>18.89</v>
      </c>
      <c r="AB28" s="4">
        <f t="shared" si="7"/>
        <v>18.950000000000003</v>
      </c>
      <c r="AC28" s="1">
        <v>26.03</v>
      </c>
      <c r="AD28" s="1">
        <v>26.08</v>
      </c>
      <c r="AE28" s="4">
        <f t="shared" si="8"/>
        <v>26.055</v>
      </c>
      <c r="AG28" s="1" t="s">
        <v>41</v>
      </c>
      <c r="AH28" s="1">
        <v>4.3290043290043299E-3</v>
      </c>
      <c r="AI28" s="1">
        <v>4.3290043290043299E-3</v>
      </c>
      <c r="AJ28" s="1">
        <v>7.9365079365079395E-3</v>
      </c>
      <c r="AK28" s="1">
        <v>7.9365079365079395E-3</v>
      </c>
      <c r="AL28" s="1">
        <v>1</v>
      </c>
      <c r="AM28" s="1">
        <v>4.3290043290043299E-3</v>
      </c>
    </row>
    <row r="29" spans="2:39" x14ac:dyDescent="0.25">
      <c r="B29" s="72"/>
      <c r="C29" s="10"/>
      <c r="D29" s="3" t="s">
        <v>32</v>
      </c>
      <c r="E29" s="20">
        <v>25.61</v>
      </c>
      <c r="F29" s="20">
        <v>25.05</v>
      </c>
      <c r="G29" s="4">
        <f t="shared" si="0"/>
        <v>25.33</v>
      </c>
      <c r="H29" s="1">
        <v>26.23</v>
      </c>
      <c r="I29" s="1">
        <v>26.62</v>
      </c>
      <c r="J29" s="4">
        <f t="shared" si="1"/>
        <v>26.425000000000001</v>
      </c>
      <c r="K29" s="1">
        <v>29.38</v>
      </c>
      <c r="L29" s="1">
        <v>30.44</v>
      </c>
      <c r="M29" s="4">
        <f t="shared" si="2"/>
        <v>29.91</v>
      </c>
      <c r="N29" s="1">
        <v>24.78</v>
      </c>
      <c r="O29" s="1">
        <v>25.12</v>
      </c>
      <c r="P29" s="4">
        <f t="shared" si="3"/>
        <v>24.950000000000003</v>
      </c>
      <c r="Q29" s="1">
        <v>25.75</v>
      </c>
      <c r="R29" s="1">
        <v>26.02</v>
      </c>
      <c r="S29" s="4">
        <f t="shared" si="4"/>
        <v>25.884999999999998</v>
      </c>
      <c r="T29" s="1">
        <v>25.29</v>
      </c>
      <c r="U29" s="1">
        <v>25.3</v>
      </c>
      <c r="V29" s="4">
        <f t="shared" si="5"/>
        <v>25.295000000000002</v>
      </c>
      <c r="W29" s="1">
        <v>20.170000000000002</v>
      </c>
      <c r="X29" s="1">
        <v>20.2</v>
      </c>
      <c r="Y29" s="4">
        <f t="shared" si="6"/>
        <v>20.185000000000002</v>
      </c>
      <c r="Z29" s="1">
        <v>19.57</v>
      </c>
      <c r="AA29" s="1">
        <v>19.899999999999999</v>
      </c>
      <c r="AB29" s="4">
        <f t="shared" si="7"/>
        <v>19.734999999999999</v>
      </c>
      <c r="AC29" s="1">
        <v>26.51</v>
      </c>
      <c r="AD29" s="1">
        <v>26.8</v>
      </c>
      <c r="AE29" s="4">
        <f t="shared" si="8"/>
        <v>26.655000000000001</v>
      </c>
      <c r="AG29" s="1" t="s">
        <v>38</v>
      </c>
      <c r="AH29" s="1">
        <v>2.1645021645021602E-3</v>
      </c>
      <c r="AI29" s="1">
        <v>0.132034632034632</v>
      </c>
      <c r="AJ29" s="1">
        <v>4.3290043290043299E-3</v>
      </c>
      <c r="AK29" s="1">
        <v>0.12554112554112601</v>
      </c>
      <c r="AL29" s="1">
        <v>4.3290043290043299E-3</v>
      </c>
      <c r="AM29" s="1">
        <v>1</v>
      </c>
    </row>
    <row r="30" spans="2:39" x14ac:dyDescent="0.25">
      <c r="B30" s="72"/>
      <c r="C30" s="10"/>
      <c r="D30" s="3" t="s">
        <v>33</v>
      </c>
      <c r="E30" s="20">
        <v>25.03</v>
      </c>
      <c r="F30" s="20">
        <v>24.44</v>
      </c>
      <c r="G30" s="4">
        <f t="shared" si="0"/>
        <v>24.734999999999999</v>
      </c>
      <c r="H30" s="1">
        <v>22.83</v>
      </c>
      <c r="I30" s="1">
        <v>23.17</v>
      </c>
      <c r="J30" s="4">
        <f t="shared" si="1"/>
        <v>23</v>
      </c>
      <c r="K30" s="1">
        <v>26.7</v>
      </c>
      <c r="L30" s="1">
        <v>26.47</v>
      </c>
      <c r="M30" s="4">
        <f t="shared" si="2"/>
        <v>26.585000000000001</v>
      </c>
      <c r="N30" s="1">
        <v>24.88</v>
      </c>
      <c r="O30" s="1">
        <v>25.04</v>
      </c>
      <c r="P30" s="4">
        <f t="shared" si="3"/>
        <v>24.96</v>
      </c>
      <c r="Q30" s="1">
        <v>25.95</v>
      </c>
      <c r="R30" s="1">
        <v>26.05</v>
      </c>
      <c r="S30" s="4">
        <f t="shared" si="4"/>
        <v>26</v>
      </c>
      <c r="T30" s="1">
        <v>25.34</v>
      </c>
      <c r="U30" s="1">
        <v>25.43</v>
      </c>
      <c r="V30" s="4">
        <f t="shared" si="5"/>
        <v>25.384999999999998</v>
      </c>
      <c r="W30" s="1">
        <v>20.74</v>
      </c>
      <c r="X30" s="1">
        <v>20.55</v>
      </c>
      <c r="Y30" s="4">
        <f t="shared" si="6"/>
        <v>20.645</v>
      </c>
      <c r="Z30" s="1">
        <v>19.87</v>
      </c>
      <c r="AA30" s="1">
        <v>19.89</v>
      </c>
      <c r="AB30" s="4">
        <f t="shared" si="7"/>
        <v>19.880000000000003</v>
      </c>
      <c r="AC30" s="1">
        <v>26.92</v>
      </c>
      <c r="AD30" s="1">
        <v>26.82</v>
      </c>
      <c r="AE30" s="4">
        <f t="shared" si="8"/>
        <v>26.87</v>
      </c>
    </row>
    <row r="31" spans="2:39" x14ac:dyDescent="0.25">
      <c r="B31" s="72"/>
      <c r="C31" s="11">
        <v>4</v>
      </c>
      <c r="D31" s="3" t="s">
        <v>31</v>
      </c>
      <c r="E31" s="20">
        <v>24.46</v>
      </c>
      <c r="F31" s="20">
        <v>24.69</v>
      </c>
      <c r="G31" s="4">
        <f t="shared" si="0"/>
        <v>24.575000000000003</v>
      </c>
      <c r="H31" s="1">
        <v>23.23</v>
      </c>
      <c r="I31" s="1">
        <v>23.11</v>
      </c>
      <c r="J31" s="4">
        <f t="shared" si="1"/>
        <v>23.17</v>
      </c>
      <c r="K31" s="1">
        <v>26.27</v>
      </c>
      <c r="L31" s="1">
        <v>26.48</v>
      </c>
      <c r="M31" s="4">
        <f t="shared" si="2"/>
        <v>26.375</v>
      </c>
      <c r="N31" s="1">
        <v>23.67</v>
      </c>
      <c r="O31" s="1">
        <v>23.9</v>
      </c>
      <c r="P31" s="4">
        <f t="shared" si="3"/>
        <v>23.785</v>
      </c>
      <c r="Q31" s="1">
        <v>24.69</v>
      </c>
      <c r="R31" s="1">
        <v>24.78</v>
      </c>
      <c r="S31" s="4">
        <f t="shared" si="4"/>
        <v>24.734999999999999</v>
      </c>
      <c r="T31" s="1">
        <v>24.49</v>
      </c>
      <c r="U31" s="1">
        <v>24.58</v>
      </c>
      <c r="V31" s="4">
        <f t="shared" si="5"/>
        <v>24.534999999999997</v>
      </c>
      <c r="W31" s="1">
        <v>19.739999999999998</v>
      </c>
      <c r="X31" s="1">
        <v>19.93</v>
      </c>
      <c r="Y31" s="4">
        <f t="shared" si="6"/>
        <v>19.835000000000001</v>
      </c>
      <c r="Z31" s="1">
        <v>19.2</v>
      </c>
      <c r="AA31" s="1">
        <v>19.309999999999999</v>
      </c>
      <c r="AB31" s="4">
        <f t="shared" si="7"/>
        <v>19.254999999999999</v>
      </c>
      <c r="AC31" s="1">
        <v>26.21</v>
      </c>
      <c r="AD31" s="1">
        <v>26.15</v>
      </c>
      <c r="AE31" s="4">
        <f t="shared" si="8"/>
        <v>26.18</v>
      </c>
      <c r="AG31" s="61" t="s">
        <v>13</v>
      </c>
      <c r="AH31" s="61"/>
      <c r="AI31" s="61"/>
      <c r="AJ31" s="61"/>
      <c r="AK31" s="61"/>
      <c r="AL31" s="61"/>
      <c r="AM31" s="61"/>
    </row>
    <row r="32" spans="2:39" x14ac:dyDescent="0.25">
      <c r="B32" s="72"/>
      <c r="C32" s="12"/>
      <c r="D32" s="3" t="s">
        <v>32</v>
      </c>
      <c r="E32" s="20">
        <v>25.15</v>
      </c>
      <c r="F32" s="20">
        <v>25.02</v>
      </c>
      <c r="G32" s="4">
        <f t="shared" si="0"/>
        <v>25.085000000000001</v>
      </c>
      <c r="H32" s="1">
        <v>26.35</v>
      </c>
      <c r="I32" s="1">
        <v>26.6</v>
      </c>
      <c r="J32" s="4">
        <f t="shared" si="1"/>
        <v>26.475000000000001</v>
      </c>
      <c r="K32" s="1">
        <v>30.03</v>
      </c>
      <c r="L32" s="1">
        <v>29.67</v>
      </c>
      <c r="M32" s="4">
        <f t="shared" si="2"/>
        <v>29.85</v>
      </c>
      <c r="N32" s="1">
        <v>24.65</v>
      </c>
      <c r="O32" s="1">
        <v>24.8</v>
      </c>
      <c r="P32" s="4">
        <f t="shared" si="3"/>
        <v>24.725000000000001</v>
      </c>
      <c r="Q32" s="1">
        <v>25.44</v>
      </c>
      <c r="R32" s="1">
        <v>25.96</v>
      </c>
      <c r="S32" s="4">
        <f t="shared" si="4"/>
        <v>25.700000000000003</v>
      </c>
      <c r="T32" s="1">
        <v>25.33</v>
      </c>
      <c r="U32" s="1">
        <v>25.46</v>
      </c>
      <c r="V32" s="4">
        <f t="shared" si="5"/>
        <v>25.395</v>
      </c>
      <c r="W32" s="1">
        <v>19.87</v>
      </c>
      <c r="X32" s="1">
        <v>20.149999999999999</v>
      </c>
      <c r="Y32" s="4">
        <f t="shared" si="6"/>
        <v>20.009999999999998</v>
      </c>
      <c r="Z32" s="1">
        <v>19.059999999999999</v>
      </c>
      <c r="AA32" s="1">
        <v>18.71</v>
      </c>
      <c r="AB32" s="4">
        <f t="shared" si="7"/>
        <v>18.884999999999998</v>
      </c>
      <c r="AC32" s="1">
        <v>27.08</v>
      </c>
      <c r="AD32" s="1">
        <v>27.02</v>
      </c>
      <c r="AE32" s="4">
        <f t="shared" si="8"/>
        <v>27.049999999999997</v>
      </c>
      <c r="AG32" s="56" t="s">
        <v>248</v>
      </c>
      <c r="AH32" s="56"/>
      <c r="AI32" s="56"/>
      <c r="AJ32" s="56"/>
      <c r="AK32" s="56"/>
      <c r="AL32" s="56"/>
      <c r="AM32" s="56"/>
    </row>
    <row r="33" spans="2:39" x14ac:dyDescent="0.25">
      <c r="B33" s="72"/>
      <c r="C33" s="12"/>
      <c r="D33" s="3" t="s">
        <v>33</v>
      </c>
      <c r="E33" s="20">
        <v>25.03</v>
      </c>
      <c r="F33" s="20">
        <v>25.02</v>
      </c>
      <c r="G33" s="4">
        <f t="shared" si="0"/>
        <v>25.024999999999999</v>
      </c>
      <c r="H33" s="1">
        <v>23.11</v>
      </c>
      <c r="I33" s="1">
        <v>23.11</v>
      </c>
      <c r="J33" s="4">
        <f t="shared" si="1"/>
        <v>23.11</v>
      </c>
      <c r="K33" s="1">
        <v>26.22</v>
      </c>
      <c r="L33" s="1">
        <v>26.41</v>
      </c>
      <c r="M33" s="4">
        <f t="shared" si="2"/>
        <v>26.314999999999998</v>
      </c>
      <c r="N33" s="1">
        <v>25.1</v>
      </c>
      <c r="O33" s="1">
        <v>25.49</v>
      </c>
      <c r="P33" s="4">
        <f t="shared" si="3"/>
        <v>25.295000000000002</v>
      </c>
      <c r="Q33" s="1">
        <v>26.39</v>
      </c>
      <c r="R33" s="1">
        <v>26.45</v>
      </c>
      <c r="S33" s="4">
        <f t="shared" si="4"/>
        <v>26.42</v>
      </c>
      <c r="T33" s="1">
        <v>25.85</v>
      </c>
      <c r="U33" s="1">
        <v>25.84</v>
      </c>
      <c r="V33" s="4">
        <f t="shared" si="5"/>
        <v>25.844999999999999</v>
      </c>
      <c r="W33" s="1">
        <v>20.94</v>
      </c>
      <c r="X33" s="1">
        <v>21.19</v>
      </c>
      <c r="Y33" s="4">
        <f t="shared" si="6"/>
        <v>21.065000000000001</v>
      </c>
      <c r="Z33" s="1">
        <v>19.850000000000001</v>
      </c>
      <c r="AA33" s="1">
        <v>19.73</v>
      </c>
      <c r="AB33" s="4">
        <f t="shared" si="7"/>
        <v>19.79</v>
      </c>
      <c r="AC33" s="1">
        <v>27.21</v>
      </c>
      <c r="AD33" s="1">
        <v>27.13</v>
      </c>
      <c r="AE33" s="4">
        <f t="shared" si="8"/>
        <v>27.17</v>
      </c>
      <c r="AG33" s="1"/>
      <c r="AH33" s="1" t="s">
        <v>39</v>
      </c>
      <c r="AI33" s="1" t="s">
        <v>36</v>
      </c>
      <c r="AJ33" s="1" t="s">
        <v>40</v>
      </c>
      <c r="AK33" s="1" t="s">
        <v>37</v>
      </c>
      <c r="AL33" s="1" t="s">
        <v>41</v>
      </c>
      <c r="AM33" s="1" t="s">
        <v>38</v>
      </c>
    </row>
    <row r="34" spans="2:39" x14ac:dyDescent="0.25">
      <c r="B34" s="72"/>
      <c r="C34" s="13">
        <v>5</v>
      </c>
      <c r="D34" s="14" t="s">
        <v>31</v>
      </c>
      <c r="E34" s="20">
        <v>24.56</v>
      </c>
      <c r="F34" s="20">
        <v>24.78</v>
      </c>
      <c r="G34" s="4">
        <f t="shared" si="0"/>
        <v>24.67</v>
      </c>
      <c r="H34" s="1">
        <v>23.03</v>
      </c>
      <c r="I34" s="1">
        <v>23.18</v>
      </c>
      <c r="J34" s="4">
        <f t="shared" si="1"/>
        <v>23.105</v>
      </c>
      <c r="K34" s="1">
        <v>26.69</v>
      </c>
      <c r="L34" s="1">
        <v>26.71</v>
      </c>
      <c r="M34" s="4">
        <f t="shared" si="2"/>
        <v>26.700000000000003</v>
      </c>
      <c r="N34" s="1">
        <v>23.45</v>
      </c>
      <c r="O34" s="1">
        <v>23.45</v>
      </c>
      <c r="P34" s="4">
        <f t="shared" si="3"/>
        <v>23.45</v>
      </c>
      <c r="Q34" s="1">
        <v>25.61</v>
      </c>
      <c r="R34" s="1">
        <v>25.48</v>
      </c>
      <c r="S34" s="4">
        <f t="shared" si="4"/>
        <v>25.545000000000002</v>
      </c>
      <c r="T34" s="1">
        <v>24.47</v>
      </c>
      <c r="U34" s="1">
        <v>24.67</v>
      </c>
      <c r="V34" s="4">
        <f t="shared" si="5"/>
        <v>24.57</v>
      </c>
      <c r="W34" s="1">
        <v>19.95</v>
      </c>
      <c r="X34" s="1">
        <v>19.96</v>
      </c>
      <c r="Y34" s="4">
        <f t="shared" si="6"/>
        <v>19.954999999999998</v>
      </c>
      <c r="Z34" s="1">
        <v>18.899999999999999</v>
      </c>
      <c r="AA34" s="1">
        <v>18.989999999999998</v>
      </c>
      <c r="AB34" s="4">
        <f t="shared" si="7"/>
        <v>18.945</v>
      </c>
      <c r="AC34" s="1">
        <v>26.22</v>
      </c>
      <c r="AD34" s="1">
        <v>26.29</v>
      </c>
      <c r="AE34" s="4">
        <f t="shared" si="8"/>
        <v>26.254999999999999</v>
      </c>
      <c r="AG34" s="1" t="s">
        <v>39</v>
      </c>
      <c r="AH34" s="1">
        <v>1</v>
      </c>
      <c r="AI34" s="1">
        <v>2.1645021645021602E-3</v>
      </c>
      <c r="AJ34" s="1">
        <v>2.1645021645021602E-3</v>
      </c>
      <c r="AK34" s="1">
        <v>2.1645021645021602E-3</v>
      </c>
      <c r="AL34" s="1">
        <v>0.17965367965368001</v>
      </c>
      <c r="AM34" s="1">
        <v>2.1645021645021602E-3</v>
      </c>
    </row>
    <row r="35" spans="2:39" x14ac:dyDescent="0.25">
      <c r="B35" s="72"/>
      <c r="C35" s="15"/>
      <c r="D35" s="14" t="s">
        <v>32</v>
      </c>
      <c r="E35" s="20">
        <v>24.7</v>
      </c>
      <c r="F35" s="20">
        <v>24.95</v>
      </c>
      <c r="G35" s="4">
        <f t="shared" si="0"/>
        <v>24.824999999999999</v>
      </c>
      <c r="H35" s="1">
        <v>26.16</v>
      </c>
      <c r="I35" s="1">
        <v>26.42</v>
      </c>
      <c r="J35" s="4">
        <f t="shared" si="1"/>
        <v>26.29</v>
      </c>
      <c r="K35" s="1">
        <v>29.96</v>
      </c>
      <c r="L35" s="1">
        <v>30.32</v>
      </c>
      <c r="M35" s="4">
        <f t="shared" si="2"/>
        <v>30.14</v>
      </c>
      <c r="N35" s="1">
        <v>24.4</v>
      </c>
      <c r="O35" s="1">
        <v>24.29</v>
      </c>
      <c r="P35" s="4">
        <f t="shared" si="3"/>
        <v>24.344999999999999</v>
      </c>
      <c r="Q35" s="1">
        <v>25.75</v>
      </c>
      <c r="R35" s="1">
        <v>25.98</v>
      </c>
      <c r="S35" s="4">
        <f t="shared" si="4"/>
        <v>25.865000000000002</v>
      </c>
      <c r="T35" s="1">
        <v>25.15</v>
      </c>
      <c r="U35" s="1">
        <v>25.25</v>
      </c>
      <c r="V35" s="4">
        <f t="shared" si="5"/>
        <v>25.2</v>
      </c>
      <c r="W35" s="1">
        <v>20.350000000000001</v>
      </c>
      <c r="X35" s="1">
        <v>20.62</v>
      </c>
      <c r="Y35" s="4">
        <f t="shared" si="6"/>
        <v>20.484999999999999</v>
      </c>
      <c r="Z35" s="1">
        <v>19.170000000000002</v>
      </c>
      <c r="AA35" s="1">
        <v>19.11</v>
      </c>
      <c r="AB35" s="4">
        <f t="shared" si="7"/>
        <v>19.14</v>
      </c>
      <c r="AC35" s="1">
        <v>26.88</v>
      </c>
      <c r="AD35" s="1">
        <v>26.8</v>
      </c>
      <c r="AE35" s="4">
        <f t="shared" si="8"/>
        <v>26.84</v>
      </c>
      <c r="AG35" s="1" t="s">
        <v>36</v>
      </c>
      <c r="AH35" s="1">
        <v>2.1645021645021602E-3</v>
      </c>
      <c r="AI35" s="1">
        <v>1</v>
      </c>
      <c r="AJ35" s="1">
        <v>2.1645021645021602E-3</v>
      </c>
      <c r="AK35" s="1">
        <v>0.30952380952380998</v>
      </c>
      <c r="AL35" s="1">
        <v>2.1645021645021602E-3</v>
      </c>
      <c r="AM35" s="1">
        <v>6.4935064935064901E-2</v>
      </c>
    </row>
    <row r="36" spans="2:39" x14ac:dyDescent="0.25">
      <c r="B36" s="72"/>
      <c r="C36" s="15"/>
      <c r="D36" s="14" t="s">
        <v>33</v>
      </c>
      <c r="E36" s="20">
        <v>24.3</v>
      </c>
      <c r="F36" s="20">
        <v>24.34</v>
      </c>
      <c r="G36" s="4">
        <f t="shared" si="0"/>
        <v>24.32</v>
      </c>
      <c r="H36" s="1">
        <v>22.28</v>
      </c>
      <c r="I36" s="1">
        <v>22.6</v>
      </c>
      <c r="J36" s="4">
        <f t="shared" si="1"/>
        <v>22.44</v>
      </c>
      <c r="K36" s="1">
        <v>26.04</v>
      </c>
      <c r="L36" s="1">
        <v>26.06</v>
      </c>
      <c r="M36" s="4">
        <f t="shared" si="2"/>
        <v>26.049999999999997</v>
      </c>
      <c r="N36" s="1">
        <v>24.37</v>
      </c>
      <c r="O36" s="1">
        <v>24.3</v>
      </c>
      <c r="P36" s="4">
        <f t="shared" si="3"/>
        <v>24.335000000000001</v>
      </c>
      <c r="Q36" s="1">
        <v>25.93</v>
      </c>
      <c r="R36" s="1">
        <v>25.99</v>
      </c>
      <c r="S36" s="4">
        <f t="shared" si="4"/>
        <v>25.96</v>
      </c>
      <c r="T36" s="1">
        <v>24.53</v>
      </c>
      <c r="U36" s="1">
        <v>24.48</v>
      </c>
      <c r="V36" s="4">
        <f t="shared" si="5"/>
        <v>24.505000000000003</v>
      </c>
      <c r="W36" s="1">
        <v>20.29</v>
      </c>
      <c r="X36" s="1">
        <v>20.25</v>
      </c>
      <c r="Y36" s="4">
        <f t="shared" si="6"/>
        <v>20.27</v>
      </c>
      <c r="Z36" s="1">
        <v>19.170000000000002</v>
      </c>
      <c r="AA36" s="1">
        <v>19.170000000000002</v>
      </c>
      <c r="AB36" s="4">
        <f t="shared" si="7"/>
        <v>19.170000000000002</v>
      </c>
      <c r="AC36" s="1">
        <v>26.52</v>
      </c>
      <c r="AD36" s="1">
        <v>26.43</v>
      </c>
      <c r="AE36" s="4">
        <f t="shared" si="8"/>
        <v>26.475000000000001</v>
      </c>
      <c r="AG36" s="1" t="s">
        <v>40</v>
      </c>
      <c r="AH36" s="1">
        <v>2.1645021645021602E-3</v>
      </c>
      <c r="AI36" s="1">
        <v>2.1645021645021602E-3</v>
      </c>
      <c r="AJ36" s="1">
        <v>1</v>
      </c>
      <c r="AK36" s="1">
        <v>2.1645021645021602E-3</v>
      </c>
      <c r="AL36" s="1">
        <v>2.1645021645021602E-3</v>
      </c>
      <c r="AM36" s="1">
        <v>2.1645021645021602E-3</v>
      </c>
    </row>
    <row r="37" spans="2:39" x14ac:dyDescent="0.25">
      <c r="B37" s="72"/>
      <c r="C37" s="18">
        <v>6</v>
      </c>
      <c r="D37" s="14" t="s">
        <v>31</v>
      </c>
      <c r="E37" s="20">
        <v>24.54</v>
      </c>
      <c r="F37" s="20">
        <v>24.9</v>
      </c>
      <c r="G37" s="4">
        <f t="shared" si="0"/>
        <v>24.72</v>
      </c>
      <c r="H37" s="1">
        <v>26.35</v>
      </c>
      <c r="I37" s="1">
        <v>26.86</v>
      </c>
      <c r="J37" s="4">
        <f t="shared" si="1"/>
        <v>26.605</v>
      </c>
      <c r="K37" s="1">
        <v>30.14</v>
      </c>
      <c r="L37" s="1">
        <v>30.47</v>
      </c>
      <c r="M37" s="4">
        <f t="shared" si="2"/>
        <v>30.305</v>
      </c>
      <c r="N37" s="1">
        <v>24.25</v>
      </c>
      <c r="O37" s="1">
        <v>24.22</v>
      </c>
      <c r="P37" s="4">
        <f t="shared" si="3"/>
        <v>24.234999999999999</v>
      </c>
      <c r="Q37" s="1">
        <v>25.73</v>
      </c>
      <c r="R37" s="1">
        <v>25.39</v>
      </c>
      <c r="S37" s="4">
        <f t="shared" si="4"/>
        <v>25.560000000000002</v>
      </c>
      <c r="T37" s="1">
        <v>25.84</v>
      </c>
      <c r="U37" s="1">
        <v>25.29</v>
      </c>
      <c r="V37" s="4">
        <f t="shared" si="5"/>
        <v>25.564999999999998</v>
      </c>
      <c r="W37" s="1">
        <v>20.96</v>
      </c>
      <c r="X37" s="1">
        <v>20.440000000000001</v>
      </c>
      <c r="Y37" s="4">
        <f t="shared" si="6"/>
        <v>20.700000000000003</v>
      </c>
      <c r="Z37" s="1">
        <v>19.829999999999998</v>
      </c>
      <c r="AA37" s="1">
        <v>20</v>
      </c>
      <c r="AB37" s="4">
        <f t="shared" si="7"/>
        <v>19.914999999999999</v>
      </c>
      <c r="AC37" s="1">
        <v>26.97</v>
      </c>
      <c r="AD37" s="1">
        <v>26.31</v>
      </c>
      <c r="AE37" s="4">
        <f t="shared" si="8"/>
        <v>26.64</v>
      </c>
      <c r="AG37" s="1" t="s">
        <v>37</v>
      </c>
      <c r="AH37" s="1">
        <v>2.1645021645021602E-3</v>
      </c>
      <c r="AI37" s="1">
        <v>0.30952380952380998</v>
      </c>
      <c r="AJ37" s="1">
        <v>2.1645021645021602E-3</v>
      </c>
      <c r="AK37" s="1">
        <v>1</v>
      </c>
      <c r="AL37" s="1">
        <v>2.1645021645021602E-3</v>
      </c>
      <c r="AM37" s="1">
        <v>0.81818181818181801</v>
      </c>
    </row>
    <row r="38" spans="2:39" x14ac:dyDescent="0.25">
      <c r="B38" s="72"/>
      <c r="C38" s="17"/>
      <c r="D38" s="14" t="s">
        <v>32</v>
      </c>
      <c r="E38" s="20">
        <v>24.99</v>
      </c>
      <c r="F38" s="20">
        <v>24.96</v>
      </c>
      <c r="G38" s="4">
        <f t="shared" si="0"/>
        <v>24.975000000000001</v>
      </c>
      <c r="H38" s="1">
        <v>23.55</v>
      </c>
      <c r="I38" s="1">
        <v>23.28</v>
      </c>
      <c r="J38" s="4">
        <f t="shared" si="1"/>
        <v>23.414999999999999</v>
      </c>
      <c r="K38" s="1">
        <v>26.76</v>
      </c>
      <c r="L38" s="1">
        <v>27.3</v>
      </c>
      <c r="M38" s="4">
        <f t="shared" si="2"/>
        <v>27.03</v>
      </c>
      <c r="N38" s="1">
        <v>24.23</v>
      </c>
      <c r="O38" s="1">
        <v>23.86</v>
      </c>
      <c r="P38" s="4">
        <f t="shared" si="3"/>
        <v>24.045000000000002</v>
      </c>
      <c r="Q38" s="1">
        <v>25.61</v>
      </c>
      <c r="R38" s="1">
        <v>25.34</v>
      </c>
      <c r="S38" s="4">
        <f t="shared" si="4"/>
        <v>25.475000000000001</v>
      </c>
      <c r="T38" s="1">
        <v>24.92</v>
      </c>
      <c r="U38" s="1">
        <v>24.83</v>
      </c>
      <c r="V38" s="4">
        <f t="shared" si="5"/>
        <v>24.875</v>
      </c>
      <c r="W38" s="1">
        <v>20.239999999999998</v>
      </c>
      <c r="X38" s="1">
        <v>20.329999999999998</v>
      </c>
      <c r="Y38" s="4">
        <f t="shared" si="6"/>
        <v>20.284999999999997</v>
      </c>
      <c r="Z38" s="1">
        <v>19.14</v>
      </c>
      <c r="AA38" s="1">
        <v>19.34</v>
      </c>
      <c r="AB38" s="4">
        <f t="shared" si="7"/>
        <v>19.240000000000002</v>
      </c>
      <c r="AC38" s="1">
        <v>26.22</v>
      </c>
      <c r="AD38" s="1">
        <v>28.29</v>
      </c>
      <c r="AE38" s="4">
        <f t="shared" si="8"/>
        <v>27.254999999999999</v>
      </c>
      <c r="AG38" s="1" t="s">
        <v>41</v>
      </c>
      <c r="AH38" s="1">
        <v>0.17965367965368001</v>
      </c>
      <c r="AI38" s="1">
        <v>2.1645021645021602E-3</v>
      </c>
      <c r="AJ38" s="1">
        <v>2.1645021645021602E-3</v>
      </c>
      <c r="AK38" s="1">
        <v>2.1645021645021602E-3</v>
      </c>
      <c r="AL38" s="1">
        <v>1</v>
      </c>
      <c r="AM38" s="1">
        <v>2.1645021645021602E-3</v>
      </c>
    </row>
    <row r="39" spans="2:39" x14ac:dyDescent="0.25">
      <c r="B39" s="73"/>
      <c r="C39" s="19"/>
      <c r="D39" s="14" t="s">
        <v>33</v>
      </c>
      <c r="E39" s="20">
        <v>24.55</v>
      </c>
      <c r="F39" s="20">
        <v>24.43</v>
      </c>
      <c r="G39" s="4">
        <f t="shared" si="0"/>
        <v>24.490000000000002</v>
      </c>
      <c r="H39" s="1">
        <v>24.99</v>
      </c>
      <c r="I39" s="1">
        <v>25.09</v>
      </c>
      <c r="J39" s="4">
        <f t="shared" si="1"/>
        <v>25.04</v>
      </c>
      <c r="K39" s="1">
        <v>27.28</v>
      </c>
      <c r="L39" s="1">
        <v>27.67</v>
      </c>
      <c r="M39" s="4">
        <f t="shared" si="2"/>
        <v>27.475000000000001</v>
      </c>
      <c r="N39" s="1">
        <v>24.74</v>
      </c>
      <c r="O39" s="1">
        <v>24.69</v>
      </c>
      <c r="P39" s="4">
        <f t="shared" si="3"/>
        <v>24.715</v>
      </c>
      <c r="Q39" s="1">
        <v>27.48</v>
      </c>
      <c r="R39" s="1">
        <v>27.18</v>
      </c>
      <c r="S39" s="4">
        <f t="shared" si="4"/>
        <v>27.33</v>
      </c>
      <c r="T39" s="1">
        <v>26.26</v>
      </c>
      <c r="U39" s="1">
        <v>26.47</v>
      </c>
      <c r="V39" s="4">
        <f t="shared" si="5"/>
        <v>26.365000000000002</v>
      </c>
      <c r="W39" s="1">
        <v>21.4</v>
      </c>
      <c r="X39" s="1">
        <v>21.51</v>
      </c>
      <c r="Y39" s="4">
        <f t="shared" si="6"/>
        <v>21.454999999999998</v>
      </c>
      <c r="Z39" s="1">
        <v>20.97</v>
      </c>
      <c r="AA39" s="1">
        <v>21.04</v>
      </c>
      <c r="AB39" s="4">
        <f t="shared" si="7"/>
        <v>21.004999999999999</v>
      </c>
      <c r="AC39" s="1">
        <v>28.41</v>
      </c>
      <c r="AD39" s="1">
        <v>27.92</v>
      </c>
      <c r="AE39" s="4">
        <f t="shared" si="8"/>
        <v>28.164999999999999</v>
      </c>
      <c r="AG39" s="1" t="s">
        <v>38</v>
      </c>
      <c r="AH39" s="1">
        <v>2.1645021645021602E-3</v>
      </c>
      <c r="AI39" s="1">
        <v>6.4935064935064901E-2</v>
      </c>
      <c r="AJ39" s="1">
        <v>2.1645021645021602E-3</v>
      </c>
      <c r="AK39" s="1">
        <v>0.81818181818181801</v>
      </c>
      <c r="AL39" s="1">
        <v>2.1645021645021602E-3</v>
      </c>
      <c r="AM39" s="1">
        <v>1</v>
      </c>
    </row>
    <row r="41" spans="2:39" x14ac:dyDescent="0.25">
      <c r="AG41" s="61" t="s">
        <v>14</v>
      </c>
      <c r="AH41" s="61"/>
      <c r="AI41" s="61"/>
      <c r="AJ41" s="61"/>
      <c r="AK41" s="61"/>
      <c r="AL41" s="61"/>
      <c r="AM41" s="61"/>
    </row>
    <row r="42" spans="2:39" x14ac:dyDescent="0.25">
      <c r="AG42" s="56" t="s">
        <v>248</v>
      </c>
      <c r="AH42" s="56"/>
      <c r="AI42" s="56"/>
      <c r="AJ42" s="56"/>
      <c r="AK42" s="56"/>
      <c r="AL42" s="56"/>
      <c r="AM42" s="56"/>
    </row>
    <row r="43" spans="2:39" x14ac:dyDescent="0.25">
      <c r="AG43" s="1"/>
      <c r="AH43" s="1" t="s">
        <v>39</v>
      </c>
      <c r="AI43" s="1" t="s">
        <v>36</v>
      </c>
      <c r="AJ43" s="1" t="s">
        <v>40</v>
      </c>
      <c r="AK43" s="1" t="s">
        <v>37</v>
      </c>
      <c r="AL43" s="1" t="s">
        <v>41</v>
      </c>
      <c r="AM43" s="1" t="s">
        <v>38</v>
      </c>
    </row>
    <row r="44" spans="2:39" x14ac:dyDescent="0.25">
      <c r="AG44" s="1" t="s">
        <v>39</v>
      </c>
      <c r="AH44" s="1">
        <v>1</v>
      </c>
      <c r="AI44" s="1">
        <v>2.1645021645021602E-3</v>
      </c>
      <c r="AJ44" s="1">
        <v>0.42857142857142899</v>
      </c>
      <c r="AK44" s="1">
        <v>1.5151515151515201E-2</v>
      </c>
      <c r="AL44" s="1">
        <v>9.30735930735931E-2</v>
      </c>
      <c r="AM44" s="1">
        <v>2.1645021645021602E-3</v>
      </c>
    </row>
    <row r="45" spans="2:39" x14ac:dyDescent="0.25">
      <c r="AG45" s="1" t="s">
        <v>36</v>
      </c>
      <c r="AH45" s="1">
        <v>2.1645021645021602E-3</v>
      </c>
      <c r="AI45" s="1">
        <v>1</v>
      </c>
      <c r="AJ45" s="1">
        <v>4.3290043290043299E-3</v>
      </c>
      <c r="AK45" s="1">
        <v>6.4935064935064901E-2</v>
      </c>
      <c r="AL45" s="1">
        <v>2.1645021645021602E-3</v>
      </c>
      <c r="AM45" s="1">
        <v>0.93722943722943697</v>
      </c>
    </row>
    <row r="46" spans="2:39" x14ac:dyDescent="0.25">
      <c r="AG46" s="1" t="s">
        <v>40</v>
      </c>
      <c r="AH46" s="1">
        <v>0.42857142857142899</v>
      </c>
      <c r="AI46" s="1">
        <v>4.3290043290043299E-3</v>
      </c>
      <c r="AJ46" s="1">
        <v>1</v>
      </c>
      <c r="AK46" s="1">
        <v>8.2251082251082297E-2</v>
      </c>
      <c r="AL46" s="1">
        <v>5.1948051948052E-2</v>
      </c>
      <c r="AM46" s="1">
        <v>4.3290043290043299E-3</v>
      </c>
    </row>
    <row r="47" spans="2:39" x14ac:dyDescent="0.25">
      <c r="AG47" s="1" t="s">
        <v>37</v>
      </c>
      <c r="AH47" s="1">
        <v>1.5151515151515201E-2</v>
      </c>
      <c r="AI47" s="1">
        <v>6.4935064935064901E-2</v>
      </c>
      <c r="AJ47" s="1">
        <v>8.2251082251082297E-2</v>
      </c>
      <c r="AK47" s="1">
        <v>1</v>
      </c>
      <c r="AL47" s="1">
        <v>8.6580086580086597E-3</v>
      </c>
      <c r="AM47" s="1">
        <v>6.4935064935064901E-2</v>
      </c>
    </row>
    <row r="48" spans="2:39" x14ac:dyDescent="0.25">
      <c r="AG48" s="1" t="s">
        <v>41</v>
      </c>
      <c r="AH48" s="1">
        <v>9.30735930735931E-2</v>
      </c>
      <c r="AI48" s="1">
        <v>2.1645021645021602E-3</v>
      </c>
      <c r="AJ48" s="1">
        <v>5.1948051948052E-2</v>
      </c>
      <c r="AK48" s="1">
        <v>8.6580086580086597E-3</v>
      </c>
      <c r="AL48" s="1">
        <v>1</v>
      </c>
      <c r="AM48" s="1">
        <v>2.1645021645021602E-3</v>
      </c>
    </row>
    <row r="49" spans="33:39" x14ac:dyDescent="0.25">
      <c r="AG49" s="1" t="s">
        <v>38</v>
      </c>
      <c r="AH49" s="1">
        <v>2.1645021645021602E-3</v>
      </c>
      <c r="AI49" s="1">
        <v>0.93722943722943697</v>
      </c>
      <c r="AJ49" s="1">
        <v>4.3290043290043299E-3</v>
      </c>
      <c r="AK49" s="1">
        <v>6.4935064935064901E-2</v>
      </c>
      <c r="AL49" s="1">
        <v>2.1645021645021602E-3</v>
      </c>
      <c r="AM49" s="1">
        <v>1</v>
      </c>
    </row>
    <row r="51" spans="33:39" x14ac:dyDescent="0.25">
      <c r="AG51" s="61" t="s">
        <v>15</v>
      </c>
      <c r="AH51" s="61"/>
      <c r="AI51" s="61"/>
      <c r="AJ51" s="61"/>
      <c r="AK51" s="61"/>
      <c r="AL51" s="61"/>
      <c r="AM51" s="61"/>
    </row>
    <row r="52" spans="33:39" x14ac:dyDescent="0.25">
      <c r="AG52" s="56" t="s">
        <v>248</v>
      </c>
      <c r="AH52" s="56"/>
      <c r="AI52" s="56"/>
      <c r="AJ52" s="56"/>
      <c r="AK52" s="56"/>
      <c r="AL52" s="56"/>
      <c r="AM52" s="56"/>
    </row>
    <row r="53" spans="33:39" x14ac:dyDescent="0.25">
      <c r="AG53" s="1"/>
      <c r="AH53" s="1" t="s">
        <v>39</v>
      </c>
      <c r="AI53" s="1" t="s">
        <v>36</v>
      </c>
      <c r="AJ53" s="1" t="s">
        <v>40</v>
      </c>
      <c r="AK53" s="1" t="s">
        <v>37</v>
      </c>
      <c r="AL53" s="1" t="s">
        <v>41</v>
      </c>
      <c r="AM53" s="1" t="s">
        <v>38</v>
      </c>
    </row>
    <row r="54" spans="33:39" x14ac:dyDescent="0.25">
      <c r="AG54" s="1" t="s">
        <v>39</v>
      </c>
      <c r="AH54" s="1">
        <v>1</v>
      </c>
      <c r="AI54" s="1">
        <v>2.1645021645021602E-3</v>
      </c>
      <c r="AJ54" s="1">
        <v>0.17965367965368001</v>
      </c>
      <c r="AK54" s="1">
        <v>2.1645021645021602E-3</v>
      </c>
      <c r="AL54" s="1">
        <v>0.39393939393939398</v>
      </c>
      <c r="AM54" s="1">
        <v>2.1645021645021602E-3</v>
      </c>
    </row>
    <row r="55" spans="33:39" x14ac:dyDescent="0.25">
      <c r="AG55" s="1" t="s">
        <v>36</v>
      </c>
      <c r="AH55" s="1">
        <v>2.1645021645021602E-3</v>
      </c>
      <c r="AI55" s="1">
        <v>1</v>
      </c>
      <c r="AJ55" s="1">
        <v>2.1645021645021602E-3</v>
      </c>
      <c r="AK55" s="1">
        <v>0.69913419913419905</v>
      </c>
      <c r="AL55" s="1">
        <v>2.1645021645021602E-3</v>
      </c>
      <c r="AM55" s="1">
        <v>6.4935064935064901E-2</v>
      </c>
    </row>
    <row r="56" spans="33:39" x14ac:dyDescent="0.25">
      <c r="AG56" s="1" t="s">
        <v>40</v>
      </c>
      <c r="AH56" s="1">
        <v>0.17965367965368001</v>
      </c>
      <c r="AI56" s="1">
        <v>2.1645021645021602E-3</v>
      </c>
      <c r="AJ56" s="1">
        <v>1</v>
      </c>
      <c r="AK56" s="1">
        <v>2.1645021645021602E-3</v>
      </c>
      <c r="AL56" s="1">
        <v>2.5974025974026E-2</v>
      </c>
      <c r="AM56" s="1">
        <v>2.1645021645021602E-3</v>
      </c>
    </row>
    <row r="57" spans="33:39" x14ac:dyDescent="0.25">
      <c r="AG57" s="1" t="s">
        <v>37</v>
      </c>
      <c r="AH57" s="1">
        <v>2.1645021645021602E-3</v>
      </c>
      <c r="AI57" s="1">
        <v>0.69913419913419905</v>
      </c>
      <c r="AJ57" s="1">
        <v>2.1645021645021602E-3</v>
      </c>
      <c r="AK57" s="1">
        <v>1</v>
      </c>
      <c r="AL57" s="1">
        <v>2.1645021645021602E-3</v>
      </c>
      <c r="AM57" s="1">
        <v>0.69913419913419905</v>
      </c>
    </row>
    <row r="58" spans="33:39" x14ac:dyDescent="0.25">
      <c r="AG58" s="1" t="s">
        <v>41</v>
      </c>
      <c r="AH58" s="1">
        <v>0.39393939393939398</v>
      </c>
      <c r="AI58" s="1">
        <v>2.1645021645021602E-3</v>
      </c>
      <c r="AJ58" s="1">
        <v>2.5974025974026E-2</v>
      </c>
      <c r="AK58" s="1">
        <v>2.1645021645021602E-3</v>
      </c>
      <c r="AL58" s="1">
        <v>1</v>
      </c>
      <c r="AM58" s="1">
        <v>2.1645021645021602E-3</v>
      </c>
    </row>
    <row r="59" spans="33:39" x14ac:dyDescent="0.25">
      <c r="AG59" s="1" t="s">
        <v>38</v>
      </c>
      <c r="AH59" s="1">
        <v>2.1645021645021602E-3</v>
      </c>
      <c r="AI59" s="1">
        <v>6.4935064935064901E-2</v>
      </c>
      <c r="AJ59" s="1">
        <v>2.1645021645021602E-3</v>
      </c>
      <c r="AK59" s="1">
        <v>0.69913419913419905</v>
      </c>
      <c r="AL59" s="1">
        <v>2.1645021645021602E-3</v>
      </c>
      <c r="AM59" s="1">
        <v>1</v>
      </c>
    </row>
    <row r="61" spans="33:39" x14ac:dyDescent="0.25">
      <c r="AG61" s="61" t="s">
        <v>16</v>
      </c>
      <c r="AH61" s="61"/>
      <c r="AI61" s="61"/>
      <c r="AJ61" s="61"/>
      <c r="AK61" s="61"/>
      <c r="AL61" s="61"/>
      <c r="AM61" s="61"/>
    </row>
    <row r="62" spans="33:39" x14ac:dyDescent="0.25">
      <c r="AG62" s="56" t="s">
        <v>248</v>
      </c>
      <c r="AH62" s="56"/>
      <c r="AI62" s="56"/>
      <c r="AJ62" s="56"/>
      <c r="AK62" s="56"/>
      <c r="AL62" s="56"/>
      <c r="AM62" s="56"/>
    </row>
    <row r="63" spans="33:39" x14ac:dyDescent="0.25">
      <c r="AG63" s="1"/>
      <c r="AH63" s="1" t="s">
        <v>39</v>
      </c>
      <c r="AI63" s="1" t="s">
        <v>36</v>
      </c>
      <c r="AJ63" s="1" t="s">
        <v>40</v>
      </c>
      <c r="AK63" s="1" t="s">
        <v>37</v>
      </c>
      <c r="AL63" s="1" t="s">
        <v>41</v>
      </c>
      <c r="AM63" s="1" t="s">
        <v>38</v>
      </c>
    </row>
    <row r="64" spans="33:39" x14ac:dyDescent="0.25">
      <c r="AG64" s="1" t="s">
        <v>39</v>
      </c>
      <c r="AH64" s="1">
        <v>1</v>
      </c>
      <c r="AI64" s="1">
        <v>2.1645021645021602E-3</v>
      </c>
      <c r="AJ64" s="1">
        <v>0.30952380952380998</v>
      </c>
      <c r="AK64" s="1">
        <v>2.1645021645021602E-3</v>
      </c>
      <c r="AL64" s="1">
        <v>0.246753246753247</v>
      </c>
      <c r="AM64" s="1">
        <v>2.1645021645021602E-3</v>
      </c>
    </row>
    <row r="65" spans="33:39" x14ac:dyDescent="0.25">
      <c r="AG65" s="1" t="s">
        <v>36</v>
      </c>
      <c r="AH65" s="1">
        <v>2.1645021645021602E-3</v>
      </c>
      <c r="AI65" s="1">
        <v>1</v>
      </c>
      <c r="AJ65" s="1">
        <v>2.1645021645021602E-3</v>
      </c>
      <c r="AK65" s="1">
        <v>0.39393939393939398</v>
      </c>
      <c r="AL65" s="1">
        <v>4.3290043290043299E-3</v>
      </c>
      <c r="AM65" s="1">
        <v>0.39393939393939398</v>
      </c>
    </row>
    <row r="66" spans="33:39" x14ac:dyDescent="0.25">
      <c r="AG66" s="1" t="s">
        <v>40</v>
      </c>
      <c r="AH66" s="1">
        <v>0.30952380952380998</v>
      </c>
      <c r="AI66" s="1">
        <v>2.1645021645021602E-3</v>
      </c>
      <c r="AJ66" s="1">
        <v>1</v>
      </c>
      <c r="AK66" s="1">
        <v>2.1645021645021602E-3</v>
      </c>
      <c r="AL66" s="1">
        <v>4.3290043290043299E-3</v>
      </c>
      <c r="AM66" s="1">
        <v>2.1645021645021602E-3</v>
      </c>
    </row>
    <row r="67" spans="33:39" x14ac:dyDescent="0.25">
      <c r="AG67" s="1" t="s">
        <v>37</v>
      </c>
      <c r="AH67" s="1">
        <v>2.1645021645021602E-3</v>
      </c>
      <c r="AI67" s="1">
        <v>0.39393939393939398</v>
      </c>
      <c r="AJ67" s="1">
        <v>2.1645021645021602E-3</v>
      </c>
      <c r="AK67" s="1">
        <v>1</v>
      </c>
      <c r="AL67" s="1">
        <v>4.3290043290043299E-3</v>
      </c>
      <c r="AM67" s="1">
        <v>0.132034632034632</v>
      </c>
    </row>
    <row r="68" spans="33:39" x14ac:dyDescent="0.25">
      <c r="AG68" s="1" t="s">
        <v>41</v>
      </c>
      <c r="AH68" s="1">
        <v>0.246753246753247</v>
      </c>
      <c r="AI68" s="1">
        <v>4.3290043290043299E-3</v>
      </c>
      <c r="AJ68" s="1">
        <v>4.3290043290043299E-3</v>
      </c>
      <c r="AK68" s="1">
        <v>4.3290043290043299E-3</v>
      </c>
      <c r="AL68" s="1">
        <v>1</v>
      </c>
      <c r="AM68" s="1">
        <v>4.3290043290043299E-3</v>
      </c>
    </row>
    <row r="69" spans="33:39" x14ac:dyDescent="0.25">
      <c r="AG69" s="1" t="s">
        <v>38</v>
      </c>
      <c r="AH69" s="1">
        <v>2.1645021645021602E-3</v>
      </c>
      <c r="AI69" s="1">
        <v>0.39393939393939398</v>
      </c>
      <c r="AJ69" s="1">
        <v>2.1645021645021602E-3</v>
      </c>
      <c r="AK69" s="1">
        <v>0.132034632034632</v>
      </c>
      <c r="AL69" s="1">
        <v>4.3290043290043299E-3</v>
      </c>
      <c r="AM69" s="1">
        <v>1</v>
      </c>
    </row>
    <row r="71" spans="33:39" x14ac:dyDescent="0.25">
      <c r="AG71" s="61" t="s">
        <v>17</v>
      </c>
      <c r="AH71" s="61"/>
      <c r="AI71" s="61"/>
      <c r="AJ71" s="61"/>
      <c r="AK71" s="61"/>
      <c r="AL71" s="61"/>
      <c r="AM71" s="61"/>
    </row>
    <row r="72" spans="33:39" x14ac:dyDescent="0.25">
      <c r="AG72" s="56" t="s">
        <v>248</v>
      </c>
      <c r="AH72" s="56"/>
      <c r="AI72" s="56"/>
      <c r="AJ72" s="56"/>
      <c r="AK72" s="56"/>
      <c r="AL72" s="56"/>
      <c r="AM72" s="56"/>
    </row>
    <row r="73" spans="33:39" x14ac:dyDescent="0.25">
      <c r="AG73" s="1"/>
      <c r="AH73" s="1" t="s">
        <v>39</v>
      </c>
      <c r="AI73" s="1" t="s">
        <v>36</v>
      </c>
      <c r="AJ73" s="1" t="s">
        <v>40</v>
      </c>
      <c r="AK73" s="1" t="s">
        <v>37</v>
      </c>
      <c r="AL73" s="1" t="s">
        <v>41</v>
      </c>
      <c r="AM73" s="1" t="s">
        <v>38</v>
      </c>
    </row>
    <row r="74" spans="33:39" x14ac:dyDescent="0.25">
      <c r="AG74" s="1" t="s">
        <v>39</v>
      </c>
      <c r="AH74" s="1">
        <v>1</v>
      </c>
      <c r="AI74" s="1">
        <v>2.1645021645021602E-3</v>
      </c>
      <c r="AJ74" s="1">
        <v>0.662337662337662</v>
      </c>
      <c r="AK74" s="1">
        <v>2.1645021645021602E-3</v>
      </c>
      <c r="AL74" s="1">
        <v>5.1948051948052E-2</v>
      </c>
      <c r="AM74" s="1">
        <v>2.1645021645021602E-3</v>
      </c>
    </row>
    <row r="75" spans="33:39" x14ac:dyDescent="0.25">
      <c r="AG75" s="1" t="s">
        <v>36</v>
      </c>
      <c r="AH75" s="1">
        <v>2.1645021645021602E-3</v>
      </c>
      <c r="AI75" s="1">
        <v>1</v>
      </c>
      <c r="AJ75" s="1">
        <v>4.3290043290043299E-3</v>
      </c>
      <c r="AK75" s="1">
        <v>2.1645021645021602E-3</v>
      </c>
      <c r="AL75" s="1">
        <v>4.3290043290043299E-3</v>
      </c>
      <c r="AM75" s="1">
        <v>2.5974025974026E-2</v>
      </c>
    </row>
    <row r="76" spans="33:39" x14ac:dyDescent="0.25">
      <c r="AG76" s="1" t="s">
        <v>40</v>
      </c>
      <c r="AH76" s="1">
        <v>0.662337662337662</v>
      </c>
      <c r="AI76" s="1">
        <v>4.3290043290043299E-3</v>
      </c>
      <c r="AJ76" s="1">
        <v>1</v>
      </c>
      <c r="AK76" s="1">
        <v>4.3290043290043299E-3</v>
      </c>
      <c r="AL76" s="1">
        <v>7.9365079365079395E-3</v>
      </c>
      <c r="AM76" s="1">
        <v>4.3290043290043299E-3</v>
      </c>
    </row>
    <row r="77" spans="33:39" x14ac:dyDescent="0.25">
      <c r="AG77" s="1" t="s">
        <v>37</v>
      </c>
      <c r="AH77" s="1">
        <v>2.1645021645021602E-3</v>
      </c>
      <c r="AI77" s="1">
        <v>2.1645021645021602E-3</v>
      </c>
      <c r="AJ77" s="1">
        <v>4.3290043290043299E-3</v>
      </c>
      <c r="AK77" s="1">
        <v>1</v>
      </c>
      <c r="AL77" s="1">
        <v>4.3290043290043299E-3</v>
      </c>
      <c r="AM77" s="1">
        <v>9.30735930735931E-2</v>
      </c>
    </row>
    <row r="78" spans="33:39" x14ac:dyDescent="0.25">
      <c r="AG78" s="1" t="s">
        <v>41</v>
      </c>
      <c r="AH78" s="1">
        <v>5.1948051948052E-2</v>
      </c>
      <c r="AI78" s="1">
        <v>4.3290043290043299E-3</v>
      </c>
      <c r="AJ78" s="1">
        <v>7.9365079365079395E-3</v>
      </c>
      <c r="AK78" s="1">
        <v>4.3290043290043299E-3</v>
      </c>
      <c r="AL78" s="1">
        <v>1</v>
      </c>
      <c r="AM78" s="1">
        <v>4.3290043290043299E-3</v>
      </c>
    </row>
    <row r="79" spans="33:39" x14ac:dyDescent="0.25">
      <c r="AG79" s="1" t="s">
        <v>38</v>
      </c>
      <c r="AH79" s="1">
        <v>2.1645021645021602E-3</v>
      </c>
      <c r="AI79" s="1">
        <v>2.5974025974026E-2</v>
      </c>
      <c r="AJ79" s="1">
        <v>4.3290043290043299E-3</v>
      </c>
      <c r="AK79" s="1">
        <v>9.30735930735931E-2</v>
      </c>
      <c r="AL79" s="1">
        <v>4.3290043290043299E-3</v>
      </c>
      <c r="AM79" s="1">
        <v>1</v>
      </c>
    </row>
  </sheetData>
  <mergeCells count="31">
    <mergeCell ref="AG62:AM62"/>
    <mergeCell ref="AG71:AM71"/>
    <mergeCell ref="AG72:AM72"/>
    <mergeCell ref="B4:B21"/>
    <mergeCell ref="B22:B39"/>
    <mergeCell ref="AG41:AM41"/>
    <mergeCell ref="AG42:AM42"/>
    <mergeCell ref="AG51:AM51"/>
    <mergeCell ref="AG52:AM52"/>
    <mergeCell ref="AG61:AM61"/>
    <mergeCell ref="AG21:AM21"/>
    <mergeCell ref="AG22:AM22"/>
    <mergeCell ref="AG31:AM31"/>
    <mergeCell ref="AG32:AM32"/>
    <mergeCell ref="AG11:AM11"/>
    <mergeCell ref="AG12:AM12"/>
    <mergeCell ref="AG1:AM1"/>
    <mergeCell ref="C2:C3"/>
    <mergeCell ref="D2:D3"/>
    <mergeCell ref="E2:G2"/>
    <mergeCell ref="H2:J2"/>
    <mergeCell ref="K2:M2"/>
    <mergeCell ref="N2:P2"/>
    <mergeCell ref="Q2:S2"/>
    <mergeCell ref="AG2:AM2"/>
    <mergeCell ref="T2:V2"/>
    <mergeCell ref="W2:Y2"/>
    <mergeCell ref="Z2:AB2"/>
    <mergeCell ref="AC2:AE2"/>
    <mergeCell ref="E1:G1"/>
    <mergeCell ref="H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284BD-F124-481E-9372-F949BE3182EF}">
  <dimension ref="A1:AM79"/>
  <sheetViews>
    <sheetView topLeftCell="Y58" workbookViewId="0">
      <selection activeCell="A2" sqref="A2"/>
    </sheetView>
  </sheetViews>
  <sheetFormatPr defaultRowHeight="15" x14ac:dyDescent="0.25"/>
  <cols>
    <col min="4" max="4" width="10.140625" bestFit="1" customWidth="1"/>
    <col min="5" max="5" width="12" customWidth="1"/>
    <col min="6" max="6" width="12" bestFit="1" customWidth="1"/>
    <col min="7" max="7" width="10.7109375" bestFit="1" customWidth="1"/>
    <col min="8" max="8" width="12" customWidth="1"/>
    <col min="9" max="9" width="12" bestFit="1" customWidth="1"/>
    <col min="10" max="10" width="10.7109375" bestFit="1" customWidth="1"/>
    <col min="11" max="12" width="12" bestFit="1" customWidth="1"/>
    <col min="13" max="13" width="10.7109375" bestFit="1" customWidth="1"/>
    <col min="14" max="15" width="12" bestFit="1" customWidth="1"/>
    <col min="16" max="16" width="10.7109375" bestFit="1" customWidth="1"/>
    <col min="17" max="18" width="12" bestFit="1" customWidth="1"/>
    <col min="19" max="19" width="10.7109375" bestFit="1" customWidth="1"/>
    <col min="20" max="21" width="12" bestFit="1" customWidth="1"/>
    <col min="22" max="22" width="10.7109375" bestFit="1" customWidth="1"/>
    <col min="23" max="24" width="12" bestFit="1" customWidth="1"/>
    <col min="25" max="25" width="10.7109375" bestFit="1" customWidth="1"/>
    <col min="26" max="27" width="12" bestFit="1" customWidth="1"/>
    <col min="28" max="28" width="10.7109375" bestFit="1" customWidth="1"/>
    <col min="29" max="30" width="12" bestFit="1" customWidth="1"/>
    <col min="31" max="31" width="10.7109375" bestFit="1" customWidth="1"/>
    <col min="33" max="33" width="20.7109375" bestFit="1" customWidth="1"/>
    <col min="34" max="34" width="14.28515625" bestFit="1" customWidth="1"/>
    <col min="35" max="36" width="20.7109375" bestFit="1" customWidth="1"/>
    <col min="37" max="37" width="12.85546875" bestFit="1" customWidth="1"/>
    <col min="38" max="39" width="19.42578125" bestFit="1" customWidth="1"/>
  </cols>
  <sheetData>
    <row r="1" spans="1:39" x14ac:dyDescent="0.25">
      <c r="A1" t="s">
        <v>227</v>
      </c>
      <c r="E1" s="57" t="s">
        <v>21</v>
      </c>
      <c r="F1" s="58"/>
      <c r="G1" s="59"/>
      <c r="H1" s="67" t="s">
        <v>22</v>
      </c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G1" s="61" t="s">
        <v>8</v>
      </c>
      <c r="AH1" s="61"/>
      <c r="AI1" s="61"/>
      <c r="AJ1" s="61"/>
      <c r="AK1" s="61"/>
      <c r="AL1" s="61"/>
      <c r="AM1" s="61"/>
    </row>
    <row r="2" spans="1:39" x14ac:dyDescent="0.25">
      <c r="C2" s="55" t="s">
        <v>0</v>
      </c>
      <c r="D2" s="55" t="s">
        <v>1</v>
      </c>
      <c r="E2" s="62" t="s">
        <v>7</v>
      </c>
      <c r="F2" s="63"/>
      <c r="G2" s="64"/>
      <c r="H2" s="62" t="s">
        <v>8</v>
      </c>
      <c r="I2" s="63"/>
      <c r="J2" s="64"/>
      <c r="K2" s="62" t="s">
        <v>11</v>
      </c>
      <c r="L2" s="63"/>
      <c r="M2" s="64"/>
      <c r="N2" s="62" t="s">
        <v>12</v>
      </c>
      <c r="O2" s="63"/>
      <c r="P2" s="64"/>
      <c r="Q2" s="62" t="s">
        <v>13</v>
      </c>
      <c r="R2" s="63"/>
      <c r="S2" s="64"/>
      <c r="T2" s="62" t="s">
        <v>14</v>
      </c>
      <c r="U2" s="63"/>
      <c r="V2" s="64"/>
      <c r="W2" s="62" t="s">
        <v>15</v>
      </c>
      <c r="X2" s="63"/>
      <c r="Y2" s="64"/>
      <c r="Z2" s="62" t="s">
        <v>16</v>
      </c>
      <c r="AA2" s="63"/>
      <c r="AB2" s="64"/>
      <c r="AC2" s="62" t="s">
        <v>17</v>
      </c>
      <c r="AD2" s="63"/>
      <c r="AE2" s="64"/>
      <c r="AG2" s="56" t="s">
        <v>248</v>
      </c>
      <c r="AH2" s="56"/>
      <c r="AI2" s="56"/>
      <c r="AJ2" s="56"/>
      <c r="AK2" s="56"/>
      <c r="AL2" s="56"/>
      <c r="AM2" s="56"/>
    </row>
    <row r="3" spans="1:39" x14ac:dyDescent="0.25">
      <c r="C3" s="55"/>
      <c r="D3" s="55"/>
      <c r="E3" s="1" t="s">
        <v>9</v>
      </c>
      <c r="F3" s="1" t="s">
        <v>10</v>
      </c>
      <c r="G3" s="4" t="s">
        <v>23</v>
      </c>
      <c r="H3" s="1" t="s">
        <v>9</v>
      </c>
      <c r="I3" s="1" t="s">
        <v>10</v>
      </c>
      <c r="J3" s="4" t="s">
        <v>23</v>
      </c>
      <c r="K3" s="1" t="s">
        <v>9</v>
      </c>
      <c r="L3" s="1" t="s">
        <v>10</v>
      </c>
      <c r="M3" s="4" t="s">
        <v>23</v>
      </c>
      <c r="N3" s="1" t="s">
        <v>9</v>
      </c>
      <c r="O3" s="1" t="s">
        <v>10</v>
      </c>
      <c r="P3" s="4" t="s">
        <v>23</v>
      </c>
      <c r="Q3" s="1" t="s">
        <v>9</v>
      </c>
      <c r="R3" s="1" t="s">
        <v>10</v>
      </c>
      <c r="S3" s="4" t="s">
        <v>23</v>
      </c>
      <c r="T3" s="1" t="s">
        <v>9</v>
      </c>
      <c r="U3" s="1" t="s">
        <v>10</v>
      </c>
      <c r="V3" s="4" t="s">
        <v>23</v>
      </c>
      <c r="W3" s="1" t="s">
        <v>9</v>
      </c>
      <c r="X3" s="1" t="s">
        <v>10</v>
      </c>
      <c r="Y3" s="4" t="s">
        <v>23</v>
      </c>
      <c r="Z3" s="1" t="s">
        <v>9</v>
      </c>
      <c r="AA3" s="1" t="s">
        <v>10</v>
      </c>
      <c r="AB3" s="4" t="s">
        <v>23</v>
      </c>
      <c r="AC3" s="1" t="s">
        <v>9</v>
      </c>
      <c r="AD3" s="1" t="s">
        <v>10</v>
      </c>
      <c r="AE3" s="4" t="s">
        <v>23</v>
      </c>
      <c r="AG3" s="1"/>
      <c r="AH3" s="1" t="s">
        <v>184</v>
      </c>
      <c r="AI3" s="1" t="s">
        <v>182</v>
      </c>
      <c r="AJ3" s="1" t="s">
        <v>185</v>
      </c>
      <c r="AK3" s="1" t="s">
        <v>183</v>
      </c>
      <c r="AL3" s="1" t="s">
        <v>41</v>
      </c>
      <c r="AM3" s="1" t="s">
        <v>38</v>
      </c>
    </row>
    <row r="4" spans="1:39" x14ac:dyDescent="0.25">
      <c r="B4" s="68" t="s">
        <v>30</v>
      </c>
      <c r="C4" s="74">
        <v>1</v>
      </c>
      <c r="D4" s="3" t="s">
        <v>31</v>
      </c>
      <c r="E4" s="1">
        <v>24.09</v>
      </c>
      <c r="F4" s="1">
        <v>24.13</v>
      </c>
      <c r="G4" s="4">
        <f>AVERAGE(E4:F4)</f>
        <v>24.11</v>
      </c>
      <c r="H4" s="1">
        <v>31.86</v>
      </c>
      <c r="I4" s="1">
        <v>30.71</v>
      </c>
      <c r="J4" s="4">
        <f>AVERAGE(H4:I4)</f>
        <v>31.285</v>
      </c>
      <c r="K4" s="1" t="s">
        <v>35</v>
      </c>
      <c r="L4" s="1">
        <v>31.49</v>
      </c>
      <c r="M4" s="4">
        <f>AVERAGE(K4:L4)</f>
        <v>31.49</v>
      </c>
      <c r="N4" s="1">
        <v>31.07</v>
      </c>
      <c r="O4" s="1">
        <v>30.9</v>
      </c>
      <c r="P4" s="4">
        <f>AVERAGE(N4:O4)</f>
        <v>30.984999999999999</v>
      </c>
      <c r="Q4" s="1">
        <v>28</v>
      </c>
      <c r="R4" s="1">
        <v>28.21</v>
      </c>
      <c r="S4" s="4">
        <f>AVERAGE(Q4:R4)</f>
        <v>28.105</v>
      </c>
      <c r="T4" s="1">
        <v>30.7</v>
      </c>
      <c r="U4" s="1">
        <v>30.75</v>
      </c>
      <c r="V4" s="4">
        <f>AVERAGE(T4:U4)</f>
        <v>30.725000000000001</v>
      </c>
      <c r="W4" s="1">
        <v>25.55</v>
      </c>
      <c r="X4" s="1">
        <v>25.6</v>
      </c>
      <c r="Y4" s="4">
        <f>AVERAGE(W4:X4)</f>
        <v>25.575000000000003</v>
      </c>
      <c r="Z4" s="1">
        <v>25.37</v>
      </c>
      <c r="AA4" s="1">
        <v>25.58</v>
      </c>
      <c r="AB4" s="4">
        <f>AVERAGE(Z4:AA4)</f>
        <v>25.475000000000001</v>
      </c>
      <c r="AC4" s="1">
        <v>32.22</v>
      </c>
      <c r="AD4" s="1">
        <v>32.29</v>
      </c>
      <c r="AE4" s="4">
        <f>AVERAGE(AC4:AD4)</f>
        <v>32.254999999999995</v>
      </c>
      <c r="AG4" s="1" t="s">
        <v>184</v>
      </c>
      <c r="AH4" s="1">
        <v>1</v>
      </c>
      <c r="AI4" s="1">
        <v>7.9365079365079395E-3</v>
      </c>
      <c r="AJ4" s="1">
        <v>1</v>
      </c>
      <c r="AK4" s="1">
        <v>7.9365079365079395E-3</v>
      </c>
      <c r="AL4" s="1">
        <v>9.5238095238095205E-2</v>
      </c>
      <c r="AM4" s="1">
        <v>7.9365079365079395E-3</v>
      </c>
    </row>
    <row r="5" spans="1:39" x14ac:dyDescent="0.25">
      <c r="B5" s="69"/>
      <c r="C5" s="75"/>
      <c r="D5" s="3" t="s">
        <v>42</v>
      </c>
      <c r="E5" s="1">
        <v>24.02</v>
      </c>
      <c r="F5" s="1">
        <v>23.8</v>
      </c>
      <c r="G5" s="4">
        <f t="shared" ref="G5:G33" si="0">AVERAGE(E5:F5)</f>
        <v>23.91</v>
      </c>
      <c r="H5" s="1">
        <v>31.81</v>
      </c>
      <c r="I5" s="1">
        <v>30.49</v>
      </c>
      <c r="J5" s="4">
        <f t="shared" ref="J5:J33" si="1">AVERAGE(H5:I5)</f>
        <v>31.15</v>
      </c>
      <c r="K5" s="1">
        <v>31.89</v>
      </c>
      <c r="L5" s="1">
        <v>30.62</v>
      </c>
      <c r="M5" s="4">
        <f t="shared" ref="M5:M33" si="2">AVERAGE(K5:L5)</f>
        <v>31.255000000000003</v>
      </c>
      <c r="N5" s="1">
        <v>28.27</v>
      </c>
      <c r="O5" s="1">
        <v>28.3</v>
      </c>
      <c r="P5" s="4">
        <f t="shared" ref="P5:P33" si="3">AVERAGE(N5:O5)</f>
        <v>28.285</v>
      </c>
      <c r="Q5" s="1">
        <v>28.43</v>
      </c>
      <c r="R5" s="1">
        <v>28.6</v>
      </c>
      <c r="S5" s="4">
        <f t="shared" ref="S5:S33" si="4">AVERAGE(Q5:R5)</f>
        <v>28.515000000000001</v>
      </c>
      <c r="T5" s="1">
        <v>30.66</v>
      </c>
      <c r="U5" s="1">
        <v>30.43</v>
      </c>
      <c r="V5" s="4">
        <f t="shared" ref="V5:V33" si="5">AVERAGE(T5:U5)</f>
        <v>30.545000000000002</v>
      </c>
      <c r="W5" s="1">
        <v>25.12</v>
      </c>
      <c r="X5" s="1">
        <v>24.93</v>
      </c>
      <c r="Y5" s="4">
        <f t="shared" ref="Y5:Y33" si="6">AVERAGE(W5:X5)</f>
        <v>25.024999999999999</v>
      </c>
      <c r="Z5" s="1">
        <v>25.01</v>
      </c>
      <c r="AA5" s="1">
        <v>25.31</v>
      </c>
      <c r="AB5" s="4">
        <f t="shared" ref="AB5:AB33" si="7">AVERAGE(Z5:AA5)</f>
        <v>25.16</v>
      </c>
      <c r="AC5" s="1">
        <v>31.68</v>
      </c>
      <c r="AD5" s="1">
        <v>32.22</v>
      </c>
      <c r="AE5" s="4">
        <f t="shared" ref="AE5:AE33" si="8">AVERAGE(AC5:AD5)</f>
        <v>31.95</v>
      </c>
      <c r="AG5" s="1" t="s">
        <v>182</v>
      </c>
      <c r="AH5" s="1">
        <v>7.9365079365079395E-3</v>
      </c>
      <c r="AI5" s="1">
        <v>1</v>
      </c>
      <c r="AJ5" s="1">
        <v>7.9365079365079395E-3</v>
      </c>
      <c r="AK5" s="1">
        <v>0.69047619047619002</v>
      </c>
      <c r="AL5" s="1">
        <v>7.9365079365079395E-3</v>
      </c>
      <c r="AM5" s="1">
        <v>0.547619047619048</v>
      </c>
    </row>
    <row r="6" spans="1:39" x14ac:dyDescent="0.25">
      <c r="B6" s="69"/>
      <c r="C6" s="76"/>
      <c r="D6" s="3" t="s">
        <v>43</v>
      </c>
      <c r="E6" s="1">
        <v>24.3</v>
      </c>
      <c r="F6" s="1">
        <v>24.26</v>
      </c>
      <c r="G6" s="4">
        <f t="shared" si="0"/>
        <v>24.28</v>
      </c>
      <c r="H6" s="1">
        <v>30.36</v>
      </c>
      <c r="I6" s="1">
        <v>29.38</v>
      </c>
      <c r="J6" s="4">
        <f t="shared" si="1"/>
        <v>29.869999999999997</v>
      </c>
      <c r="K6" s="1">
        <v>29.34</v>
      </c>
      <c r="L6" s="1">
        <v>29.16</v>
      </c>
      <c r="M6" s="4">
        <f t="shared" si="2"/>
        <v>29.25</v>
      </c>
      <c r="N6" s="1">
        <v>28.36</v>
      </c>
      <c r="O6" s="1">
        <v>28.12</v>
      </c>
      <c r="P6" s="4">
        <f t="shared" si="3"/>
        <v>28.240000000000002</v>
      </c>
      <c r="Q6" s="1">
        <v>28.09</v>
      </c>
      <c r="R6" s="1">
        <v>28.45</v>
      </c>
      <c r="S6" s="4">
        <f t="shared" si="4"/>
        <v>28.27</v>
      </c>
      <c r="T6" s="1">
        <v>26.51</v>
      </c>
      <c r="U6" s="1">
        <v>26.27</v>
      </c>
      <c r="V6" s="4">
        <f t="shared" si="5"/>
        <v>26.39</v>
      </c>
      <c r="W6" s="1">
        <v>23.42</v>
      </c>
      <c r="X6" s="1">
        <v>23.54</v>
      </c>
      <c r="Y6" s="4">
        <f t="shared" si="6"/>
        <v>23.48</v>
      </c>
      <c r="Z6" s="1">
        <v>22.85</v>
      </c>
      <c r="AA6" s="1">
        <v>22.79</v>
      </c>
      <c r="AB6" s="4">
        <f t="shared" si="7"/>
        <v>22.82</v>
      </c>
      <c r="AC6" s="1">
        <v>32.07</v>
      </c>
      <c r="AD6" s="1">
        <v>32.1</v>
      </c>
      <c r="AE6" s="4">
        <f t="shared" si="8"/>
        <v>32.085000000000001</v>
      </c>
      <c r="AG6" s="1" t="s">
        <v>185</v>
      </c>
      <c r="AH6" s="1">
        <v>1</v>
      </c>
      <c r="AI6" s="1">
        <v>7.9365079365079395E-3</v>
      </c>
      <c r="AJ6" s="1">
        <v>1</v>
      </c>
      <c r="AK6" s="1">
        <v>7.9365079365079395E-3</v>
      </c>
      <c r="AL6" s="1">
        <v>5.5555555555555601E-2</v>
      </c>
      <c r="AM6" s="1">
        <v>7.9365079365079395E-3</v>
      </c>
    </row>
    <row r="7" spans="1:39" x14ac:dyDescent="0.25">
      <c r="B7" s="69"/>
      <c r="C7" s="77">
        <v>2</v>
      </c>
      <c r="D7" s="3" t="s">
        <v>31</v>
      </c>
      <c r="E7" s="1">
        <v>23.52</v>
      </c>
      <c r="F7" s="1">
        <v>23.64</v>
      </c>
      <c r="G7" s="4">
        <f t="shared" si="0"/>
        <v>23.58</v>
      </c>
      <c r="H7" s="1">
        <v>30.45</v>
      </c>
      <c r="I7" s="1">
        <v>31.77</v>
      </c>
      <c r="J7" s="4">
        <f t="shared" si="1"/>
        <v>31.11</v>
      </c>
      <c r="K7" s="1">
        <v>30.68</v>
      </c>
      <c r="L7" s="1">
        <v>31.31</v>
      </c>
      <c r="M7" s="4">
        <f t="shared" si="2"/>
        <v>30.994999999999997</v>
      </c>
      <c r="N7" s="1">
        <v>28.54</v>
      </c>
      <c r="O7" s="1">
        <v>28.77</v>
      </c>
      <c r="P7" s="4">
        <f t="shared" si="3"/>
        <v>28.655000000000001</v>
      </c>
      <c r="Q7" s="1">
        <v>27.84</v>
      </c>
      <c r="R7" s="1">
        <v>27.93</v>
      </c>
      <c r="S7" s="4">
        <f t="shared" si="4"/>
        <v>27.884999999999998</v>
      </c>
      <c r="T7" s="1">
        <v>30.2</v>
      </c>
      <c r="U7" s="1">
        <v>30.29</v>
      </c>
      <c r="V7" s="4">
        <f t="shared" si="5"/>
        <v>30.244999999999997</v>
      </c>
      <c r="W7" s="1">
        <v>24.39</v>
      </c>
      <c r="X7" s="1">
        <v>24.73</v>
      </c>
      <c r="Y7" s="4">
        <f t="shared" si="6"/>
        <v>24.560000000000002</v>
      </c>
      <c r="Z7" s="1">
        <v>25.34</v>
      </c>
      <c r="AA7" s="1">
        <v>25.28</v>
      </c>
      <c r="AB7" s="4">
        <f t="shared" si="7"/>
        <v>25.310000000000002</v>
      </c>
      <c r="AC7" s="1">
        <v>31.79</v>
      </c>
      <c r="AD7" s="1">
        <v>32.86</v>
      </c>
      <c r="AE7" s="4">
        <f t="shared" si="8"/>
        <v>32.325000000000003</v>
      </c>
      <c r="AG7" s="1" t="s">
        <v>183</v>
      </c>
      <c r="AH7" s="1">
        <v>7.9365079365079395E-3</v>
      </c>
      <c r="AI7" s="1">
        <v>0.69047619047619002</v>
      </c>
      <c r="AJ7" s="1">
        <v>7.9365079365079395E-3</v>
      </c>
      <c r="AK7" s="1">
        <v>1</v>
      </c>
      <c r="AL7" s="1">
        <v>7.9365079365079395E-3</v>
      </c>
      <c r="AM7" s="1">
        <v>0.22222222222222199</v>
      </c>
    </row>
    <row r="8" spans="1:39" x14ac:dyDescent="0.25">
      <c r="B8" s="69"/>
      <c r="C8" s="78"/>
      <c r="D8" s="3" t="s">
        <v>42</v>
      </c>
      <c r="E8" s="1">
        <v>23.75</v>
      </c>
      <c r="F8" s="1">
        <v>23.64</v>
      </c>
      <c r="G8" s="4">
        <f t="shared" si="0"/>
        <v>23.695</v>
      </c>
      <c r="H8" s="1">
        <v>30.34</v>
      </c>
      <c r="I8" s="1">
        <v>31.19</v>
      </c>
      <c r="J8" s="4">
        <f t="shared" si="1"/>
        <v>30.765000000000001</v>
      </c>
      <c r="K8" s="1">
        <v>30.34</v>
      </c>
      <c r="L8" s="1">
        <v>30.21</v>
      </c>
      <c r="M8" s="4">
        <f t="shared" si="2"/>
        <v>30.274999999999999</v>
      </c>
      <c r="N8" s="1">
        <v>26.67</v>
      </c>
      <c r="O8" s="1">
        <v>26.45</v>
      </c>
      <c r="P8" s="4">
        <f t="shared" si="3"/>
        <v>26.560000000000002</v>
      </c>
      <c r="Q8" s="1">
        <v>25.77</v>
      </c>
      <c r="R8" s="1">
        <v>28.09</v>
      </c>
      <c r="S8" s="4">
        <f t="shared" si="4"/>
        <v>26.93</v>
      </c>
      <c r="T8" s="1">
        <v>30.12</v>
      </c>
      <c r="U8" s="1">
        <v>30.47</v>
      </c>
      <c r="V8" s="4">
        <f t="shared" si="5"/>
        <v>30.295000000000002</v>
      </c>
      <c r="W8" s="1">
        <v>23.34</v>
      </c>
      <c r="X8" s="1">
        <v>23.29</v>
      </c>
      <c r="Y8" s="4">
        <f t="shared" si="6"/>
        <v>23.314999999999998</v>
      </c>
      <c r="Z8" s="1">
        <v>24.81</v>
      </c>
      <c r="AA8" s="1">
        <v>25.14</v>
      </c>
      <c r="AB8" s="4">
        <f t="shared" si="7"/>
        <v>24.975000000000001</v>
      </c>
      <c r="AC8" s="1">
        <v>31.75</v>
      </c>
      <c r="AD8" s="1">
        <v>32.51</v>
      </c>
      <c r="AE8" s="4">
        <f t="shared" si="8"/>
        <v>32.129999999999995</v>
      </c>
      <c r="AG8" s="1" t="s">
        <v>41</v>
      </c>
      <c r="AH8" s="1">
        <v>9.5238095238095205E-2</v>
      </c>
      <c r="AI8" s="1">
        <v>7.9365079365079395E-3</v>
      </c>
      <c r="AJ8" s="1">
        <v>5.5555555555555601E-2</v>
      </c>
      <c r="AK8" s="1">
        <v>7.9365079365079395E-3</v>
      </c>
      <c r="AL8" s="1">
        <v>1</v>
      </c>
      <c r="AM8" s="1">
        <v>7.9365079365079395E-3</v>
      </c>
    </row>
    <row r="9" spans="1:39" x14ac:dyDescent="0.25">
      <c r="B9" s="69"/>
      <c r="C9" s="79"/>
      <c r="D9" s="3" t="s">
        <v>43</v>
      </c>
      <c r="E9" s="1">
        <v>23.72</v>
      </c>
      <c r="F9" s="1">
        <v>23.88</v>
      </c>
      <c r="G9" s="4">
        <f t="shared" si="0"/>
        <v>23.799999999999997</v>
      </c>
      <c r="H9" s="1">
        <v>30.14</v>
      </c>
      <c r="I9" s="1">
        <v>31.83</v>
      </c>
      <c r="J9" s="4">
        <f t="shared" si="1"/>
        <v>30.984999999999999</v>
      </c>
      <c r="K9" s="1">
        <v>29.05</v>
      </c>
      <c r="L9" s="1">
        <v>29.82</v>
      </c>
      <c r="M9" s="4">
        <f t="shared" si="2"/>
        <v>29.435000000000002</v>
      </c>
      <c r="N9" s="1">
        <v>29.76</v>
      </c>
      <c r="O9" s="1">
        <v>29.43</v>
      </c>
      <c r="P9" s="4">
        <f t="shared" si="3"/>
        <v>29.594999999999999</v>
      </c>
      <c r="Q9" s="1">
        <v>25.5</v>
      </c>
      <c r="R9" s="1">
        <v>28.57</v>
      </c>
      <c r="S9" s="4">
        <f t="shared" si="4"/>
        <v>27.035</v>
      </c>
      <c r="T9" s="1">
        <v>27.9</v>
      </c>
      <c r="U9" s="1">
        <v>28.15</v>
      </c>
      <c r="V9" s="4">
        <f t="shared" si="5"/>
        <v>28.024999999999999</v>
      </c>
      <c r="W9" s="1">
        <v>24.37</v>
      </c>
      <c r="X9" s="1">
        <v>24.71</v>
      </c>
      <c r="Y9" s="4">
        <f t="shared" si="6"/>
        <v>24.54</v>
      </c>
      <c r="Z9" s="1">
        <v>23.44</v>
      </c>
      <c r="AA9" s="1">
        <v>23.56</v>
      </c>
      <c r="AB9" s="4">
        <f t="shared" si="7"/>
        <v>23.5</v>
      </c>
      <c r="AC9" s="1">
        <v>33.07</v>
      </c>
      <c r="AD9" s="1">
        <v>33.700000000000003</v>
      </c>
      <c r="AE9" s="4">
        <f t="shared" si="8"/>
        <v>33.385000000000005</v>
      </c>
      <c r="AG9" s="1" t="s">
        <v>38</v>
      </c>
      <c r="AH9" s="1">
        <v>7.9365079365079395E-3</v>
      </c>
      <c r="AI9" s="1">
        <v>0.547619047619048</v>
      </c>
      <c r="AJ9" s="1">
        <v>7.9365079365079395E-3</v>
      </c>
      <c r="AK9" s="1">
        <v>0.22222222222222199</v>
      </c>
      <c r="AL9" s="1">
        <v>7.9365079365079395E-3</v>
      </c>
      <c r="AM9" s="1">
        <v>1</v>
      </c>
    </row>
    <row r="10" spans="1:39" x14ac:dyDescent="0.25">
      <c r="B10" s="69"/>
      <c r="C10" s="80">
        <v>3</v>
      </c>
      <c r="D10" s="3" t="s">
        <v>31</v>
      </c>
      <c r="E10" s="1">
        <v>23.6</v>
      </c>
      <c r="F10" s="1">
        <v>23.64</v>
      </c>
      <c r="G10" s="4">
        <f t="shared" si="0"/>
        <v>23.62</v>
      </c>
      <c r="H10" s="1">
        <v>31.07</v>
      </c>
      <c r="I10" s="1">
        <v>31.23</v>
      </c>
      <c r="J10" s="4">
        <f t="shared" si="1"/>
        <v>31.15</v>
      </c>
      <c r="K10" s="1">
        <v>31.12</v>
      </c>
      <c r="L10" s="1">
        <v>31.5</v>
      </c>
      <c r="M10" s="4">
        <f t="shared" si="2"/>
        <v>31.310000000000002</v>
      </c>
      <c r="N10" s="1">
        <v>31.12</v>
      </c>
      <c r="O10" s="1">
        <v>30.17</v>
      </c>
      <c r="P10" s="4">
        <f t="shared" si="3"/>
        <v>30.645000000000003</v>
      </c>
      <c r="Q10" s="1">
        <v>28.85</v>
      </c>
      <c r="R10" s="1">
        <v>28.92</v>
      </c>
      <c r="S10" s="4">
        <f t="shared" si="4"/>
        <v>28.885000000000002</v>
      </c>
      <c r="T10" s="1">
        <v>30.56</v>
      </c>
      <c r="U10" s="1">
        <v>30.78</v>
      </c>
      <c r="V10" s="4">
        <f t="shared" si="5"/>
        <v>30.67</v>
      </c>
      <c r="W10" s="1">
        <v>25.86</v>
      </c>
      <c r="X10" s="1">
        <v>25.68</v>
      </c>
      <c r="Y10" s="4">
        <f t="shared" si="6"/>
        <v>25.77</v>
      </c>
      <c r="Z10" s="1">
        <v>25.67</v>
      </c>
      <c r="AA10" s="1">
        <v>25.65</v>
      </c>
      <c r="AB10" s="4">
        <f t="shared" si="7"/>
        <v>25.66</v>
      </c>
      <c r="AC10" s="1">
        <v>32.72</v>
      </c>
      <c r="AD10" s="1">
        <v>32.11</v>
      </c>
      <c r="AE10" s="4">
        <f t="shared" si="8"/>
        <v>32.414999999999999</v>
      </c>
    </row>
    <row r="11" spans="1:39" x14ac:dyDescent="0.25">
      <c r="B11" s="69"/>
      <c r="C11" s="81"/>
      <c r="D11" s="3" t="s">
        <v>42</v>
      </c>
      <c r="E11" s="1">
        <v>23.59</v>
      </c>
      <c r="F11" s="1">
        <v>23.54</v>
      </c>
      <c r="G11" s="4">
        <f t="shared" si="0"/>
        <v>23.564999999999998</v>
      </c>
      <c r="H11" s="1">
        <v>30.93</v>
      </c>
      <c r="I11" s="1">
        <v>30.3</v>
      </c>
      <c r="J11" s="4">
        <f t="shared" si="1"/>
        <v>30.615000000000002</v>
      </c>
      <c r="K11" s="1">
        <v>30.62</v>
      </c>
      <c r="L11" s="1">
        <v>30.55</v>
      </c>
      <c r="M11" s="4">
        <f t="shared" si="2"/>
        <v>30.585000000000001</v>
      </c>
      <c r="N11" s="1">
        <v>27.5</v>
      </c>
      <c r="O11" s="1">
        <v>27.17</v>
      </c>
      <c r="P11" s="4">
        <f t="shared" si="3"/>
        <v>27.335000000000001</v>
      </c>
      <c r="Q11" s="1">
        <v>28.01</v>
      </c>
      <c r="R11" s="1">
        <v>27.72</v>
      </c>
      <c r="S11" s="4">
        <f t="shared" si="4"/>
        <v>27.865000000000002</v>
      </c>
      <c r="T11" s="1">
        <v>29.12</v>
      </c>
      <c r="U11" s="1">
        <v>29.01</v>
      </c>
      <c r="V11" s="4">
        <f t="shared" si="5"/>
        <v>29.065000000000001</v>
      </c>
      <c r="W11" s="1">
        <v>24.17</v>
      </c>
      <c r="X11" s="1">
        <v>24.1</v>
      </c>
      <c r="Y11" s="4">
        <f t="shared" si="6"/>
        <v>24.135000000000002</v>
      </c>
      <c r="Z11" s="1">
        <v>24.61</v>
      </c>
      <c r="AA11" s="1">
        <v>24.48</v>
      </c>
      <c r="AB11" s="4">
        <f t="shared" si="7"/>
        <v>24.545000000000002</v>
      </c>
      <c r="AC11" s="1">
        <v>32</v>
      </c>
      <c r="AD11" s="1">
        <v>31.56</v>
      </c>
      <c r="AE11" s="4">
        <f t="shared" si="8"/>
        <v>31.78</v>
      </c>
      <c r="AG11" s="61" t="s">
        <v>11</v>
      </c>
      <c r="AH11" s="61"/>
      <c r="AI11" s="61"/>
      <c r="AJ11" s="61"/>
      <c r="AK11" s="61"/>
      <c r="AL11" s="61"/>
      <c r="AM11" s="61"/>
    </row>
    <row r="12" spans="1:39" x14ac:dyDescent="0.25">
      <c r="B12" s="69"/>
      <c r="C12" s="82"/>
      <c r="D12" s="3" t="s">
        <v>43</v>
      </c>
      <c r="E12" s="1">
        <v>23.53</v>
      </c>
      <c r="F12" s="1">
        <v>23.53</v>
      </c>
      <c r="G12" s="4">
        <f t="shared" si="0"/>
        <v>23.53</v>
      </c>
      <c r="H12" s="1">
        <v>31.46</v>
      </c>
      <c r="I12" s="1">
        <v>30.37</v>
      </c>
      <c r="J12" s="4">
        <f t="shared" si="1"/>
        <v>30.914999999999999</v>
      </c>
      <c r="K12" s="1">
        <v>29.55</v>
      </c>
      <c r="L12" s="1">
        <v>29.13</v>
      </c>
      <c r="M12" s="4">
        <f t="shared" si="2"/>
        <v>29.34</v>
      </c>
      <c r="N12" s="1">
        <v>28.57</v>
      </c>
      <c r="O12" s="1">
        <v>28.54</v>
      </c>
      <c r="P12" s="4">
        <f t="shared" si="3"/>
        <v>28.555</v>
      </c>
      <c r="Q12" s="1">
        <v>29.29</v>
      </c>
      <c r="R12" s="1">
        <v>28.99</v>
      </c>
      <c r="S12" s="4">
        <f t="shared" si="4"/>
        <v>29.14</v>
      </c>
      <c r="T12" s="1">
        <v>27.77</v>
      </c>
      <c r="U12" s="1">
        <v>27.78</v>
      </c>
      <c r="V12" s="4">
        <f t="shared" si="5"/>
        <v>27.774999999999999</v>
      </c>
      <c r="W12" s="1">
        <v>24.69</v>
      </c>
      <c r="X12" s="1">
        <v>24.72</v>
      </c>
      <c r="Y12" s="4">
        <f t="shared" si="6"/>
        <v>24.704999999999998</v>
      </c>
      <c r="Z12" s="1">
        <v>23.59</v>
      </c>
      <c r="AA12" s="1">
        <v>23.43</v>
      </c>
      <c r="AB12" s="4">
        <f t="shared" si="7"/>
        <v>23.509999999999998</v>
      </c>
      <c r="AC12" s="1">
        <v>33.119999999999997</v>
      </c>
      <c r="AD12" s="1">
        <v>31.4</v>
      </c>
      <c r="AE12" s="4">
        <f t="shared" si="8"/>
        <v>32.26</v>
      </c>
      <c r="AG12" s="56" t="s">
        <v>248</v>
      </c>
      <c r="AH12" s="56"/>
      <c r="AI12" s="56"/>
      <c r="AJ12" s="56"/>
      <c r="AK12" s="56"/>
      <c r="AL12" s="56"/>
      <c r="AM12" s="56"/>
    </row>
    <row r="13" spans="1:39" x14ac:dyDescent="0.25">
      <c r="B13" s="69"/>
      <c r="C13" s="83">
        <v>4</v>
      </c>
      <c r="D13" s="3" t="s">
        <v>31</v>
      </c>
      <c r="E13" s="1">
        <v>23.36</v>
      </c>
      <c r="F13" s="1">
        <v>23.51</v>
      </c>
      <c r="G13" s="4">
        <f t="shared" si="0"/>
        <v>23.435000000000002</v>
      </c>
      <c r="H13" s="1">
        <v>33.869999999999997</v>
      </c>
      <c r="I13" s="1">
        <v>33.03</v>
      </c>
      <c r="J13" s="4">
        <f t="shared" si="1"/>
        <v>33.450000000000003</v>
      </c>
      <c r="K13" s="1">
        <v>31.69</v>
      </c>
      <c r="L13" s="1">
        <v>31.88</v>
      </c>
      <c r="M13" s="4">
        <f t="shared" si="2"/>
        <v>31.785</v>
      </c>
      <c r="N13" s="1">
        <v>29.79</v>
      </c>
      <c r="O13" s="1">
        <v>29.8</v>
      </c>
      <c r="P13" s="4">
        <f t="shared" si="3"/>
        <v>29.795000000000002</v>
      </c>
      <c r="Q13" s="1">
        <v>27.34</v>
      </c>
      <c r="R13" s="1">
        <v>28.36</v>
      </c>
      <c r="S13" s="4">
        <f t="shared" si="4"/>
        <v>27.85</v>
      </c>
      <c r="T13" s="1">
        <v>30.62</v>
      </c>
      <c r="U13" s="1">
        <v>30.7</v>
      </c>
      <c r="V13" s="4">
        <f t="shared" si="5"/>
        <v>30.66</v>
      </c>
      <c r="W13" s="1">
        <v>25.08</v>
      </c>
      <c r="X13" s="1">
        <v>25.12</v>
      </c>
      <c r="Y13" s="4">
        <f t="shared" si="6"/>
        <v>25.1</v>
      </c>
      <c r="Z13" s="1">
        <v>25.31</v>
      </c>
      <c r="AA13" s="1">
        <v>25.63</v>
      </c>
      <c r="AB13" s="4">
        <f t="shared" si="7"/>
        <v>25.47</v>
      </c>
      <c r="AC13" s="1">
        <v>32.57</v>
      </c>
      <c r="AD13" s="1">
        <v>33.340000000000003</v>
      </c>
      <c r="AE13" s="4">
        <f t="shared" si="8"/>
        <v>32.954999999999998</v>
      </c>
      <c r="AG13" s="1"/>
      <c r="AH13" s="1" t="s">
        <v>184</v>
      </c>
      <c r="AI13" s="1" t="s">
        <v>182</v>
      </c>
      <c r="AJ13" s="1" t="s">
        <v>185</v>
      </c>
      <c r="AK13" s="1" t="s">
        <v>183</v>
      </c>
      <c r="AL13" s="1" t="s">
        <v>41</v>
      </c>
      <c r="AM13" s="1" t="s">
        <v>38</v>
      </c>
    </row>
    <row r="14" spans="1:39" x14ac:dyDescent="0.25">
      <c r="B14" s="69"/>
      <c r="C14" s="84"/>
      <c r="D14" s="3" t="s">
        <v>42</v>
      </c>
      <c r="E14" s="1">
        <v>23.33</v>
      </c>
      <c r="F14" s="1">
        <v>23.54</v>
      </c>
      <c r="G14" s="4">
        <f t="shared" si="0"/>
        <v>23.434999999999999</v>
      </c>
      <c r="H14" s="1">
        <v>31.43</v>
      </c>
      <c r="I14" s="1">
        <v>31.82</v>
      </c>
      <c r="J14" s="4">
        <f t="shared" si="1"/>
        <v>31.625</v>
      </c>
      <c r="K14" s="1">
        <v>31.33</v>
      </c>
      <c r="L14" s="1">
        <v>31.2</v>
      </c>
      <c r="M14" s="4">
        <f t="shared" si="2"/>
        <v>31.265000000000001</v>
      </c>
      <c r="N14" s="1">
        <v>28.3</v>
      </c>
      <c r="O14" s="1">
        <v>28.35</v>
      </c>
      <c r="P14" s="4">
        <f t="shared" si="3"/>
        <v>28.325000000000003</v>
      </c>
      <c r="Q14" s="1">
        <v>28.02</v>
      </c>
      <c r="R14" s="1">
        <v>28.11</v>
      </c>
      <c r="S14" s="4">
        <f t="shared" si="4"/>
        <v>28.064999999999998</v>
      </c>
      <c r="T14" s="1">
        <v>28.52</v>
      </c>
      <c r="U14" s="1">
        <v>27.84</v>
      </c>
      <c r="V14" s="4">
        <f t="shared" si="5"/>
        <v>28.18</v>
      </c>
      <c r="W14" s="1">
        <v>24.68</v>
      </c>
      <c r="X14" s="1">
        <v>24.62</v>
      </c>
      <c r="Y14" s="4">
        <f t="shared" si="6"/>
        <v>24.65</v>
      </c>
      <c r="Z14" s="1">
        <v>25.03</v>
      </c>
      <c r="AA14" s="1">
        <v>25.09</v>
      </c>
      <c r="AB14" s="4">
        <f t="shared" si="7"/>
        <v>25.060000000000002</v>
      </c>
      <c r="AC14" s="1">
        <v>33.11</v>
      </c>
      <c r="AD14" s="1">
        <v>32.71</v>
      </c>
      <c r="AE14" s="4">
        <f t="shared" si="8"/>
        <v>32.909999999999997</v>
      </c>
      <c r="AG14" s="1" t="s">
        <v>184</v>
      </c>
      <c r="AH14" s="1">
        <v>1</v>
      </c>
      <c r="AI14" s="1">
        <v>7.9365079365079395E-3</v>
      </c>
      <c r="AJ14" s="1">
        <v>0.42063492063492097</v>
      </c>
      <c r="AK14" s="1">
        <v>7.9365079365079395E-3</v>
      </c>
      <c r="AL14" s="1">
        <v>9.5238095238095205E-2</v>
      </c>
      <c r="AM14" s="1">
        <v>7.9365079365079395E-3</v>
      </c>
    </row>
    <row r="15" spans="1:39" x14ac:dyDescent="0.25">
      <c r="B15" s="69"/>
      <c r="C15" s="85"/>
      <c r="D15" s="3" t="s">
        <v>43</v>
      </c>
      <c r="E15" s="1">
        <v>23.73</v>
      </c>
      <c r="F15" s="1">
        <v>23.93</v>
      </c>
      <c r="G15" s="4">
        <f t="shared" si="0"/>
        <v>23.83</v>
      </c>
      <c r="H15" s="1">
        <v>32.44</v>
      </c>
      <c r="I15" s="1">
        <v>31.81</v>
      </c>
      <c r="J15" s="4">
        <f t="shared" si="1"/>
        <v>32.125</v>
      </c>
      <c r="K15" s="1">
        <v>31.04</v>
      </c>
      <c r="L15" s="1">
        <v>30.95</v>
      </c>
      <c r="M15" s="4">
        <f t="shared" si="2"/>
        <v>30.994999999999997</v>
      </c>
      <c r="N15" s="1">
        <v>30.41</v>
      </c>
      <c r="O15" s="1">
        <v>30.55</v>
      </c>
      <c r="P15" s="4">
        <f t="shared" si="3"/>
        <v>30.48</v>
      </c>
      <c r="Q15" s="1">
        <v>28.94</v>
      </c>
      <c r="R15" s="1">
        <v>29.15</v>
      </c>
      <c r="S15" s="4">
        <f t="shared" si="4"/>
        <v>29.045000000000002</v>
      </c>
      <c r="T15" s="1">
        <v>29.53</v>
      </c>
      <c r="U15" s="1">
        <v>29.36</v>
      </c>
      <c r="V15" s="4">
        <f t="shared" si="5"/>
        <v>29.445</v>
      </c>
      <c r="W15" s="1">
        <v>25.82</v>
      </c>
      <c r="X15" s="1">
        <v>25.85</v>
      </c>
      <c r="Y15" s="4">
        <f t="shared" si="6"/>
        <v>25.835000000000001</v>
      </c>
      <c r="Z15" s="1">
        <v>23.99</v>
      </c>
      <c r="AA15" s="1">
        <v>23.85</v>
      </c>
      <c r="AB15" s="4">
        <f t="shared" si="7"/>
        <v>23.92</v>
      </c>
      <c r="AC15" s="1">
        <v>33.11</v>
      </c>
      <c r="AD15" s="1">
        <v>33.479999999999997</v>
      </c>
      <c r="AE15" s="4">
        <f t="shared" si="8"/>
        <v>33.295000000000002</v>
      </c>
      <c r="AG15" s="1" t="s">
        <v>182</v>
      </c>
      <c r="AH15" s="1">
        <v>7.9365079365079395E-3</v>
      </c>
      <c r="AI15" s="1">
        <v>1</v>
      </c>
      <c r="AJ15" s="1">
        <v>7.9365079365079395E-3</v>
      </c>
      <c r="AK15" s="1">
        <v>3.1746031746031703E-2</v>
      </c>
      <c r="AL15" s="1">
        <v>7.9365079365079395E-3</v>
      </c>
      <c r="AM15" s="1">
        <v>0.42063492063492097</v>
      </c>
    </row>
    <row r="16" spans="1:39" x14ac:dyDescent="0.25">
      <c r="B16" s="69"/>
      <c r="C16" s="86">
        <v>5</v>
      </c>
      <c r="D16" s="3" t="s">
        <v>31</v>
      </c>
      <c r="E16" s="1">
        <v>23.7</v>
      </c>
      <c r="F16">
        <v>23.52</v>
      </c>
      <c r="G16" s="4">
        <f t="shared" si="0"/>
        <v>23.61</v>
      </c>
      <c r="H16" s="1">
        <v>31.14</v>
      </c>
      <c r="I16" s="1">
        <v>32.159999999999997</v>
      </c>
      <c r="J16" s="4">
        <f t="shared" si="1"/>
        <v>31.65</v>
      </c>
      <c r="K16" s="1">
        <v>30.78</v>
      </c>
      <c r="L16" s="1">
        <v>31.11</v>
      </c>
      <c r="M16" s="4">
        <f t="shared" si="2"/>
        <v>30.945</v>
      </c>
      <c r="N16" s="1">
        <v>29.88</v>
      </c>
      <c r="O16" s="1">
        <v>29.86</v>
      </c>
      <c r="P16" s="4">
        <f t="shared" si="3"/>
        <v>29.869999999999997</v>
      </c>
      <c r="Q16" s="1">
        <v>29.19</v>
      </c>
      <c r="R16" s="1">
        <v>28.7</v>
      </c>
      <c r="S16" s="4">
        <f t="shared" si="4"/>
        <v>28.945</v>
      </c>
      <c r="T16" s="1">
        <v>30.5</v>
      </c>
      <c r="U16" s="1">
        <v>31.28</v>
      </c>
      <c r="V16" s="4">
        <f t="shared" si="5"/>
        <v>30.89</v>
      </c>
      <c r="W16" s="1">
        <v>25.75</v>
      </c>
      <c r="X16" s="1">
        <v>25.84</v>
      </c>
      <c r="Y16" s="4">
        <f t="shared" si="6"/>
        <v>25.795000000000002</v>
      </c>
      <c r="Z16" s="1">
        <v>25.55</v>
      </c>
      <c r="AA16" s="1">
        <v>25.58</v>
      </c>
      <c r="AB16" s="4">
        <f t="shared" si="7"/>
        <v>25.564999999999998</v>
      </c>
      <c r="AC16" s="1">
        <v>32.61</v>
      </c>
      <c r="AD16" s="1">
        <v>33.06</v>
      </c>
      <c r="AE16" s="4">
        <f t="shared" si="8"/>
        <v>32.835000000000001</v>
      </c>
      <c r="AG16" s="1" t="s">
        <v>185</v>
      </c>
      <c r="AH16" s="1">
        <v>0.42063492063492097</v>
      </c>
      <c r="AI16" s="1">
        <v>7.9365079365079395E-3</v>
      </c>
      <c r="AJ16" s="1">
        <v>1</v>
      </c>
      <c r="AK16" s="1">
        <v>7.9365079365079395E-3</v>
      </c>
      <c r="AL16" s="1">
        <v>0.547619047619048</v>
      </c>
      <c r="AM16" s="1">
        <v>7.9365079365079395E-3</v>
      </c>
    </row>
    <row r="17" spans="2:39" x14ac:dyDescent="0.25">
      <c r="B17" s="69"/>
      <c r="C17" s="87"/>
      <c r="D17" s="3" t="s">
        <v>42</v>
      </c>
      <c r="E17" s="1">
        <v>23.53</v>
      </c>
      <c r="F17" s="1">
        <v>23.6</v>
      </c>
      <c r="G17" s="4">
        <f t="shared" si="0"/>
        <v>23.565000000000001</v>
      </c>
      <c r="H17" s="1">
        <v>31.36</v>
      </c>
      <c r="I17" s="1">
        <v>32.04</v>
      </c>
      <c r="J17" s="4">
        <f t="shared" si="1"/>
        <v>31.7</v>
      </c>
      <c r="K17" s="1">
        <v>30.6</v>
      </c>
      <c r="L17" s="1">
        <v>31.38</v>
      </c>
      <c r="M17" s="4">
        <f t="shared" si="2"/>
        <v>30.990000000000002</v>
      </c>
      <c r="N17" s="1">
        <v>29.66</v>
      </c>
      <c r="O17" s="1">
        <v>30.66</v>
      </c>
      <c r="P17" s="4">
        <f t="shared" si="3"/>
        <v>30.16</v>
      </c>
      <c r="Q17" s="1">
        <v>28.49</v>
      </c>
      <c r="R17" s="1">
        <v>28.44</v>
      </c>
      <c r="S17" s="4">
        <f t="shared" si="4"/>
        <v>28.465</v>
      </c>
      <c r="T17" s="1">
        <v>30.82</v>
      </c>
      <c r="U17" s="1">
        <v>30.65</v>
      </c>
      <c r="V17" s="4">
        <f t="shared" si="5"/>
        <v>30.734999999999999</v>
      </c>
      <c r="W17" s="1">
        <v>25.7</v>
      </c>
      <c r="X17" s="1">
        <v>25.9</v>
      </c>
      <c r="Y17" s="4">
        <f t="shared" si="6"/>
        <v>25.799999999999997</v>
      </c>
      <c r="Z17" s="1">
        <v>25.59</v>
      </c>
      <c r="AA17" s="1">
        <v>25.41</v>
      </c>
      <c r="AB17" s="4">
        <f t="shared" si="7"/>
        <v>25.5</v>
      </c>
      <c r="AC17" s="1">
        <v>32.25</v>
      </c>
      <c r="AD17" s="1">
        <v>32.799999999999997</v>
      </c>
      <c r="AE17" s="4">
        <f t="shared" si="8"/>
        <v>32.524999999999999</v>
      </c>
      <c r="AG17" s="1" t="s">
        <v>183</v>
      </c>
      <c r="AH17" s="1">
        <v>7.9365079365079395E-3</v>
      </c>
      <c r="AI17" s="1">
        <v>3.1746031746031703E-2</v>
      </c>
      <c r="AJ17" s="1">
        <v>7.9365079365079395E-3</v>
      </c>
      <c r="AK17" s="1">
        <v>1</v>
      </c>
      <c r="AL17" s="1">
        <v>7.9365079365079395E-3</v>
      </c>
      <c r="AM17" s="1">
        <v>7.9365079365079395E-3</v>
      </c>
    </row>
    <row r="18" spans="2:39" x14ac:dyDescent="0.25">
      <c r="B18" s="70"/>
      <c r="C18" s="88"/>
      <c r="D18" s="3" t="s">
        <v>43</v>
      </c>
      <c r="E18" s="1">
        <v>23.58</v>
      </c>
      <c r="F18" s="1">
        <v>23.54</v>
      </c>
      <c r="G18" s="4">
        <f t="shared" si="0"/>
        <v>23.56</v>
      </c>
      <c r="H18" s="1">
        <v>29.86</v>
      </c>
      <c r="I18" s="1">
        <v>30.77</v>
      </c>
      <c r="J18" s="4">
        <f t="shared" si="1"/>
        <v>30.314999999999998</v>
      </c>
      <c r="K18" s="1">
        <v>28.87</v>
      </c>
      <c r="L18" s="1">
        <v>29.09</v>
      </c>
      <c r="M18" s="4">
        <f t="shared" si="2"/>
        <v>28.98</v>
      </c>
      <c r="N18" s="1">
        <v>29.21</v>
      </c>
      <c r="O18" s="1">
        <v>29.53</v>
      </c>
      <c r="P18" s="4">
        <f t="shared" si="3"/>
        <v>29.37</v>
      </c>
      <c r="Q18" s="1">
        <v>29.06</v>
      </c>
      <c r="R18" s="1">
        <v>29.29</v>
      </c>
      <c r="S18" s="4">
        <f t="shared" si="4"/>
        <v>29.174999999999997</v>
      </c>
      <c r="T18" s="1">
        <v>26.55</v>
      </c>
      <c r="U18" s="1">
        <v>26.57</v>
      </c>
      <c r="V18" s="4">
        <f t="shared" si="5"/>
        <v>26.560000000000002</v>
      </c>
      <c r="W18" s="1">
        <v>24.2</v>
      </c>
      <c r="X18" s="1">
        <v>24.02</v>
      </c>
      <c r="Y18" s="4">
        <f t="shared" si="6"/>
        <v>24.11</v>
      </c>
      <c r="Z18" s="1">
        <v>23.32</v>
      </c>
      <c r="AA18" s="1">
        <v>23.31</v>
      </c>
      <c r="AB18" s="4">
        <f t="shared" si="7"/>
        <v>23.314999999999998</v>
      </c>
      <c r="AC18" s="1">
        <v>32.11</v>
      </c>
      <c r="AD18" s="1">
        <v>32.53</v>
      </c>
      <c r="AE18" s="4">
        <f t="shared" si="8"/>
        <v>32.32</v>
      </c>
      <c r="AG18" s="1" t="s">
        <v>41</v>
      </c>
      <c r="AH18" s="1">
        <v>9.5238095238095205E-2</v>
      </c>
      <c r="AI18" s="1">
        <v>7.9365079365079395E-3</v>
      </c>
      <c r="AJ18" s="1">
        <v>0.547619047619048</v>
      </c>
      <c r="AK18" s="1">
        <v>7.9365079365079395E-3</v>
      </c>
      <c r="AL18" s="1">
        <v>1</v>
      </c>
      <c r="AM18" s="1">
        <v>7.9365079365079395E-3</v>
      </c>
    </row>
    <row r="19" spans="2:39" x14ac:dyDescent="0.25">
      <c r="B19" s="71" t="s">
        <v>34</v>
      </c>
      <c r="C19" s="74">
        <v>1</v>
      </c>
      <c r="D19" s="3" t="s">
        <v>31</v>
      </c>
      <c r="E19" s="1">
        <v>23.62</v>
      </c>
      <c r="F19" s="1">
        <v>24.02</v>
      </c>
      <c r="G19" s="4">
        <f t="shared" si="0"/>
        <v>23.82</v>
      </c>
      <c r="H19" s="1">
        <v>21.57</v>
      </c>
      <c r="I19" s="1">
        <v>21.63</v>
      </c>
      <c r="J19" s="4">
        <f t="shared" si="1"/>
        <v>21.6</v>
      </c>
      <c r="K19" s="1">
        <v>27.52</v>
      </c>
      <c r="L19" s="1">
        <v>27.67</v>
      </c>
      <c r="M19" s="4">
        <f t="shared" si="2"/>
        <v>27.594999999999999</v>
      </c>
      <c r="N19" s="1">
        <v>22.15</v>
      </c>
      <c r="O19" s="1">
        <v>22.1</v>
      </c>
      <c r="P19" s="4">
        <f t="shared" si="3"/>
        <v>22.125</v>
      </c>
      <c r="Q19" s="1">
        <v>23.91</v>
      </c>
      <c r="R19" s="1">
        <v>23.99</v>
      </c>
      <c r="S19" s="4">
        <f t="shared" si="4"/>
        <v>23.95</v>
      </c>
      <c r="T19" s="1">
        <v>24.12</v>
      </c>
      <c r="U19" s="1">
        <v>24.17</v>
      </c>
      <c r="V19" s="4">
        <f t="shared" si="5"/>
        <v>24.145000000000003</v>
      </c>
      <c r="W19" s="1">
        <v>19.440000000000001</v>
      </c>
      <c r="X19" s="1">
        <v>19.309999999999999</v>
      </c>
      <c r="Y19" s="4">
        <f t="shared" si="6"/>
        <v>19.375</v>
      </c>
      <c r="Z19" s="1">
        <v>20.02</v>
      </c>
      <c r="AA19" s="1">
        <v>19.97</v>
      </c>
      <c r="AB19" s="4">
        <f t="shared" si="7"/>
        <v>19.994999999999997</v>
      </c>
      <c r="AC19" s="1">
        <v>24.86</v>
      </c>
      <c r="AD19" s="1">
        <v>24.81</v>
      </c>
      <c r="AE19" s="4">
        <f t="shared" si="8"/>
        <v>24.835000000000001</v>
      </c>
      <c r="AG19" s="1" t="s">
        <v>38</v>
      </c>
      <c r="AH19" s="1">
        <v>7.9365079365079395E-3</v>
      </c>
      <c r="AI19" s="1">
        <v>0.42063492063492097</v>
      </c>
      <c r="AJ19" s="1">
        <v>7.9365079365079395E-3</v>
      </c>
      <c r="AK19" s="1">
        <v>7.9365079365079395E-3</v>
      </c>
      <c r="AL19" s="1">
        <v>7.9365079365079395E-3</v>
      </c>
      <c r="AM19" s="1">
        <v>1</v>
      </c>
    </row>
    <row r="20" spans="2:39" x14ac:dyDescent="0.25">
      <c r="B20" s="72"/>
      <c r="C20" s="75"/>
      <c r="D20" s="3" t="s">
        <v>42</v>
      </c>
      <c r="E20" s="1">
        <v>24.07</v>
      </c>
      <c r="F20" s="1">
        <v>23.9</v>
      </c>
      <c r="G20" s="4">
        <f t="shared" si="0"/>
        <v>23.984999999999999</v>
      </c>
      <c r="H20" s="1">
        <v>21.43</v>
      </c>
      <c r="I20" s="1">
        <v>21.41</v>
      </c>
      <c r="J20" s="4">
        <f t="shared" si="1"/>
        <v>21.42</v>
      </c>
      <c r="K20" s="1">
        <v>25.7</v>
      </c>
      <c r="L20" s="1">
        <v>25.67</v>
      </c>
      <c r="M20" s="4">
        <f t="shared" si="2"/>
        <v>25.685000000000002</v>
      </c>
      <c r="N20" s="1">
        <v>22.23</v>
      </c>
      <c r="O20" s="1">
        <v>22.12</v>
      </c>
      <c r="P20" s="4">
        <f t="shared" si="3"/>
        <v>22.175000000000001</v>
      </c>
      <c r="Q20" s="1">
        <v>24.84</v>
      </c>
      <c r="R20" s="1">
        <v>24.84</v>
      </c>
      <c r="S20" s="4">
        <f t="shared" si="4"/>
        <v>24.84</v>
      </c>
      <c r="T20" s="1">
        <v>24.43</v>
      </c>
      <c r="U20" s="1">
        <v>24.28</v>
      </c>
      <c r="V20" s="4">
        <f t="shared" si="5"/>
        <v>24.355</v>
      </c>
      <c r="W20" s="1">
        <v>19.86</v>
      </c>
      <c r="X20" s="1">
        <v>19.78</v>
      </c>
      <c r="Y20" s="4">
        <f t="shared" si="6"/>
        <v>19.82</v>
      </c>
      <c r="Z20" s="1">
        <v>20.09</v>
      </c>
      <c r="AA20" s="1">
        <v>20.07</v>
      </c>
      <c r="AB20" s="4">
        <f t="shared" si="7"/>
        <v>20.079999999999998</v>
      </c>
      <c r="AC20" s="1">
        <v>25.35</v>
      </c>
      <c r="AD20" s="1">
        <v>25.13</v>
      </c>
      <c r="AE20" s="4">
        <f t="shared" si="8"/>
        <v>25.240000000000002</v>
      </c>
    </row>
    <row r="21" spans="2:39" x14ac:dyDescent="0.25">
      <c r="B21" s="72"/>
      <c r="C21" s="76"/>
      <c r="D21" s="3" t="s">
        <v>43</v>
      </c>
      <c r="E21" s="1">
        <v>24.52</v>
      </c>
      <c r="F21" s="1">
        <v>24.27</v>
      </c>
      <c r="G21" s="4">
        <f t="shared" si="0"/>
        <v>24.395</v>
      </c>
      <c r="H21" s="1">
        <v>22.02</v>
      </c>
      <c r="I21" s="1">
        <v>22.06</v>
      </c>
      <c r="J21" s="4">
        <f t="shared" si="1"/>
        <v>22.04</v>
      </c>
      <c r="K21" s="1">
        <v>28.18</v>
      </c>
      <c r="L21" s="1">
        <v>28.3</v>
      </c>
      <c r="M21" s="4">
        <f t="shared" si="2"/>
        <v>28.240000000000002</v>
      </c>
      <c r="N21" s="1">
        <v>24.21</v>
      </c>
      <c r="O21" s="1">
        <v>24.11</v>
      </c>
      <c r="P21" s="4">
        <f t="shared" si="3"/>
        <v>24.16</v>
      </c>
      <c r="Q21" s="1">
        <v>26.45</v>
      </c>
      <c r="R21" s="1">
        <v>26.31</v>
      </c>
      <c r="S21" s="4">
        <f t="shared" si="4"/>
        <v>26.38</v>
      </c>
      <c r="T21" s="1">
        <v>25.55</v>
      </c>
      <c r="U21" s="1">
        <v>25.41</v>
      </c>
      <c r="V21" s="4">
        <f t="shared" si="5"/>
        <v>25.48</v>
      </c>
      <c r="W21" s="1">
        <v>20.78</v>
      </c>
      <c r="X21" s="1">
        <v>20.89</v>
      </c>
      <c r="Y21" s="4">
        <f t="shared" si="6"/>
        <v>20.835000000000001</v>
      </c>
      <c r="Z21" s="1">
        <v>20.66</v>
      </c>
      <c r="AA21" s="1">
        <v>20.5</v>
      </c>
      <c r="AB21" s="4">
        <f t="shared" si="7"/>
        <v>20.58</v>
      </c>
      <c r="AC21" s="1">
        <v>27.08</v>
      </c>
      <c r="AD21" s="1">
        <v>26.94</v>
      </c>
      <c r="AE21" s="4">
        <f t="shared" si="8"/>
        <v>27.009999999999998</v>
      </c>
      <c r="AG21" s="61" t="s">
        <v>12</v>
      </c>
      <c r="AH21" s="61"/>
      <c r="AI21" s="61"/>
      <c r="AJ21" s="61"/>
      <c r="AK21" s="61"/>
      <c r="AL21" s="61"/>
      <c r="AM21" s="61"/>
    </row>
    <row r="22" spans="2:39" x14ac:dyDescent="0.25">
      <c r="B22" s="72"/>
      <c r="C22" s="77">
        <v>2</v>
      </c>
      <c r="D22" s="3" t="s">
        <v>31</v>
      </c>
      <c r="E22" s="1">
        <v>23.86</v>
      </c>
      <c r="F22" s="1">
        <v>23.75</v>
      </c>
      <c r="G22" s="4">
        <f t="shared" si="0"/>
        <v>23.805</v>
      </c>
      <c r="H22" s="1">
        <v>21.33</v>
      </c>
      <c r="I22" s="1">
        <v>21.28</v>
      </c>
      <c r="J22" s="4">
        <f t="shared" si="1"/>
        <v>21.305</v>
      </c>
      <c r="K22" s="1">
        <v>25.88</v>
      </c>
      <c r="L22" s="1">
        <v>25.83</v>
      </c>
      <c r="M22" s="4">
        <f t="shared" si="2"/>
        <v>25.854999999999997</v>
      </c>
      <c r="N22" s="1">
        <v>21.71</v>
      </c>
      <c r="O22" s="1">
        <v>21.95</v>
      </c>
      <c r="P22" s="4">
        <f t="shared" si="3"/>
        <v>21.83</v>
      </c>
      <c r="Q22" s="1">
        <v>24.31</v>
      </c>
      <c r="R22" s="1">
        <v>24.83</v>
      </c>
      <c r="S22" s="4">
        <f t="shared" si="4"/>
        <v>24.57</v>
      </c>
      <c r="T22" s="1">
        <v>23.95</v>
      </c>
      <c r="U22" s="1">
        <v>25.5</v>
      </c>
      <c r="V22" s="4">
        <f t="shared" si="5"/>
        <v>24.725000000000001</v>
      </c>
      <c r="W22" s="1">
        <v>19.71</v>
      </c>
      <c r="X22" s="1">
        <v>19.87</v>
      </c>
      <c r="Y22" s="4">
        <f t="shared" si="6"/>
        <v>19.79</v>
      </c>
      <c r="Z22" s="1">
        <v>20.02</v>
      </c>
      <c r="AA22" s="1">
        <v>20.260000000000002</v>
      </c>
      <c r="AB22" s="4">
        <f t="shared" si="7"/>
        <v>20.14</v>
      </c>
      <c r="AC22" s="1">
        <v>24.54</v>
      </c>
      <c r="AD22" s="1">
        <v>24.88</v>
      </c>
      <c r="AE22" s="4">
        <f t="shared" si="8"/>
        <v>24.71</v>
      </c>
      <c r="AG22" s="56" t="s">
        <v>248</v>
      </c>
      <c r="AH22" s="56"/>
      <c r="AI22" s="56"/>
      <c r="AJ22" s="56"/>
      <c r="AK22" s="56"/>
      <c r="AL22" s="56"/>
      <c r="AM22" s="56"/>
    </row>
    <row r="23" spans="2:39" x14ac:dyDescent="0.25">
      <c r="B23" s="72"/>
      <c r="C23" s="78"/>
      <c r="D23" s="3" t="s">
        <v>42</v>
      </c>
      <c r="E23" s="1">
        <v>24.33</v>
      </c>
      <c r="F23" s="1">
        <v>24.28</v>
      </c>
      <c r="G23" s="4">
        <f t="shared" si="0"/>
        <v>24.305</v>
      </c>
      <c r="H23" s="1">
        <v>22.38</v>
      </c>
      <c r="I23" s="1">
        <v>22.41</v>
      </c>
      <c r="J23" s="4">
        <f t="shared" si="1"/>
        <v>22.395</v>
      </c>
      <c r="K23" s="1">
        <v>25.2</v>
      </c>
      <c r="L23" s="1">
        <v>25.3</v>
      </c>
      <c r="M23" s="4">
        <f t="shared" si="2"/>
        <v>25.25</v>
      </c>
      <c r="N23" s="1">
        <v>22.71</v>
      </c>
      <c r="O23" s="1">
        <v>22.67</v>
      </c>
      <c r="P23" s="4">
        <f t="shared" si="3"/>
        <v>22.69</v>
      </c>
      <c r="Q23" s="1">
        <v>24.82</v>
      </c>
      <c r="R23" s="1">
        <v>25.03</v>
      </c>
      <c r="S23" s="4">
        <f t="shared" si="4"/>
        <v>24.925000000000001</v>
      </c>
      <c r="T23" s="1">
        <v>24.57</v>
      </c>
      <c r="U23" s="1">
        <v>24.7</v>
      </c>
      <c r="V23" s="4">
        <f t="shared" si="5"/>
        <v>24.634999999999998</v>
      </c>
      <c r="W23" s="1">
        <v>20.16</v>
      </c>
      <c r="X23" s="1">
        <v>20.18</v>
      </c>
      <c r="Y23" s="4">
        <f t="shared" si="6"/>
        <v>20.170000000000002</v>
      </c>
      <c r="Z23" s="1">
        <v>20.85</v>
      </c>
      <c r="AA23" s="1">
        <v>20.87</v>
      </c>
      <c r="AB23" s="4">
        <f t="shared" si="7"/>
        <v>20.86</v>
      </c>
      <c r="AC23" s="1">
        <v>25.63</v>
      </c>
      <c r="AD23" s="1">
        <v>25.78</v>
      </c>
      <c r="AE23" s="4">
        <f t="shared" si="8"/>
        <v>25.704999999999998</v>
      </c>
      <c r="AG23" s="1"/>
      <c r="AH23" s="1" t="s">
        <v>184</v>
      </c>
      <c r="AI23" s="1" t="s">
        <v>182</v>
      </c>
      <c r="AJ23" s="1" t="s">
        <v>185</v>
      </c>
      <c r="AK23" s="1" t="s">
        <v>183</v>
      </c>
      <c r="AL23" s="1" t="s">
        <v>41</v>
      </c>
      <c r="AM23" s="1" t="s">
        <v>38</v>
      </c>
    </row>
    <row r="24" spans="2:39" x14ac:dyDescent="0.25">
      <c r="B24" s="72"/>
      <c r="C24" s="79"/>
      <c r="D24" s="3" t="s">
        <v>43</v>
      </c>
      <c r="E24" s="1">
        <v>23.75</v>
      </c>
      <c r="F24" s="1">
        <v>23.92</v>
      </c>
      <c r="G24" s="4">
        <f t="shared" si="0"/>
        <v>23.835000000000001</v>
      </c>
      <c r="H24" s="1">
        <v>21.47</v>
      </c>
      <c r="I24" s="1">
        <v>21.57</v>
      </c>
      <c r="J24" s="4">
        <f t="shared" si="1"/>
        <v>21.52</v>
      </c>
      <c r="K24" s="1">
        <v>26.17</v>
      </c>
      <c r="L24" s="1">
        <v>26.6</v>
      </c>
      <c r="M24" s="4">
        <f t="shared" si="2"/>
        <v>26.385000000000002</v>
      </c>
      <c r="N24" s="1">
        <v>23.59</v>
      </c>
      <c r="O24" s="1">
        <v>23.55</v>
      </c>
      <c r="P24" s="4">
        <f t="shared" si="3"/>
        <v>23.57</v>
      </c>
      <c r="Q24" s="1">
        <v>26.09</v>
      </c>
      <c r="R24" s="1">
        <v>26.22</v>
      </c>
      <c r="S24" s="4">
        <f t="shared" si="4"/>
        <v>26.155000000000001</v>
      </c>
      <c r="T24" s="1">
        <v>25.64</v>
      </c>
      <c r="U24" s="1">
        <v>25.72</v>
      </c>
      <c r="V24" s="4">
        <f t="shared" si="5"/>
        <v>25.68</v>
      </c>
      <c r="W24" s="1">
        <v>20.7</v>
      </c>
      <c r="X24" s="1">
        <v>20.79</v>
      </c>
      <c r="Y24" s="4">
        <f t="shared" si="6"/>
        <v>20.744999999999997</v>
      </c>
      <c r="Z24" s="1">
        <v>20.100000000000001</v>
      </c>
      <c r="AA24" s="1">
        <v>20.13</v>
      </c>
      <c r="AB24" s="4">
        <f t="shared" si="7"/>
        <v>20.115000000000002</v>
      </c>
      <c r="AC24" s="1">
        <v>26.5</v>
      </c>
      <c r="AD24" s="1">
        <v>26.43</v>
      </c>
      <c r="AE24" s="4">
        <f t="shared" si="8"/>
        <v>26.465</v>
      </c>
      <c r="AG24" s="1" t="s">
        <v>184</v>
      </c>
      <c r="AH24" s="1">
        <v>1</v>
      </c>
      <c r="AI24" s="1">
        <v>7.9365079365079395E-3</v>
      </c>
      <c r="AJ24" s="1">
        <v>7.9365079365079395E-3</v>
      </c>
      <c r="AK24" s="1">
        <v>7.9365079365079395E-3</v>
      </c>
      <c r="AL24" s="1">
        <v>0.30952380952380998</v>
      </c>
      <c r="AM24" s="1">
        <v>7.9365079365079395E-3</v>
      </c>
    </row>
    <row r="25" spans="2:39" x14ac:dyDescent="0.25">
      <c r="B25" s="72"/>
      <c r="C25" s="80">
        <v>3</v>
      </c>
      <c r="D25" s="3" t="s">
        <v>31</v>
      </c>
      <c r="E25" s="1">
        <v>24.07</v>
      </c>
      <c r="F25" s="1">
        <v>24.03</v>
      </c>
      <c r="G25" s="4">
        <f t="shared" si="0"/>
        <v>24.05</v>
      </c>
      <c r="H25" s="1">
        <v>21.36</v>
      </c>
      <c r="I25" s="1">
        <v>21.35</v>
      </c>
      <c r="J25" s="4">
        <f t="shared" si="1"/>
        <v>21.355</v>
      </c>
      <c r="K25" s="1">
        <v>25.8</v>
      </c>
      <c r="L25" s="1">
        <v>25.88</v>
      </c>
      <c r="M25" s="4">
        <f t="shared" si="2"/>
        <v>25.84</v>
      </c>
      <c r="N25" s="1">
        <v>21.76</v>
      </c>
      <c r="O25" s="1">
        <v>21.66</v>
      </c>
      <c r="P25" s="4">
        <f t="shared" si="3"/>
        <v>21.71</v>
      </c>
      <c r="Q25" s="1">
        <v>25.08</v>
      </c>
      <c r="R25" s="1">
        <v>25.11</v>
      </c>
      <c r="S25" s="4">
        <f t="shared" si="4"/>
        <v>25.094999999999999</v>
      </c>
      <c r="T25" s="1">
        <v>23.64</v>
      </c>
      <c r="U25" s="1">
        <v>23.8</v>
      </c>
      <c r="V25" s="4">
        <f t="shared" si="5"/>
        <v>23.72</v>
      </c>
      <c r="W25" s="1">
        <v>20.02</v>
      </c>
      <c r="X25" s="1">
        <v>20.04</v>
      </c>
      <c r="Y25" s="4">
        <f t="shared" si="6"/>
        <v>20.03</v>
      </c>
      <c r="Z25" s="1">
        <v>20.260000000000002</v>
      </c>
      <c r="AA25" s="1">
        <v>20.11</v>
      </c>
      <c r="AB25" s="4">
        <f t="shared" si="7"/>
        <v>20.185000000000002</v>
      </c>
      <c r="AC25" s="1">
        <v>24.99</v>
      </c>
      <c r="AD25" s="1">
        <v>24.93</v>
      </c>
      <c r="AE25" s="4">
        <f t="shared" si="8"/>
        <v>24.96</v>
      </c>
      <c r="AG25" s="1" t="s">
        <v>182</v>
      </c>
      <c r="AH25" s="1">
        <v>7.9365079365079395E-3</v>
      </c>
      <c r="AI25" s="1">
        <v>1</v>
      </c>
      <c r="AJ25" s="1">
        <v>7.9365079365079395E-3</v>
      </c>
      <c r="AK25" s="1">
        <v>0.22222222222222199</v>
      </c>
      <c r="AL25" s="1">
        <v>7.9365079365079395E-3</v>
      </c>
      <c r="AM25" s="1">
        <v>5.5555555555555601E-2</v>
      </c>
    </row>
    <row r="26" spans="2:39" x14ac:dyDescent="0.25">
      <c r="B26" s="72"/>
      <c r="C26" s="81"/>
      <c r="D26" s="3" t="s">
        <v>42</v>
      </c>
      <c r="E26" s="1">
        <v>23.99</v>
      </c>
      <c r="F26" s="1">
        <v>24.09</v>
      </c>
      <c r="G26" s="4">
        <f t="shared" si="0"/>
        <v>24.04</v>
      </c>
      <c r="H26" s="1">
        <v>21.83</v>
      </c>
      <c r="I26" s="1">
        <v>22.02</v>
      </c>
      <c r="J26" s="4">
        <f t="shared" si="1"/>
        <v>21.924999999999997</v>
      </c>
      <c r="K26" s="1">
        <v>26.04</v>
      </c>
      <c r="L26" s="1">
        <v>26.12</v>
      </c>
      <c r="M26" s="4">
        <f t="shared" si="2"/>
        <v>26.08</v>
      </c>
      <c r="N26" s="1">
        <v>22.54</v>
      </c>
      <c r="O26" s="1">
        <v>22.58</v>
      </c>
      <c r="P26" s="4">
        <f t="shared" si="3"/>
        <v>22.56</v>
      </c>
      <c r="Q26" s="1">
        <v>24.7</v>
      </c>
      <c r="R26" s="1">
        <v>24.74</v>
      </c>
      <c r="S26" s="4">
        <f t="shared" si="4"/>
        <v>24.72</v>
      </c>
      <c r="T26" s="1">
        <v>24.34</v>
      </c>
      <c r="U26" s="1">
        <v>24.39</v>
      </c>
      <c r="V26" s="4">
        <f t="shared" si="5"/>
        <v>24.365000000000002</v>
      </c>
      <c r="W26" s="1">
        <v>19.899999999999999</v>
      </c>
      <c r="X26" s="1">
        <v>20.28</v>
      </c>
      <c r="Y26" s="4">
        <f t="shared" si="6"/>
        <v>20.09</v>
      </c>
      <c r="Z26" s="1">
        <v>20.69</v>
      </c>
      <c r="AA26" s="1">
        <v>20.440000000000001</v>
      </c>
      <c r="AB26" s="4">
        <f t="shared" si="7"/>
        <v>20.565000000000001</v>
      </c>
      <c r="AC26" s="1">
        <v>25.7</v>
      </c>
      <c r="AD26" s="1">
        <v>25.87</v>
      </c>
      <c r="AE26" s="4">
        <f t="shared" si="8"/>
        <v>25.785</v>
      </c>
      <c r="AG26" s="1" t="s">
        <v>185</v>
      </c>
      <c r="AH26" s="1">
        <v>7.9365079365079395E-3</v>
      </c>
      <c r="AI26" s="1">
        <v>7.9365079365079395E-3</v>
      </c>
      <c r="AJ26" s="1">
        <v>1</v>
      </c>
      <c r="AK26" s="1">
        <v>7.9365079365079395E-3</v>
      </c>
      <c r="AL26" s="1">
        <v>7.9365079365079395E-3</v>
      </c>
      <c r="AM26" s="1">
        <v>7.9365079365079395E-3</v>
      </c>
    </row>
    <row r="27" spans="2:39" x14ac:dyDescent="0.25">
      <c r="B27" s="72"/>
      <c r="C27" s="82"/>
      <c r="D27" s="3" t="s">
        <v>43</v>
      </c>
      <c r="E27" s="1">
        <v>23.98</v>
      </c>
      <c r="F27" s="1">
        <v>23.91</v>
      </c>
      <c r="G27" s="4">
        <f t="shared" si="0"/>
        <v>23.945</v>
      </c>
      <c r="H27" s="1">
        <v>22.5</v>
      </c>
      <c r="I27" s="1">
        <v>22.51</v>
      </c>
      <c r="J27" s="4">
        <f t="shared" si="1"/>
        <v>22.505000000000003</v>
      </c>
      <c r="K27" s="1">
        <v>26.66</v>
      </c>
      <c r="L27" s="1">
        <v>26.56</v>
      </c>
      <c r="M27" s="4">
        <f t="shared" si="2"/>
        <v>26.61</v>
      </c>
      <c r="N27" s="1">
        <v>24.49</v>
      </c>
      <c r="O27" s="1">
        <v>24.54</v>
      </c>
      <c r="P27" s="4">
        <f t="shared" si="3"/>
        <v>24.515000000000001</v>
      </c>
      <c r="Q27" s="1">
        <v>25.81</v>
      </c>
      <c r="R27" s="1">
        <v>26.12</v>
      </c>
      <c r="S27" s="4">
        <f t="shared" si="4"/>
        <v>25.965</v>
      </c>
      <c r="T27" s="1">
        <v>26.08</v>
      </c>
      <c r="U27" s="1">
        <v>26.03</v>
      </c>
      <c r="V27" s="4">
        <f t="shared" si="5"/>
        <v>26.055</v>
      </c>
      <c r="W27" s="1">
        <v>21.01</v>
      </c>
      <c r="X27" s="1">
        <v>20.97</v>
      </c>
      <c r="Y27" s="4">
        <f t="shared" si="6"/>
        <v>20.990000000000002</v>
      </c>
      <c r="Z27" s="1">
        <v>20.32</v>
      </c>
      <c r="AA27" s="1">
        <v>20.48</v>
      </c>
      <c r="AB27" s="4">
        <f t="shared" si="7"/>
        <v>20.399999999999999</v>
      </c>
      <c r="AC27" s="1">
        <v>28.13</v>
      </c>
      <c r="AD27" s="1">
        <v>28.36</v>
      </c>
      <c r="AE27" s="4">
        <f t="shared" si="8"/>
        <v>28.244999999999997</v>
      </c>
      <c r="AG27" s="1" t="s">
        <v>183</v>
      </c>
      <c r="AH27" s="1">
        <v>7.9365079365079395E-3</v>
      </c>
      <c r="AI27" s="1">
        <v>0.22222222222222199</v>
      </c>
      <c r="AJ27" s="1">
        <v>7.9365079365079395E-3</v>
      </c>
      <c r="AK27" s="1">
        <v>1</v>
      </c>
      <c r="AL27" s="1">
        <v>7.9365079365079395E-3</v>
      </c>
      <c r="AM27" s="1">
        <v>0.15079365079365101</v>
      </c>
    </row>
    <row r="28" spans="2:39" x14ac:dyDescent="0.25">
      <c r="B28" s="72"/>
      <c r="C28" s="83">
        <v>4</v>
      </c>
      <c r="D28" s="3" t="s">
        <v>31</v>
      </c>
      <c r="E28" s="1">
        <v>24.03</v>
      </c>
      <c r="F28" s="1">
        <v>23.88</v>
      </c>
      <c r="G28" s="4">
        <f t="shared" si="0"/>
        <v>23.954999999999998</v>
      </c>
      <c r="H28" s="1">
        <v>21.54</v>
      </c>
      <c r="I28" s="1">
        <v>21.57</v>
      </c>
      <c r="J28" s="4">
        <f t="shared" si="1"/>
        <v>21.555</v>
      </c>
      <c r="K28" s="1">
        <v>26.81</v>
      </c>
      <c r="L28" s="1">
        <v>26.75</v>
      </c>
      <c r="M28" s="4">
        <f t="shared" si="2"/>
        <v>26.78</v>
      </c>
      <c r="N28" s="1">
        <v>22.4</v>
      </c>
      <c r="O28" s="1">
        <v>22.42</v>
      </c>
      <c r="P28" s="4">
        <f t="shared" si="3"/>
        <v>22.41</v>
      </c>
      <c r="Q28" s="1">
        <v>23.95</v>
      </c>
      <c r="R28" s="1">
        <v>24.02</v>
      </c>
      <c r="S28" s="4">
        <f t="shared" si="4"/>
        <v>23.984999999999999</v>
      </c>
      <c r="T28" s="1">
        <v>23.76</v>
      </c>
      <c r="U28" s="1">
        <v>23.5</v>
      </c>
      <c r="V28" s="4">
        <f t="shared" si="5"/>
        <v>23.630000000000003</v>
      </c>
      <c r="W28" s="1">
        <v>19.11</v>
      </c>
      <c r="X28" s="1">
        <v>19.149999999999999</v>
      </c>
      <c r="Y28" s="4">
        <f t="shared" si="6"/>
        <v>19.13</v>
      </c>
      <c r="Z28" s="1">
        <v>19.28</v>
      </c>
      <c r="AA28" s="1">
        <v>19.21</v>
      </c>
      <c r="AB28" s="4">
        <f t="shared" si="7"/>
        <v>19.245000000000001</v>
      </c>
      <c r="AC28" s="1">
        <v>24.73</v>
      </c>
      <c r="AD28" s="1">
        <v>24.8</v>
      </c>
      <c r="AE28" s="4">
        <f t="shared" si="8"/>
        <v>24.765000000000001</v>
      </c>
      <c r="AG28" s="1" t="s">
        <v>41</v>
      </c>
      <c r="AH28" s="1">
        <v>0.30952380952380998</v>
      </c>
      <c r="AI28" s="1">
        <v>7.9365079365079395E-3</v>
      </c>
      <c r="AJ28" s="1">
        <v>7.9365079365079395E-3</v>
      </c>
      <c r="AK28" s="1">
        <v>7.9365079365079395E-3</v>
      </c>
      <c r="AL28" s="1">
        <v>1</v>
      </c>
      <c r="AM28" s="1">
        <v>7.9365079365079395E-3</v>
      </c>
    </row>
    <row r="29" spans="2:39" x14ac:dyDescent="0.25">
      <c r="B29" s="72"/>
      <c r="C29" s="84"/>
      <c r="D29" s="3" t="s">
        <v>42</v>
      </c>
      <c r="E29" s="1">
        <v>23.91</v>
      </c>
      <c r="F29" s="1">
        <v>23.95</v>
      </c>
      <c r="G29" s="4">
        <f t="shared" si="0"/>
        <v>23.93</v>
      </c>
      <c r="H29" s="1">
        <v>21.7</v>
      </c>
      <c r="I29" s="1">
        <v>21.92</v>
      </c>
      <c r="J29" s="4">
        <f t="shared" si="1"/>
        <v>21.810000000000002</v>
      </c>
      <c r="K29" s="1">
        <v>26.13</v>
      </c>
      <c r="L29" s="1">
        <v>26.13</v>
      </c>
      <c r="M29" s="4">
        <f t="shared" si="2"/>
        <v>26.13</v>
      </c>
      <c r="N29" s="1">
        <v>22.09</v>
      </c>
      <c r="O29" s="1">
        <v>22.22</v>
      </c>
      <c r="P29" s="4">
        <f t="shared" si="3"/>
        <v>22.155000000000001</v>
      </c>
      <c r="Q29" s="1">
        <v>24.74</v>
      </c>
      <c r="R29" s="1">
        <v>24.79</v>
      </c>
      <c r="S29" s="4">
        <f t="shared" si="4"/>
        <v>24.765000000000001</v>
      </c>
      <c r="T29" s="1">
        <v>23.71</v>
      </c>
      <c r="U29" s="1">
        <v>24.02</v>
      </c>
      <c r="V29" s="4">
        <f t="shared" si="5"/>
        <v>23.865000000000002</v>
      </c>
      <c r="W29" s="1">
        <v>19.64</v>
      </c>
      <c r="X29" s="1">
        <v>19.670000000000002</v>
      </c>
      <c r="Y29" s="4">
        <f t="shared" si="6"/>
        <v>19.655000000000001</v>
      </c>
      <c r="Z29" s="1">
        <v>19.78</v>
      </c>
      <c r="AA29" s="1">
        <v>19.760000000000002</v>
      </c>
      <c r="AB29" s="4">
        <f t="shared" si="7"/>
        <v>19.770000000000003</v>
      </c>
      <c r="AC29" s="1">
        <v>25.99</v>
      </c>
      <c r="AD29" s="1">
        <v>26.04</v>
      </c>
      <c r="AE29" s="4">
        <f t="shared" si="8"/>
        <v>26.015000000000001</v>
      </c>
      <c r="AG29" s="1" t="s">
        <v>38</v>
      </c>
      <c r="AH29" s="1">
        <v>7.9365079365079395E-3</v>
      </c>
      <c r="AI29" s="1">
        <v>5.5555555555555601E-2</v>
      </c>
      <c r="AJ29" s="1">
        <v>7.9365079365079395E-3</v>
      </c>
      <c r="AK29" s="1">
        <v>0.15079365079365101</v>
      </c>
      <c r="AL29" s="1">
        <v>7.9365079365079395E-3</v>
      </c>
      <c r="AM29" s="1">
        <v>1</v>
      </c>
    </row>
    <row r="30" spans="2:39" x14ac:dyDescent="0.25">
      <c r="B30" s="72"/>
      <c r="C30" s="85"/>
      <c r="D30" s="3" t="s">
        <v>43</v>
      </c>
      <c r="E30" s="1">
        <v>24.19</v>
      </c>
      <c r="F30" s="1">
        <v>24.36</v>
      </c>
      <c r="G30" s="4">
        <f t="shared" si="0"/>
        <v>24.274999999999999</v>
      </c>
      <c r="H30" s="1">
        <v>22.74</v>
      </c>
      <c r="I30" s="1">
        <v>22.78</v>
      </c>
      <c r="J30" s="4">
        <f t="shared" si="1"/>
        <v>22.759999999999998</v>
      </c>
      <c r="K30" s="1">
        <v>25.55</v>
      </c>
      <c r="L30" s="1">
        <v>25.64</v>
      </c>
      <c r="M30" s="4">
        <f t="shared" si="2"/>
        <v>25.594999999999999</v>
      </c>
      <c r="N30" s="1">
        <v>24.31</v>
      </c>
      <c r="O30" s="1">
        <v>24.51</v>
      </c>
      <c r="P30" s="4">
        <f t="shared" si="3"/>
        <v>24.41</v>
      </c>
      <c r="Q30" s="1">
        <v>26.73</v>
      </c>
      <c r="R30" s="1">
        <v>27.21</v>
      </c>
      <c r="S30" s="4">
        <f t="shared" si="4"/>
        <v>26.97</v>
      </c>
      <c r="T30" s="1">
        <v>25.3</v>
      </c>
      <c r="U30" s="1">
        <v>25.33</v>
      </c>
      <c r="V30" s="4">
        <f t="shared" si="5"/>
        <v>25.314999999999998</v>
      </c>
      <c r="W30" s="1">
        <v>21.53</v>
      </c>
      <c r="X30" s="1">
        <v>21.57</v>
      </c>
      <c r="Y30" s="4">
        <f t="shared" si="6"/>
        <v>21.55</v>
      </c>
      <c r="Z30" s="1">
        <v>20.3</v>
      </c>
      <c r="AA30" s="1">
        <v>20.56</v>
      </c>
      <c r="AB30" s="4">
        <f t="shared" si="7"/>
        <v>20.43</v>
      </c>
      <c r="AC30" s="1">
        <v>27.23</v>
      </c>
      <c r="AD30" s="1">
        <v>27.3</v>
      </c>
      <c r="AE30" s="4">
        <f t="shared" si="8"/>
        <v>27.265000000000001</v>
      </c>
    </row>
    <row r="31" spans="2:39" x14ac:dyDescent="0.25">
      <c r="B31" s="72"/>
      <c r="C31" s="86">
        <v>5</v>
      </c>
      <c r="D31" s="3" t="s">
        <v>31</v>
      </c>
      <c r="E31" s="1">
        <v>23.75</v>
      </c>
      <c r="F31" s="1">
        <v>24.02</v>
      </c>
      <c r="G31" s="4">
        <f t="shared" si="0"/>
        <v>23.884999999999998</v>
      </c>
      <c r="H31" s="1">
        <v>21.37</v>
      </c>
      <c r="I31" s="1">
        <v>21.41</v>
      </c>
      <c r="J31" s="4">
        <f t="shared" si="1"/>
        <v>21.39</v>
      </c>
      <c r="K31" s="1">
        <v>26.44</v>
      </c>
      <c r="L31" s="1">
        <v>26.7</v>
      </c>
      <c r="M31" s="4">
        <f t="shared" si="2"/>
        <v>26.57</v>
      </c>
      <c r="N31" s="1">
        <v>22.18</v>
      </c>
      <c r="O31" s="1">
        <v>22.2</v>
      </c>
      <c r="P31" s="4">
        <f t="shared" si="3"/>
        <v>22.189999999999998</v>
      </c>
      <c r="Q31" s="1">
        <v>24.86</v>
      </c>
      <c r="R31" s="1">
        <v>24.71</v>
      </c>
      <c r="S31" s="4">
        <f t="shared" si="4"/>
        <v>24.785</v>
      </c>
      <c r="T31" s="1">
        <v>23.59</v>
      </c>
      <c r="U31" s="1">
        <v>23.71</v>
      </c>
      <c r="V31" s="4">
        <f t="shared" si="5"/>
        <v>23.65</v>
      </c>
      <c r="W31" s="1">
        <v>19.53</v>
      </c>
      <c r="X31" s="1">
        <v>19.55</v>
      </c>
      <c r="Y31" s="4">
        <f t="shared" si="6"/>
        <v>19.54</v>
      </c>
      <c r="Z31" s="1">
        <v>19.420000000000002</v>
      </c>
      <c r="AA31" s="1">
        <v>19.41</v>
      </c>
      <c r="AB31" s="4">
        <f t="shared" si="7"/>
        <v>19.414999999999999</v>
      </c>
      <c r="AC31" s="1">
        <v>24.86</v>
      </c>
      <c r="AD31" s="1">
        <v>24.92</v>
      </c>
      <c r="AE31" s="4">
        <f t="shared" si="8"/>
        <v>24.89</v>
      </c>
      <c r="AG31" s="61" t="s">
        <v>13</v>
      </c>
      <c r="AH31" s="61"/>
      <c r="AI31" s="61"/>
      <c r="AJ31" s="61"/>
      <c r="AK31" s="61"/>
      <c r="AL31" s="61"/>
      <c r="AM31" s="61"/>
    </row>
    <row r="32" spans="2:39" x14ac:dyDescent="0.25">
      <c r="B32" s="72"/>
      <c r="C32" s="87"/>
      <c r="D32" s="3" t="s">
        <v>42</v>
      </c>
      <c r="E32" s="1">
        <v>23.66</v>
      </c>
      <c r="F32" s="1">
        <v>23.62</v>
      </c>
      <c r="G32" s="4">
        <f t="shared" si="0"/>
        <v>23.64</v>
      </c>
      <c r="H32" s="1">
        <v>22.02</v>
      </c>
      <c r="I32" s="1">
        <v>21.73</v>
      </c>
      <c r="J32" s="4">
        <f t="shared" si="1"/>
        <v>21.875</v>
      </c>
      <c r="K32" s="1">
        <v>25.51</v>
      </c>
      <c r="L32" s="1">
        <v>25.37</v>
      </c>
      <c r="M32" s="4">
        <f t="shared" si="2"/>
        <v>25.44</v>
      </c>
      <c r="N32" s="1">
        <v>22.59</v>
      </c>
      <c r="O32" s="1">
        <v>22.59</v>
      </c>
      <c r="P32" s="4">
        <f t="shared" si="3"/>
        <v>22.59</v>
      </c>
      <c r="Q32" s="1">
        <v>25.09</v>
      </c>
      <c r="R32" s="1">
        <v>25.08</v>
      </c>
      <c r="S32" s="4">
        <f t="shared" si="4"/>
        <v>25.085000000000001</v>
      </c>
      <c r="T32" s="1">
        <v>24.33</v>
      </c>
      <c r="U32" s="1">
        <v>24.14</v>
      </c>
      <c r="V32" s="4">
        <f t="shared" si="5"/>
        <v>24.234999999999999</v>
      </c>
      <c r="W32" s="1">
        <v>19.899999999999999</v>
      </c>
      <c r="X32" s="1">
        <v>20.03</v>
      </c>
      <c r="Y32" s="4">
        <f t="shared" si="6"/>
        <v>19.965</v>
      </c>
      <c r="Z32" s="1">
        <v>20.11</v>
      </c>
      <c r="AA32" s="1">
        <v>20.02</v>
      </c>
      <c r="AB32" s="4">
        <f t="shared" si="7"/>
        <v>20.064999999999998</v>
      </c>
      <c r="AC32" s="1">
        <v>25.8</v>
      </c>
      <c r="AD32" s="1">
        <v>25.74</v>
      </c>
      <c r="AE32" s="4">
        <f t="shared" si="8"/>
        <v>25.77</v>
      </c>
      <c r="AG32" s="56" t="s">
        <v>248</v>
      </c>
      <c r="AH32" s="56"/>
      <c r="AI32" s="56"/>
      <c r="AJ32" s="56"/>
      <c r="AK32" s="56"/>
      <c r="AL32" s="56"/>
      <c r="AM32" s="56"/>
    </row>
    <row r="33" spans="2:39" x14ac:dyDescent="0.25">
      <c r="B33" s="73"/>
      <c r="C33" s="88"/>
      <c r="D33" s="3" t="s">
        <v>43</v>
      </c>
      <c r="E33" s="1">
        <v>24.16</v>
      </c>
      <c r="F33" s="1">
        <v>24.07</v>
      </c>
      <c r="G33" s="4">
        <f t="shared" si="0"/>
        <v>24.115000000000002</v>
      </c>
      <c r="H33" s="1">
        <v>21.89</v>
      </c>
      <c r="I33" s="1">
        <v>21.83</v>
      </c>
      <c r="J33" s="4">
        <f t="shared" si="1"/>
        <v>21.86</v>
      </c>
      <c r="K33" s="1">
        <v>25.44</v>
      </c>
      <c r="L33" s="1">
        <v>25.49</v>
      </c>
      <c r="M33" s="4">
        <f t="shared" si="2"/>
        <v>25.465</v>
      </c>
      <c r="N33" s="1">
        <v>24.09</v>
      </c>
      <c r="O33" s="1">
        <v>23.94</v>
      </c>
      <c r="P33" s="4">
        <f t="shared" si="3"/>
        <v>24.015000000000001</v>
      </c>
      <c r="Q33" s="1">
        <v>26.73</v>
      </c>
      <c r="R33" s="1">
        <v>26.79</v>
      </c>
      <c r="S33" s="4">
        <f t="shared" si="4"/>
        <v>26.759999999999998</v>
      </c>
      <c r="T33" s="1">
        <v>25.62</v>
      </c>
      <c r="U33" s="1">
        <v>25.48</v>
      </c>
      <c r="V33" s="4">
        <f t="shared" si="5"/>
        <v>25.55</v>
      </c>
      <c r="W33" s="1">
        <v>20.85</v>
      </c>
      <c r="X33" s="1">
        <v>20.61</v>
      </c>
      <c r="Y33" s="4">
        <f t="shared" si="6"/>
        <v>20.73</v>
      </c>
      <c r="Z33" s="1">
        <v>20.43</v>
      </c>
      <c r="AA33" s="1">
        <v>20.62</v>
      </c>
      <c r="AB33" s="4">
        <f t="shared" si="7"/>
        <v>20.524999999999999</v>
      </c>
      <c r="AC33" s="1">
        <v>26.78</v>
      </c>
      <c r="AD33" s="1">
        <v>26.74</v>
      </c>
      <c r="AE33" s="4">
        <f t="shared" si="8"/>
        <v>26.759999999999998</v>
      </c>
      <c r="AG33" s="1"/>
      <c r="AH33" s="1" t="s">
        <v>184</v>
      </c>
      <c r="AI33" s="1" t="s">
        <v>182</v>
      </c>
      <c r="AJ33" s="1" t="s">
        <v>185</v>
      </c>
      <c r="AK33" s="1" t="s">
        <v>183</v>
      </c>
      <c r="AL33" s="1" t="s">
        <v>41</v>
      </c>
      <c r="AM33" s="1" t="s">
        <v>38</v>
      </c>
    </row>
    <row r="34" spans="2:39" x14ac:dyDescent="0.25">
      <c r="AG34" s="1" t="s">
        <v>184</v>
      </c>
      <c r="AH34" s="1">
        <v>1</v>
      </c>
      <c r="AI34" s="1">
        <v>7.9365079365079395E-3</v>
      </c>
      <c r="AJ34" s="1">
        <v>7.9365079365079395E-3</v>
      </c>
      <c r="AK34" s="1">
        <v>7.9365079365079395E-3</v>
      </c>
      <c r="AL34" s="1">
        <v>0.69047619047619002</v>
      </c>
      <c r="AM34" s="1">
        <v>7.9365079365079395E-3</v>
      </c>
    </row>
    <row r="35" spans="2:39" x14ac:dyDescent="0.25">
      <c r="AG35" s="1" t="s">
        <v>182</v>
      </c>
      <c r="AH35" s="1">
        <v>7.9365079365079395E-3</v>
      </c>
      <c r="AI35" s="1">
        <v>1</v>
      </c>
      <c r="AJ35" s="1">
        <v>7.9365079365079395E-3</v>
      </c>
      <c r="AK35" s="1">
        <v>0.547619047619048</v>
      </c>
      <c r="AL35" s="1">
        <v>7.9365079365079395E-3</v>
      </c>
      <c r="AM35" s="1">
        <v>0.69047619047619002</v>
      </c>
    </row>
    <row r="36" spans="2:39" x14ac:dyDescent="0.25">
      <c r="AG36" s="1" t="s">
        <v>185</v>
      </c>
      <c r="AH36" s="1">
        <v>7.9365079365079395E-3</v>
      </c>
      <c r="AI36" s="1">
        <v>7.9365079365079395E-3</v>
      </c>
      <c r="AJ36" s="1">
        <v>1</v>
      </c>
      <c r="AK36" s="1">
        <v>7.9365079365079395E-3</v>
      </c>
      <c r="AL36" s="1">
        <v>7.9365079365079395E-3</v>
      </c>
      <c r="AM36" s="1">
        <v>7.9365079365079395E-3</v>
      </c>
    </row>
    <row r="37" spans="2:39" x14ac:dyDescent="0.25">
      <c r="AG37" s="1" t="s">
        <v>183</v>
      </c>
      <c r="AH37" s="1">
        <v>7.9365079365079395E-3</v>
      </c>
      <c r="AI37" s="1">
        <v>0.547619047619048</v>
      </c>
      <c r="AJ37" s="1">
        <v>7.9365079365079395E-3</v>
      </c>
      <c r="AK37" s="1">
        <v>1</v>
      </c>
      <c r="AL37" s="1">
        <v>7.9365079365079395E-3</v>
      </c>
      <c r="AM37" s="1">
        <v>1</v>
      </c>
    </row>
    <row r="38" spans="2:39" x14ac:dyDescent="0.25">
      <c r="AG38" s="1" t="s">
        <v>41</v>
      </c>
      <c r="AH38" s="1">
        <v>0.69047619047619002</v>
      </c>
      <c r="AI38" s="1">
        <v>7.9365079365079395E-3</v>
      </c>
      <c r="AJ38" s="1">
        <v>7.9365079365079395E-3</v>
      </c>
      <c r="AK38" s="1">
        <v>7.9365079365079395E-3</v>
      </c>
      <c r="AL38" s="1">
        <v>1</v>
      </c>
      <c r="AM38" s="1">
        <v>7.9365079365079395E-3</v>
      </c>
    </row>
    <row r="39" spans="2:39" x14ac:dyDescent="0.25">
      <c r="AG39" s="1" t="s">
        <v>38</v>
      </c>
      <c r="AH39" s="1">
        <v>7.9365079365079395E-3</v>
      </c>
      <c r="AI39" s="1">
        <v>0.69047619047619002</v>
      </c>
      <c r="AJ39" s="1">
        <v>7.9365079365079395E-3</v>
      </c>
      <c r="AK39" s="1">
        <v>1</v>
      </c>
      <c r="AL39" s="1">
        <v>7.9365079365079395E-3</v>
      </c>
      <c r="AM39" s="1">
        <v>1</v>
      </c>
    </row>
    <row r="41" spans="2:39" x14ac:dyDescent="0.25">
      <c r="AG41" s="61" t="s">
        <v>14</v>
      </c>
      <c r="AH41" s="61"/>
      <c r="AI41" s="61"/>
      <c r="AJ41" s="61"/>
      <c r="AK41" s="61"/>
      <c r="AL41" s="61"/>
      <c r="AM41" s="61"/>
    </row>
    <row r="42" spans="2:39" x14ac:dyDescent="0.25">
      <c r="AG42" s="56" t="s">
        <v>248</v>
      </c>
      <c r="AH42" s="56"/>
      <c r="AI42" s="56"/>
      <c r="AJ42" s="56"/>
      <c r="AK42" s="56"/>
      <c r="AL42" s="56"/>
      <c r="AM42" s="56"/>
    </row>
    <row r="43" spans="2:39" x14ac:dyDescent="0.25">
      <c r="AG43" s="1"/>
      <c r="AH43" s="1" t="s">
        <v>184</v>
      </c>
      <c r="AI43" s="1" t="s">
        <v>182</v>
      </c>
      <c r="AJ43" s="1" t="s">
        <v>185</v>
      </c>
      <c r="AK43" s="1" t="s">
        <v>183</v>
      </c>
      <c r="AL43" s="1" t="s">
        <v>41</v>
      </c>
      <c r="AM43" s="1" t="s">
        <v>38</v>
      </c>
    </row>
    <row r="44" spans="2:39" x14ac:dyDescent="0.25">
      <c r="AG44" s="1" t="s">
        <v>184</v>
      </c>
      <c r="AH44" s="1">
        <v>1</v>
      </c>
      <c r="AI44" s="1">
        <v>7.9365079365079395E-3</v>
      </c>
      <c r="AJ44" s="1">
        <v>7.9365079365079395E-3</v>
      </c>
      <c r="AK44" s="1">
        <v>7.9365079365079395E-3</v>
      </c>
      <c r="AL44" s="1">
        <v>0.42063492063492097</v>
      </c>
      <c r="AM44" s="1">
        <v>7.9365079365079395E-3</v>
      </c>
    </row>
    <row r="45" spans="2:39" x14ac:dyDescent="0.25">
      <c r="AG45" s="1" t="s">
        <v>182</v>
      </c>
      <c r="AH45" s="1">
        <v>7.9365079365079395E-3</v>
      </c>
      <c r="AI45" s="1">
        <v>1</v>
      </c>
      <c r="AJ45" s="1">
        <v>7.9365079365079395E-3</v>
      </c>
      <c r="AK45" s="1">
        <v>3.1746031746031703E-2</v>
      </c>
      <c r="AL45" s="1">
        <v>7.9365079365079395E-3</v>
      </c>
      <c r="AM45" s="1">
        <v>9.5238095238095205E-2</v>
      </c>
    </row>
    <row r="46" spans="2:39" x14ac:dyDescent="0.25">
      <c r="AG46" s="1" t="s">
        <v>185</v>
      </c>
      <c r="AH46" s="1">
        <v>7.9365079365079395E-3</v>
      </c>
      <c r="AI46" s="1">
        <v>7.9365079365079395E-3</v>
      </c>
      <c r="AJ46" s="1">
        <v>1</v>
      </c>
      <c r="AK46" s="1">
        <v>1.58730158730159E-2</v>
      </c>
      <c r="AL46" s="1">
        <v>7.9365079365079395E-3</v>
      </c>
      <c r="AM46" s="1">
        <v>7.9365079365079395E-3</v>
      </c>
    </row>
    <row r="47" spans="2:39" x14ac:dyDescent="0.25">
      <c r="AG47" s="1" t="s">
        <v>183</v>
      </c>
      <c r="AH47" s="1">
        <v>7.9365079365079395E-3</v>
      </c>
      <c r="AI47" s="1">
        <v>3.1746031746031703E-2</v>
      </c>
      <c r="AJ47" s="1">
        <v>1.58730158730159E-2</v>
      </c>
      <c r="AK47" s="1">
        <v>1</v>
      </c>
      <c r="AL47" s="1">
        <v>7.9365079365079395E-3</v>
      </c>
      <c r="AM47" s="1">
        <v>7.9365079365079395E-3</v>
      </c>
    </row>
    <row r="48" spans="2:39" x14ac:dyDescent="0.25">
      <c r="AG48" s="1" t="s">
        <v>41</v>
      </c>
      <c r="AH48" s="1">
        <v>0.42063492063492097</v>
      </c>
      <c r="AI48" s="1">
        <v>7.9365079365079395E-3</v>
      </c>
      <c r="AJ48" s="1">
        <v>7.9365079365079395E-3</v>
      </c>
      <c r="AK48" s="1">
        <v>7.9365079365079395E-3</v>
      </c>
      <c r="AL48" s="1">
        <v>1</v>
      </c>
      <c r="AM48" s="1">
        <v>7.9365079365079395E-3</v>
      </c>
    </row>
    <row r="49" spans="33:39" x14ac:dyDescent="0.25">
      <c r="AG49" s="1" t="s">
        <v>38</v>
      </c>
      <c r="AH49" s="1">
        <v>7.9365079365079395E-3</v>
      </c>
      <c r="AI49" s="1">
        <v>9.5238095238095205E-2</v>
      </c>
      <c r="AJ49" s="1">
        <v>7.9365079365079395E-3</v>
      </c>
      <c r="AK49" s="1">
        <v>7.9365079365079395E-3</v>
      </c>
      <c r="AL49" s="1">
        <v>7.9365079365079395E-3</v>
      </c>
      <c r="AM49" s="1">
        <v>1</v>
      </c>
    </row>
    <row r="51" spans="33:39" x14ac:dyDescent="0.25">
      <c r="AG51" s="61" t="s">
        <v>15</v>
      </c>
      <c r="AH51" s="61"/>
      <c r="AI51" s="61"/>
      <c r="AJ51" s="61"/>
      <c r="AK51" s="61"/>
      <c r="AL51" s="61"/>
      <c r="AM51" s="61"/>
    </row>
    <row r="52" spans="33:39" x14ac:dyDescent="0.25">
      <c r="AG52" s="56" t="s">
        <v>248</v>
      </c>
      <c r="AH52" s="56"/>
      <c r="AI52" s="56"/>
      <c r="AJ52" s="56"/>
      <c r="AK52" s="56"/>
      <c r="AL52" s="56"/>
      <c r="AM52" s="56"/>
    </row>
    <row r="53" spans="33:39" x14ac:dyDescent="0.25">
      <c r="AG53" s="1"/>
      <c r="AH53" s="1" t="s">
        <v>184</v>
      </c>
      <c r="AI53" s="1" t="s">
        <v>182</v>
      </c>
      <c r="AJ53" s="1" t="s">
        <v>185</v>
      </c>
      <c r="AK53" s="1" t="s">
        <v>183</v>
      </c>
      <c r="AL53" s="1" t="s">
        <v>41</v>
      </c>
      <c r="AM53" s="1" t="s">
        <v>38</v>
      </c>
    </row>
    <row r="54" spans="33:39" x14ac:dyDescent="0.25">
      <c r="AG54" s="1" t="s">
        <v>184</v>
      </c>
      <c r="AH54" s="1">
        <v>1</v>
      </c>
      <c r="AI54" s="1">
        <v>7.9365079365079395E-3</v>
      </c>
      <c r="AJ54" s="1">
        <v>7.9365079365079395E-3</v>
      </c>
      <c r="AK54" s="1">
        <v>7.9365079365079395E-3</v>
      </c>
      <c r="AL54" s="1">
        <v>0.22222222222222199</v>
      </c>
      <c r="AM54" s="1">
        <v>7.9365079365079395E-3</v>
      </c>
    </row>
    <row r="55" spans="33:39" x14ac:dyDescent="0.25">
      <c r="AG55" s="1" t="s">
        <v>182</v>
      </c>
      <c r="AH55" s="1">
        <v>7.9365079365079395E-3</v>
      </c>
      <c r="AI55" s="1">
        <v>1</v>
      </c>
      <c r="AJ55" s="1">
        <v>7.9365079365079395E-3</v>
      </c>
      <c r="AK55" s="1">
        <v>0.69047619047619002</v>
      </c>
      <c r="AL55" s="1">
        <v>7.9365079365079395E-3</v>
      </c>
      <c r="AM55" s="1">
        <v>0.30952380952380998</v>
      </c>
    </row>
    <row r="56" spans="33:39" x14ac:dyDescent="0.25">
      <c r="AG56" s="1" t="s">
        <v>185</v>
      </c>
      <c r="AH56" s="1">
        <v>7.9365079365079395E-3</v>
      </c>
      <c r="AI56" s="1">
        <v>7.9365079365079395E-3</v>
      </c>
      <c r="AJ56" s="1">
        <v>1</v>
      </c>
      <c r="AK56" s="1">
        <v>7.9365079365079395E-3</v>
      </c>
      <c r="AL56" s="1">
        <v>7.9365079365079395E-3</v>
      </c>
      <c r="AM56" s="1">
        <v>7.9365079365079395E-3</v>
      </c>
    </row>
    <row r="57" spans="33:39" x14ac:dyDescent="0.25">
      <c r="AG57" s="1" t="s">
        <v>183</v>
      </c>
      <c r="AH57" s="1">
        <v>7.9365079365079395E-3</v>
      </c>
      <c r="AI57" s="1">
        <v>0.69047619047619002</v>
      </c>
      <c r="AJ57" s="1">
        <v>7.9365079365079395E-3</v>
      </c>
      <c r="AK57" s="1">
        <v>1</v>
      </c>
      <c r="AL57" s="1">
        <v>7.9365079365079395E-3</v>
      </c>
      <c r="AM57" s="1">
        <v>9.5238095238095205E-2</v>
      </c>
    </row>
    <row r="58" spans="33:39" x14ac:dyDescent="0.25">
      <c r="AG58" s="1" t="s">
        <v>41</v>
      </c>
      <c r="AH58" s="1">
        <v>0.22222222222222199</v>
      </c>
      <c r="AI58" s="1">
        <v>7.9365079365079395E-3</v>
      </c>
      <c r="AJ58" s="1">
        <v>7.9365079365079395E-3</v>
      </c>
      <c r="AK58" s="1">
        <v>7.9365079365079395E-3</v>
      </c>
      <c r="AL58" s="1">
        <v>1</v>
      </c>
      <c r="AM58" s="1">
        <v>7.9365079365079395E-3</v>
      </c>
    </row>
    <row r="59" spans="33:39" x14ac:dyDescent="0.25">
      <c r="AG59" s="1" t="s">
        <v>38</v>
      </c>
      <c r="AH59" s="1">
        <v>7.9365079365079395E-3</v>
      </c>
      <c r="AI59" s="1">
        <v>0.30952380952380998</v>
      </c>
      <c r="AJ59" s="1">
        <v>7.9365079365079395E-3</v>
      </c>
      <c r="AK59" s="1">
        <v>9.5238095238095205E-2</v>
      </c>
      <c r="AL59" s="1">
        <v>7.9365079365079395E-3</v>
      </c>
      <c r="AM59" s="1">
        <v>1</v>
      </c>
    </row>
    <row r="61" spans="33:39" x14ac:dyDescent="0.25">
      <c r="AG61" s="61" t="s">
        <v>16</v>
      </c>
      <c r="AH61" s="61"/>
      <c r="AI61" s="61"/>
      <c r="AJ61" s="61"/>
      <c r="AK61" s="61"/>
      <c r="AL61" s="61"/>
      <c r="AM61" s="61"/>
    </row>
    <row r="62" spans="33:39" x14ac:dyDescent="0.25">
      <c r="AG62" s="56" t="s">
        <v>248</v>
      </c>
      <c r="AH62" s="56"/>
      <c r="AI62" s="56"/>
      <c r="AJ62" s="56"/>
      <c r="AK62" s="56"/>
      <c r="AL62" s="56"/>
      <c r="AM62" s="56"/>
    </row>
    <row r="63" spans="33:39" x14ac:dyDescent="0.25">
      <c r="AG63" s="1"/>
      <c r="AH63" s="1" t="s">
        <v>184</v>
      </c>
      <c r="AI63" s="1" t="s">
        <v>182</v>
      </c>
      <c r="AJ63" s="1" t="s">
        <v>185</v>
      </c>
      <c r="AK63" s="1" t="s">
        <v>183</v>
      </c>
      <c r="AL63" s="1" t="s">
        <v>41</v>
      </c>
      <c r="AM63" s="1" t="s">
        <v>38</v>
      </c>
    </row>
    <row r="64" spans="33:39" x14ac:dyDescent="0.25">
      <c r="AG64" s="1" t="s">
        <v>184</v>
      </c>
      <c r="AH64" s="1">
        <v>1</v>
      </c>
      <c r="AI64" s="1">
        <v>7.9365079365079395E-3</v>
      </c>
      <c r="AJ64" s="1">
        <v>0.84126984126984095</v>
      </c>
      <c r="AK64" s="1">
        <v>7.9365079365079395E-3</v>
      </c>
      <c r="AL64" s="1">
        <v>0.22222222222222199</v>
      </c>
      <c r="AM64" s="1">
        <v>7.9365079365079395E-3</v>
      </c>
    </row>
    <row r="65" spans="33:39" x14ac:dyDescent="0.25">
      <c r="AG65" s="1" t="s">
        <v>182</v>
      </c>
      <c r="AH65" s="1">
        <v>7.9365079365079395E-3</v>
      </c>
      <c r="AI65" s="1">
        <v>1</v>
      </c>
      <c r="AJ65" s="1">
        <v>7.9365079365079395E-3</v>
      </c>
      <c r="AK65" s="1">
        <v>7.9365079365079395E-3</v>
      </c>
      <c r="AL65" s="1">
        <v>7.9365079365079395E-3</v>
      </c>
      <c r="AM65" s="1">
        <v>5.5555555555555601E-2</v>
      </c>
    </row>
    <row r="66" spans="33:39" x14ac:dyDescent="0.25">
      <c r="AG66" s="1" t="s">
        <v>185</v>
      </c>
      <c r="AH66" s="1">
        <v>0.84126984126984095</v>
      </c>
      <c r="AI66" s="1">
        <v>7.9365079365079395E-3</v>
      </c>
      <c r="AJ66" s="1">
        <v>1</v>
      </c>
      <c r="AK66" s="1">
        <v>7.9365079365079395E-3</v>
      </c>
      <c r="AL66" s="1">
        <v>0.15079365079365101</v>
      </c>
      <c r="AM66" s="1">
        <v>7.9365079365079395E-3</v>
      </c>
    </row>
    <row r="67" spans="33:39" x14ac:dyDescent="0.25">
      <c r="AG67" s="1" t="s">
        <v>183</v>
      </c>
      <c r="AH67" s="1">
        <v>7.9365079365079395E-3</v>
      </c>
      <c r="AI67" s="1">
        <v>7.9365079365079395E-3</v>
      </c>
      <c r="AJ67" s="1">
        <v>7.9365079365079395E-3</v>
      </c>
      <c r="AK67" s="1">
        <v>1</v>
      </c>
      <c r="AL67" s="1">
        <v>7.9365079365079395E-3</v>
      </c>
      <c r="AM67" s="1">
        <v>7.9365079365079395E-3</v>
      </c>
    </row>
    <row r="68" spans="33:39" x14ac:dyDescent="0.25">
      <c r="AG68" s="1" t="s">
        <v>41</v>
      </c>
      <c r="AH68" s="1">
        <v>0.22222222222222199</v>
      </c>
      <c r="AI68" s="1">
        <v>7.9365079365079395E-3</v>
      </c>
      <c r="AJ68" s="1">
        <v>0.15079365079365101</v>
      </c>
      <c r="AK68" s="1">
        <v>7.9365079365079395E-3</v>
      </c>
      <c r="AL68" s="1">
        <v>1</v>
      </c>
      <c r="AM68" s="1">
        <v>7.9365079365079395E-3</v>
      </c>
    </row>
    <row r="69" spans="33:39" x14ac:dyDescent="0.25">
      <c r="AG69" s="1" t="s">
        <v>38</v>
      </c>
      <c r="AH69" s="1">
        <v>7.9365079365079395E-3</v>
      </c>
      <c r="AI69" s="1">
        <v>5.5555555555555601E-2</v>
      </c>
      <c r="AJ69" s="1">
        <v>7.9365079365079395E-3</v>
      </c>
      <c r="AK69" s="1">
        <v>7.9365079365079395E-3</v>
      </c>
      <c r="AL69" s="1">
        <v>7.9365079365079395E-3</v>
      </c>
      <c r="AM69" s="1">
        <v>1</v>
      </c>
    </row>
    <row r="71" spans="33:39" x14ac:dyDescent="0.25">
      <c r="AG71" s="61" t="s">
        <v>17</v>
      </c>
      <c r="AH71" s="61"/>
      <c r="AI71" s="61"/>
      <c r="AJ71" s="61"/>
      <c r="AK71" s="61"/>
      <c r="AL71" s="61"/>
      <c r="AM71" s="61"/>
    </row>
    <row r="72" spans="33:39" x14ac:dyDescent="0.25">
      <c r="AG72" s="56" t="s">
        <v>248</v>
      </c>
      <c r="AH72" s="56"/>
      <c r="AI72" s="56"/>
      <c r="AJ72" s="56"/>
      <c r="AK72" s="56"/>
      <c r="AL72" s="56"/>
      <c r="AM72" s="56"/>
    </row>
    <row r="73" spans="33:39" x14ac:dyDescent="0.25">
      <c r="AG73" s="1"/>
      <c r="AH73" s="1" t="s">
        <v>184</v>
      </c>
      <c r="AI73" s="1" t="s">
        <v>182</v>
      </c>
      <c r="AJ73" s="1" t="s">
        <v>185</v>
      </c>
      <c r="AK73" s="1" t="s">
        <v>183</v>
      </c>
      <c r="AL73" s="1" t="s">
        <v>41</v>
      </c>
      <c r="AM73" s="1" t="s">
        <v>38</v>
      </c>
    </row>
    <row r="74" spans="33:39" x14ac:dyDescent="0.25">
      <c r="AG74" s="1" t="s">
        <v>184</v>
      </c>
      <c r="AH74" s="1">
        <v>1</v>
      </c>
      <c r="AI74" s="1">
        <v>7.9365079365079395E-3</v>
      </c>
      <c r="AJ74" s="1">
        <v>7.9365079365079395E-3</v>
      </c>
      <c r="AK74" s="1">
        <v>7.9365079365079395E-3</v>
      </c>
      <c r="AL74" s="1">
        <v>7.9365079365079395E-3</v>
      </c>
      <c r="AM74" s="1">
        <v>7.9365079365079395E-3</v>
      </c>
    </row>
    <row r="75" spans="33:39" x14ac:dyDescent="0.25">
      <c r="AG75" s="1" t="s">
        <v>182</v>
      </c>
      <c r="AH75" s="1">
        <v>7.9365079365079395E-3</v>
      </c>
      <c r="AI75" s="1">
        <v>1</v>
      </c>
      <c r="AJ75" s="1">
        <v>7.9365079365079395E-3</v>
      </c>
      <c r="AK75" s="1">
        <v>0.69047619047619002</v>
      </c>
      <c r="AL75" s="1">
        <v>7.9365079365079395E-3</v>
      </c>
      <c r="AM75" s="1">
        <v>0.547619047619048</v>
      </c>
    </row>
    <row r="76" spans="33:39" x14ac:dyDescent="0.25">
      <c r="AG76" s="1" t="s">
        <v>185</v>
      </c>
      <c r="AH76" s="1">
        <v>7.9365079365079395E-3</v>
      </c>
      <c r="AI76" s="1">
        <v>7.9365079365079395E-3</v>
      </c>
      <c r="AJ76" s="1">
        <v>1</v>
      </c>
      <c r="AK76" s="1">
        <v>7.9365079365079395E-3</v>
      </c>
      <c r="AL76" s="1">
        <v>7.9365079365079395E-3</v>
      </c>
      <c r="AM76" s="1">
        <v>7.9365079365079395E-3</v>
      </c>
    </row>
    <row r="77" spans="33:39" x14ac:dyDescent="0.25">
      <c r="AG77" s="1" t="s">
        <v>183</v>
      </c>
      <c r="AH77" s="1">
        <v>7.9365079365079395E-3</v>
      </c>
      <c r="AI77" s="1">
        <v>0.69047619047619002</v>
      </c>
      <c r="AJ77" s="1">
        <v>7.9365079365079395E-3</v>
      </c>
      <c r="AK77" s="1">
        <v>1</v>
      </c>
      <c r="AL77" s="1">
        <v>7.9365079365079395E-3</v>
      </c>
      <c r="AM77" s="1">
        <v>1</v>
      </c>
    </row>
    <row r="78" spans="33:39" x14ac:dyDescent="0.25">
      <c r="AG78" s="1" t="s">
        <v>41</v>
      </c>
      <c r="AH78" s="1">
        <v>7.9365079365079395E-3</v>
      </c>
      <c r="AI78" s="1">
        <v>7.9365079365079395E-3</v>
      </c>
      <c r="AJ78" s="1">
        <v>7.9365079365079395E-3</v>
      </c>
      <c r="AK78" s="1">
        <v>7.9365079365079395E-3</v>
      </c>
      <c r="AL78" s="1">
        <v>1</v>
      </c>
      <c r="AM78" s="1">
        <v>7.9365079365079395E-3</v>
      </c>
    </row>
    <row r="79" spans="33:39" x14ac:dyDescent="0.25">
      <c r="AG79" s="1" t="s">
        <v>38</v>
      </c>
      <c r="AH79" s="1">
        <v>7.9365079365079395E-3</v>
      </c>
      <c r="AI79" s="1">
        <v>0.547619047619048</v>
      </c>
      <c r="AJ79" s="1">
        <v>7.9365079365079395E-3</v>
      </c>
      <c r="AK79" s="1">
        <v>1</v>
      </c>
      <c r="AL79" s="1">
        <v>7.9365079365079395E-3</v>
      </c>
      <c r="AM79" s="1">
        <v>1</v>
      </c>
    </row>
  </sheetData>
  <mergeCells count="41">
    <mergeCell ref="B4:B18"/>
    <mergeCell ref="B19:B33"/>
    <mergeCell ref="C19:C21"/>
    <mergeCell ref="C22:C24"/>
    <mergeCell ref="C25:C27"/>
    <mergeCell ref="C28:C30"/>
    <mergeCell ref="C31:C33"/>
    <mergeCell ref="C4:C6"/>
    <mergeCell ref="C7:C9"/>
    <mergeCell ref="C10:C12"/>
    <mergeCell ref="C13:C15"/>
    <mergeCell ref="C16:C18"/>
    <mergeCell ref="AG72:AM72"/>
    <mergeCell ref="AG22:AM22"/>
    <mergeCell ref="AG31:AM31"/>
    <mergeCell ref="AG32:AM32"/>
    <mergeCell ref="AG41:AM41"/>
    <mergeCell ref="AG42:AM42"/>
    <mergeCell ref="AG51:AM51"/>
    <mergeCell ref="AG52:AM52"/>
    <mergeCell ref="AG61:AM61"/>
    <mergeCell ref="AG62:AM62"/>
    <mergeCell ref="AG71:AM71"/>
    <mergeCell ref="AG11:AM11"/>
    <mergeCell ref="AG12:AM12"/>
    <mergeCell ref="AG21:AM21"/>
    <mergeCell ref="E1:G1"/>
    <mergeCell ref="H1:AE1"/>
    <mergeCell ref="AG1:AM1"/>
    <mergeCell ref="N2:P2"/>
    <mergeCell ref="Q2:S2"/>
    <mergeCell ref="T2:V2"/>
    <mergeCell ref="W2:Y2"/>
    <mergeCell ref="Z2:AB2"/>
    <mergeCell ref="AC2:AE2"/>
    <mergeCell ref="AG2:AM2"/>
    <mergeCell ref="C2:C3"/>
    <mergeCell ref="D2:D3"/>
    <mergeCell ref="E2:G2"/>
    <mergeCell ref="H2:J2"/>
    <mergeCell ref="K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4C32D-D2E5-4235-B395-EE77B26D5C19}">
  <dimension ref="A1:G60"/>
  <sheetViews>
    <sheetView topLeftCell="A28" workbookViewId="0">
      <selection activeCell="A2" sqref="A2"/>
    </sheetView>
  </sheetViews>
  <sheetFormatPr defaultRowHeight="15" x14ac:dyDescent="0.25"/>
  <cols>
    <col min="2" max="2" width="11.28515625" bestFit="1" customWidth="1"/>
    <col min="3" max="3" width="57.5703125" bestFit="1" customWidth="1"/>
    <col min="4" max="4" width="10.85546875" bestFit="1" customWidth="1"/>
    <col min="5" max="5" width="11.140625" bestFit="1" customWidth="1"/>
    <col min="6" max="6" width="11.42578125" bestFit="1" customWidth="1"/>
    <col min="7" max="7" width="11" bestFit="1" customWidth="1"/>
  </cols>
  <sheetData>
    <row r="1" spans="1:7" x14ac:dyDescent="0.25">
      <c r="A1" t="s">
        <v>228</v>
      </c>
    </row>
    <row r="2" spans="1:7" x14ac:dyDescent="0.25">
      <c r="B2" t="s">
        <v>75</v>
      </c>
      <c r="C2" t="s">
        <v>76</v>
      </c>
      <c r="D2" t="s">
        <v>77</v>
      </c>
      <c r="E2" t="s">
        <v>78</v>
      </c>
      <c r="F2" t="s">
        <v>79</v>
      </c>
      <c r="G2" t="s">
        <v>1</v>
      </c>
    </row>
    <row r="3" spans="1:7" x14ac:dyDescent="0.25">
      <c r="B3" t="s">
        <v>80</v>
      </c>
      <c r="C3" t="s">
        <v>81</v>
      </c>
      <c r="D3" s="47">
        <v>6.4799999999999996E-3</v>
      </c>
      <c r="E3">
        <v>4.7300000000000004</v>
      </c>
      <c r="F3" t="s">
        <v>82</v>
      </c>
      <c r="G3" t="s">
        <v>53</v>
      </c>
    </row>
    <row r="4" spans="1:7" x14ac:dyDescent="0.25">
      <c r="B4" t="s">
        <v>83</v>
      </c>
      <c r="C4" t="s">
        <v>84</v>
      </c>
      <c r="D4" s="47">
        <v>1.46E-2</v>
      </c>
      <c r="E4">
        <v>4.24</v>
      </c>
      <c r="F4" t="s">
        <v>82</v>
      </c>
      <c r="G4" t="s">
        <v>53</v>
      </c>
    </row>
    <row r="5" spans="1:7" x14ac:dyDescent="0.25">
      <c r="B5" t="s">
        <v>85</v>
      </c>
      <c r="C5" t="s">
        <v>86</v>
      </c>
      <c r="D5" s="47">
        <v>1.4999999999999999E-2</v>
      </c>
      <c r="E5">
        <v>3.2</v>
      </c>
      <c r="F5" t="s">
        <v>82</v>
      </c>
      <c r="G5" t="s">
        <v>53</v>
      </c>
    </row>
    <row r="6" spans="1:7" x14ac:dyDescent="0.25">
      <c r="B6" t="s">
        <v>87</v>
      </c>
      <c r="C6" t="s">
        <v>88</v>
      </c>
      <c r="D6" s="47">
        <v>2.8400000000000002E-2</v>
      </c>
      <c r="E6">
        <v>8.19</v>
      </c>
      <c r="F6" t="s">
        <v>82</v>
      </c>
      <c r="G6" t="s">
        <v>53</v>
      </c>
    </row>
    <row r="7" spans="1:7" x14ac:dyDescent="0.25">
      <c r="B7" t="s">
        <v>89</v>
      </c>
      <c r="C7" t="s">
        <v>90</v>
      </c>
      <c r="D7" s="47">
        <v>4.3099999999999999E-2</v>
      </c>
      <c r="E7">
        <v>10.35</v>
      </c>
      <c r="F7" t="s">
        <v>82</v>
      </c>
      <c r="G7" t="s">
        <v>53</v>
      </c>
    </row>
    <row r="8" spans="1:7" x14ac:dyDescent="0.25">
      <c r="B8" t="s">
        <v>91</v>
      </c>
      <c r="C8" t="s">
        <v>92</v>
      </c>
      <c r="D8" s="47">
        <v>2.2100000000000002E-2</v>
      </c>
      <c r="E8">
        <v>8.7799999999999994</v>
      </c>
      <c r="F8" t="s">
        <v>82</v>
      </c>
      <c r="G8" t="s">
        <v>53</v>
      </c>
    </row>
    <row r="9" spans="1:7" x14ac:dyDescent="0.25">
      <c r="B9" t="s">
        <v>93</v>
      </c>
      <c r="C9" t="s">
        <v>94</v>
      </c>
      <c r="D9" s="47">
        <v>1.2900000000000001E-22</v>
      </c>
      <c r="E9">
        <v>11.83</v>
      </c>
      <c r="F9" t="s">
        <v>82</v>
      </c>
      <c r="G9" t="s">
        <v>53</v>
      </c>
    </row>
    <row r="10" spans="1:7" x14ac:dyDescent="0.25">
      <c r="B10" t="s">
        <v>95</v>
      </c>
      <c r="C10" t="s">
        <v>96</v>
      </c>
      <c r="D10" s="47">
        <v>1.1900000000000001E-3</v>
      </c>
      <c r="E10">
        <v>2.75</v>
      </c>
      <c r="F10" t="s">
        <v>82</v>
      </c>
      <c r="G10" t="s">
        <v>53</v>
      </c>
    </row>
    <row r="11" spans="1:7" x14ac:dyDescent="0.25">
      <c r="B11" t="s">
        <v>97</v>
      </c>
      <c r="C11" t="s">
        <v>98</v>
      </c>
      <c r="D11" s="47">
        <v>9.1699999999999993E-3</v>
      </c>
      <c r="E11">
        <v>8.19</v>
      </c>
      <c r="F11" t="s">
        <v>82</v>
      </c>
      <c r="G11" t="s">
        <v>53</v>
      </c>
    </row>
    <row r="12" spans="1:7" x14ac:dyDescent="0.25">
      <c r="B12" t="s">
        <v>99</v>
      </c>
      <c r="C12" t="s">
        <v>100</v>
      </c>
      <c r="D12" s="47">
        <v>2.6200000000000001E-2</v>
      </c>
      <c r="E12">
        <v>21.07</v>
      </c>
      <c r="F12" t="s">
        <v>82</v>
      </c>
      <c r="G12" t="s">
        <v>53</v>
      </c>
    </row>
    <row r="13" spans="1:7" x14ac:dyDescent="0.25">
      <c r="B13" t="s">
        <v>101</v>
      </c>
      <c r="C13" t="s">
        <v>102</v>
      </c>
      <c r="D13" s="47">
        <v>4.2599999999999999E-3</v>
      </c>
      <c r="E13">
        <v>7.65</v>
      </c>
      <c r="F13" t="s">
        <v>82</v>
      </c>
      <c r="G13" t="s">
        <v>53</v>
      </c>
    </row>
    <row r="14" spans="1:7" x14ac:dyDescent="0.25">
      <c r="B14" t="s">
        <v>103</v>
      </c>
      <c r="C14" t="s">
        <v>104</v>
      </c>
      <c r="D14" s="47">
        <v>4.7800000000000004E-3</v>
      </c>
      <c r="E14">
        <v>7.48</v>
      </c>
      <c r="F14" t="s">
        <v>82</v>
      </c>
      <c r="G14" t="s">
        <v>53</v>
      </c>
    </row>
    <row r="15" spans="1:7" x14ac:dyDescent="0.25">
      <c r="B15" t="s">
        <v>105</v>
      </c>
      <c r="C15" t="s">
        <v>106</v>
      </c>
      <c r="D15" s="47">
        <v>2.81E-2</v>
      </c>
      <c r="E15">
        <v>4.68</v>
      </c>
      <c r="F15" t="s">
        <v>82</v>
      </c>
      <c r="G15" t="s">
        <v>53</v>
      </c>
    </row>
    <row r="16" spans="1:7" x14ac:dyDescent="0.25">
      <c r="B16" t="s">
        <v>107</v>
      </c>
      <c r="C16" t="s">
        <v>108</v>
      </c>
      <c r="D16" s="47">
        <v>2.99E-4</v>
      </c>
      <c r="E16">
        <v>2.52</v>
      </c>
      <c r="F16" t="s">
        <v>82</v>
      </c>
      <c r="G16" t="s">
        <v>53</v>
      </c>
    </row>
    <row r="17" spans="2:7" x14ac:dyDescent="0.25">
      <c r="B17" t="s">
        <v>109</v>
      </c>
      <c r="C17" t="s">
        <v>110</v>
      </c>
      <c r="D17" s="47">
        <v>3.1E-2</v>
      </c>
      <c r="E17">
        <v>3.64</v>
      </c>
      <c r="F17" t="s">
        <v>82</v>
      </c>
      <c r="G17" t="s">
        <v>33</v>
      </c>
    </row>
    <row r="18" spans="2:7" x14ac:dyDescent="0.25">
      <c r="B18" t="s">
        <v>87</v>
      </c>
      <c r="C18" t="s">
        <v>88</v>
      </c>
      <c r="D18" s="47">
        <v>4.1000000000000002E-2</v>
      </c>
      <c r="E18">
        <v>6.98</v>
      </c>
      <c r="F18" t="s">
        <v>82</v>
      </c>
      <c r="G18" t="s">
        <v>33</v>
      </c>
    </row>
    <row r="19" spans="2:7" x14ac:dyDescent="0.25">
      <c r="B19" t="s">
        <v>111</v>
      </c>
      <c r="C19" t="s">
        <v>112</v>
      </c>
      <c r="D19" s="47">
        <v>1.7100000000000001E-2</v>
      </c>
      <c r="E19">
        <v>2.79</v>
      </c>
      <c r="F19" t="s">
        <v>82</v>
      </c>
      <c r="G19" t="s">
        <v>33</v>
      </c>
    </row>
    <row r="20" spans="2:7" x14ac:dyDescent="0.25">
      <c r="B20" t="s">
        <v>113</v>
      </c>
      <c r="C20" t="s">
        <v>114</v>
      </c>
      <c r="D20" s="47">
        <v>6.6199999999999997E-7</v>
      </c>
      <c r="E20">
        <v>9.14</v>
      </c>
      <c r="F20" t="s">
        <v>82</v>
      </c>
      <c r="G20" t="s">
        <v>33</v>
      </c>
    </row>
    <row r="21" spans="2:7" x14ac:dyDescent="0.25">
      <c r="B21" t="s">
        <v>115</v>
      </c>
      <c r="C21" t="s">
        <v>116</v>
      </c>
      <c r="D21" s="47">
        <v>2.4299999999999999E-3</v>
      </c>
      <c r="E21">
        <v>13.09</v>
      </c>
      <c r="F21" t="s">
        <v>82</v>
      </c>
      <c r="G21" t="s">
        <v>33</v>
      </c>
    </row>
    <row r="22" spans="2:7" x14ac:dyDescent="0.25">
      <c r="B22" t="s">
        <v>91</v>
      </c>
      <c r="C22" t="s">
        <v>92</v>
      </c>
      <c r="D22" s="47">
        <v>3.1699999999999999E-2</v>
      </c>
      <c r="E22">
        <v>7.48</v>
      </c>
      <c r="F22" t="s">
        <v>82</v>
      </c>
      <c r="G22" t="s">
        <v>33</v>
      </c>
    </row>
    <row r="23" spans="2:7" x14ac:dyDescent="0.25">
      <c r="B23" t="s">
        <v>117</v>
      </c>
      <c r="C23" t="s">
        <v>118</v>
      </c>
      <c r="D23" s="47">
        <v>3.5500000000000002E-3</v>
      </c>
      <c r="E23">
        <v>7.33</v>
      </c>
      <c r="F23" t="s">
        <v>82</v>
      </c>
      <c r="G23" t="s">
        <v>33</v>
      </c>
    </row>
    <row r="24" spans="2:7" x14ac:dyDescent="0.25">
      <c r="B24" t="s">
        <v>93</v>
      </c>
      <c r="C24" t="s">
        <v>94</v>
      </c>
      <c r="D24" s="47">
        <v>3.39E-25</v>
      </c>
      <c r="E24">
        <v>11.34</v>
      </c>
      <c r="F24" t="s">
        <v>82</v>
      </c>
      <c r="G24" t="s">
        <v>33</v>
      </c>
    </row>
    <row r="25" spans="2:7" x14ac:dyDescent="0.25">
      <c r="B25" t="s">
        <v>119</v>
      </c>
      <c r="C25" t="s">
        <v>120</v>
      </c>
      <c r="D25" s="47">
        <v>4.4499999999999998E-2</v>
      </c>
      <c r="E25">
        <v>3.7</v>
      </c>
      <c r="F25" t="s">
        <v>82</v>
      </c>
      <c r="G25" t="s">
        <v>33</v>
      </c>
    </row>
    <row r="26" spans="2:7" x14ac:dyDescent="0.25">
      <c r="B26" t="s">
        <v>121</v>
      </c>
      <c r="C26" t="s">
        <v>122</v>
      </c>
      <c r="D26" s="47">
        <v>4.41E-2</v>
      </c>
      <c r="E26">
        <v>9.31</v>
      </c>
      <c r="F26" t="s">
        <v>82</v>
      </c>
      <c r="G26" t="s">
        <v>33</v>
      </c>
    </row>
    <row r="27" spans="2:7" x14ac:dyDescent="0.25">
      <c r="B27" t="s">
        <v>123</v>
      </c>
      <c r="C27" t="s">
        <v>124</v>
      </c>
      <c r="D27" s="47">
        <v>1.9300000000000001E-2</v>
      </c>
      <c r="E27">
        <v>20.95</v>
      </c>
      <c r="F27" t="s">
        <v>82</v>
      </c>
      <c r="G27" t="s">
        <v>33</v>
      </c>
    </row>
    <row r="28" spans="2:7" x14ac:dyDescent="0.25">
      <c r="B28" t="s">
        <v>97</v>
      </c>
      <c r="C28" t="s">
        <v>98</v>
      </c>
      <c r="D28" s="47">
        <v>1.5100000000000001E-2</v>
      </c>
      <c r="E28">
        <v>6.98</v>
      </c>
      <c r="F28" t="s">
        <v>82</v>
      </c>
      <c r="G28" t="s">
        <v>33</v>
      </c>
    </row>
    <row r="29" spans="2:7" x14ac:dyDescent="0.25">
      <c r="B29" t="s">
        <v>95</v>
      </c>
      <c r="C29" t="s">
        <v>96</v>
      </c>
      <c r="D29" s="47">
        <v>1.09E-16</v>
      </c>
      <c r="E29">
        <v>4.6900000000000004</v>
      </c>
      <c r="F29" t="s">
        <v>82</v>
      </c>
      <c r="G29" t="s">
        <v>33</v>
      </c>
    </row>
    <row r="30" spans="2:7" x14ac:dyDescent="0.25">
      <c r="B30" t="s">
        <v>125</v>
      </c>
      <c r="C30" t="s">
        <v>126</v>
      </c>
      <c r="D30" s="47">
        <v>3.1E-2</v>
      </c>
      <c r="E30">
        <v>17.95</v>
      </c>
      <c r="F30" t="s">
        <v>82</v>
      </c>
      <c r="G30" t="s">
        <v>33</v>
      </c>
    </row>
    <row r="31" spans="2:7" x14ac:dyDescent="0.25">
      <c r="B31" t="s">
        <v>127</v>
      </c>
      <c r="C31" t="s">
        <v>128</v>
      </c>
      <c r="D31" s="47">
        <v>3.6400000000000002E-2</v>
      </c>
      <c r="E31">
        <v>7.22</v>
      </c>
      <c r="F31" t="s">
        <v>82</v>
      </c>
      <c r="G31" t="s">
        <v>33</v>
      </c>
    </row>
    <row r="32" spans="2:7" x14ac:dyDescent="0.25">
      <c r="B32" t="s">
        <v>129</v>
      </c>
      <c r="C32" t="s">
        <v>130</v>
      </c>
      <c r="D32" s="47">
        <v>3.2199999999999999E-2</v>
      </c>
      <c r="E32">
        <v>7.48</v>
      </c>
      <c r="F32" t="s">
        <v>82</v>
      </c>
      <c r="G32" t="s">
        <v>33</v>
      </c>
    </row>
    <row r="33" spans="2:7" x14ac:dyDescent="0.25">
      <c r="B33" t="s">
        <v>131</v>
      </c>
      <c r="C33" t="s">
        <v>132</v>
      </c>
      <c r="D33" s="47">
        <v>4.5599999999999998E-3</v>
      </c>
      <c r="E33">
        <v>5.24</v>
      </c>
      <c r="F33" t="s">
        <v>82</v>
      </c>
      <c r="G33" t="s">
        <v>33</v>
      </c>
    </row>
    <row r="34" spans="2:7" x14ac:dyDescent="0.25">
      <c r="B34" t="s">
        <v>133</v>
      </c>
      <c r="C34" t="s">
        <v>134</v>
      </c>
      <c r="D34" s="47">
        <v>1.74E-3</v>
      </c>
      <c r="E34">
        <v>13.96</v>
      </c>
      <c r="F34" t="s">
        <v>82</v>
      </c>
      <c r="G34" t="s">
        <v>33</v>
      </c>
    </row>
    <row r="35" spans="2:7" x14ac:dyDescent="0.25">
      <c r="B35" t="s">
        <v>135</v>
      </c>
      <c r="C35" t="s">
        <v>136</v>
      </c>
      <c r="D35" s="47">
        <v>3.6400000000000002E-2</v>
      </c>
      <c r="E35">
        <v>41.89</v>
      </c>
      <c r="F35" t="s">
        <v>82</v>
      </c>
      <c r="G35" t="s">
        <v>33</v>
      </c>
    </row>
    <row r="36" spans="2:7" x14ac:dyDescent="0.25">
      <c r="B36" t="s">
        <v>107</v>
      </c>
      <c r="C36" t="s">
        <v>108</v>
      </c>
      <c r="D36" s="47">
        <v>6.0600000000000002E-20</v>
      </c>
      <c r="E36">
        <v>4.22</v>
      </c>
      <c r="F36" t="s">
        <v>82</v>
      </c>
      <c r="G36" t="s">
        <v>33</v>
      </c>
    </row>
    <row r="37" spans="2:7" x14ac:dyDescent="0.25">
      <c r="B37" t="s">
        <v>137</v>
      </c>
      <c r="C37" t="s">
        <v>138</v>
      </c>
      <c r="D37" s="47">
        <v>4.0899999999999999E-2</v>
      </c>
      <c r="E37">
        <v>4.7300000000000004</v>
      </c>
      <c r="F37" t="s">
        <v>82</v>
      </c>
      <c r="G37" t="s">
        <v>33</v>
      </c>
    </row>
    <row r="38" spans="2:7" x14ac:dyDescent="0.25">
      <c r="B38" t="s">
        <v>83</v>
      </c>
      <c r="C38" t="s">
        <v>84</v>
      </c>
      <c r="D38" s="47">
        <v>4.0299999999999998E-4</v>
      </c>
      <c r="E38">
        <v>4.6900000000000004</v>
      </c>
      <c r="F38" t="s">
        <v>82</v>
      </c>
      <c r="G38" t="s">
        <v>33</v>
      </c>
    </row>
    <row r="39" spans="2:7" x14ac:dyDescent="0.25">
      <c r="B39" t="s">
        <v>85</v>
      </c>
      <c r="C39" t="s">
        <v>86</v>
      </c>
      <c r="D39" s="47">
        <v>2.62E-5</v>
      </c>
      <c r="E39">
        <v>3.9</v>
      </c>
      <c r="F39" t="s">
        <v>82</v>
      </c>
      <c r="G39" t="s">
        <v>33</v>
      </c>
    </row>
    <row r="40" spans="2:7" x14ac:dyDescent="0.25">
      <c r="B40" t="s">
        <v>101</v>
      </c>
      <c r="C40" t="s">
        <v>102</v>
      </c>
      <c r="D40" s="47">
        <v>9.5699999999999995E-4</v>
      </c>
      <c r="E40">
        <v>7.45</v>
      </c>
      <c r="F40" t="s">
        <v>82</v>
      </c>
      <c r="G40" t="s">
        <v>33</v>
      </c>
    </row>
    <row r="41" spans="2:7" x14ac:dyDescent="0.25">
      <c r="B41" t="s">
        <v>103</v>
      </c>
      <c r="C41" t="s">
        <v>104</v>
      </c>
      <c r="D41" s="47">
        <v>1.1100000000000001E-3</v>
      </c>
      <c r="E41">
        <v>7.29</v>
      </c>
      <c r="F41" t="s">
        <v>82</v>
      </c>
      <c r="G41" t="s">
        <v>33</v>
      </c>
    </row>
    <row r="42" spans="2:7" x14ac:dyDescent="0.25">
      <c r="B42" t="s">
        <v>105</v>
      </c>
      <c r="C42" t="s">
        <v>106</v>
      </c>
      <c r="D42" s="47">
        <v>7.3499999999999998E-5</v>
      </c>
      <c r="E42">
        <v>5.98</v>
      </c>
      <c r="F42" t="s">
        <v>82</v>
      </c>
      <c r="G42" t="s">
        <v>33</v>
      </c>
    </row>
    <row r="43" spans="2:7" x14ac:dyDescent="0.25">
      <c r="B43" t="s">
        <v>139</v>
      </c>
      <c r="C43" t="s">
        <v>140</v>
      </c>
      <c r="D43" s="47">
        <v>3.7100000000000002E-3</v>
      </c>
      <c r="E43">
        <v>1.65</v>
      </c>
      <c r="F43" t="s">
        <v>141</v>
      </c>
      <c r="G43" t="s">
        <v>53</v>
      </c>
    </row>
    <row r="44" spans="2:7" x14ac:dyDescent="0.25">
      <c r="B44" t="s">
        <v>142</v>
      </c>
      <c r="C44" t="s">
        <v>143</v>
      </c>
      <c r="D44" s="47">
        <v>3.9399999999999999E-3</v>
      </c>
      <c r="E44">
        <v>5.46</v>
      </c>
      <c r="F44" t="s">
        <v>141</v>
      </c>
      <c r="G44" t="s">
        <v>53</v>
      </c>
    </row>
    <row r="45" spans="2:7" x14ac:dyDescent="0.25">
      <c r="B45" t="s">
        <v>144</v>
      </c>
      <c r="C45" t="s">
        <v>145</v>
      </c>
      <c r="D45" s="47">
        <v>4.9899999999999996E-3</v>
      </c>
      <c r="E45">
        <v>5.52</v>
      </c>
      <c r="F45" t="s">
        <v>141</v>
      </c>
      <c r="G45" t="s">
        <v>53</v>
      </c>
    </row>
    <row r="46" spans="2:7" x14ac:dyDescent="0.25">
      <c r="B46" t="s">
        <v>146</v>
      </c>
      <c r="C46" t="s">
        <v>147</v>
      </c>
      <c r="D46" s="47">
        <v>2.2599999999999999E-2</v>
      </c>
      <c r="E46">
        <v>2.63</v>
      </c>
      <c r="F46" t="s">
        <v>141</v>
      </c>
      <c r="G46" t="s">
        <v>53</v>
      </c>
    </row>
    <row r="47" spans="2:7" x14ac:dyDescent="0.25">
      <c r="B47" t="s">
        <v>148</v>
      </c>
      <c r="C47" t="s">
        <v>149</v>
      </c>
      <c r="D47" s="47">
        <v>4.2299999999999997E-2</v>
      </c>
      <c r="E47">
        <v>2.83</v>
      </c>
      <c r="F47" t="s">
        <v>141</v>
      </c>
      <c r="G47" t="s">
        <v>53</v>
      </c>
    </row>
    <row r="48" spans="2:7" x14ac:dyDescent="0.25">
      <c r="B48" t="s">
        <v>150</v>
      </c>
      <c r="C48" t="s">
        <v>151</v>
      </c>
      <c r="D48" s="47">
        <v>4.7899999999999998E-2</v>
      </c>
      <c r="E48">
        <v>2.19</v>
      </c>
      <c r="F48" t="s">
        <v>141</v>
      </c>
      <c r="G48" t="s">
        <v>53</v>
      </c>
    </row>
    <row r="49" spans="2:7" x14ac:dyDescent="0.25">
      <c r="B49" t="s">
        <v>152</v>
      </c>
      <c r="C49" t="s">
        <v>153</v>
      </c>
      <c r="D49" s="47">
        <v>5.3099999999999996E-3</v>
      </c>
      <c r="E49">
        <v>2.68</v>
      </c>
      <c r="F49" t="s">
        <v>141</v>
      </c>
      <c r="G49" t="s">
        <v>53</v>
      </c>
    </row>
    <row r="50" spans="2:7" x14ac:dyDescent="0.25">
      <c r="B50" t="s">
        <v>144</v>
      </c>
      <c r="C50" t="s">
        <v>145</v>
      </c>
      <c r="D50" s="47">
        <v>3.12E-18</v>
      </c>
      <c r="E50">
        <v>12.24</v>
      </c>
      <c r="F50" t="s">
        <v>141</v>
      </c>
      <c r="G50" t="s">
        <v>33</v>
      </c>
    </row>
    <row r="51" spans="2:7" x14ac:dyDescent="0.25">
      <c r="B51" t="s">
        <v>142</v>
      </c>
      <c r="C51" t="s">
        <v>143</v>
      </c>
      <c r="D51" s="47">
        <v>1.4300000000000001E-18</v>
      </c>
      <c r="E51">
        <v>12.1</v>
      </c>
      <c r="F51" t="s">
        <v>141</v>
      </c>
      <c r="G51" t="s">
        <v>33</v>
      </c>
    </row>
    <row r="52" spans="2:7" x14ac:dyDescent="0.25">
      <c r="B52" t="s">
        <v>154</v>
      </c>
      <c r="C52" t="s">
        <v>155</v>
      </c>
      <c r="D52" s="47">
        <v>8.7999999999999994E-18</v>
      </c>
      <c r="E52">
        <v>9.0399999999999991</v>
      </c>
      <c r="F52" t="s">
        <v>141</v>
      </c>
      <c r="G52" t="s">
        <v>33</v>
      </c>
    </row>
    <row r="53" spans="2:7" x14ac:dyDescent="0.25">
      <c r="B53" t="s">
        <v>139</v>
      </c>
      <c r="C53" t="s">
        <v>140</v>
      </c>
      <c r="D53" s="47">
        <v>8.0400000000000003E-4</v>
      </c>
      <c r="E53">
        <v>1.61</v>
      </c>
      <c r="F53" t="s">
        <v>141</v>
      </c>
      <c r="G53" t="s">
        <v>33</v>
      </c>
    </row>
    <row r="54" spans="2:7" x14ac:dyDescent="0.25">
      <c r="B54" t="s">
        <v>156</v>
      </c>
      <c r="C54" t="s">
        <v>157</v>
      </c>
      <c r="D54" s="47">
        <v>9.5899999999999996E-3</v>
      </c>
      <c r="E54">
        <v>13.96</v>
      </c>
      <c r="F54" t="s">
        <v>141</v>
      </c>
      <c r="G54" t="s">
        <v>33</v>
      </c>
    </row>
    <row r="55" spans="2:7" x14ac:dyDescent="0.25">
      <c r="B55" t="s">
        <v>158</v>
      </c>
      <c r="C55" t="s">
        <v>159</v>
      </c>
      <c r="D55" s="47">
        <v>4.7600000000000003E-2</v>
      </c>
      <c r="E55">
        <v>9.31</v>
      </c>
      <c r="F55" t="s">
        <v>141</v>
      </c>
      <c r="G55" t="s">
        <v>33</v>
      </c>
    </row>
    <row r="56" spans="2:7" x14ac:dyDescent="0.25">
      <c r="B56" t="s">
        <v>152</v>
      </c>
      <c r="C56" t="s">
        <v>153</v>
      </c>
      <c r="D56" s="47">
        <v>2.19E-14</v>
      </c>
      <c r="E56">
        <v>4.13</v>
      </c>
      <c r="F56" t="s">
        <v>141</v>
      </c>
      <c r="G56" t="s">
        <v>33</v>
      </c>
    </row>
    <row r="57" spans="2:7" x14ac:dyDescent="0.25">
      <c r="B57" t="s">
        <v>160</v>
      </c>
      <c r="C57" t="s">
        <v>161</v>
      </c>
      <c r="D57" s="47">
        <v>5.0200000000000002E-3</v>
      </c>
      <c r="E57">
        <v>2.48</v>
      </c>
      <c r="F57" t="s">
        <v>162</v>
      </c>
      <c r="G57" t="s">
        <v>53</v>
      </c>
    </row>
    <row r="58" spans="2:7" x14ac:dyDescent="0.25">
      <c r="B58" t="s">
        <v>163</v>
      </c>
      <c r="C58" t="s">
        <v>164</v>
      </c>
      <c r="D58" s="47">
        <v>2.4500000000000001E-2</v>
      </c>
      <c r="E58">
        <v>4.68</v>
      </c>
      <c r="F58" t="s">
        <v>162</v>
      </c>
      <c r="G58" t="s">
        <v>53</v>
      </c>
    </row>
    <row r="59" spans="2:7" x14ac:dyDescent="0.25">
      <c r="B59" t="s">
        <v>165</v>
      </c>
      <c r="C59" t="s">
        <v>166</v>
      </c>
      <c r="D59" s="47">
        <v>2.3599999999999999E-2</v>
      </c>
      <c r="E59">
        <v>2.36</v>
      </c>
      <c r="F59" t="s">
        <v>162</v>
      </c>
      <c r="G59" t="s">
        <v>53</v>
      </c>
    </row>
    <row r="60" spans="2:7" x14ac:dyDescent="0.25">
      <c r="B60" t="s">
        <v>167</v>
      </c>
      <c r="C60" t="s">
        <v>168</v>
      </c>
      <c r="D60" s="47">
        <v>2.9700000000000001E-17</v>
      </c>
      <c r="E60">
        <v>2.61</v>
      </c>
      <c r="F60" t="s">
        <v>162</v>
      </c>
      <c r="G60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7FA74-7B48-42E5-A8A1-CDAE969CBFC3}">
  <dimension ref="A1:E16"/>
  <sheetViews>
    <sheetView workbookViewId="0">
      <selection activeCell="A2" sqref="A2"/>
    </sheetView>
  </sheetViews>
  <sheetFormatPr defaultRowHeight="15" x14ac:dyDescent="0.25"/>
  <cols>
    <col min="2" max="2" width="41.42578125" bestFit="1" customWidth="1"/>
    <col min="3" max="3" width="10.85546875" bestFit="1" customWidth="1"/>
    <col min="4" max="4" width="11.140625" bestFit="1" customWidth="1"/>
    <col min="5" max="5" width="11.42578125" bestFit="1" customWidth="1"/>
  </cols>
  <sheetData>
    <row r="1" spans="1:5" x14ac:dyDescent="0.25">
      <c r="A1" t="s">
        <v>229</v>
      </c>
    </row>
    <row r="2" spans="1:5" x14ac:dyDescent="0.25">
      <c r="B2" t="s">
        <v>76</v>
      </c>
      <c r="C2" t="s">
        <v>77</v>
      </c>
      <c r="D2" t="s">
        <v>78</v>
      </c>
      <c r="E2" t="s">
        <v>79</v>
      </c>
    </row>
    <row r="3" spans="1:5" x14ac:dyDescent="0.25">
      <c r="B3" t="s">
        <v>169</v>
      </c>
      <c r="C3" s="47">
        <v>2.0799999999999999E-2</v>
      </c>
      <c r="D3">
        <v>85.59</v>
      </c>
      <c r="E3" t="s">
        <v>82</v>
      </c>
    </row>
    <row r="4" spans="1:5" x14ac:dyDescent="0.25">
      <c r="B4" t="s">
        <v>170</v>
      </c>
      <c r="C4" s="47">
        <v>2.58E-2</v>
      </c>
      <c r="D4">
        <v>24.07</v>
      </c>
      <c r="E4" t="s">
        <v>82</v>
      </c>
    </row>
    <row r="5" spans="1:5" x14ac:dyDescent="0.25">
      <c r="B5" t="s">
        <v>171</v>
      </c>
      <c r="C5" s="47">
        <v>2.53E-2</v>
      </c>
      <c r="D5">
        <v>24.07</v>
      </c>
      <c r="E5" t="s">
        <v>82</v>
      </c>
    </row>
    <row r="6" spans="1:5" x14ac:dyDescent="0.25">
      <c r="B6" t="s">
        <v>172</v>
      </c>
      <c r="C6" s="47">
        <v>4.4499999999999998E-2</v>
      </c>
      <c r="D6">
        <v>19.260000000000002</v>
      </c>
      <c r="E6" t="s">
        <v>82</v>
      </c>
    </row>
    <row r="7" spans="1:5" x14ac:dyDescent="0.25">
      <c r="B7" t="s">
        <v>173</v>
      </c>
      <c r="C7" s="47">
        <v>4.2899999999999999E-5</v>
      </c>
      <c r="D7">
        <v>10.44</v>
      </c>
      <c r="E7" t="s">
        <v>82</v>
      </c>
    </row>
    <row r="8" spans="1:5" x14ac:dyDescent="0.25">
      <c r="B8" t="s">
        <v>174</v>
      </c>
      <c r="C8" s="47">
        <v>2.1700000000000001E-3</v>
      </c>
      <c r="D8">
        <v>5.27</v>
      </c>
      <c r="E8" t="s">
        <v>82</v>
      </c>
    </row>
    <row r="9" spans="1:5" x14ac:dyDescent="0.25">
      <c r="B9" t="s">
        <v>175</v>
      </c>
      <c r="C9" s="47">
        <v>1.5699999999999999E-2</v>
      </c>
      <c r="D9">
        <v>4.88</v>
      </c>
      <c r="E9" t="s">
        <v>82</v>
      </c>
    </row>
    <row r="10" spans="1:5" x14ac:dyDescent="0.25">
      <c r="B10" t="s">
        <v>176</v>
      </c>
      <c r="C10" s="47">
        <v>1.8799999999999999E-3</v>
      </c>
      <c r="D10">
        <v>4.2</v>
      </c>
      <c r="E10" t="s">
        <v>82</v>
      </c>
    </row>
    <row r="11" spans="1:5" x14ac:dyDescent="0.25">
      <c r="B11" t="s">
        <v>177</v>
      </c>
      <c r="C11" s="47">
        <v>4.6800000000000001E-2</v>
      </c>
      <c r="D11">
        <v>3.94</v>
      </c>
      <c r="E11" t="s">
        <v>82</v>
      </c>
    </row>
    <row r="12" spans="1:5" x14ac:dyDescent="0.25">
      <c r="B12" t="s">
        <v>178</v>
      </c>
      <c r="C12" s="47">
        <v>5.6600000000000001E-3</v>
      </c>
      <c r="D12">
        <v>3.7</v>
      </c>
      <c r="E12" t="s">
        <v>82</v>
      </c>
    </row>
    <row r="13" spans="1:5" x14ac:dyDescent="0.25">
      <c r="B13" t="s">
        <v>179</v>
      </c>
      <c r="C13" s="47">
        <v>4.3499999999999997E-3</v>
      </c>
      <c r="D13">
        <v>3.62</v>
      </c>
      <c r="E13" t="s">
        <v>82</v>
      </c>
    </row>
    <row r="14" spans="1:5" x14ac:dyDescent="0.25">
      <c r="B14" t="s">
        <v>180</v>
      </c>
      <c r="C14" s="47">
        <v>1.73E-5</v>
      </c>
      <c r="D14">
        <v>2.6</v>
      </c>
      <c r="E14" t="s">
        <v>82</v>
      </c>
    </row>
    <row r="15" spans="1:5" x14ac:dyDescent="0.25">
      <c r="B15" t="s">
        <v>151</v>
      </c>
      <c r="C15" s="47">
        <v>2.5500000000000001E-6</v>
      </c>
      <c r="D15">
        <v>2.98</v>
      </c>
      <c r="E15" t="s">
        <v>141</v>
      </c>
    </row>
    <row r="16" spans="1:5" x14ac:dyDescent="0.25">
      <c r="B16" t="s">
        <v>181</v>
      </c>
      <c r="C16" s="47">
        <v>3.1399999999999998E-7</v>
      </c>
      <c r="D16">
        <v>0.04</v>
      </c>
      <c r="E16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2017-8B20-44DF-8DAB-FDF53B4B29FE}">
  <dimension ref="A1"/>
  <sheetViews>
    <sheetView topLeftCell="A7" zoomScaleNormal="100" workbookViewId="0">
      <selection activeCell="A2" sqref="A2"/>
    </sheetView>
  </sheetViews>
  <sheetFormatPr defaultRowHeight="15" x14ac:dyDescent="0.25"/>
  <sheetData>
    <row r="1" spans="1:1" x14ac:dyDescent="0.25">
      <c r="A1" t="s">
        <v>230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79EE-DEE6-480F-A475-303975BE1DDC}">
  <dimension ref="A1:AL109"/>
  <sheetViews>
    <sheetView topLeftCell="A16" workbookViewId="0">
      <selection activeCell="A2" sqref="A2"/>
    </sheetView>
  </sheetViews>
  <sheetFormatPr defaultRowHeight="15" x14ac:dyDescent="0.25"/>
  <cols>
    <col min="3" max="3" width="22" bestFit="1" customWidth="1"/>
    <col min="4" max="4" width="12" customWidth="1"/>
    <col min="5" max="5" width="12" bestFit="1" customWidth="1"/>
    <col min="6" max="6" width="10.7109375" bestFit="1" customWidth="1"/>
    <col min="7" max="7" width="12" customWidth="1"/>
    <col min="8" max="8" width="12" bestFit="1" customWidth="1"/>
    <col min="9" max="9" width="10.7109375" bestFit="1" customWidth="1"/>
    <col min="10" max="11" width="12" bestFit="1" customWidth="1"/>
    <col min="12" max="12" width="10.7109375" bestFit="1" customWidth="1"/>
    <col min="13" max="14" width="12" bestFit="1" customWidth="1"/>
    <col min="15" max="15" width="10.7109375" bestFit="1" customWidth="1"/>
    <col min="16" max="17" width="12" bestFit="1" customWidth="1"/>
    <col min="18" max="18" width="10.7109375" bestFit="1" customWidth="1"/>
    <col min="19" max="20" width="12" bestFit="1" customWidth="1"/>
    <col min="21" max="21" width="10.7109375" bestFit="1" customWidth="1"/>
    <col min="22" max="23" width="12" bestFit="1" customWidth="1"/>
    <col min="24" max="24" width="10.7109375" bestFit="1" customWidth="1"/>
    <col min="25" max="26" width="12" bestFit="1" customWidth="1"/>
    <col min="27" max="27" width="10.7109375" bestFit="1" customWidth="1"/>
    <col min="28" max="29" width="12" bestFit="1" customWidth="1"/>
    <col min="30" max="30" width="10.7109375" bestFit="1" customWidth="1"/>
    <col min="32" max="33" width="28.42578125" bestFit="1" customWidth="1"/>
    <col min="34" max="34" width="27.42578125" bestFit="1" customWidth="1"/>
    <col min="35" max="35" width="20.7109375" bestFit="1" customWidth="1"/>
    <col min="36" max="36" width="19.7109375" bestFit="1" customWidth="1"/>
    <col min="37" max="38" width="12" bestFit="1" customWidth="1"/>
  </cols>
  <sheetData>
    <row r="1" spans="1:38" x14ac:dyDescent="0.25">
      <c r="A1" t="s">
        <v>231</v>
      </c>
      <c r="D1" s="57" t="s">
        <v>21</v>
      </c>
      <c r="E1" s="58"/>
      <c r="F1" s="59"/>
      <c r="G1" s="67" t="s">
        <v>22</v>
      </c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F1" s="61" t="s">
        <v>8</v>
      </c>
      <c r="AG1" s="61"/>
      <c r="AH1" s="61"/>
      <c r="AI1" s="61"/>
      <c r="AJ1" s="61"/>
      <c r="AK1" s="61"/>
      <c r="AL1" s="61"/>
    </row>
    <row r="2" spans="1:38" x14ac:dyDescent="0.25">
      <c r="B2" s="55" t="s">
        <v>0</v>
      </c>
      <c r="C2" s="55" t="s">
        <v>1</v>
      </c>
      <c r="D2" s="62" t="s">
        <v>7</v>
      </c>
      <c r="E2" s="63"/>
      <c r="F2" s="64"/>
      <c r="G2" s="62" t="s">
        <v>8</v>
      </c>
      <c r="H2" s="63"/>
      <c r="I2" s="64"/>
      <c r="J2" s="62" t="s">
        <v>11</v>
      </c>
      <c r="K2" s="63"/>
      <c r="L2" s="64"/>
      <c r="M2" s="62" t="s">
        <v>18</v>
      </c>
      <c r="N2" s="63"/>
      <c r="O2" s="64"/>
      <c r="P2" s="62" t="s">
        <v>13</v>
      </c>
      <c r="Q2" s="63"/>
      <c r="R2" s="64"/>
      <c r="S2" s="62" t="s">
        <v>14</v>
      </c>
      <c r="T2" s="63"/>
      <c r="U2" s="64"/>
      <c r="V2" s="62" t="s">
        <v>73</v>
      </c>
      <c r="W2" s="63"/>
      <c r="X2" s="64"/>
      <c r="Y2" s="62" t="s">
        <v>72</v>
      </c>
      <c r="Z2" s="63"/>
      <c r="AA2" s="64"/>
      <c r="AB2" s="62" t="s">
        <v>17</v>
      </c>
      <c r="AC2" s="63"/>
      <c r="AD2" s="64"/>
      <c r="AF2" s="56" t="s">
        <v>248</v>
      </c>
      <c r="AG2" s="56"/>
      <c r="AH2" s="56"/>
      <c r="AI2" s="56"/>
      <c r="AJ2" s="56"/>
      <c r="AK2" s="56"/>
      <c r="AL2" s="56"/>
    </row>
    <row r="3" spans="1:38" x14ac:dyDescent="0.25">
      <c r="B3" s="55"/>
      <c r="C3" s="55"/>
      <c r="D3" s="1" t="s">
        <v>9</v>
      </c>
      <c r="E3" s="1" t="s">
        <v>10</v>
      </c>
      <c r="F3" s="4" t="s">
        <v>23</v>
      </c>
      <c r="G3" s="1" t="s">
        <v>9</v>
      </c>
      <c r="H3" s="1" t="s">
        <v>10</v>
      </c>
      <c r="I3" s="4" t="s">
        <v>23</v>
      </c>
      <c r="J3" s="1" t="s">
        <v>9</v>
      </c>
      <c r="K3" s="1" t="s">
        <v>10</v>
      </c>
      <c r="L3" s="4" t="s">
        <v>23</v>
      </c>
      <c r="M3" s="1" t="s">
        <v>9</v>
      </c>
      <c r="N3" s="1" t="s">
        <v>10</v>
      </c>
      <c r="O3" s="4" t="s">
        <v>23</v>
      </c>
      <c r="P3" s="1" t="s">
        <v>9</v>
      </c>
      <c r="Q3" s="1" t="s">
        <v>10</v>
      </c>
      <c r="R3" s="4" t="s">
        <v>23</v>
      </c>
      <c r="S3" s="1" t="s">
        <v>9</v>
      </c>
      <c r="T3" s="1" t="s">
        <v>10</v>
      </c>
      <c r="U3" s="4" t="s">
        <v>23</v>
      </c>
      <c r="V3" s="1" t="s">
        <v>9</v>
      </c>
      <c r="W3" s="1" t="s">
        <v>10</v>
      </c>
      <c r="X3" s="4" t="s">
        <v>23</v>
      </c>
      <c r="Y3" s="1" t="s">
        <v>9</v>
      </c>
      <c r="Z3" s="1" t="s">
        <v>10</v>
      </c>
      <c r="AA3" s="4" t="s">
        <v>23</v>
      </c>
      <c r="AB3" s="1" t="s">
        <v>9</v>
      </c>
      <c r="AC3" s="1" t="s">
        <v>10</v>
      </c>
      <c r="AD3" s="4" t="s">
        <v>23</v>
      </c>
      <c r="AF3" s="1"/>
      <c r="AG3" s="1" t="s">
        <v>188</v>
      </c>
      <c r="AH3" s="1" t="s">
        <v>186</v>
      </c>
      <c r="AI3" s="1" t="s">
        <v>189</v>
      </c>
      <c r="AJ3" s="1" t="s">
        <v>187</v>
      </c>
      <c r="AK3" s="1" t="s">
        <v>41</v>
      </c>
      <c r="AL3" s="1" t="s">
        <v>38</v>
      </c>
    </row>
    <row r="4" spans="1:38" x14ac:dyDescent="0.25">
      <c r="A4" s="33" t="s">
        <v>2</v>
      </c>
      <c r="B4" s="5">
        <v>1</v>
      </c>
      <c r="C4" s="3" t="s">
        <v>31</v>
      </c>
      <c r="D4" s="20">
        <v>24.99</v>
      </c>
      <c r="E4" s="20">
        <v>24.77</v>
      </c>
      <c r="F4" s="4">
        <f>AVERAGE(D4:E4)</f>
        <v>24.88</v>
      </c>
      <c r="G4" s="1">
        <v>31.82</v>
      </c>
      <c r="H4" s="1">
        <v>32.15</v>
      </c>
      <c r="I4" s="4">
        <f>AVERAGE(G4:H4)</f>
        <v>31.984999999999999</v>
      </c>
      <c r="J4" s="1">
        <v>32.39</v>
      </c>
      <c r="K4" s="1">
        <v>31.18</v>
      </c>
      <c r="L4" s="4">
        <f>AVERAGE(J4:K4)</f>
        <v>31.785</v>
      </c>
      <c r="M4" s="1">
        <v>30.36</v>
      </c>
      <c r="N4" s="1">
        <v>30.49</v>
      </c>
      <c r="O4" s="4">
        <f>AVERAGE(M4:N4)</f>
        <v>30.424999999999997</v>
      </c>
      <c r="P4" s="1">
        <v>27.42</v>
      </c>
      <c r="Q4" s="1">
        <v>27.43</v>
      </c>
      <c r="R4" s="4">
        <f>AVERAGE(P4:Q4)</f>
        <v>27.425000000000001</v>
      </c>
      <c r="S4" s="20">
        <v>29.17</v>
      </c>
      <c r="T4" s="20">
        <v>29.43</v>
      </c>
      <c r="U4" s="4">
        <f>AVERAGE(S4:T4)</f>
        <v>29.3</v>
      </c>
      <c r="V4" s="1">
        <v>28.81</v>
      </c>
      <c r="W4" s="1">
        <v>29.2</v>
      </c>
      <c r="X4" s="4">
        <f>AVERAGE(V4:W4)</f>
        <v>29.004999999999999</v>
      </c>
      <c r="Y4" s="1">
        <v>33.61</v>
      </c>
      <c r="Z4" s="1">
        <v>33.26</v>
      </c>
      <c r="AA4" s="4">
        <f>AVERAGE(Y4:Z4)</f>
        <v>33.435000000000002</v>
      </c>
      <c r="AB4" s="1">
        <v>32.06</v>
      </c>
      <c r="AC4" s="1">
        <v>32.97</v>
      </c>
      <c r="AD4" s="4">
        <f>AVERAGE(AB4:AC4)</f>
        <v>32.515000000000001</v>
      </c>
      <c r="AF4" s="1" t="s">
        <v>188</v>
      </c>
      <c r="AG4" s="1">
        <v>1</v>
      </c>
      <c r="AH4" s="1">
        <v>2.1645021645021602E-3</v>
      </c>
      <c r="AI4" s="1">
        <v>0.93722943722943697</v>
      </c>
      <c r="AJ4" s="1">
        <v>2.1645021645021602E-3</v>
      </c>
      <c r="AK4" s="1">
        <v>0.93722943722943697</v>
      </c>
      <c r="AL4" s="1">
        <v>2.1645021645021602E-3</v>
      </c>
    </row>
    <row r="5" spans="1:38" x14ac:dyDescent="0.25">
      <c r="A5" s="34"/>
      <c r="B5" s="6"/>
      <c r="C5" s="3" t="s">
        <v>70</v>
      </c>
      <c r="D5" s="20">
        <v>24.77</v>
      </c>
      <c r="E5" s="20">
        <v>24.47</v>
      </c>
      <c r="F5" s="4">
        <f t="shared" ref="F5:F39" si="0">AVERAGE(D5:E5)</f>
        <v>24.619999999999997</v>
      </c>
      <c r="G5" s="1">
        <v>32.229999999999997</v>
      </c>
      <c r="H5" s="1">
        <v>32.11</v>
      </c>
      <c r="I5" s="4">
        <f t="shared" ref="I5:I39" si="1">AVERAGE(G5:H5)</f>
        <v>32.17</v>
      </c>
      <c r="J5" s="1">
        <v>31.61</v>
      </c>
      <c r="K5" s="1">
        <v>30.58</v>
      </c>
      <c r="L5" s="4">
        <f t="shared" ref="L5:L39" si="2">AVERAGE(J5:K5)</f>
        <v>31.094999999999999</v>
      </c>
      <c r="M5" s="1">
        <v>29.32</v>
      </c>
      <c r="N5" s="1">
        <v>29.47</v>
      </c>
      <c r="O5" s="4">
        <f t="shared" ref="O5:O39" si="3">AVERAGE(M5:N5)</f>
        <v>29.395</v>
      </c>
      <c r="P5" s="1">
        <v>27.05</v>
      </c>
      <c r="Q5" s="1">
        <v>27.09</v>
      </c>
      <c r="R5" s="4">
        <f t="shared" ref="R5:R39" si="4">AVERAGE(P5:Q5)</f>
        <v>27.07</v>
      </c>
      <c r="S5" s="20">
        <v>28.3</v>
      </c>
      <c r="T5" s="20">
        <v>28.45</v>
      </c>
      <c r="U5" s="4">
        <f t="shared" ref="U5:U39" si="5">AVERAGE(S5:T5)</f>
        <v>28.375</v>
      </c>
      <c r="V5" s="1">
        <v>28.98</v>
      </c>
      <c r="W5" s="1">
        <v>28.8</v>
      </c>
      <c r="X5" s="4">
        <f t="shared" ref="X5:X39" si="6">AVERAGE(V5:W5)</f>
        <v>28.89</v>
      </c>
      <c r="Y5" s="1">
        <v>35</v>
      </c>
      <c r="Z5" s="1">
        <v>35.200000000000003</v>
      </c>
      <c r="AA5" s="4">
        <f t="shared" ref="AA5:AA39" si="7">AVERAGE(Y5:Z5)</f>
        <v>35.1</v>
      </c>
      <c r="AB5" s="1">
        <v>33.28</v>
      </c>
      <c r="AC5" s="1">
        <v>33.14</v>
      </c>
      <c r="AD5" s="4">
        <f t="shared" ref="AD5:AD39" si="8">AVERAGE(AB5:AC5)</f>
        <v>33.21</v>
      </c>
      <c r="AF5" s="1" t="s">
        <v>186</v>
      </c>
      <c r="AG5" s="1">
        <v>2.1645021645021602E-3</v>
      </c>
      <c r="AH5" s="1">
        <v>1</v>
      </c>
      <c r="AI5" s="1">
        <v>2.1645021645021602E-3</v>
      </c>
      <c r="AJ5" s="1">
        <v>1</v>
      </c>
      <c r="AK5" s="1">
        <v>2.1645021645021602E-3</v>
      </c>
      <c r="AL5" s="1">
        <v>0.132034632034632</v>
      </c>
    </row>
    <row r="6" spans="1:38" x14ac:dyDescent="0.25">
      <c r="A6" s="34"/>
      <c r="B6" s="35"/>
      <c r="C6" s="3" t="s">
        <v>71</v>
      </c>
      <c r="D6" s="20">
        <v>24.85</v>
      </c>
      <c r="E6" s="20">
        <v>24.39</v>
      </c>
      <c r="F6" s="4">
        <f t="shared" si="0"/>
        <v>24.62</v>
      </c>
      <c r="G6" s="1">
        <v>32.18</v>
      </c>
      <c r="H6" s="1">
        <v>31.64</v>
      </c>
      <c r="I6" s="4">
        <f t="shared" si="1"/>
        <v>31.91</v>
      </c>
      <c r="J6" s="1">
        <v>31.48</v>
      </c>
      <c r="K6" s="1">
        <v>30.65</v>
      </c>
      <c r="L6" s="4">
        <f t="shared" si="2"/>
        <v>31.064999999999998</v>
      </c>
      <c r="M6" s="1">
        <v>31.69</v>
      </c>
      <c r="N6" s="1">
        <v>31.27</v>
      </c>
      <c r="O6" s="4">
        <f t="shared" si="3"/>
        <v>31.48</v>
      </c>
      <c r="P6" s="1">
        <v>28.03</v>
      </c>
      <c r="Q6" s="1">
        <v>27.88</v>
      </c>
      <c r="R6" s="4">
        <f t="shared" si="4"/>
        <v>27.954999999999998</v>
      </c>
      <c r="S6" s="20">
        <v>28.61</v>
      </c>
      <c r="T6" s="20">
        <v>28.59</v>
      </c>
      <c r="U6" s="4">
        <f t="shared" si="5"/>
        <v>28.6</v>
      </c>
      <c r="V6" s="1">
        <v>30.46</v>
      </c>
      <c r="W6" s="1">
        <v>30.13</v>
      </c>
      <c r="X6" s="4">
        <f t="shared" si="6"/>
        <v>30.295000000000002</v>
      </c>
      <c r="Y6" s="1">
        <v>36.03</v>
      </c>
      <c r="Z6" s="1">
        <v>36.79</v>
      </c>
      <c r="AA6" s="4">
        <f t="shared" si="7"/>
        <v>36.409999999999997</v>
      </c>
      <c r="AB6" s="1">
        <v>34.06</v>
      </c>
      <c r="AC6" s="1">
        <v>33.46</v>
      </c>
      <c r="AD6" s="4">
        <f t="shared" si="8"/>
        <v>33.760000000000005</v>
      </c>
      <c r="AF6" s="1" t="s">
        <v>189</v>
      </c>
      <c r="AG6" s="1">
        <v>0.93722943722943697</v>
      </c>
      <c r="AH6" s="1">
        <v>2.1645021645021602E-3</v>
      </c>
      <c r="AI6" s="1">
        <v>1</v>
      </c>
      <c r="AJ6" s="1">
        <v>2.1645021645021602E-3</v>
      </c>
      <c r="AK6" s="1">
        <v>0.81818181818181801</v>
      </c>
      <c r="AL6" s="1">
        <v>2.1645021645021602E-3</v>
      </c>
    </row>
    <row r="7" spans="1:38" x14ac:dyDescent="0.25">
      <c r="A7" s="34"/>
      <c r="B7" s="7">
        <v>2</v>
      </c>
      <c r="C7" s="3" t="s">
        <v>31</v>
      </c>
      <c r="D7" s="20">
        <v>24.4</v>
      </c>
      <c r="E7" s="20">
        <v>24.33</v>
      </c>
      <c r="F7" s="4">
        <f t="shared" si="0"/>
        <v>24.364999999999998</v>
      </c>
      <c r="G7" s="1">
        <v>32.130000000000003</v>
      </c>
      <c r="H7" s="1">
        <v>33.51</v>
      </c>
      <c r="I7" s="4">
        <f t="shared" si="1"/>
        <v>32.82</v>
      </c>
      <c r="J7" s="1">
        <v>30.12</v>
      </c>
      <c r="K7" s="1">
        <v>30.77</v>
      </c>
      <c r="L7" s="4">
        <f t="shared" si="2"/>
        <v>30.445</v>
      </c>
      <c r="M7" s="1">
        <v>31.63</v>
      </c>
      <c r="N7" s="1">
        <v>31.71</v>
      </c>
      <c r="O7" s="4">
        <f t="shared" si="3"/>
        <v>31.67</v>
      </c>
      <c r="P7" s="1">
        <v>27.39</v>
      </c>
      <c r="Q7" s="1">
        <v>27.81</v>
      </c>
      <c r="R7" s="4">
        <f t="shared" si="4"/>
        <v>27.6</v>
      </c>
      <c r="S7" s="20">
        <v>29.2</v>
      </c>
      <c r="T7" s="20">
        <v>29.14</v>
      </c>
      <c r="U7" s="4">
        <f t="shared" si="5"/>
        <v>29.17</v>
      </c>
      <c r="V7" s="1">
        <v>29.22</v>
      </c>
      <c r="W7" s="1">
        <v>29.65</v>
      </c>
      <c r="X7" s="4">
        <f t="shared" si="6"/>
        <v>29.434999999999999</v>
      </c>
      <c r="Y7" s="1">
        <v>34.119999999999997</v>
      </c>
      <c r="Z7" s="1">
        <v>33.72</v>
      </c>
      <c r="AA7" s="4">
        <f t="shared" si="7"/>
        <v>33.92</v>
      </c>
      <c r="AB7" s="1">
        <v>31.69</v>
      </c>
      <c r="AC7" s="1">
        <v>32.57</v>
      </c>
      <c r="AD7" s="4">
        <f t="shared" si="8"/>
        <v>32.130000000000003</v>
      </c>
      <c r="AF7" s="1" t="s">
        <v>187</v>
      </c>
      <c r="AG7" s="1">
        <v>2.1645021645021602E-3</v>
      </c>
      <c r="AH7" s="1">
        <v>1</v>
      </c>
      <c r="AI7" s="1">
        <v>2.1645021645021602E-3</v>
      </c>
      <c r="AJ7" s="1">
        <v>1</v>
      </c>
      <c r="AK7" s="1">
        <v>2.1645021645021602E-3</v>
      </c>
      <c r="AL7" s="1">
        <v>2.5974025974026E-2</v>
      </c>
    </row>
    <row r="8" spans="1:38" x14ac:dyDescent="0.25">
      <c r="A8" s="34"/>
      <c r="B8" s="8"/>
      <c r="C8" s="3" t="s">
        <v>70</v>
      </c>
      <c r="D8" s="20">
        <v>24.39</v>
      </c>
      <c r="E8" s="20">
        <v>24.45</v>
      </c>
      <c r="F8" s="4">
        <f t="shared" si="0"/>
        <v>24.42</v>
      </c>
      <c r="G8" s="1">
        <v>30.94</v>
      </c>
      <c r="H8" s="1">
        <v>33.090000000000003</v>
      </c>
      <c r="I8" s="4">
        <f t="shared" si="1"/>
        <v>32.015000000000001</v>
      </c>
      <c r="J8" s="1">
        <v>29.39</v>
      </c>
      <c r="K8" s="1">
        <v>31.24</v>
      </c>
      <c r="L8" s="4">
        <f t="shared" si="2"/>
        <v>30.314999999999998</v>
      </c>
      <c r="M8" s="1">
        <v>29.68</v>
      </c>
      <c r="N8" s="1">
        <v>30.03</v>
      </c>
      <c r="O8" s="4">
        <f t="shared" si="3"/>
        <v>29.855</v>
      </c>
      <c r="P8" s="1">
        <v>26.77</v>
      </c>
      <c r="Q8" s="1">
        <v>26.9</v>
      </c>
      <c r="R8" s="4">
        <f t="shared" si="4"/>
        <v>26.835000000000001</v>
      </c>
      <c r="S8" s="20">
        <v>26.87</v>
      </c>
      <c r="T8" s="20">
        <v>27.08</v>
      </c>
      <c r="U8" s="4">
        <f t="shared" si="5"/>
        <v>26.975000000000001</v>
      </c>
      <c r="V8" s="1">
        <v>28.58</v>
      </c>
      <c r="W8" s="1">
        <v>28.96</v>
      </c>
      <c r="X8" s="4">
        <f t="shared" si="6"/>
        <v>28.77</v>
      </c>
      <c r="Y8" s="1">
        <v>35.94</v>
      </c>
      <c r="Z8" s="1">
        <v>34.44</v>
      </c>
      <c r="AA8" s="4">
        <f t="shared" si="7"/>
        <v>35.19</v>
      </c>
      <c r="AB8" s="1">
        <v>32.4</v>
      </c>
      <c r="AC8" s="1">
        <v>32.46</v>
      </c>
      <c r="AD8" s="4">
        <f t="shared" si="8"/>
        <v>32.43</v>
      </c>
      <c r="AF8" s="1" t="s">
        <v>41</v>
      </c>
      <c r="AG8" s="1">
        <v>0.93722943722943697</v>
      </c>
      <c r="AH8" s="1">
        <v>2.1645021645021602E-3</v>
      </c>
      <c r="AI8" s="1">
        <v>0.81818181818181801</v>
      </c>
      <c r="AJ8" s="1">
        <v>2.1645021645021602E-3</v>
      </c>
      <c r="AK8" s="1">
        <v>1</v>
      </c>
      <c r="AL8" s="1">
        <v>2.1645021645021602E-3</v>
      </c>
    </row>
    <row r="9" spans="1:38" x14ac:dyDescent="0.25">
      <c r="A9" s="34"/>
      <c r="B9" s="36"/>
      <c r="C9" s="3" t="s">
        <v>71</v>
      </c>
      <c r="D9" s="20">
        <v>24.35</v>
      </c>
      <c r="E9" s="20">
        <v>24.59</v>
      </c>
      <c r="F9" s="4">
        <f t="shared" si="0"/>
        <v>24.47</v>
      </c>
      <c r="G9" s="1">
        <v>30.67</v>
      </c>
      <c r="H9" s="1">
        <v>34.19</v>
      </c>
      <c r="I9" s="4">
        <f t="shared" si="1"/>
        <v>32.43</v>
      </c>
      <c r="J9" s="1">
        <v>29.38</v>
      </c>
      <c r="K9" s="1">
        <v>32.26</v>
      </c>
      <c r="L9" s="4">
        <f t="shared" si="2"/>
        <v>30.82</v>
      </c>
      <c r="M9" s="1">
        <v>31.1</v>
      </c>
      <c r="N9" s="1">
        <v>31.84</v>
      </c>
      <c r="O9" s="4">
        <f t="shared" si="3"/>
        <v>31.47</v>
      </c>
      <c r="P9" s="1">
        <v>27.37</v>
      </c>
      <c r="Q9" s="1">
        <v>27.7</v>
      </c>
      <c r="R9" s="4">
        <f t="shared" si="4"/>
        <v>27.535</v>
      </c>
      <c r="S9" s="20">
        <v>28.6</v>
      </c>
      <c r="T9" s="20">
        <v>28.88</v>
      </c>
      <c r="U9" s="4">
        <f t="shared" si="5"/>
        <v>28.740000000000002</v>
      </c>
      <c r="V9" s="1">
        <v>30.04</v>
      </c>
      <c r="W9" s="1">
        <v>30.72</v>
      </c>
      <c r="X9" s="4">
        <f t="shared" si="6"/>
        <v>30.38</v>
      </c>
      <c r="Y9" s="1">
        <v>33.99</v>
      </c>
      <c r="Z9" s="1">
        <v>34.96</v>
      </c>
      <c r="AA9" s="4">
        <f t="shared" si="7"/>
        <v>34.475000000000001</v>
      </c>
      <c r="AB9" s="1">
        <v>32.340000000000003</v>
      </c>
      <c r="AC9" s="1">
        <v>33.47</v>
      </c>
      <c r="AD9" s="4">
        <f t="shared" si="8"/>
        <v>32.905000000000001</v>
      </c>
      <c r="AF9" s="1" t="s">
        <v>38</v>
      </c>
      <c r="AG9" s="1">
        <v>2.1645021645021602E-3</v>
      </c>
      <c r="AH9" s="1">
        <v>0.132034632034632</v>
      </c>
      <c r="AI9" s="1">
        <v>2.1645021645021602E-3</v>
      </c>
      <c r="AJ9" s="1">
        <v>2.5974025974026E-2</v>
      </c>
      <c r="AK9" s="1">
        <v>2.1645021645021602E-3</v>
      </c>
      <c r="AL9" s="1">
        <v>1</v>
      </c>
    </row>
    <row r="10" spans="1:38" x14ac:dyDescent="0.25">
      <c r="A10" s="34"/>
      <c r="B10" s="9">
        <v>3</v>
      </c>
      <c r="C10" s="3" t="s">
        <v>31</v>
      </c>
      <c r="D10" s="20">
        <v>24.37</v>
      </c>
      <c r="E10" s="20">
        <v>24.43</v>
      </c>
      <c r="F10" s="4">
        <f t="shared" si="0"/>
        <v>24.4</v>
      </c>
      <c r="G10" s="1">
        <v>32.79</v>
      </c>
      <c r="H10" s="1">
        <v>32.6</v>
      </c>
      <c r="I10" s="4">
        <f t="shared" si="1"/>
        <v>32.695</v>
      </c>
      <c r="J10" s="1">
        <v>33.28</v>
      </c>
      <c r="K10" s="1">
        <v>31.05</v>
      </c>
      <c r="L10" s="4">
        <f t="shared" si="2"/>
        <v>32.164999999999999</v>
      </c>
      <c r="M10" s="1">
        <v>31.68</v>
      </c>
      <c r="N10" s="1">
        <v>32.130000000000003</v>
      </c>
      <c r="O10" s="4">
        <f t="shared" si="3"/>
        <v>31.905000000000001</v>
      </c>
      <c r="P10" s="1">
        <v>26.92</v>
      </c>
      <c r="Q10" s="1">
        <v>26.87</v>
      </c>
      <c r="R10" s="4">
        <f t="shared" si="4"/>
        <v>26.895000000000003</v>
      </c>
      <c r="S10" s="20">
        <v>28.58</v>
      </c>
      <c r="T10" s="20">
        <v>28.71</v>
      </c>
      <c r="U10" s="4">
        <f t="shared" si="5"/>
        <v>28.645</v>
      </c>
      <c r="V10" s="1">
        <v>28.68</v>
      </c>
      <c r="W10" s="1">
        <v>28.4</v>
      </c>
      <c r="X10" s="4">
        <f t="shared" si="6"/>
        <v>28.54</v>
      </c>
      <c r="Y10" s="1" t="s">
        <v>35</v>
      </c>
      <c r="Z10" s="1">
        <v>35.770000000000003</v>
      </c>
      <c r="AA10" s="4">
        <f t="shared" si="7"/>
        <v>35.770000000000003</v>
      </c>
      <c r="AB10" s="1">
        <v>31.65</v>
      </c>
      <c r="AC10" s="1">
        <v>32.61</v>
      </c>
      <c r="AD10" s="4">
        <f t="shared" si="8"/>
        <v>32.129999999999995</v>
      </c>
    </row>
    <row r="11" spans="1:38" x14ac:dyDescent="0.25">
      <c r="A11" s="34"/>
      <c r="B11" s="10"/>
      <c r="C11" s="3" t="s">
        <v>70</v>
      </c>
      <c r="D11" s="20">
        <v>24.64</v>
      </c>
      <c r="E11" s="20">
        <v>24.7</v>
      </c>
      <c r="F11" s="4">
        <f t="shared" si="0"/>
        <v>24.67</v>
      </c>
      <c r="G11" s="1">
        <v>32.200000000000003</v>
      </c>
      <c r="H11" s="1">
        <v>32.57</v>
      </c>
      <c r="I11" s="4">
        <f t="shared" si="1"/>
        <v>32.385000000000005</v>
      </c>
      <c r="J11" s="1">
        <v>32.159999999999997</v>
      </c>
      <c r="K11" s="1">
        <v>31.16</v>
      </c>
      <c r="L11" s="4">
        <f t="shared" si="2"/>
        <v>31.659999999999997</v>
      </c>
      <c r="M11" s="1">
        <v>30.32</v>
      </c>
      <c r="N11" s="1">
        <v>30.22</v>
      </c>
      <c r="O11" s="4">
        <f t="shared" si="3"/>
        <v>30.27</v>
      </c>
      <c r="P11" s="1">
        <v>27.82</v>
      </c>
      <c r="Q11" s="1">
        <v>27.65</v>
      </c>
      <c r="R11" s="4">
        <f t="shared" si="4"/>
        <v>27.734999999999999</v>
      </c>
      <c r="S11" s="20">
        <v>29.3</v>
      </c>
      <c r="T11" s="20">
        <v>29.03</v>
      </c>
      <c r="U11" s="4">
        <f t="shared" si="5"/>
        <v>29.164999999999999</v>
      </c>
      <c r="V11" s="1">
        <v>30.58</v>
      </c>
      <c r="W11" s="1">
        <v>29.58</v>
      </c>
      <c r="X11" s="4">
        <f t="shared" si="6"/>
        <v>30.08</v>
      </c>
      <c r="Y11" s="1">
        <v>36.29</v>
      </c>
      <c r="Z11" s="1">
        <v>38.22</v>
      </c>
      <c r="AA11" s="4">
        <f t="shared" si="7"/>
        <v>37.254999999999995</v>
      </c>
      <c r="AB11" s="1">
        <v>32.56</v>
      </c>
      <c r="AC11" s="1">
        <v>31.74</v>
      </c>
      <c r="AD11" s="4">
        <f t="shared" si="8"/>
        <v>32.15</v>
      </c>
      <c r="AF11" s="61" t="s">
        <v>11</v>
      </c>
      <c r="AG11" s="61"/>
      <c r="AH11" s="61"/>
      <c r="AI11" s="61"/>
      <c r="AJ11" s="61"/>
      <c r="AK11" s="61"/>
      <c r="AL11" s="61"/>
    </row>
    <row r="12" spans="1:38" x14ac:dyDescent="0.25">
      <c r="A12" s="34"/>
      <c r="B12" s="37"/>
      <c r="C12" s="3" t="s">
        <v>71</v>
      </c>
      <c r="D12" s="20">
        <v>24.22</v>
      </c>
      <c r="E12" s="20">
        <v>24.26</v>
      </c>
      <c r="F12" s="4">
        <f t="shared" si="0"/>
        <v>24.240000000000002</v>
      </c>
      <c r="G12" s="1">
        <v>32.1</v>
      </c>
      <c r="H12" s="1">
        <v>31.35</v>
      </c>
      <c r="I12" s="4">
        <f t="shared" si="1"/>
        <v>31.725000000000001</v>
      </c>
      <c r="J12" s="1">
        <v>30.88</v>
      </c>
      <c r="K12" s="1">
        <v>30.27</v>
      </c>
      <c r="L12" s="4">
        <f t="shared" si="2"/>
        <v>30.574999999999999</v>
      </c>
      <c r="M12" s="1">
        <v>30.33</v>
      </c>
      <c r="N12" s="1">
        <v>30.88</v>
      </c>
      <c r="O12" s="4">
        <f t="shared" si="3"/>
        <v>30.604999999999997</v>
      </c>
      <c r="P12" s="1">
        <v>28.17</v>
      </c>
      <c r="Q12" s="1">
        <v>28.23</v>
      </c>
      <c r="R12" s="4">
        <f t="shared" si="4"/>
        <v>28.200000000000003</v>
      </c>
      <c r="S12" s="20">
        <v>27.17</v>
      </c>
      <c r="T12" s="20">
        <v>27.58</v>
      </c>
      <c r="U12" s="4">
        <f t="shared" si="5"/>
        <v>27.375</v>
      </c>
      <c r="V12" s="1">
        <v>30.31</v>
      </c>
      <c r="W12" s="1">
        <v>30.41</v>
      </c>
      <c r="X12" s="4">
        <f t="shared" si="6"/>
        <v>30.36</v>
      </c>
      <c r="Y12" s="1">
        <v>35.08</v>
      </c>
      <c r="Z12" s="1">
        <v>34.65</v>
      </c>
      <c r="AA12" s="4">
        <f t="shared" si="7"/>
        <v>34.864999999999995</v>
      </c>
      <c r="AB12" s="1">
        <v>30.92</v>
      </c>
      <c r="AC12" s="1">
        <v>31.33</v>
      </c>
      <c r="AD12" s="4">
        <f t="shared" si="8"/>
        <v>31.125</v>
      </c>
      <c r="AF12" s="56" t="s">
        <v>248</v>
      </c>
      <c r="AG12" s="56"/>
      <c r="AH12" s="56"/>
      <c r="AI12" s="56"/>
      <c r="AJ12" s="56"/>
      <c r="AK12" s="56"/>
      <c r="AL12" s="56"/>
    </row>
    <row r="13" spans="1:38" x14ac:dyDescent="0.25">
      <c r="A13" s="34"/>
      <c r="B13" s="11">
        <v>4</v>
      </c>
      <c r="C13" s="3" t="s">
        <v>31</v>
      </c>
      <c r="D13" s="20">
        <v>24.64</v>
      </c>
      <c r="E13" s="20">
        <v>24.51</v>
      </c>
      <c r="F13" s="4">
        <f t="shared" si="0"/>
        <v>24.575000000000003</v>
      </c>
      <c r="G13" s="1">
        <v>33.15</v>
      </c>
      <c r="H13" s="1">
        <v>33.43</v>
      </c>
      <c r="I13" s="4">
        <f t="shared" si="1"/>
        <v>33.29</v>
      </c>
      <c r="J13" s="1">
        <v>31.36</v>
      </c>
      <c r="K13" s="1">
        <v>32.56</v>
      </c>
      <c r="L13" s="4">
        <f t="shared" si="2"/>
        <v>31.96</v>
      </c>
      <c r="M13" s="1">
        <v>31.38</v>
      </c>
      <c r="N13" s="1">
        <v>31.39</v>
      </c>
      <c r="O13" s="4">
        <f t="shared" si="3"/>
        <v>31.384999999999998</v>
      </c>
      <c r="P13" s="1">
        <v>27.82</v>
      </c>
      <c r="Q13" s="1">
        <v>28.07</v>
      </c>
      <c r="R13" s="4">
        <f t="shared" si="4"/>
        <v>27.945</v>
      </c>
      <c r="S13" s="20">
        <v>28.47</v>
      </c>
      <c r="T13" s="20">
        <v>29</v>
      </c>
      <c r="U13" s="4">
        <f t="shared" si="5"/>
        <v>28.734999999999999</v>
      </c>
      <c r="V13" s="1">
        <v>29.78</v>
      </c>
      <c r="W13" s="1">
        <v>30.15</v>
      </c>
      <c r="X13" s="4">
        <f t="shared" si="6"/>
        <v>29.965</v>
      </c>
      <c r="Y13" s="1">
        <v>33.96</v>
      </c>
      <c r="Z13" s="1">
        <v>35.229999999999997</v>
      </c>
      <c r="AA13" s="4">
        <f t="shared" si="7"/>
        <v>34.594999999999999</v>
      </c>
      <c r="AB13" s="1">
        <v>32.44</v>
      </c>
      <c r="AC13" s="1">
        <v>32.130000000000003</v>
      </c>
      <c r="AD13" s="4">
        <f t="shared" si="8"/>
        <v>32.284999999999997</v>
      </c>
      <c r="AF13" s="1"/>
      <c r="AG13" s="1" t="s">
        <v>188</v>
      </c>
      <c r="AH13" s="1" t="s">
        <v>186</v>
      </c>
      <c r="AI13" s="1" t="s">
        <v>189</v>
      </c>
      <c r="AJ13" s="1" t="s">
        <v>187</v>
      </c>
      <c r="AK13" s="1" t="s">
        <v>41</v>
      </c>
      <c r="AL13" s="1" t="s">
        <v>38</v>
      </c>
    </row>
    <row r="14" spans="1:38" x14ac:dyDescent="0.25">
      <c r="A14" s="34"/>
      <c r="B14" s="12"/>
      <c r="C14" s="3" t="s">
        <v>70</v>
      </c>
      <c r="D14" s="20">
        <v>24.46</v>
      </c>
      <c r="E14" s="20">
        <v>24.7</v>
      </c>
      <c r="F14" s="4">
        <f t="shared" si="0"/>
        <v>24.58</v>
      </c>
      <c r="G14" s="1">
        <v>30.31</v>
      </c>
      <c r="H14" s="1">
        <v>30.53</v>
      </c>
      <c r="I14" s="4">
        <f t="shared" si="1"/>
        <v>30.42</v>
      </c>
      <c r="J14" s="1">
        <v>31.06</v>
      </c>
      <c r="K14" s="1">
        <v>31.67</v>
      </c>
      <c r="L14" s="4">
        <f t="shared" si="2"/>
        <v>31.365000000000002</v>
      </c>
      <c r="M14" s="1">
        <v>29.77</v>
      </c>
      <c r="N14" s="1">
        <v>29.94</v>
      </c>
      <c r="O14" s="4">
        <f t="shared" si="3"/>
        <v>29.855</v>
      </c>
      <c r="P14" s="1">
        <v>27.26</v>
      </c>
      <c r="Q14" s="1">
        <v>27.37</v>
      </c>
      <c r="R14" s="4">
        <f t="shared" si="4"/>
        <v>27.315000000000001</v>
      </c>
      <c r="S14" s="20">
        <v>28.24</v>
      </c>
      <c r="T14" s="20">
        <v>28.16</v>
      </c>
      <c r="U14" s="4">
        <f t="shared" si="5"/>
        <v>28.2</v>
      </c>
      <c r="V14" s="1">
        <v>29.12</v>
      </c>
      <c r="W14" s="1">
        <v>28.97</v>
      </c>
      <c r="X14" s="4">
        <f t="shared" si="6"/>
        <v>29.045000000000002</v>
      </c>
      <c r="Y14" s="1">
        <v>33.590000000000003</v>
      </c>
      <c r="Z14" s="1">
        <v>33.04</v>
      </c>
      <c r="AA14" s="4">
        <f t="shared" si="7"/>
        <v>33.314999999999998</v>
      </c>
      <c r="AB14" s="1">
        <v>28.73</v>
      </c>
      <c r="AC14" s="1">
        <v>29.47</v>
      </c>
      <c r="AD14" s="4">
        <f t="shared" si="8"/>
        <v>29.1</v>
      </c>
      <c r="AF14" s="1" t="s">
        <v>188</v>
      </c>
      <c r="AG14" s="1">
        <v>1</v>
      </c>
      <c r="AH14" s="1">
        <v>4.3290043290043299E-3</v>
      </c>
      <c r="AI14" s="1">
        <v>0.79220779220779203</v>
      </c>
      <c r="AJ14" s="1">
        <v>4.3290043290043299E-3</v>
      </c>
      <c r="AK14" s="1">
        <v>0.42857142857142899</v>
      </c>
      <c r="AL14" s="1">
        <v>4.3290043290043299E-3</v>
      </c>
    </row>
    <row r="15" spans="1:38" x14ac:dyDescent="0.25">
      <c r="A15" s="34"/>
      <c r="B15" s="38"/>
      <c r="C15" s="3" t="s">
        <v>71</v>
      </c>
      <c r="D15" s="20">
        <v>24.67</v>
      </c>
      <c r="E15" s="20">
        <v>24.6</v>
      </c>
      <c r="F15" s="4">
        <f t="shared" si="0"/>
        <v>24.635000000000002</v>
      </c>
      <c r="G15" s="1">
        <v>30.09</v>
      </c>
      <c r="H15" s="1">
        <v>28.97</v>
      </c>
      <c r="I15" s="4">
        <f t="shared" si="1"/>
        <v>29.53</v>
      </c>
      <c r="J15" s="1">
        <v>30.4</v>
      </c>
      <c r="K15" s="1">
        <v>30.9</v>
      </c>
      <c r="L15" s="4">
        <f t="shared" si="2"/>
        <v>30.65</v>
      </c>
      <c r="M15" s="1">
        <v>29</v>
      </c>
      <c r="N15" s="1">
        <v>28.81</v>
      </c>
      <c r="O15" s="4">
        <f t="shared" si="3"/>
        <v>28.905000000000001</v>
      </c>
      <c r="P15" s="1">
        <v>27.36</v>
      </c>
      <c r="Q15" s="1">
        <v>27.28</v>
      </c>
      <c r="R15" s="4">
        <f t="shared" si="4"/>
        <v>27.32</v>
      </c>
      <c r="S15" s="20">
        <v>26.42</v>
      </c>
      <c r="T15" s="20">
        <v>26.61</v>
      </c>
      <c r="U15" s="4">
        <f t="shared" si="5"/>
        <v>26.515000000000001</v>
      </c>
      <c r="V15" s="1">
        <v>28.42</v>
      </c>
      <c r="W15" s="1">
        <v>28.75</v>
      </c>
      <c r="X15" s="4">
        <f t="shared" si="6"/>
        <v>28.585000000000001</v>
      </c>
      <c r="Y15" s="1">
        <v>33.28</v>
      </c>
      <c r="Z15" s="1">
        <v>32.11</v>
      </c>
      <c r="AA15" s="4">
        <f t="shared" si="7"/>
        <v>32.695</v>
      </c>
      <c r="AB15" s="1">
        <v>28.16</v>
      </c>
      <c r="AC15" s="1">
        <v>28.14</v>
      </c>
      <c r="AD15" s="4">
        <f t="shared" si="8"/>
        <v>28.15</v>
      </c>
      <c r="AF15" s="1" t="s">
        <v>186</v>
      </c>
      <c r="AG15" s="1">
        <v>4.3290043290043299E-3</v>
      </c>
      <c r="AH15" s="1">
        <v>1</v>
      </c>
      <c r="AI15" s="1">
        <v>2.5974025974026E-2</v>
      </c>
      <c r="AJ15" s="1">
        <v>0.81818181818181801</v>
      </c>
      <c r="AK15" s="1">
        <v>2.5974025974026E-2</v>
      </c>
      <c r="AL15" s="1">
        <v>0.30952380952380998</v>
      </c>
    </row>
    <row r="16" spans="1:38" x14ac:dyDescent="0.25">
      <c r="A16" s="34"/>
      <c r="B16" s="13">
        <v>5</v>
      </c>
      <c r="C16" s="3" t="s">
        <v>31</v>
      </c>
      <c r="D16" s="20">
        <v>24.6</v>
      </c>
      <c r="E16" s="21">
        <v>24.41</v>
      </c>
      <c r="F16" s="4">
        <f t="shared" si="0"/>
        <v>24.505000000000003</v>
      </c>
      <c r="G16" s="1">
        <v>33.119999999999997</v>
      </c>
      <c r="H16" s="1">
        <v>34.33</v>
      </c>
      <c r="I16" s="4">
        <f t="shared" si="1"/>
        <v>33.724999999999994</v>
      </c>
      <c r="J16" s="1">
        <v>31.52</v>
      </c>
      <c r="K16" s="1">
        <v>33.01</v>
      </c>
      <c r="L16" s="4">
        <f t="shared" si="2"/>
        <v>32.265000000000001</v>
      </c>
      <c r="M16" s="1">
        <v>30.77</v>
      </c>
      <c r="N16" s="1">
        <v>31.66</v>
      </c>
      <c r="O16" s="4">
        <f t="shared" si="3"/>
        <v>31.215</v>
      </c>
      <c r="P16" s="1">
        <v>27.78</v>
      </c>
      <c r="Q16" s="1">
        <v>28.13</v>
      </c>
      <c r="R16" s="4">
        <f t="shared" si="4"/>
        <v>27.954999999999998</v>
      </c>
      <c r="S16" s="20">
        <v>29.73</v>
      </c>
      <c r="T16" s="20">
        <v>30.1</v>
      </c>
      <c r="U16" s="4">
        <f t="shared" si="5"/>
        <v>29.914999999999999</v>
      </c>
      <c r="V16" s="1">
        <v>30.09</v>
      </c>
      <c r="W16" s="1">
        <v>30.03</v>
      </c>
      <c r="X16" s="4">
        <f t="shared" si="6"/>
        <v>30.060000000000002</v>
      </c>
      <c r="Y16" s="1">
        <v>34.22</v>
      </c>
      <c r="Z16" s="1">
        <v>33.18</v>
      </c>
      <c r="AA16" s="4">
        <f t="shared" si="7"/>
        <v>33.700000000000003</v>
      </c>
      <c r="AB16" s="1">
        <v>32.01</v>
      </c>
      <c r="AC16" s="1">
        <v>32.03</v>
      </c>
      <c r="AD16" s="4">
        <f t="shared" si="8"/>
        <v>32.019999999999996</v>
      </c>
      <c r="AF16" s="1" t="s">
        <v>189</v>
      </c>
      <c r="AG16" s="1">
        <v>0.79220779220779203</v>
      </c>
      <c r="AH16" s="1">
        <v>2.5974025974026E-2</v>
      </c>
      <c r="AI16" s="1">
        <v>1</v>
      </c>
      <c r="AJ16" s="1">
        <v>1.5151515151515201E-2</v>
      </c>
      <c r="AK16" s="1">
        <v>0.69913419913419905</v>
      </c>
      <c r="AL16" s="1">
        <v>4.3290043290043299E-3</v>
      </c>
    </row>
    <row r="17" spans="1:38" x14ac:dyDescent="0.25">
      <c r="A17" s="34"/>
      <c r="B17" s="15"/>
      <c r="C17" s="3" t="s">
        <v>70</v>
      </c>
      <c r="D17" s="20">
        <v>24.67</v>
      </c>
      <c r="E17" s="20">
        <v>24.62</v>
      </c>
      <c r="F17" s="4">
        <f t="shared" si="0"/>
        <v>24.645000000000003</v>
      </c>
      <c r="G17" s="1">
        <v>29.85</v>
      </c>
      <c r="H17" s="1">
        <v>29.95</v>
      </c>
      <c r="I17" s="4">
        <f t="shared" si="1"/>
        <v>29.9</v>
      </c>
      <c r="J17" s="1">
        <v>30.77</v>
      </c>
      <c r="K17" s="1">
        <v>32.22</v>
      </c>
      <c r="L17" s="4">
        <f t="shared" si="2"/>
        <v>31.494999999999997</v>
      </c>
      <c r="M17" s="1">
        <v>31.02</v>
      </c>
      <c r="N17" s="1">
        <v>31.12</v>
      </c>
      <c r="O17" s="4">
        <f t="shared" si="3"/>
        <v>31.07</v>
      </c>
      <c r="P17" s="1">
        <v>27.57</v>
      </c>
      <c r="Q17" s="1">
        <v>27.61</v>
      </c>
      <c r="R17" s="4">
        <f t="shared" si="4"/>
        <v>27.59</v>
      </c>
      <c r="S17" s="20">
        <v>27.68</v>
      </c>
      <c r="T17" s="20">
        <v>27.41</v>
      </c>
      <c r="U17" s="4">
        <f t="shared" si="5"/>
        <v>27.545000000000002</v>
      </c>
      <c r="V17" s="1">
        <v>28.92</v>
      </c>
      <c r="W17" s="1">
        <v>29.03</v>
      </c>
      <c r="X17" s="4">
        <f t="shared" si="6"/>
        <v>28.975000000000001</v>
      </c>
      <c r="Y17" s="1">
        <v>33.369999999999997</v>
      </c>
      <c r="Z17" s="1">
        <v>33.21</v>
      </c>
      <c r="AA17" s="4">
        <f t="shared" si="7"/>
        <v>33.29</v>
      </c>
      <c r="AB17" s="1">
        <v>28.5</v>
      </c>
      <c r="AC17" s="1">
        <v>28.63</v>
      </c>
      <c r="AD17" s="4">
        <f t="shared" si="8"/>
        <v>28.564999999999998</v>
      </c>
      <c r="AF17" s="1" t="s">
        <v>187</v>
      </c>
      <c r="AG17" s="1">
        <v>4.3290043290043299E-3</v>
      </c>
      <c r="AH17" s="1">
        <v>0.81818181818181801</v>
      </c>
      <c r="AI17" s="1">
        <v>1.5151515151515201E-2</v>
      </c>
      <c r="AJ17" s="1">
        <v>1</v>
      </c>
      <c r="AK17" s="1">
        <v>8.6580086580086597E-3</v>
      </c>
      <c r="AL17" s="1">
        <v>9.30735930735931E-2</v>
      </c>
    </row>
    <row r="18" spans="1:38" x14ac:dyDescent="0.25">
      <c r="A18" s="34"/>
      <c r="B18" s="16"/>
      <c r="C18" s="3" t="s">
        <v>71</v>
      </c>
      <c r="D18" s="20">
        <v>24.62</v>
      </c>
      <c r="E18" s="20">
        <v>24.49</v>
      </c>
      <c r="F18" s="4">
        <f t="shared" si="0"/>
        <v>24.555</v>
      </c>
      <c r="G18" s="1">
        <v>33.14</v>
      </c>
      <c r="H18" s="1">
        <v>33.75</v>
      </c>
      <c r="I18" s="4">
        <f t="shared" si="1"/>
        <v>33.445</v>
      </c>
      <c r="J18" s="1">
        <v>31.49</v>
      </c>
      <c r="K18" s="1">
        <v>34.82</v>
      </c>
      <c r="L18" s="4">
        <f t="shared" si="2"/>
        <v>33.155000000000001</v>
      </c>
      <c r="M18" s="1">
        <v>32.04</v>
      </c>
      <c r="N18" s="1">
        <v>31.7</v>
      </c>
      <c r="O18" s="4">
        <f t="shared" si="3"/>
        <v>31.869999999999997</v>
      </c>
      <c r="P18" s="1">
        <v>27.98</v>
      </c>
      <c r="Q18" s="1">
        <v>28.05</v>
      </c>
      <c r="R18" s="4">
        <f t="shared" si="4"/>
        <v>28.015000000000001</v>
      </c>
      <c r="S18" s="20">
        <v>29</v>
      </c>
      <c r="T18" s="20">
        <v>29.02</v>
      </c>
      <c r="U18" s="4">
        <f t="shared" si="5"/>
        <v>29.009999999999998</v>
      </c>
      <c r="V18" s="1">
        <v>29.95</v>
      </c>
      <c r="W18" s="1">
        <v>30.87</v>
      </c>
      <c r="X18" s="4">
        <f t="shared" si="6"/>
        <v>30.41</v>
      </c>
      <c r="Y18" s="1">
        <v>36.85</v>
      </c>
      <c r="Z18" s="1">
        <v>35.619999999999997</v>
      </c>
      <c r="AA18" s="4">
        <f t="shared" si="7"/>
        <v>36.234999999999999</v>
      </c>
      <c r="AB18" s="1">
        <v>33.72</v>
      </c>
      <c r="AC18" s="1">
        <v>32.799999999999997</v>
      </c>
      <c r="AD18" s="4">
        <f t="shared" si="8"/>
        <v>33.26</v>
      </c>
      <c r="AF18" s="1" t="s">
        <v>41</v>
      </c>
      <c r="AG18" s="1">
        <v>0.42857142857142899</v>
      </c>
      <c r="AH18" s="1">
        <v>2.5974025974026E-2</v>
      </c>
      <c r="AI18" s="1">
        <v>0.69913419913419905</v>
      </c>
      <c r="AJ18" s="1">
        <v>8.6580086580086597E-3</v>
      </c>
      <c r="AK18" s="1">
        <v>1</v>
      </c>
      <c r="AL18" s="1">
        <v>8.6580086580086597E-3</v>
      </c>
    </row>
    <row r="19" spans="1:38" x14ac:dyDescent="0.25">
      <c r="A19" s="34"/>
      <c r="B19" s="18">
        <v>6</v>
      </c>
      <c r="C19" s="3" t="s">
        <v>31</v>
      </c>
      <c r="D19" s="20">
        <v>24.41</v>
      </c>
      <c r="E19" s="20">
        <v>24.49</v>
      </c>
      <c r="F19" s="4">
        <f t="shared" si="0"/>
        <v>24.45</v>
      </c>
      <c r="G19" s="1">
        <v>33.25</v>
      </c>
      <c r="H19" s="1">
        <v>32.11</v>
      </c>
      <c r="I19" s="4">
        <f t="shared" si="1"/>
        <v>32.68</v>
      </c>
      <c r="J19" s="1">
        <v>32.71</v>
      </c>
      <c r="K19" s="1">
        <v>31.98</v>
      </c>
      <c r="L19" s="4">
        <f t="shared" si="2"/>
        <v>32.344999999999999</v>
      </c>
      <c r="M19" s="1">
        <v>31.09</v>
      </c>
      <c r="N19" s="1">
        <v>31.09</v>
      </c>
      <c r="O19" s="4">
        <f t="shared" si="3"/>
        <v>31.09</v>
      </c>
      <c r="P19" s="1">
        <v>27.17</v>
      </c>
      <c r="Q19" s="1">
        <v>27.13</v>
      </c>
      <c r="R19" s="4">
        <f t="shared" si="4"/>
        <v>27.15</v>
      </c>
      <c r="S19" s="20">
        <v>29.34</v>
      </c>
      <c r="T19" s="20">
        <v>29.17</v>
      </c>
      <c r="U19" s="4">
        <f t="shared" si="5"/>
        <v>29.255000000000003</v>
      </c>
      <c r="V19" s="1">
        <v>28.93</v>
      </c>
      <c r="W19" s="1">
        <v>28.71</v>
      </c>
      <c r="X19" s="4">
        <f t="shared" si="6"/>
        <v>28.82</v>
      </c>
      <c r="Y19" s="1">
        <v>33.92</v>
      </c>
      <c r="Z19" s="1">
        <v>35.19</v>
      </c>
      <c r="AA19" s="4">
        <f t="shared" si="7"/>
        <v>34.555</v>
      </c>
      <c r="AB19" s="1">
        <v>31.07</v>
      </c>
      <c r="AC19" s="1">
        <v>31.3</v>
      </c>
      <c r="AD19" s="4">
        <f t="shared" si="8"/>
        <v>31.185000000000002</v>
      </c>
      <c r="AF19" s="1" t="s">
        <v>38</v>
      </c>
      <c r="AG19" s="1">
        <v>4.3290043290043299E-3</v>
      </c>
      <c r="AH19" s="1">
        <v>0.30952380952380998</v>
      </c>
      <c r="AI19" s="1">
        <v>4.3290043290043299E-3</v>
      </c>
      <c r="AJ19" s="1">
        <v>9.30735930735931E-2</v>
      </c>
      <c r="AK19" s="1">
        <v>8.6580086580086597E-3</v>
      </c>
      <c r="AL19" s="1">
        <v>1</v>
      </c>
    </row>
    <row r="20" spans="1:38" x14ac:dyDescent="0.25">
      <c r="A20" s="34"/>
      <c r="B20" s="17"/>
      <c r="C20" s="3" t="s">
        <v>70</v>
      </c>
      <c r="D20" s="20">
        <v>24.5</v>
      </c>
      <c r="E20" s="20">
        <v>24.66</v>
      </c>
      <c r="F20" s="4">
        <f t="shared" si="0"/>
        <v>24.58</v>
      </c>
      <c r="G20" s="1">
        <v>32.630000000000003</v>
      </c>
      <c r="H20" s="1">
        <v>32.33</v>
      </c>
      <c r="I20" s="4">
        <f t="shared" si="1"/>
        <v>32.480000000000004</v>
      </c>
      <c r="J20" s="1">
        <v>31.81</v>
      </c>
      <c r="K20" s="1">
        <v>31.38</v>
      </c>
      <c r="L20" s="4">
        <f t="shared" si="2"/>
        <v>31.594999999999999</v>
      </c>
      <c r="M20" s="1">
        <v>28.94</v>
      </c>
      <c r="N20" s="1">
        <v>28.87</v>
      </c>
      <c r="O20" s="4">
        <f t="shared" si="3"/>
        <v>28.905000000000001</v>
      </c>
      <c r="P20" s="1">
        <v>26.52</v>
      </c>
      <c r="Q20" s="1">
        <v>26.54</v>
      </c>
      <c r="R20" s="4">
        <f t="shared" si="4"/>
        <v>26.53</v>
      </c>
      <c r="S20" s="20">
        <v>28.24</v>
      </c>
      <c r="T20" s="20">
        <v>28.3</v>
      </c>
      <c r="U20" s="4">
        <f t="shared" si="5"/>
        <v>28.27</v>
      </c>
      <c r="V20" s="1">
        <v>28.16</v>
      </c>
      <c r="W20" s="1">
        <v>28.15</v>
      </c>
      <c r="X20" s="4">
        <f t="shared" si="6"/>
        <v>28.155000000000001</v>
      </c>
      <c r="Y20" s="1">
        <v>35.19</v>
      </c>
      <c r="Z20" s="1">
        <v>34.299999999999997</v>
      </c>
      <c r="AA20" s="4">
        <f t="shared" si="7"/>
        <v>34.744999999999997</v>
      </c>
      <c r="AB20" s="1">
        <v>32.24</v>
      </c>
      <c r="AC20" s="1">
        <v>31.82</v>
      </c>
      <c r="AD20" s="4">
        <f t="shared" si="8"/>
        <v>32.03</v>
      </c>
    </row>
    <row r="21" spans="1:38" x14ac:dyDescent="0.25">
      <c r="A21" s="39"/>
      <c r="B21" s="19"/>
      <c r="C21" s="3" t="s">
        <v>71</v>
      </c>
      <c r="D21" s="20">
        <v>25.07</v>
      </c>
      <c r="E21" s="20">
        <v>24.61</v>
      </c>
      <c r="F21" s="4">
        <f t="shared" si="0"/>
        <v>24.84</v>
      </c>
      <c r="G21" s="1">
        <v>31.28</v>
      </c>
      <c r="H21" s="1">
        <v>30.36</v>
      </c>
      <c r="I21" s="4">
        <f t="shared" si="1"/>
        <v>30.82</v>
      </c>
      <c r="J21" s="1">
        <v>32.380000000000003</v>
      </c>
      <c r="K21" s="1">
        <v>31.89</v>
      </c>
      <c r="L21" s="4">
        <f t="shared" si="2"/>
        <v>32.135000000000005</v>
      </c>
      <c r="M21" s="1">
        <v>31.16</v>
      </c>
      <c r="N21" s="1">
        <v>31.04</v>
      </c>
      <c r="O21" s="4">
        <f t="shared" si="3"/>
        <v>31.1</v>
      </c>
      <c r="P21" s="1">
        <v>28.27</v>
      </c>
      <c r="Q21" s="1">
        <v>28.07</v>
      </c>
      <c r="R21" s="4">
        <f t="shared" si="4"/>
        <v>28.17</v>
      </c>
      <c r="S21" s="20">
        <v>28.77</v>
      </c>
      <c r="T21" s="20">
        <v>28.54</v>
      </c>
      <c r="U21" s="4">
        <f t="shared" si="5"/>
        <v>28.655000000000001</v>
      </c>
      <c r="V21" s="1">
        <v>29.15</v>
      </c>
      <c r="W21" s="1">
        <v>29.62</v>
      </c>
      <c r="X21" s="4">
        <f t="shared" si="6"/>
        <v>29.384999999999998</v>
      </c>
      <c r="Y21" s="1">
        <v>34.44</v>
      </c>
      <c r="Z21" s="1">
        <v>34.04</v>
      </c>
      <c r="AA21" s="4">
        <f t="shared" si="7"/>
        <v>34.239999999999995</v>
      </c>
      <c r="AB21" s="1">
        <v>29.83</v>
      </c>
      <c r="AC21" s="1">
        <v>30.12</v>
      </c>
      <c r="AD21" s="4">
        <f t="shared" si="8"/>
        <v>29.975000000000001</v>
      </c>
      <c r="AF21" s="61" t="s">
        <v>12</v>
      </c>
      <c r="AG21" s="61"/>
      <c r="AH21" s="61"/>
      <c r="AI21" s="61"/>
      <c r="AJ21" s="61"/>
      <c r="AK21" s="61"/>
      <c r="AL21" s="61"/>
    </row>
    <row r="22" spans="1:38" x14ac:dyDescent="0.25">
      <c r="A22" s="40" t="s">
        <v>6</v>
      </c>
      <c r="B22" s="5">
        <v>1</v>
      </c>
      <c r="C22" s="3" t="s">
        <v>31</v>
      </c>
      <c r="D22" s="20">
        <v>24.3</v>
      </c>
      <c r="E22" s="20">
        <v>24.5</v>
      </c>
      <c r="F22" s="4">
        <f t="shared" si="0"/>
        <v>24.4</v>
      </c>
      <c r="G22" s="1">
        <v>24.83</v>
      </c>
      <c r="H22" s="1">
        <v>25.06</v>
      </c>
      <c r="I22" s="4">
        <f t="shared" si="1"/>
        <v>24.945</v>
      </c>
      <c r="J22" s="1">
        <v>30.43</v>
      </c>
      <c r="K22" s="1">
        <v>29.61</v>
      </c>
      <c r="L22" s="4">
        <f t="shared" si="2"/>
        <v>30.02</v>
      </c>
      <c r="M22" s="1">
        <v>25.07</v>
      </c>
      <c r="N22" s="1">
        <v>25.11</v>
      </c>
      <c r="O22" s="4">
        <f t="shared" si="3"/>
        <v>25.09</v>
      </c>
      <c r="P22" s="1">
        <v>24.28</v>
      </c>
      <c r="Q22" s="1">
        <v>24.16</v>
      </c>
      <c r="R22" s="4">
        <f t="shared" si="4"/>
        <v>24.22</v>
      </c>
      <c r="S22" s="20">
        <v>23.84</v>
      </c>
      <c r="T22" s="20">
        <v>23.67</v>
      </c>
      <c r="U22" s="4">
        <f t="shared" si="5"/>
        <v>23.755000000000003</v>
      </c>
      <c r="V22" s="1">
        <v>26.38</v>
      </c>
      <c r="W22" s="1">
        <v>26.49</v>
      </c>
      <c r="X22" s="4">
        <f t="shared" si="6"/>
        <v>26.434999999999999</v>
      </c>
      <c r="Y22" s="1">
        <v>31.68</v>
      </c>
      <c r="Z22" s="1">
        <v>33.369999999999997</v>
      </c>
      <c r="AA22" s="4">
        <f t="shared" si="7"/>
        <v>32.524999999999999</v>
      </c>
      <c r="AB22" s="1">
        <v>26.26</v>
      </c>
      <c r="AC22" s="1">
        <v>26.36</v>
      </c>
      <c r="AD22" s="4">
        <f t="shared" si="8"/>
        <v>26.310000000000002</v>
      </c>
      <c r="AF22" s="56" t="s">
        <v>248</v>
      </c>
      <c r="AG22" s="56"/>
      <c r="AH22" s="56"/>
      <c r="AI22" s="56"/>
      <c r="AJ22" s="56"/>
      <c r="AK22" s="56"/>
      <c r="AL22" s="56"/>
    </row>
    <row r="23" spans="1:38" x14ac:dyDescent="0.25">
      <c r="A23" s="41"/>
      <c r="B23" s="6"/>
      <c r="C23" s="3" t="s">
        <v>70</v>
      </c>
      <c r="D23" s="20">
        <v>24.85</v>
      </c>
      <c r="E23" s="20">
        <v>24.73</v>
      </c>
      <c r="F23" s="4">
        <f t="shared" si="0"/>
        <v>24.79</v>
      </c>
      <c r="G23" s="1">
        <v>25.19</v>
      </c>
      <c r="H23" s="1">
        <v>25.03</v>
      </c>
      <c r="I23" s="4">
        <f t="shared" si="1"/>
        <v>25.11</v>
      </c>
      <c r="J23" s="1">
        <v>30.21</v>
      </c>
      <c r="K23" s="1">
        <v>29.91</v>
      </c>
      <c r="L23" s="4">
        <f t="shared" si="2"/>
        <v>30.060000000000002</v>
      </c>
      <c r="M23" s="1">
        <v>24.63</v>
      </c>
      <c r="N23" s="1">
        <v>24.61</v>
      </c>
      <c r="O23" s="4">
        <f t="shared" si="3"/>
        <v>24.619999999999997</v>
      </c>
      <c r="P23" s="1">
        <v>24.84</v>
      </c>
      <c r="Q23" s="1">
        <v>24.74</v>
      </c>
      <c r="R23" s="4">
        <f t="shared" si="4"/>
        <v>24.79</v>
      </c>
      <c r="S23" s="20">
        <v>24.37</v>
      </c>
      <c r="T23" s="20">
        <v>24.19</v>
      </c>
      <c r="U23" s="4">
        <f t="shared" si="5"/>
        <v>24.28</v>
      </c>
      <c r="V23" s="1">
        <v>27.31</v>
      </c>
      <c r="W23" s="1">
        <v>27.29</v>
      </c>
      <c r="X23" s="4">
        <f t="shared" si="6"/>
        <v>27.299999999999997</v>
      </c>
      <c r="Y23" s="1">
        <v>34.33</v>
      </c>
      <c r="Z23" s="1">
        <v>34.79</v>
      </c>
      <c r="AA23" s="4">
        <f t="shared" si="7"/>
        <v>34.56</v>
      </c>
      <c r="AB23" s="1">
        <v>26.93</v>
      </c>
      <c r="AC23" s="1">
        <v>26.18</v>
      </c>
      <c r="AD23" s="4">
        <f t="shared" si="8"/>
        <v>26.555</v>
      </c>
      <c r="AF23" s="1"/>
      <c r="AG23" s="1" t="s">
        <v>188</v>
      </c>
      <c r="AH23" s="1" t="s">
        <v>186</v>
      </c>
      <c r="AI23" s="1" t="s">
        <v>189</v>
      </c>
      <c r="AJ23" s="1" t="s">
        <v>187</v>
      </c>
      <c r="AK23" s="1" t="s">
        <v>41</v>
      </c>
      <c r="AL23" s="1" t="s">
        <v>38</v>
      </c>
    </row>
    <row r="24" spans="1:38" x14ac:dyDescent="0.25">
      <c r="A24" s="41"/>
      <c r="B24" s="35"/>
      <c r="C24" s="3" t="s">
        <v>71</v>
      </c>
      <c r="D24" s="20">
        <v>24.61</v>
      </c>
      <c r="E24" s="20">
        <v>24.44</v>
      </c>
      <c r="F24" s="4">
        <f t="shared" si="0"/>
        <v>24.524999999999999</v>
      </c>
      <c r="G24" s="1">
        <v>24.54</v>
      </c>
      <c r="H24" s="1">
        <v>24.57</v>
      </c>
      <c r="I24" s="4">
        <f t="shared" si="1"/>
        <v>24.555</v>
      </c>
      <c r="J24" s="1">
        <v>30.44</v>
      </c>
      <c r="K24" s="1">
        <v>30.01</v>
      </c>
      <c r="L24" s="4">
        <f t="shared" si="2"/>
        <v>30.225000000000001</v>
      </c>
      <c r="M24" s="1">
        <v>24.79</v>
      </c>
      <c r="N24" s="1">
        <v>24.82</v>
      </c>
      <c r="O24" s="4">
        <f t="shared" si="3"/>
        <v>24.805</v>
      </c>
      <c r="P24" s="1">
        <v>24.88</v>
      </c>
      <c r="Q24" s="1">
        <v>24.97</v>
      </c>
      <c r="R24" s="4">
        <f t="shared" si="4"/>
        <v>24.924999999999997</v>
      </c>
      <c r="S24" s="20">
        <v>24.79</v>
      </c>
      <c r="T24" s="20">
        <v>24.68</v>
      </c>
      <c r="U24" s="4">
        <f t="shared" si="5"/>
        <v>24.734999999999999</v>
      </c>
      <c r="V24" s="1">
        <v>28.97</v>
      </c>
      <c r="W24" s="1">
        <v>28.96</v>
      </c>
      <c r="X24" s="4">
        <f t="shared" si="6"/>
        <v>28.965</v>
      </c>
      <c r="Y24" s="1">
        <v>36.94</v>
      </c>
      <c r="Z24" s="1">
        <v>35.51</v>
      </c>
      <c r="AA24" s="4">
        <f t="shared" si="7"/>
        <v>36.224999999999994</v>
      </c>
      <c r="AB24" s="1">
        <v>26.78</v>
      </c>
      <c r="AC24" s="1">
        <v>26.66</v>
      </c>
      <c r="AD24" s="4">
        <f t="shared" si="8"/>
        <v>26.72</v>
      </c>
      <c r="AF24" s="1" t="s">
        <v>188</v>
      </c>
      <c r="AG24" s="1">
        <v>1</v>
      </c>
      <c r="AH24" s="1">
        <v>4.3290043290043299E-3</v>
      </c>
      <c r="AI24" s="1">
        <v>0.22222222222222199</v>
      </c>
      <c r="AJ24" s="1">
        <v>4.3290043290043299E-3</v>
      </c>
      <c r="AK24" s="1">
        <v>1.58730158730159E-2</v>
      </c>
      <c r="AL24" s="1">
        <v>4.3290043290043299E-3</v>
      </c>
    </row>
    <row r="25" spans="1:38" x14ac:dyDescent="0.25">
      <c r="A25" s="41"/>
      <c r="B25" s="7">
        <v>2</v>
      </c>
      <c r="C25" s="3" t="s">
        <v>31</v>
      </c>
      <c r="D25" s="20">
        <v>24.43</v>
      </c>
      <c r="E25" s="20">
        <v>24.25</v>
      </c>
      <c r="F25" s="4">
        <f t="shared" si="0"/>
        <v>24.34</v>
      </c>
      <c r="G25" s="1">
        <v>24.01</v>
      </c>
      <c r="H25" s="1">
        <v>25.01</v>
      </c>
      <c r="I25" s="4">
        <f t="shared" si="1"/>
        <v>24.51</v>
      </c>
      <c r="J25" s="1">
        <v>28.9</v>
      </c>
      <c r="K25" s="1">
        <v>30.33</v>
      </c>
      <c r="L25" s="4">
        <f t="shared" si="2"/>
        <v>29.614999999999998</v>
      </c>
      <c r="M25" s="1">
        <v>23.9</v>
      </c>
      <c r="N25" s="1">
        <v>24.17</v>
      </c>
      <c r="O25" s="4">
        <f t="shared" si="3"/>
        <v>24.035</v>
      </c>
      <c r="P25" s="1">
        <v>24.51</v>
      </c>
      <c r="Q25" s="1">
        <v>24.98</v>
      </c>
      <c r="R25" s="4">
        <f t="shared" si="4"/>
        <v>24.745000000000001</v>
      </c>
      <c r="S25" s="20">
        <v>23.18</v>
      </c>
      <c r="T25" s="20">
        <v>23.39</v>
      </c>
      <c r="U25" s="4">
        <f t="shared" si="5"/>
        <v>23.285</v>
      </c>
      <c r="V25" s="1">
        <v>26.68</v>
      </c>
      <c r="W25" s="1">
        <v>26.79</v>
      </c>
      <c r="X25" s="4">
        <f t="shared" si="6"/>
        <v>26.734999999999999</v>
      </c>
      <c r="Y25" s="1">
        <v>38.06</v>
      </c>
      <c r="Z25" s="1">
        <v>32.5</v>
      </c>
      <c r="AA25" s="4">
        <f t="shared" si="7"/>
        <v>35.28</v>
      </c>
      <c r="AB25" s="1">
        <v>25.52</v>
      </c>
      <c r="AC25" s="1">
        <v>25.21</v>
      </c>
      <c r="AD25" s="4">
        <f t="shared" si="8"/>
        <v>25.365000000000002</v>
      </c>
      <c r="AF25" s="1" t="s">
        <v>186</v>
      </c>
      <c r="AG25" s="1">
        <v>4.3290043290043299E-3</v>
      </c>
      <c r="AH25" s="1">
        <v>1</v>
      </c>
      <c r="AI25" s="1">
        <v>4.3290043290043299E-3</v>
      </c>
      <c r="AJ25" s="1">
        <v>0.30952380952380998</v>
      </c>
      <c r="AK25" s="1">
        <v>4.3290043290043299E-3</v>
      </c>
      <c r="AL25" s="1">
        <v>0.17965367965368001</v>
      </c>
    </row>
    <row r="26" spans="1:38" x14ac:dyDescent="0.25">
      <c r="A26" s="41"/>
      <c r="B26" s="8"/>
      <c r="C26" s="3" t="s">
        <v>70</v>
      </c>
      <c r="D26" s="20">
        <v>25.3</v>
      </c>
      <c r="E26" s="20">
        <v>25.85</v>
      </c>
      <c r="F26" s="4">
        <f t="shared" si="0"/>
        <v>25.575000000000003</v>
      </c>
      <c r="G26" s="1">
        <v>24.97</v>
      </c>
      <c r="H26" s="1">
        <v>25.43</v>
      </c>
      <c r="I26" s="4">
        <f t="shared" si="1"/>
        <v>25.2</v>
      </c>
      <c r="J26" s="1">
        <v>29.3</v>
      </c>
      <c r="K26" s="1">
        <v>31.16</v>
      </c>
      <c r="L26" s="4">
        <f t="shared" si="2"/>
        <v>30.23</v>
      </c>
      <c r="M26" s="1">
        <v>25.07</v>
      </c>
      <c r="N26" s="1">
        <v>25.12</v>
      </c>
      <c r="O26" s="4">
        <f t="shared" si="3"/>
        <v>25.094999999999999</v>
      </c>
      <c r="P26" s="1">
        <v>26.02</v>
      </c>
      <c r="Q26" s="1">
        <v>26.42</v>
      </c>
      <c r="R26" s="4">
        <f t="shared" si="4"/>
        <v>26.22</v>
      </c>
      <c r="S26" s="20">
        <v>25.85</v>
      </c>
      <c r="T26" s="20">
        <v>26.55</v>
      </c>
      <c r="U26" s="4">
        <f t="shared" si="5"/>
        <v>26.200000000000003</v>
      </c>
      <c r="V26" s="1">
        <v>28.51</v>
      </c>
      <c r="W26" s="1">
        <v>29.41</v>
      </c>
      <c r="X26" s="4">
        <f t="shared" si="6"/>
        <v>28.96</v>
      </c>
      <c r="Y26" s="1" t="s">
        <v>35</v>
      </c>
      <c r="Z26" s="1">
        <v>33.130000000000003</v>
      </c>
      <c r="AA26" s="4">
        <f t="shared" si="7"/>
        <v>33.130000000000003</v>
      </c>
      <c r="AB26" s="1">
        <v>27.49</v>
      </c>
      <c r="AC26" s="1">
        <v>28.09</v>
      </c>
      <c r="AD26" s="4">
        <f t="shared" si="8"/>
        <v>27.79</v>
      </c>
      <c r="AF26" s="1" t="s">
        <v>189</v>
      </c>
      <c r="AG26" s="1">
        <v>0.22222222222222199</v>
      </c>
      <c r="AH26" s="1">
        <v>4.3290043290043299E-3</v>
      </c>
      <c r="AI26" s="1">
        <v>1</v>
      </c>
      <c r="AJ26" s="1">
        <v>4.3290043290043299E-3</v>
      </c>
      <c r="AK26" s="1">
        <v>5.5555555555555601E-2</v>
      </c>
      <c r="AL26" s="1">
        <v>4.3290043290043299E-3</v>
      </c>
    </row>
    <row r="27" spans="1:38" x14ac:dyDescent="0.25">
      <c r="A27" s="41"/>
      <c r="B27" s="36"/>
      <c r="C27" s="3" t="s">
        <v>71</v>
      </c>
      <c r="D27" s="20">
        <v>25.44</v>
      </c>
      <c r="E27" s="20">
        <v>26.01</v>
      </c>
      <c r="F27" s="4">
        <f t="shared" si="0"/>
        <v>25.725000000000001</v>
      </c>
      <c r="G27" s="1">
        <v>25.82</v>
      </c>
      <c r="H27" s="1">
        <v>26.3</v>
      </c>
      <c r="I27" s="4">
        <f t="shared" si="1"/>
        <v>26.060000000000002</v>
      </c>
      <c r="J27" s="1">
        <v>28.49</v>
      </c>
      <c r="K27" s="1">
        <v>29.28</v>
      </c>
      <c r="L27" s="4">
        <f t="shared" si="2"/>
        <v>28.884999999999998</v>
      </c>
      <c r="M27" s="1">
        <v>24.79</v>
      </c>
      <c r="N27" s="1">
        <v>24.95</v>
      </c>
      <c r="O27" s="4">
        <f t="shared" si="3"/>
        <v>24.869999999999997</v>
      </c>
      <c r="P27" s="1">
        <v>27.34</v>
      </c>
      <c r="Q27" s="1">
        <v>27.78</v>
      </c>
      <c r="R27" s="4">
        <f t="shared" si="4"/>
        <v>27.560000000000002</v>
      </c>
      <c r="S27" s="20">
        <v>25.51</v>
      </c>
      <c r="T27" s="20">
        <v>25.65</v>
      </c>
      <c r="U27" s="4">
        <f t="shared" si="5"/>
        <v>25.58</v>
      </c>
      <c r="V27" s="1">
        <v>28.73</v>
      </c>
      <c r="W27" s="1">
        <v>29.44</v>
      </c>
      <c r="X27" s="4">
        <f t="shared" si="6"/>
        <v>29.085000000000001</v>
      </c>
      <c r="Y27" s="1" t="s">
        <v>35</v>
      </c>
      <c r="Z27" s="1">
        <v>34.26</v>
      </c>
      <c r="AA27" s="4">
        <f t="shared" si="7"/>
        <v>34.26</v>
      </c>
      <c r="AB27" s="1">
        <v>28.03</v>
      </c>
      <c r="AC27" s="1">
        <v>28.47</v>
      </c>
      <c r="AD27" s="4">
        <f t="shared" si="8"/>
        <v>28.25</v>
      </c>
      <c r="AF27" s="1" t="s">
        <v>187</v>
      </c>
      <c r="AG27" s="1">
        <v>4.3290043290043299E-3</v>
      </c>
      <c r="AH27" s="1">
        <v>0.30952380952380998</v>
      </c>
      <c r="AI27" s="1">
        <v>4.3290043290043299E-3</v>
      </c>
      <c r="AJ27" s="1">
        <v>1</v>
      </c>
      <c r="AK27" s="1">
        <v>4.3290043290043299E-3</v>
      </c>
      <c r="AL27" s="1">
        <v>1</v>
      </c>
    </row>
    <row r="28" spans="1:38" x14ac:dyDescent="0.25">
      <c r="A28" s="41"/>
      <c r="B28" s="9">
        <v>3</v>
      </c>
      <c r="C28" s="3" t="s">
        <v>31</v>
      </c>
      <c r="D28" s="20">
        <v>24.57</v>
      </c>
      <c r="E28" s="20">
        <v>24.77</v>
      </c>
      <c r="F28" s="4">
        <f t="shared" si="0"/>
        <v>24.67</v>
      </c>
      <c r="G28" s="1">
        <v>24.85</v>
      </c>
      <c r="H28" s="1">
        <v>25.04</v>
      </c>
      <c r="I28" s="4">
        <f t="shared" si="1"/>
        <v>24.945</v>
      </c>
      <c r="J28" s="1">
        <v>29.89</v>
      </c>
      <c r="K28" s="1">
        <v>29.29</v>
      </c>
      <c r="L28" s="4">
        <f t="shared" si="2"/>
        <v>29.59</v>
      </c>
      <c r="M28" s="1">
        <v>24.83</v>
      </c>
      <c r="N28" s="1">
        <v>24.19</v>
      </c>
      <c r="O28" s="4">
        <f t="shared" si="3"/>
        <v>24.509999999999998</v>
      </c>
      <c r="P28" s="1">
        <v>25.12</v>
      </c>
      <c r="Q28" s="1">
        <v>25.11</v>
      </c>
      <c r="R28" s="4">
        <f t="shared" si="4"/>
        <v>25.115000000000002</v>
      </c>
      <c r="S28" s="20">
        <v>24.44</v>
      </c>
      <c r="T28" s="20">
        <v>23.93</v>
      </c>
      <c r="U28" s="4">
        <f t="shared" si="5"/>
        <v>24.185000000000002</v>
      </c>
      <c r="V28" s="1">
        <v>26.71</v>
      </c>
      <c r="W28" s="1">
        <v>26.64</v>
      </c>
      <c r="X28" s="4">
        <f t="shared" si="6"/>
        <v>26.675000000000001</v>
      </c>
      <c r="Y28" s="1">
        <v>31.8</v>
      </c>
      <c r="Z28" s="1">
        <v>32</v>
      </c>
      <c r="AA28" s="4">
        <f t="shared" si="7"/>
        <v>31.9</v>
      </c>
      <c r="AB28" s="1">
        <v>25.76</v>
      </c>
      <c r="AC28" s="1">
        <v>25.82</v>
      </c>
      <c r="AD28" s="4">
        <f t="shared" si="8"/>
        <v>25.79</v>
      </c>
      <c r="AF28" s="1" t="s">
        <v>41</v>
      </c>
      <c r="AG28" s="1">
        <v>1.58730158730159E-2</v>
      </c>
      <c r="AH28" s="1">
        <v>4.3290043290043299E-3</v>
      </c>
      <c r="AI28" s="1">
        <v>5.5555555555555601E-2</v>
      </c>
      <c r="AJ28" s="1">
        <v>4.3290043290043299E-3</v>
      </c>
      <c r="AK28" s="1">
        <v>1</v>
      </c>
      <c r="AL28" s="1">
        <v>4.3290043290043299E-3</v>
      </c>
    </row>
    <row r="29" spans="1:38" x14ac:dyDescent="0.25">
      <c r="A29" s="41"/>
      <c r="B29" s="10"/>
      <c r="C29" s="3" t="s">
        <v>70</v>
      </c>
      <c r="D29" s="20">
        <v>25.09</v>
      </c>
      <c r="E29" s="20">
        <v>25.43</v>
      </c>
      <c r="F29" s="4">
        <f t="shared" si="0"/>
        <v>25.259999999999998</v>
      </c>
      <c r="G29" s="1">
        <v>25.54</v>
      </c>
      <c r="H29" s="1">
        <v>25.39</v>
      </c>
      <c r="I29" s="4">
        <f t="shared" si="1"/>
        <v>25.465</v>
      </c>
      <c r="J29" s="1">
        <v>30.58</v>
      </c>
      <c r="K29" s="1">
        <v>30.03</v>
      </c>
      <c r="L29" s="4">
        <f t="shared" si="2"/>
        <v>30.305</v>
      </c>
      <c r="M29" s="1">
        <v>24.69</v>
      </c>
      <c r="N29" s="1">
        <v>24.7</v>
      </c>
      <c r="O29" s="4">
        <f t="shared" si="3"/>
        <v>24.695</v>
      </c>
      <c r="P29" s="43">
        <v>29.08</v>
      </c>
      <c r="Q29" s="43">
        <v>29.2</v>
      </c>
      <c r="R29" s="4">
        <f t="shared" si="4"/>
        <v>29.14</v>
      </c>
      <c r="S29" s="20">
        <v>25.16</v>
      </c>
      <c r="T29" s="20">
        <v>25.27</v>
      </c>
      <c r="U29" s="4">
        <f t="shared" si="5"/>
        <v>25.215</v>
      </c>
      <c r="V29" s="1">
        <v>27.76</v>
      </c>
      <c r="W29" s="1">
        <v>28.17</v>
      </c>
      <c r="X29" s="4">
        <f t="shared" si="6"/>
        <v>27.965000000000003</v>
      </c>
      <c r="Y29" s="1">
        <v>33.17</v>
      </c>
      <c r="Z29" s="1">
        <v>33.369999999999997</v>
      </c>
      <c r="AA29" s="4">
        <f t="shared" si="7"/>
        <v>33.269999999999996</v>
      </c>
      <c r="AB29" s="1">
        <v>26.98</v>
      </c>
      <c r="AC29" s="1">
        <v>26.99</v>
      </c>
      <c r="AD29" s="4">
        <f t="shared" si="8"/>
        <v>26.984999999999999</v>
      </c>
      <c r="AF29" s="1" t="s">
        <v>38</v>
      </c>
      <c r="AG29" s="1">
        <v>4.3290043290043299E-3</v>
      </c>
      <c r="AH29" s="1">
        <v>0.17965367965368001</v>
      </c>
      <c r="AI29" s="1">
        <v>4.3290043290043299E-3</v>
      </c>
      <c r="AJ29" s="1">
        <v>1</v>
      </c>
      <c r="AK29" s="1">
        <v>4.3290043290043299E-3</v>
      </c>
      <c r="AL29" s="1">
        <v>1</v>
      </c>
    </row>
    <row r="30" spans="1:38" x14ac:dyDescent="0.25">
      <c r="A30" s="41"/>
      <c r="B30" s="37"/>
      <c r="C30" s="3" t="s">
        <v>71</v>
      </c>
      <c r="D30" s="20">
        <v>25.12</v>
      </c>
      <c r="E30" s="20">
        <v>25.47</v>
      </c>
      <c r="F30" s="4">
        <f t="shared" si="0"/>
        <v>25.295000000000002</v>
      </c>
      <c r="G30" s="1">
        <v>24.94</v>
      </c>
      <c r="H30" s="1">
        <v>24.73</v>
      </c>
      <c r="I30" s="4">
        <f t="shared" si="1"/>
        <v>24.835000000000001</v>
      </c>
      <c r="J30" s="1">
        <v>30.69</v>
      </c>
      <c r="K30" s="1">
        <v>30.05</v>
      </c>
      <c r="L30" s="4">
        <f t="shared" si="2"/>
        <v>30.37</v>
      </c>
      <c r="M30" s="1">
        <v>24.8</v>
      </c>
      <c r="N30" s="1">
        <v>25.06</v>
      </c>
      <c r="O30" s="4">
        <f t="shared" si="3"/>
        <v>24.93</v>
      </c>
      <c r="P30" s="1">
        <v>26.14</v>
      </c>
      <c r="Q30" s="1">
        <v>26.12</v>
      </c>
      <c r="R30" s="4">
        <f t="shared" si="4"/>
        <v>26.130000000000003</v>
      </c>
      <c r="S30" s="20">
        <v>25.57</v>
      </c>
      <c r="T30" s="20">
        <v>25.74</v>
      </c>
      <c r="U30" s="4">
        <f t="shared" si="5"/>
        <v>25.655000000000001</v>
      </c>
      <c r="V30" s="1">
        <v>29.77</v>
      </c>
      <c r="W30" s="1">
        <v>31.38</v>
      </c>
      <c r="X30" s="4">
        <f t="shared" si="6"/>
        <v>30.574999999999999</v>
      </c>
      <c r="Y30" s="1">
        <v>34.549999999999997</v>
      </c>
      <c r="Z30" s="1">
        <v>35.04</v>
      </c>
      <c r="AA30" s="4">
        <f t="shared" si="7"/>
        <v>34.795000000000002</v>
      </c>
      <c r="AB30" s="1">
        <v>27.68</v>
      </c>
      <c r="AC30" s="1">
        <v>27.75</v>
      </c>
      <c r="AD30" s="4">
        <f t="shared" si="8"/>
        <v>27.715</v>
      </c>
    </row>
    <row r="31" spans="1:38" x14ac:dyDescent="0.25">
      <c r="A31" s="41"/>
      <c r="B31" s="11">
        <v>4</v>
      </c>
      <c r="C31" s="3" t="s">
        <v>31</v>
      </c>
      <c r="D31" s="20">
        <v>24.92</v>
      </c>
      <c r="E31" s="20">
        <v>25.06</v>
      </c>
      <c r="F31" s="4">
        <f t="shared" si="0"/>
        <v>24.990000000000002</v>
      </c>
      <c r="G31" s="1">
        <v>25.37</v>
      </c>
      <c r="H31" s="1">
        <v>25.84</v>
      </c>
      <c r="I31" s="4">
        <f t="shared" si="1"/>
        <v>25.605</v>
      </c>
      <c r="J31" s="1">
        <v>31.1</v>
      </c>
      <c r="K31" s="1">
        <v>31.66</v>
      </c>
      <c r="L31" s="4">
        <f t="shared" si="2"/>
        <v>31.380000000000003</v>
      </c>
      <c r="M31" s="1">
        <v>25.57</v>
      </c>
      <c r="N31" s="1">
        <v>25.56</v>
      </c>
      <c r="O31" s="4">
        <f t="shared" si="3"/>
        <v>25.564999999999998</v>
      </c>
      <c r="P31" s="1">
        <v>25.26</v>
      </c>
      <c r="Q31" s="1">
        <v>25.36</v>
      </c>
      <c r="R31" s="4">
        <f t="shared" si="4"/>
        <v>25.310000000000002</v>
      </c>
      <c r="S31" s="20">
        <v>24.72</v>
      </c>
      <c r="T31" s="20">
        <v>24.62</v>
      </c>
      <c r="U31" s="4">
        <f t="shared" si="5"/>
        <v>24.67</v>
      </c>
      <c r="V31" s="1">
        <v>27.89</v>
      </c>
      <c r="W31" s="1">
        <v>27.94</v>
      </c>
      <c r="X31" s="4">
        <f t="shared" si="6"/>
        <v>27.914999999999999</v>
      </c>
      <c r="Y31" s="1">
        <v>33.47</v>
      </c>
      <c r="Z31" s="1">
        <v>34.04</v>
      </c>
      <c r="AA31" s="4">
        <f t="shared" si="7"/>
        <v>33.754999999999995</v>
      </c>
      <c r="AB31" s="1">
        <v>27.17</v>
      </c>
      <c r="AC31" s="1">
        <v>27.15</v>
      </c>
      <c r="AD31" s="4">
        <f t="shared" si="8"/>
        <v>27.16</v>
      </c>
      <c r="AF31" s="61" t="s">
        <v>13</v>
      </c>
      <c r="AG31" s="61"/>
      <c r="AH31" s="61"/>
      <c r="AI31" s="61"/>
      <c r="AJ31" s="61"/>
      <c r="AK31" s="61"/>
      <c r="AL31" s="61"/>
    </row>
    <row r="32" spans="1:38" x14ac:dyDescent="0.25">
      <c r="A32" s="41"/>
      <c r="B32" s="12"/>
      <c r="C32" s="3" t="s">
        <v>70</v>
      </c>
      <c r="D32" s="20">
        <v>25.12</v>
      </c>
      <c r="E32" s="20">
        <v>25.16</v>
      </c>
      <c r="F32" s="4">
        <f t="shared" si="0"/>
        <v>25.14</v>
      </c>
      <c r="G32" s="1">
        <v>25.42</v>
      </c>
      <c r="H32" s="1">
        <v>25.93</v>
      </c>
      <c r="I32" s="4">
        <f t="shared" si="1"/>
        <v>25.675000000000001</v>
      </c>
      <c r="J32" s="1">
        <v>31.79</v>
      </c>
      <c r="K32" s="1">
        <v>31.93</v>
      </c>
      <c r="L32" s="4">
        <f t="shared" si="2"/>
        <v>31.86</v>
      </c>
      <c r="M32" s="1">
        <v>24.89</v>
      </c>
      <c r="N32" s="1">
        <v>25.11</v>
      </c>
      <c r="O32" s="4">
        <f t="shared" si="3"/>
        <v>25</v>
      </c>
      <c r="P32" s="1">
        <v>26.18</v>
      </c>
      <c r="Q32" s="1">
        <v>26.31</v>
      </c>
      <c r="R32" s="4">
        <f t="shared" si="4"/>
        <v>26.244999999999997</v>
      </c>
      <c r="S32" s="20">
        <v>25.13</v>
      </c>
      <c r="T32" s="20">
        <v>25.44</v>
      </c>
      <c r="U32" s="4">
        <f t="shared" si="5"/>
        <v>25.285</v>
      </c>
      <c r="V32" s="1">
        <v>29.22</v>
      </c>
      <c r="W32" s="1">
        <v>29.66</v>
      </c>
      <c r="X32" s="4">
        <f t="shared" si="6"/>
        <v>29.439999999999998</v>
      </c>
      <c r="Y32" s="1">
        <v>33.9</v>
      </c>
      <c r="Z32" s="1">
        <v>32.92</v>
      </c>
      <c r="AA32" s="4">
        <f t="shared" si="7"/>
        <v>33.409999999999997</v>
      </c>
      <c r="AB32" s="1">
        <v>27.84</v>
      </c>
      <c r="AC32" s="1">
        <v>27.97</v>
      </c>
      <c r="AD32" s="4">
        <f t="shared" si="8"/>
        <v>27.905000000000001</v>
      </c>
      <c r="AF32" s="56" t="s">
        <v>248</v>
      </c>
      <c r="AG32" s="56"/>
      <c r="AH32" s="56"/>
      <c r="AI32" s="56"/>
      <c r="AJ32" s="56"/>
      <c r="AK32" s="56"/>
      <c r="AL32" s="56"/>
    </row>
    <row r="33" spans="1:38" x14ac:dyDescent="0.25">
      <c r="A33" s="41"/>
      <c r="B33" s="38"/>
      <c r="C33" s="3" t="s">
        <v>71</v>
      </c>
      <c r="D33" s="20">
        <v>24.95</v>
      </c>
      <c r="E33" s="20">
        <v>25.1</v>
      </c>
      <c r="F33" s="4">
        <f t="shared" si="0"/>
        <v>25.024999999999999</v>
      </c>
      <c r="G33" s="1">
        <v>25.4</v>
      </c>
      <c r="H33" s="1">
        <v>25.61</v>
      </c>
      <c r="I33" s="4">
        <f t="shared" si="1"/>
        <v>25.504999999999999</v>
      </c>
      <c r="J33" s="1">
        <v>30.97</v>
      </c>
      <c r="K33" s="1">
        <v>30.59</v>
      </c>
      <c r="L33" s="4">
        <f t="shared" si="2"/>
        <v>30.78</v>
      </c>
      <c r="M33" s="1">
        <v>24.96</v>
      </c>
      <c r="N33" s="1">
        <v>25.25</v>
      </c>
      <c r="O33" s="4">
        <f t="shared" si="3"/>
        <v>25.105</v>
      </c>
      <c r="P33" s="1">
        <v>26.48</v>
      </c>
      <c r="Q33" s="1">
        <v>26.61</v>
      </c>
      <c r="R33" s="4">
        <f t="shared" si="4"/>
        <v>26.545000000000002</v>
      </c>
      <c r="S33" s="20">
        <v>25.12</v>
      </c>
      <c r="T33" s="20">
        <v>25.52</v>
      </c>
      <c r="U33" s="4">
        <f t="shared" si="5"/>
        <v>25.32</v>
      </c>
      <c r="V33" s="1">
        <v>29.3</v>
      </c>
      <c r="W33" s="1">
        <v>29.33</v>
      </c>
      <c r="X33" s="4">
        <f t="shared" si="6"/>
        <v>29.314999999999998</v>
      </c>
      <c r="Y33" s="1">
        <v>34.299999999999997</v>
      </c>
      <c r="Z33" s="1">
        <v>34.01</v>
      </c>
      <c r="AA33" s="4">
        <f t="shared" si="7"/>
        <v>34.155000000000001</v>
      </c>
      <c r="AB33" s="1">
        <v>27.62</v>
      </c>
      <c r="AC33" s="1">
        <v>27.7</v>
      </c>
      <c r="AD33" s="4">
        <f t="shared" si="8"/>
        <v>27.66</v>
      </c>
      <c r="AF33" s="1"/>
      <c r="AG33" s="1" t="s">
        <v>188</v>
      </c>
      <c r="AH33" s="1" t="s">
        <v>186</v>
      </c>
      <c r="AI33" s="1" t="s">
        <v>189</v>
      </c>
      <c r="AJ33" s="1" t="s">
        <v>187</v>
      </c>
      <c r="AK33" s="1" t="s">
        <v>41</v>
      </c>
      <c r="AL33" s="1" t="s">
        <v>38</v>
      </c>
    </row>
    <row r="34" spans="1:38" x14ac:dyDescent="0.25">
      <c r="A34" s="41"/>
      <c r="B34" s="13">
        <v>5</v>
      </c>
      <c r="C34" s="3" t="s">
        <v>31</v>
      </c>
      <c r="D34" s="20">
        <v>24.81</v>
      </c>
      <c r="E34" s="20">
        <v>25.02</v>
      </c>
      <c r="F34" s="4">
        <f t="shared" si="0"/>
        <v>24.914999999999999</v>
      </c>
      <c r="G34" s="1">
        <v>24.07</v>
      </c>
      <c r="H34" s="1">
        <v>24.48</v>
      </c>
      <c r="I34" s="4">
        <f t="shared" si="1"/>
        <v>24.274999999999999</v>
      </c>
      <c r="J34" s="1">
        <v>30</v>
      </c>
      <c r="K34" s="1">
        <v>32.020000000000003</v>
      </c>
      <c r="L34" s="4">
        <f t="shared" si="2"/>
        <v>31.01</v>
      </c>
      <c r="M34" s="1">
        <v>24.17</v>
      </c>
      <c r="N34" s="1">
        <v>24.31</v>
      </c>
      <c r="O34" s="4">
        <f t="shared" si="3"/>
        <v>24.240000000000002</v>
      </c>
      <c r="P34" s="1">
        <v>25.46</v>
      </c>
      <c r="Q34" s="1">
        <v>25.75</v>
      </c>
      <c r="R34" s="4">
        <f t="shared" si="4"/>
        <v>25.605</v>
      </c>
      <c r="S34" s="20">
        <v>24.45</v>
      </c>
      <c r="T34" s="20">
        <v>24.59</v>
      </c>
      <c r="U34" s="4">
        <f t="shared" si="5"/>
        <v>24.52</v>
      </c>
      <c r="V34" s="1"/>
      <c r="W34" s="1">
        <v>27.3</v>
      </c>
      <c r="X34" s="4">
        <f t="shared" si="6"/>
        <v>27.3</v>
      </c>
      <c r="Y34" s="1">
        <v>32.04</v>
      </c>
      <c r="Z34" s="1">
        <v>32.659999999999997</v>
      </c>
      <c r="AA34" s="4">
        <f t="shared" si="7"/>
        <v>32.349999999999994</v>
      </c>
      <c r="AB34" s="1">
        <v>26.17</v>
      </c>
      <c r="AC34" s="1">
        <v>26.66</v>
      </c>
      <c r="AD34" s="4">
        <f t="shared" si="8"/>
        <v>26.414999999999999</v>
      </c>
      <c r="AF34" s="1" t="s">
        <v>188</v>
      </c>
      <c r="AG34" s="1">
        <v>1</v>
      </c>
      <c r="AH34" s="1">
        <v>2.1645021645021602E-3</v>
      </c>
      <c r="AI34" s="1">
        <v>0.177489177489177</v>
      </c>
      <c r="AJ34" s="1">
        <v>4.3290043290043299E-3</v>
      </c>
      <c r="AK34" s="1">
        <v>1.5151515151515201E-2</v>
      </c>
      <c r="AL34" s="1">
        <v>2.1645021645021602E-3</v>
      </c>
    </row>
    <row r="35" spans="1:38" x14ac:dyDescent="0.25">
      <c r="A35" s="41"/>
      <c r="B35" s="15"/>
      <c r="C35" s="3" t="s">
        <v>70</v>
      </c>
      <c r="D35" s="20">
        <v>26.01</v>
      </c>
      <c r="E35" s="20">
        <v>25.73</v>
      </c>
      <c r="F35" s="4">
        <f t="shared" si="0"/>
        <v>25.87</v>
      </c>
      <c r="G35" s="1">
        <v>25.61</v>
      </c>
      <c r="H35" s="1">
        <v>26.07</v>
      </c>
      <c r="I35" s="4">
        <f t="shared" si="1"/>
        <v>25.84</v>
      </c>
      <c r="J35" s="1">
        <v>30.41</v>
      </c>
      <c r="K35" s="1">
        <v>33.33</v>
      </c>
      <c r="L35" s="4">
        <f t="shared" si="2"/>
        <v>31.869999999999997</v>
      </c>
      <c r="M35" s="1">
        <v>24.86</v>
      </c>
      <c r="N35" s="1">
        <v>24.83</v>
      </c>
      <c r="O35" s="4">
        <f t="shared" si="3"/>
        <v>24.844999999999999</v>
      </c>
      <c r="P35" s="1">
        <v>27.16</v>
      </c>
      <c r="Q35" s="1">
        <v>27.3</v>
      </c>
      <c r="R35" s="4">
        <f t="shared" si="4"/>
        <v>27.23</v>
      </c>
      <c r="S35" s="20">
        <v>25.29</v>
      </c>
      <c r="T35" s="20">
        <v>25.53</v>
      </c>
      <c r="U35" s="4">
        <f t="shared" si="5"/>
        <v>25.41</v>
      </c>
      <c r="V35" s="1">
        <v>29.15</v>
      </c>
      <c r="W35" s="1">
        <v>29.06</v>
      </c>
      <c r="X35" s="4">
        <f t="shared" si="6"/>
        <v>29.104999999999997</v>
      </c>
      <c r="Y35" s="1">
        <v>34.049999999999997</v>
      </c>
      <c r="Z35" s="1">
        <v>32.49</v>
      </c>
      <c r="AA35" s="4">
        <f t="shared" si="7"/>
        <v>33.269999999999996</v>
      </c>
      <c r="AB35" s="1">
        <v>27.43</v>
      </c>
      <c r="AC35" s="1">
        <v>27.24</v>
      </c>
      <c r="AD35" s="4">
        <f t="shared" si="8"/>
        <v>27.335000000000001</v>
      </c>
      <c r="AF35" s="1" t="s">
        <v>186</v>
      </c>
      <c r="AG35" s="1">
        <v>2.1645021645021602E-3</v>
      </c>
      <c r="AH35" s="1">
        <v>1</v>
      </c>
      <c r="AI35" s="1">
        <v>4.3290043290043299E-3</v>
      </c>
      <c r="AJ35" s="1">
        <v>1.5151515151515201E-2</v>
      </c>
      <c r="AK35" s="1">
        <v>2.1645021645021602E-3</v>
      </c>
      <c r="AL35" s="1">
        <v>0.30952380952380998</v>
      </c>
    </row>
    <row r="36" spans="1:38" x14ac:dyDescent="0.25">
      <c r="A36" s="41"/>
      <c r="B36" s="16"/>
      <c r="C36" s="3" t="s">
        <v>71</v>
      </c>
      <c r="D36" s="20">
        <v>25.21</v>
      </c>
      <c r="E36" s="20">
        <v>25.33</v>
      </c>
      <c r="F36" s="4">
        <f t="shared" si="0"/>
        <v>25.27</v>
      </c>
      <c r="G36" s="1">
        <v>26.11</v>
      </c>
      <c r="H36" s="1">
        <v>25.91</v>
      </c>
      <c r="I36" s="4">
        <f t="shared" si="1"/>
        <v>26.009999999999998</v>
      </c>
      <c r="J36" s="1">
        <v>29.98</v>
      </c>
      <c r="K36" s="1">
        <v>30.92</v>
      </c>
      <c r="L36" s="4">
        <f t="shared" si="2"/>
        <v>30.450000000000003</v>
      </c>
      <c r="M36" s="1">
        <v>25.03</v>
      </c>
      <c r="N36" s="1">
        <v>25.24</v>
      </c>
      <c r="O36" s="4">
        <f t="shared" si="3"/>
        <v>25.134999999999998</v>
      </c>
      <c r="P36" s="1">
        <v>27.49</v>
      </c>
      <c r="Q36" s="1">
        <v>27.8</v>
      </c>
      <c r="R36" s="4">
        <f t="shared" si="4"/>
        <v>27.645</v>
      </c>
      <c r="S36" s="20">
        <v>25.7</v>
      </c>
      <c r="T36" s="20">
        <v>25.55</v>
      </c>
      <c r="U36" s="4">
        <f t="shared" si="5"/>
        <v>25.625</v>
      </c>
      <c r="V36" s="1">
        <v>29.42</v>
      </c>
      <c r="W36" s="1">
        <v>29.84</v>
      </c>
      <c r="X36" s="4">
        <f t="shared" si="6"/>
        <v>29.630000000000003</v>
      </c>
      <c r="Y36" s="1">
        <v>33.85</v>
      </c>
      <c r="Z36" s="1">
        <v>33.71</v>
      </c>
      <c r="AA36" s="4">
        <f t="shared" si="7"/>
        <v>33.78</v>
      </c>
      <c r="AB36" s="1">
        <v>27.91</v>
      </c>
      <c r="AC36" s="1">
        <v>28.19</v>
      </c>
      <c r="AD36" s="4">
        <f t="shared" si="8"/>
        <v>28.05</v>
      </c>
      <c r="AF36" s="1" t="s">
        <v>189</v>
      </c>
      <c r="AG36" s="1">
        <v>0.177489177489177</v>
      </c>
      <c r="AH36" s="1">
        <v>4.3290043290043299E-3</v>
      </c>
      <c r="AI36" s="1">
        <v>1</v>
      </c>
      <c r="AJ36" s="1">
        <v>4.3290043290043299E-3</v>
      </c>
      <c r="AK36" s="1">
        <v>0.32900432900432902</v>
      </c>
      <c r="AL36" s="1">
        <v>4.3290043290043299E-3</v>
      </c>
    </row>
    <row r="37" spans="1:38" x14ac:dyDescent="0.25">
      <c r="A37" s="41"/>
      <c r="B37" s="18">
        <v>6</v>
      </c>
      <c r="C37" s="3" t="s">
        <v>31</v>
      </c>
      <c r="D37" s="20">
        <v>24.77</v>
      </c>
      <c r="E37" s="20">
        <v>24.89</v>
      </c>
      <c r="F37" s="4">
        <f t="shared" si="0"/>
        <v>24.83</v>
      </c>
      <c r="G37" s="1">
        <v>24.78</v>
      </c>
      <c r="H37" s="1">
        <v>24.82</v>
      </c>
      <c r="I37" s="4">
        <f t="shared" si="1"/>
        <v>24.8</v>
      </c>
      <c r="J37" s="1">
        <v>31.11</v>
      </c>
      <c r="K37" s="1">
        <v>30.24</v>
      </c>
      <c r="L37" s="4">
        <f t="shared" si="2"/>
        <v>30.674999999999997</v>
      </c>
      <c r="M37" s="1">
        <v>24.29</v>
      </c>
      <c r="N37" s="1">
        <v>24.19</v>
      </c>
      <c r="O37" s="4">
        <f t="shared" si="3"/>
        <v>24.240000000000002</v>
      </c>
      <c r="P37" s="1">
        <v>24.91</v>
      </c>
      <c r="Q37" s="1">
        <v>24.65</v>
      </c>
      <c r="R37" s="4">
        <f t="shared" si="4"/>
        <v>24.78</v>
      </c>
      <c r="S37" s="20">
        <v>23.26</v>
      </c>
      <c r="T37" s="20">
        <v>23.33</v>
      </c>
      <c r="U37" s="4">
        <f t="shared" si="5"/>
        <v>23.295000000000002</v>
      </c>
      <c r="V37" s="1">
        <v>26.88</v>
      </c>
      <c r="W37" s="1">
        <v>26.36</v>
      </c>
      <c r="X37" s="4">
        <f t="shared" si="6"/>
        <v>26.619999999999997</v>
      </c>
      <c r="Y37" s="1">
        <v>31.63</v>
      </c>
      <c r="Z37" s="1">
        <v>30.56</v>
      </c>
      <c r="AA37" s="4">
        <f t="shared" si="7"/>
        <v>31.094999999999999</v>
      </c>
      <c r="AB37" s="1">
        <v>25.31</v>
      </c>
      <c r="AC37" s="1">
        <v>25.45</v>
      </c>
      <c r="AD37" s="4">
        <f t="shared" si="8"/>
        <v>25.38</v>
      </c>
      <c r="AF37" s="1" t="s">
        <v>187</v>
      </c>
      <c r="AG37" s="1">
        <v>4.3290043290043299E-3</v>
      </c>
      <c r="AH37" s="1">
        <v>1.5151515151515201E-2</v>
      </c>
      <c r="AI37" s="1">
        <v>4.3290043290043299E-3</v>
      </c>
      <c r="AJ37" s="1">
        <v>1</v>
      </c>
      <c r="AK37" s="1">
        <v>2.1645021645021602E-3</v>
      </c>
      <c r="AL37" s="1">
        <v>0.17965367965368001</v>
      </c>
    </row>
    <row r="38" spans="1:38" x14ac:dyDescent="0.25">
      <c r="A38" s="41"/>
      <c r="B38" s="17"/>
      <c r="C38" s="3" t="s">
        <v>70</v>
      </c>
      <c r="D38" s="20">
        <v>25.46</v>
      </c>
      <c r="E38" s="20">
        <v>25.84</v>
      </c>
      <c r="F38" s="4">
        <f t="shared" si="0"/>
        <v>25.65</v>
      </c>
      <c r="G38" s="1">
        <v>25.87</v>
      </c>
      <c r="H38" s="1">
        <v>25.88</v>
      </c>
      <c r="I38" s="4">
        <f t="shared" si="1"/>
        <v>25.875</v>
      </c>
      <c r="J38" s="1">
        <v>32.28</v>
      </c>
      <c r="K38" s="1">
        <v>30.67</v>
      </c>
      <c r="L38" s="4">
        <f t="shared" si="2"/>
        <v>31.475000000000001</v>
      </c>
      <c r="M38" s="1">
        <v>25.23</v>
      </c>
      <c r="N38" s="1">
        <v>25.32</v>
      </c>
      <c r="O38" s="4">
        <f t="shared" si="3"/>
        <v>25.274999999999999</v>
      </c>
      <c r="P38" s="1">
        <v>25.71</v>
      </c>
      <c r="Q38" s="1">
        <v>25.83</v>
      </c>
      <c r="R38" s="4">
        <f t="shared" si="4"/>
        <v>25.77</v>
      </c>
      <c r="S38" s="20">
        <v>25.65</v>
      </c>
      <c r="T38" s="20">
        <v>25.81</v>
      </c>
      <c r="U38" s="4">
        <f t="shared" si="5"/>
        <v>25.729999999999997</v>
      </c>
      <c r="V38" s="1">
        <v>29.14</v>
      </c>
      <c r="W38" s="1">
        <v>28.82</v>
      </c>
      <c r="X38" s="4">
        <f t="shared" si="6"/>
        <v>28.98</v>
      </c>
      <c r="Y38" s="1">
        <v>33.74</v>
      </c>
      <c r="Z38" s="1">
        <v>33.96</v>
      </c>
      <c r="AA38" s="4">
        <f t="shared" si="7"/>
        <v>33.85</v>
      </c>
      <c r="AB38" s="1">
        <v>27.96</v>
      </c>
      <c r="AC38" s="1">
        <v>27.56</v>
      </c>
      <c r="AD38" s="4">
        <f t="shared" si="8"/>
        <v>27.759999999999998</v>
      </c>
      <c r="AF38" s="1" t="s">
        <v>41</v>
      </c>
      <c r="AG38" s="1">
        <v>1.5151515151515201E-2</v>
      </c>
      <c r="AH38" s="1">
        <v>2.1645021645021602E-3</v>
      </c>
      <c r="AI38" s="1">
        <v>0.32900432900432902</v>
      </c>
      <c r="AJ38" s="1">
        <v>2.1645021645021602E-3</v>
      </c>
      <c r="AK38" s="1">
        <v>1</v>
      </c>
      <c r="AL38" s="1">
        <v>2.1645021645021602E-3</v>
      </c>
    </row>
    <row r="39" spans="1:38" x14ac:dyDescent="0.25">
      <c r="A39" s="42"/>
      <c r="B39" s="19"/>
      <c r="C39" s="3" t="s">
        <v>71</v>
      </c>
      <c r="D39" s="20">
        <v>25.31</v>
      </c>
      <c r="E39" s="20">
        <v>25.45</v>
      </c>
      <c r="F39" s="4">
        <f t="shared" si="0"/>
        <v>25.38</v>
      </c>
      <c r="G39" s="1">
        <v>25.38</v>
      </c>
      <c r="H39" s="1">
        <v>25.43</v>
      </c>
      <c r="I39" s="4">
        <f t="shared" si="1"/>
        <v>25.405000000000001</v>
      </c>
      <c r="J39" s="1">
        <v>31.52</v>
      </c>
      <c r="K39" s="1">
        <v>30.13</v>
      </c>
      <c r="L39" s="4">
        <f t="shared" si="2"/>
        <v>30.824999999999999</v>
      </c>
      <c r="M39" s="1">
        <v>25.06</v>
      </c>
      <c r="N39" s="1">
        <v>25.09</v>
      </c>
      <c r="O39" s="4">
        <f t="shared" si="3"/>
        <v>25.074999999999999</v>
      </c>
      <c r="P39" s="1">
        <v>26.53</v>
      </c>
      <c r="Q39" s="1">
        <v>26.29</v>
      </c>
      <c r="R39" s="4">
        <f t="shared" si="4"/>
        <v>26.41</v>
      </c>
      <c r="S39" s="20">
        <v>25.46</v>
      </c>
      <c r="T39" s="20">
        <v>25.47</v>
      </c>
      <c r="U39" s="4">
        <f t="shared" si="5"/>
        <v>25.465</v>
      </c>
      <c r="V39" s="1">
        <v>30.11</v>
      </c>
      <c r="W39" s="1">
        <v>30.13</v>
      </c>
      <c r="X39" s="4">
        <f t="shared" si="6"/>
        <v>30.119999999999997</v>
      </c>
      <c r="Y39" s="1">
        <v>33.119999999999997</v>
      </c>
      <c r="Z39" s="1">
        <v>32.67</v>
      </c>
      <c r="AA39" s="4">
        <f t="shared" si="7"/>
        <v>32.894999999999996</v>
      </c>
      <c r="AB39" s="1">
        <v>28.17</v>
      </c>
      <c r="AC39" s="1">
        <v>28.21</v>
      </c>
      <c r="AD39" s="4">
        <f t="shared" si="8"/>
        <v>28.19</v>
      </c>
      <c r="AF39" s="1" t="s">
        <v>38</v>
      </c>
      <c r="AG39" s="1">
        <v>2.1645021645021602E-3</v>
      </c>
      <c r="AH39" s="1">
        <v>0.30952380952380998</v>
      </c>
      <c r="AI39" s="1">
        <v>4.3290043290043299E-3</v>
      </c>
      <c r="AJ39" s="1">
        <v>0.17965367965368001</v>
      </c>
      <c r="AK39" s="1">
        <v>2.1645021645021602E-3</v>
      </c>
      <c r="AL39" s="1">
        <v>1</v>
      </c>
    </row>
    <row r="41" spans="1:38" x14ac:dyDescent="0.25">
      <c r="D41" s="57" t="s">
        <v>21</v>
      </c>
      <c r="E41" s="58"/>
      <c r="F41" s="59"/>
      <c r="G41" s="89" t="s">
        <v>22</v>
      </c>
      <c r="H41" s="90"/>
      <c r="I41" s="90"/>
      <c r="J41" s="90"/>
      <c r="K41" s="90"/>
      <c r="L41" s="90"/>
      <c r="M41" s="90"/>
      <c r="N41" s="90"/>
      <c r="O41" s="91"/>
      <c r="AF41" s="61" t="s">
        <v>14</v>
      </c>
      <c r="AG41" s="61"/>
      <c r="AH41" s="61"/>
      <c r="AI41" s="61"/>
      <c r="AJ41" s="61"/>
      <c r="AK41" s="61"/>
      <c r="AL41" s="61"/>
    </row>
    <row r="42" spans="1:38" x14ac:dyDescent="0.25">
      <c r="B42" s="55" t="s">
        <v>0</v>
      </c>
      <c r="C42" s="55" t="s">
        <v>1</v>
      </c>
      <c r="D42" s="62" t="s">
        <v>7</v>
      </c>
      <c r="E42" s="63"/>
      <c r="F42" s="64"/>
      <c r="G42" s="62" t="s">
        <v>12</v>
      </c>
      <c r="H42" s="63"/>
      <c r="I42" s="64"/>
      <c r="J42" s="62" t="s">
        <v>15</v>
      </c>
      <c r="K42" s="63"/>
      <c r="L42" s="64"/>
      <c r="M42" s="62" t="s">
        <v>74</v>
      </c>
      <c r="N42" s="63"/>
      <c r="O42" s="64"/>
      <c r="AF42" s="56" t="s">
        <v>248</v>
      </c>
      <c r="AG42" s="56"/>
      <c r="AH42" s="56"/>
      <c r="AI42" s="56"/>
      <c r="AJ42" s="56"/>
      <c r="AK42" s="56"/>
      <c r="AL42" s="56"/>
    </row>
    <row r="43" spans="1:38" x14ac:dyDescent="0.25">
      <c r="B43" s="55"/>
      <c r="C43" s="55"/>
      <c r="D43" s="1" t="s">
        <v>9</v>
      </c>
      <c r="E43" s="44" t="s">
        <v>10</v>
      </c>
      <c r="F43" s="4" t="s">
        <v>23</v>
      </c>
      <c r="G43" s="1" t="s">
        <v>9</v>
      </c>
      <c r="H43" s="1" t="s">
        <v>10</v>
      </c>
      <c r="I43" s="4" t="s">
        <v>23</v>
      </c>
      <c r="J43" s="1" t="s">
        <v>9</v>
      </c>
      <c r="K43" s="1" t="s">
        <v>10</v>
      </c>
      <c r="L43" s="4" t="s">
        <v>23</v>
      </c>
      <c r="M43" s="1" t="s">
        <v>9</v>
      </c>
      <c r="N43" s="1" t="s">
        <v>10</v>
      </c>
      <c r="O43" s="4" t="s">
        <v>23</v>
      </c>
      <c r="AF43" s="1"/>
      <c r="AG43" s="1" t="s">
        <v>188</v>
      </c>
      <c r="AH43" s="1" t="s">
        <v>186</v>
      </c>
      <c r="AI43" s="1" t="s">
        <v>189</v>
      </c>
      <c r="AJ43" s="1" t="s">
        <v>187</v>
      </c>
      <c r="AK43" s="1" t="s">
        <v>41</v>
      </c>
      <c r="AL43" s="1" t="s">
        <v>38</v>
      </c>
    </row>
    <row r="44" spans="1:38" x14ac:dyDescent="0.25">
      <c r="A44" s="33" t="s">
        <v>2</v>
      </c>
      <c r="B44" s="5">
        <v>1</v>
      </c>
      <c r="C44" s="3" t="s">
        <v>31</v>
      </c>
      <c r="D44" s="1">
        <v>24.53</v>
      </c>
      <c r="E44" s="44">
        <v>24.19</v>
      </c>
      <c r="F44" s="4">
        <f>AVERAGE(D44:E44)</f>
        <v>24.36</v>
      </c>
      <c r="G44" s="1">
        <v>28.76</v>
      </c>
      <c r="H44" s="1">
        <v>28.52</v>
      </c>
      <c r="I44" s="4">
        <f>AVERAGE(G44:H44)</f>
        <v>28.64</v>
      </c>
      <c r="J44" s="1">
        <v>23.21</v>
      </c>
      <c r="K44" s="1">
        <v>23.34</v>
      </c>
      <c r="L44" s="4">
        <f>AVERAGE(J44:K44)</f>
        <v>23.274999999999999</v>
      </c>
      <c r="M44" s="1">
        <v>28.33</v>
      </c>
      <c r="N44" s="1">
        <v>28</v>
      </c>
      <c r="O44" s="4">
        <f>AVERAGE(M44:N44)</f>
        <v>28.164999999999999</v>
      </c>
      <c r="AF44" s="1" t="s">
        <v>188</v>
      </c>
      <c r="AG44" s="1">
        <v>1</v>
      </c>
      <c r="AH44" s="1">
        <v>2.1645021645021602E-3</v>
      </c>
      <c r="AI44" s="1">
        <v>0.24025974025974001</v>
      </c>
      <c r="AJ44" s="1">
        <v>2.1645021645021602E-3</v>
      </c>
      <c r="AK44" s="1">
        <v>2.1645021645021602E-3</v>
      </c>
      <c r="AL44" s="1">
        <v>2.1645021645021602E-3</v>
      </c>
    </row>
    <row r="45" spans="1:38" x14ac:dyDescent="0.25">
      <c r="A45" s="34"/>
      <c r="B45" s="6"/>
      <c r="C45" s="3" t="s">
        <v>70</v>
      </c>
      <c r="D45" s="1">
        <v>24.79</v>
      </c>
      <c r="E45" s="44">
        <v>24.58</v>
      </c>
      <c r="F45" s="4">
        <f t="shared" ref="F45:F79" si="9">AVERAGE(D45:E45)</f>
        <v>24.684999999999999</v>
      </c>
      <c r="G45" s="1">
        <v>27.25</v>
      </c>
      <c r="H45" s="1">
        <v>27.18</v>
      </c>
      <c r="I45" s="4">
        <f t="shared" ref="I45:I79" si="10">AVERAGE(G45:H45)</f>
        <v>27.215</v>
      </c>
      <c r="J45" s="1">
        <v>23.32</v>
      </c>
      <c r="K45" s="1">
        <v>23.19</v>
      </c>
      <c r="L45" s="4">
        <f t="shared" ref="L45:L79" si="11">AVERAGE(J45:K45)</f>
        <v>23.255000000000003</v>
      </c>
      <c r="M45" s="1">
        <v>26.91</v>
      </c>
      <c r="N45" s="1">
        <v>26.83</v>
      </c>
      <c r="O45" s="4">
        <f t="shared" ref="O45:O79" si="12">AVERAGE(M45:N45)</f>
        <v>26.869999999999997</v>
      </c>
      <c r="AF45" s="1" t="s">
        <v>186</v>
      </c>
      <c r="AG45" s="1">
        <v>2.1645021645021602E-3</v>
      </c>
      <c r="AH45" s="1">
        <v>1</v>
      </c>
      <c r="AI45" s="1">
        <v>2.1645021645021602E-3</v>
      </c>
      <c r="AJ45" s="1">
        <v>0.58874458874458901</v>
      </c>
      <c r="AK45" s="1">
        <v>2.1645021645021602E-3</v>
      </c>
      <c r="AL45" s="1">
        <v>4.11255411255411E-2</v>
      </c>
    </row>
    <row r="46" spans="1:38" x14ac:dyDescent="0.25">
      <c r="A46" s="34"/>
      <c r="B46" s="35"/>
      <c r="C46" s="3" t="s">
        <v>71</v>
      </c>
      <c r="D46" s="1">
        <v>24.74</v>
      </c>
      <c r="E46" s="44">
        <v>24.68</v>
      </c>
      <c r="F46" s="4">
        <f t="shared" si="9"/>
        <v>24.71</v>
      </c>
      <c r="G46" s="1">
        <v>30.89</v>
      </c>
      <c r="H46" s="1">
        <v>30.2</v>
      </c>
      <c r="I46" s="4">
        <f t="shared" si="10"/>
        <v>30.545000000000002</v>
      </c>
      <c r="J46" s="1">
        <v>24.52</v>
      </c>
      <c r="K46" s="1">
        <v>24.61</v>
      </c>
      <c r="L46" s="4">
        <f t="shared" si="11"/>
        <v>24.564999999999998</v>
      </c>
      <c r="M46" s="1">
        <v>30.22</v>
      </c>
      <c r="N46" s="1">
        <v>30.63</v>
      </c>
      <c r="O46" s="4">
        <f t="shared" si="12"/>
        <v>30.424999999999997</v>
      </c>
      <c r="AF46" s="1" t="s">
        <v>189</v>
      </c>
      <c r="AG46" s="1">
        <v>0.24025974025974001</v>
      </c>
      <c r="AH46" s="1">
        <v>2.1645021645021602E-3</v>
      </c>
      <c r="AI46" s="1">
        <v>1</v>
      </c>
      <c r="AJ46" s="1">
        <v>2.1645021645021602E-3</v>
      </c>
      <c r="AK46" s="1">
        <v>4.11255411255411E-2</v>
      </c>
      <c r="AL46" s="1">
        <v>2.1645021645021602E-3</v>
      </c>
    </row>
    <row r="47" spans="1:38" x14ac:dyDescent="0.25">
      <c r="A47" s="34"/>
      <c r="B47" s="7">
        <v>2</v>
      </c>
      <c r="C47" s="3" t="s">
        <v>31</v>
      </c>
      <c r="D47" s="1">
        <v>24.3</v>
      </c>
      <c r="E47" s="44">
        <v>24.21</v>
      </c>
      <c r="F47" s="4">
        <f t="shared" si="9"/>
        <v>24.255000000000003</v>
      </c>
      <c r="G47" s="1">
        <v>28.88</v>
      </c>
      <c r="H47" s="1">
        <v>28.56</v>
      </c>
      <c r="I47" s="4">
        <f t="shared" si="10"/>
        <v>28.72</v>
      </c>
      <c r="J47" s="1">
        <v>23.08</v>
      </c>
      <c r="K47" s="1">
        <v>22.78</v>
      </c>
      <c r="L47" s="4">
        <f t="shared" si="11"/>
        <v>22.93</v>
      </c>
      <c r="M47" s="1">
        <v>27.07</v>
      </c>
      <c r="N47" s="1">
        <v>27.22</v>
      </c>
      <c r="O47" s="4">
        <f t="shared" si="12"/>
        <v>27.145</v>
      </c>
      <c r="AF47" s="1" t="s">
        <v>187</v>
      </c>
      <c r="AG47" s="1">
        <v>2.1645021645021602E-3</v>
      </c>
      <c r="AH47" s="1">
        <v>0.58874458874458901</v>
      </c>
      <c r="AI47" s="1">
        <v>2.1645021645021602E-3</v>
      </c>
      <c r="AJ47" s="1">
        <v>1</v>
      </c>
      <c r="AK47" s="1">
        <v>2.1645021645021602E-3</v>
      </c>
      <c r="AL47" s="1">
        <v>1.5151515151515201E-2</v>
      </c>
    </row>
    <row r="48" spans="1:38" x14ac:dyDescent="0.25">
      <c r="A48" s="34"/>
      <c r="B48" s="8"/>
      <c r="C48" s="3" t="s">
        <v>70</v>
      </c>
      <c r="D48" s="1">
        <v>24.53</v>
      </c>
      <c r="E48" s="44">
        <v>24.43</v>
      </c>
      <c r="F48" s="4">
        <f t="shared" si="9"/>
        <v>24.48</v>
      </c>
      <c r="G48" s="1">
        <v>29.77</v>
      </c>
      <c r="H48" s="1">
        <v>29.33</v>
      </c>
      <c r="I48" s="4">
        <f t="shared" si="10"/>
        <v>29.549999999999997</v>
      </c>
      <c r="J48" s="1">
        <v>23.24</v>
      </c>
      <c r="K48" s="1">
        <v>23.72</v>
      </c>
      <c r="L48" s="4">
        <f t="shared" si="11"/>
        <v>23.479999999999997</v>
      </c>
      <c r="M48" s="1">
        <v>29.39</v>
      </c>
      <c r="N48" s="1">
        <v>29.38</v>
      </c>
      <c r="O48" s="4">
        <f t="shared" si="12"/>
        <v>29.384999999999998</v>
      </c>
      <c r="AF48" s="1" t="s">
        <v>41</v>
      </c>
      <c r="AG48" s="1">
        <v>2.1645021645021602E-3</v>
      </c>
      <c r="AH48" s="1">
        <v>2.1645021645021602E-3</v>
      </c>
      <c r="AI48" s="1">
        <v>4.11255411255411E-2</v>
      </c>
      <c r="AJ48" s="1">
        <v>2.1645021645021602E-3</v>
      </c>
      <c r="AK48" s="1">
        <v>1</v>
      </c>
      <c r="AL48" s="1">
        <v>2.1645021645021602E-3</v>
      </c>
    </row>
    <row r="49" spans="1:38" x14ac:dyDescent="0.25">
      <c r="A49" s="34"/>
      <c r="B49" s="36"/>
      <c r="C49" s="3" t="s">
        <v>71</v>
      </c>
      <c r="D49" s="1">
        <v>24.38</v>
      </c>
      <c r="E49" s="44">
        <v>24.19</v>
      </c>
      <c r="F49" s="4">
        <f t="shared" si="9"/>
        <v>24.285</v>
      </c>
      <c r="G49" s="1">
        <v>29.76</v>
      </c>
      <c r="H49" s="1">
        <v>29.12</v>
      </c>
      <c r="I49" s="4">
        <f t="shared" si="10"/>
        <v>29.44</v>
      </c>
      <c r="J49" s="1">
        <v>24.88</v>
      </c>
      <c r="K49" s="1">
        <v>25.02</v>
      </c>
      <c r="L49" s="4">
        <f t="shared" si="11"/>
        <v>24.95</v>
      </c>
      <c r="M49" s="1">
        <v>30.35</v>
      </c>
      <c r="N49" s="1">
        <v>30.75</v>
      </c>
      <c r="O49" s="4">
        <f t="shared" si="12"/>
        <v>30.55</v>
      </c>
      <c r="AF49" s="1" t="s">
        <v>38</v>
      </c>
      <c r="AG49" s="1">
        <v>2.1645021645021602E-3</v>
      </c>
      <c r="AH49" s="1">
        <v>4.11255411255411E-2</v>
      </c>
      <c r="AI49" s="1">
        <v>2.1645021645021602E-3</v>
      </c>
      <c r="AJ49" s="1">
        <v>1.5151515151515201E-2</v>
      </c>
      <c r="AK49" s="1">
        <v>2.1645021645021602E-3</v>
      </c>
      <c r="AL49" s="1">
        <v>1</v>
      </c>
    </row>
    <row r="50" spans="1:38" x14ac:dyDescent="0.25">
      <c r="A50" s="34"/>
      <c r="B50" s="9">
        <v>3</v>
      </c>
      <c r="C50" s="3" t="s">
        <v>31</v>
      </c>
      <c r="D50" s="1">
        <v>24.15</v>
      </c>
      <c r="E50" s="44">
        <v>24.24</v>
      </c>
      <c r="F50" s="4">
        <f t="shared" si="9"/>
        <v>24.195</v>
      </c>
      <c r="G50" s="1">
        <v>29.89</v>
      </c>
      <c r="H50" s="1">
        <v>29.97</v>
      </c>
      <c r="I50" s="4">
        <f t="shared" si="10"/>
        <v>29.93</v>
      </c>
      <c r="J50" s="1">
        <v>24.16</v>
      </c>
      <c r="K50" s="1">
        <v>24.1</v>
      </c>
      <c r="L50" s="4">
        <f t="shared" si="11"/>
        <v>24.130000000000003</v>
      </c>
      <c r="M50" s="1">
        <v>29.05</v>
      </c>
      <c r="N50" s="1">
        <v>29.1</v>
      </c>
      <c r="O50" s="4">
        <f t="shared" si="12"/>
        <v>29.075000000000003</v>
      </c>
    </row>
    <row r="51" spans="1:38" x14ac:dyDescent="0.25">
      <c r="A51" s="34"/>
      <c r="B51" s="10"/>
      <c r="C51" s="3" t="s">
        <v>70</v>
      </c>
      <c r="D51" s="1">
        <v>24.18</v>
      </c>
      <c r="E51" s="44">
        <v>24.25</v>
      </c>
      <c r="F51" s="4">
        <f t="shared" si="9"/>
        <v>24.215</v>
      </c>
      <c r="G51" s="1">
        <v>30.3</v>
      </c>
      <c r="H51" s="1">
        <v>30.42</v>
      </c>
      <c r="I51" s="4">
        <f t="shared" si="10"/>
        <v>30.36</v>
      </c>
      <c r="J51" s="1">
        <v>24.4</v>
      </c>
      <c r="K51" s="1">
        <v>24.44</v>
      </c>
      <c r="L51" s="4">
        <f t="shared" si="11"/>
        <v>24.42</v>
      </c>
      <c r="M51" s="1">
        <v>29.53</v>
      </c>
      <c r="N51" s="1">
        <v>29.61</v>
      </c>
      <c r="O51" s="4">
        <f t="shared" si="12"/>
        <v>29.57</v>
      </c>
      <c r="AF51" s="61" t="s">
        <v>15</v>
      </c>
      <c r="AG51" s="61"/>
      <c r="AH51" s="61"/>
      <c r="AI51" s="61"/>
      <c r="AJ51" s="61"/>
      <c r="AK51" s="61"/>
      <c r="AL51" s="61"/>
    </row>
    <row r="52" spans="1:38" x14ac:dyDescent="0.25">
      <c r="A52" s="34"/>
      <c r="B52" s="37"/>
      <c r="C52" s="3" t="s">
        <v>71</v>
      </c>
      <c r="D52" s="1">
        <v>24.47</v>
      </c>
      <c r="E52" s="44">
        <v>24.29</v>
      </c>
      <c r="F52" s="4">
        <f t="shared" si="9"/>
        <v>24.38</v>
      </c>
      <c r="G52" s="1">
        <v>31.48</v>
      </c>
      <c r="H52" s="1">
        <v>31.06</v>
      </c>
      <c r="I52" s="4">
        <f t="shared" si="10"/>
        <v>31.27</v>
      </c>
      <c r="J52" s="1">
        <v>24.56</v>
      </c>
      <c r="K52" s="1">
        <v>24.66</v>
      </c>
      <c r="L52" s="4">
        <f t="shared" si="11"/>
        <v>24.61</v>
      </c>
      <c r="M52" s="1">
        <v>30.72</v>
      </c>
      <c r="N52" s="1">
        <v>30.17</v>
      </c>
      <c r="O52" s="4">
        <f t="shared" si="12"/>
        <v>30.445</v>
      </c>
      <c r="AF52" s="56" t="s">
        <v>248</v>
      </c>
      <c r="AG52" s="56"/>
      <c r="AH52" s="56"/>
      <c r="AI52" s="56"/>
      <c r="AJ52" s="56"/>
      <c r="AK52" s="56"/>
      <c r="AL52" s="56"/>
    </row>
    <row r="53" spans="1:38" x14ac:dyDescent="0.25">
      <c r="A53" s="34"/>
      <c r="B53" s="11">
        <v>4</v>
      </c>
      <c r="C53" s="3" t="s">
        <v>31</v>
      </c>
      <c r="D53" s="1">
        <v>24.01</v>
      </c>
      <c r="E53" s="44">
        <v>24.02</v>
      </c>
      <c r="F53" s="4">
        <f t="shared" si="9"/>
        <v>24.015000000000001</v>
      </c>
      <c r="G53" s="1">
        <v>26.53</v>
      </c>
      <c r="H53" s="1">
        <v>26.59</v>
      </c>
      <c r="I53" s="4">
        <f t="shared" si="10"/>
        <v>26.560000000000002</v>
      </c>
      <c r="J53" s="1">
        <v>21.94</v>
      </c>
      <c r="K53" s="1">
        <v>22.13</v>
      </c>
      <c r="L53" s="4">
        <f t="shared" si="11"/>
        <v>22.035</v>
      </c>
      <c r="M53" s="1">
        <v>25.47</v>
      </c>
      <c r="N53" s="1">
        <v>25.89</v>
      </c>
      <c r="O53" s="4">
        <f t="shared" si="12"/>
        <v>25.68</v>
      </c>
      <c r="AF53" s="1"/>
      <c r="AG53" s="1" t="s">
        <v>188</v>
      </c>
      <c r="AH53" s="1" t="s">
        <v>186</v>
      </c>
      <c r="AI53" s="1" t="s">
        <v>189</v>
      </c>
      <c r="AJ53" s="1" t="s">
        <v>187</v>
      </c>
      <c r="AK53" s="1" t="s">
        <v>41</v>
      </c>
      <c r="AL53" s="1" t="s">
        <v>38</v>
      </c>
    </row>
    <row r="54" spans="1:38" x14ac:dyDescent="0.25">
      <c r="A54" s="34"/>
      <c r="B54" s="12"/>
      <c r="C54" s="3" t="s">
        <v>70</v>
      </c>
      <c r="D54" s="1">
        <v>24.21</v>
      </c>
      <c r="E54" s="44">
        <v>24.12</v>
      </c>
      <c r="F54" s="4">
        <f t="shared" si="9"/>
        <v>24.164999999999999</v>
      </c>
      <c r="G54" s="1">
        <v>26.95</v>
      </c>
      <c r="H54" s="1">
        <v>26.85</v>
      </c>
      <c r="I54" s="4">
        <f t="shared" si="10"/>
        <v>26.9</v>
      </c>
      <c r="J54" s="1">
        <v>22.82</v>
      </c>
      <c r="K54" s="1">
        <v>22.53</v>
      </c>
      <c r="L54" s="4">
        <f t="shared" si="11"/>
        <v>22.675000000000001</v>
      </c>
      <c r="M54" s="1">
        <v>26.51</v>
      </c>
      <c r="N54" s="1">
        <v>26.51</v>
      </c>
      <c r="O54" s="4">
        <f t="shared" si="12"/>
        <v>26.51</v>
      </c>
      <c r="AF54" s="1" t="s">
        <v>188</v>
      </c>
      <c r="AG54" s="1">
        <v>1</v>
      </c>
      <c r="AH54" s="1">
        <v>2.1645021645021602E-3</v>
      </c>
      <c r="AI54" s="1">
        <v>4.3290043290043299E-3</v>
      </c>
      <c r="AJ54" s="1">
        <v>2.1645021645021602E-3</v>
      </c>
      <c r="AK54" s="1">
        <v>2.5974025974026E-2</v>
      </c>
      <c r="AL54" s="1">
        <v>2.1645021645021602E-3</v>
      </c>
    </row>
    <row r="55" spans="1:38" x14ac:dyDescent="0.25">
      <c r="A55" s="34"/>
      <c r="B55" s="38"/>
      <c r="C55" s="3" t="s">
        <v>71</v>
      </c>
      <c r="D55" s="1">
        <v>24.62</v>
      </c>
      <c r="E55" s="44">
        <v>24.9</v>
      </c>
      <c r="F55" s="4">
        <f t="shared" si="9"/>
        <v>24.759999999999998</v>
      </c>
      <c r="G55" s="1">
        <v>29.63</v>
      </c>
      <c r="H55" s="1">
        <v>29.24</v>
      </c>
      <c r="I55" s="4">
        <f t="shared" si="10"/>
        <v>29.434999999999999</v>
      </c>
      <c r="J55" s="1">
        <v>24.18</v>
      </c>
      <c r="K55" s="1">
        <v>24.44</v>
      </c>
      <c r="L55" s="4">
        <f t="shared" si="11"/>
        <v>24.310000000000002</v>
      </c>
      <c r="M55" s="1">
        <v>29.36</v>
      </c>
      <c r="N55" s="1">
        <v>29.51</v>
      </c>
      <c r="O55" s="4">
        <f t="shared" si="12"/>
        <v>29.435000000000002</v>
      </c>
      <c r="AF55" s="1" t="s">
        <v>186</v>
      </c>
      <c r="AG55" s="1">
        <v>2.1645021645021602E-3</v>
      </c>
      <c r="AH55" s="1">
        <v>1</v>
      </c>
      <c r="AI55" s="1">
        <v>4.3290043290043299E-3</v>
      </c>
      <c r="AJ55" s="1">
        <v>2.5974025974026E-2</v>
      </c>
      <c r="AK55" s="1">
        <v>2.1645021645021602E-3</v>
      </c>
      <c r="AL55" s="1">
        <v>1.5151515151515201E-2</v>
      </c>
    </row>
    <row r="56" spans="1:38" x14ac:dyDescent="0.25">
      <c r="A56" s="34"/>
      <c r="B56" s="13">
        <v>5</v>
      </c>
      <c r="C56" s="3" t="s">
        <v>31</v>
      </c>
      <c r="D56" s="1">
        <v>24.46</v>
      </c>
      <c r="E56" s="21">
        <v>24.52</v>
      </c>
      <c r="F56" s="4">
        <f t="shared" si="9"/>
        <v>24.490000000000002</v>
      </c>
      <c r="G56" s="1">
        <v>28.52</v>
      </c>
      <c r="H56" s="1">
        <v>28.35</v>
      </c>
      <c r="I56" s="4">
        <f t="shared" si="10"/>
        <v>28.435000000000002</v>
      </c>
      <c r="J56" s="1">
        <v>23.35</v>
      </c>
      <c r="K56" s="1">
        <v>23.17</v>
      </c>
      <c r="L56" s="4">
        <f t="shared" si="11"/>
        <v>23.26</v>
      </c>
      <c r="M56" s="1">
        <v>27.9</v>
      </c>
      <c r="N56" s="1">
        <v>27.26</v>
      </c>
      <c r="O56" s="4">
        <f t="shared" si="12"/>
        <v>27.58</v>
      </c>
      <c r="AF56" s="1" t="s">
        <v>189</v>
      </c>
      <c r="AG56" s="1">
        <v>4.3290043290043299E-3</v>
      </c>
      <c r="AH56" s="1">
        <v>4.3290043290043299E-3</v>
      </c>
      <c r="AI56" s="1">
        <v>1</v>
      </c>
      <c r="AJ56" s="1">
        <v>4.3290043290043299E-3</v>
      </c>
      <c r="AK56" s="1">
        <v>0.12554112554112601</v>
      </c>
      <c r="AL56" s="1">
        <v>4.3290043290043299E-3</v>
      </c>
    </row>
    <row r="57" spans="1:38" x14ac:dyDescent="0.25">
      <c r="A57" s="34"/>
      <c r="B57" s="15"/>
      <c r="C57" s="3" t="s">
        <v>70</v>
      </c>
      <c r="D57" s="1">
        <v>24.86</v>
      </c>
      <c r="E57" s="44">
        <v>24.58</v>
      </c>
      <c r="F57" s="4">
        <f t="shared" si="9"/>
        <v>24.72</v>
      </c>
      <c r="G57" s="1">
        <v>30.09</v>
      </c>
      <c r="H57" s="1">
        <v>28.5</v>
      </c>
      <c r="I57" s="4">
        <f t="shared" si="10"/>
        <v>29.295000000000002</v>
      </c>
      <c r="J57" s="1">
        <v>23.66</v>
      </c>
      <c r="K57" s="1">
        <v>23.6</v>
      </c>
      <c r="L57" s="4">
        <f t="shared" si="11"/>
        <v>23.630000000000003</v>
      </c>
      <c r="M57" s="1">
        <v>27.44</v>
      </c>
      <c r="N57" s="1">
        <v>27.78</v>
      </c>
      <c r="O57" s="4">
        <f t="shared" si="12"/>
        <v>27.61</v>
      </c>
      <c r="AF57" s="1" t="s">
        <v>187</v>
      </c>
      <c r="AG57" s="1">
        <v>2.1645021645021602E-3</v>
      </c>
      <c r="AH57" s="1">
        <v>2.5974025974026E-2</v>
      </c>
      <c r="AI57" s="1">
        <v>4.3290043290043299E-3</v>
      </c>
      <c r="AJ57" s="1">
        <v>1</v>
      </c>
      <c r="AK57" s="1">
        <v>2.1645021645021602E-3</v>
      </c>
      <c r="AL57" s="1">
        <v>0.69913419913419905</v>
      </c>
    </row>
    <row r="58" spans="1:38" x14ac:dyDescent="0.25">
      <c r="A58" s="34"/>
      <c r="B58" s="16"/>
      <c r="C58" s="3" t="s">
        <v>71</v>
      </c>
      <c r="D58" s="1">
        <v>24.29</v>
      </c>
      <c r="E58" s="44">
        <v>24.26</v>
      </c>
      <c r="F58" s="4">
        <f t="shared" si="9"/>
        <v>24.274999999999999</v>
      </c>
      <c r="G58" s="1">
        <v>26.63</v>
      </c>
      <c r="H58" s="1">
        <v>26.46</v>
      </c>
      <c r="I58" s="4">
        <f t="shared" si="10"/>
        <v>26.545000000000002</v>
      </c>
      <c r="J58" s="1">
        <v>23.33</v>
      </c>
      <c r="K58" s="1">
        <v>23.18</v>
      </c>
      <c r="L58" s="4">
        <f t="shared" si="11"/>
        <v>23.254999999999999</v>
      </c>
      <c r="M58" s="1">
        <v>26.69</v>
      </c>
      <c r="N58" s="1">
        <v>27</v>
      </c>
      <c r="O58" s="4">
        <f t="shared" si="12"/>
        <v>26.844999999999999</v>
      </c>
      <c r="AF58" s="1" t="s">
        <v>41</v>
      </c>
      <c r="AG58" s="1">
        <v>2.5974025974026E-2</v>
      </c>
      <c r="AH58" s="1">
        <v>2.1645021645021602E-3</v>
      </c>
      <c r="AI58" s="1">
        <v>0.12554112554112601</v>
      </c>
      <c r="AJ58" s="1">
        <v>2.1645021645021602E-3</v>
      </c>
      <c r="AK58" s="1">
        <v>1</v>
      </c>
      <c r="AL58" s="1">
        <v>2.1645021645021602E-3</v>
      </c>
    </row>
    <row r="59" spans="1:38" x14ac:dyDescent="0.25">
      <c r="A59" s="34"/>
      <c r="B59" s="18">
        <v>6</v>
      </c>
      <c r="C59" s="3" t="s">
        <v>31</v>
      </c>
      <c r="D59" s="1">
        <v>23.88</v>
      </c>
      <c r="E59" s="44">
        <v>23.97</v>
      </c>
      <c r="F59" s="4">
        <f t="shared" si="9"/>
        <v>23.924999999999997</v>
      </c>
      <c r="G59" s="1">
        <v>27.69</v>
      </c>
      <c r="H59" s="1">
        <v>27.19</v>
      </c>
      <c r="I59" s="4">
        <f t="shared" si="10"/>
        <v>27.44</v>
      </c>
      <c r="J59" s="1">
        <v>22.86</v>
      </c>
      <c r="K59" s="1">
        <v>22.65</v>
      </c>
      <c r="L59" s="4">
        <f t="shared" si="11"/>
        <v>22.754999999999999</v>
      </c>
      <c r="M59" s="1">
        <v>26.81</v>
      </c>
      <c r="N59" s="1">
        <v>26.91</v>
      </c>
      <c r="O59" s="4">
        <f t="shared" si="12"/>
        <v>26.86</v>
      </c>
      <c r="AF59" s="1" t="s">
        <v>38</v>
      </c>
      <c r="AG59" s="1">
        <v>2.1645021645021602E-3</v>
      </c>
      <c r="AH59" s="1">
        <v>1.5151515151515201E-2</v>
      </c>
      <c r="AI59" s="1">
        <v>4.3290043290043299E-3</v>
      </c>
      <c r="AJ59" s="1">
        <v>0.69913419913419905</v>
      </c>
      <c r="AK59" s="1">
        <v>2.1645021645021602E-3</v>
      </c>
      <c r="AL59" s="1">
        <v>1</v>
      </c>
    </row>
    <row r="60" spans="1:38" x14ac:dyDescent="0.25">
      <c r="A60" s="34"/>
      <c r="B60" s="17"/>
      <c r="C60" s="3" t="s">
        <v>70</v>
      </c>
      <c r="D60" s="1">
        <v>24.81</v>
      </c>
      <c r="E60" s="44">
        <v>24.91</v>
      </c>
      <c r="F60" s="4">
        <f t="shared" si="9"/>
        <v>24.86</v>
      </c>
      <c r="G60" s="1">
        <v>28.17</v>
      </c>
      <c r="H60" s="1">
        <v>27.86</v>
      </c>
      <c r="I60" s="4">
        <f t="shared" si="10"/>
        <v>28.015000000000001</v>
      </c>
      <c r="J60" s="1">
        <v>23.72</v>
      </c>
      <c r="K60" s="1">
        <v>23.75</v>
      </c>
      <c r="L60" s="4">
        <f t="shared" si="11"/>
        <v>23.734999999999999</v>
      </c>
      <c r="M60" s="1">
        <v>27.89</v>
      </c>
      <c r="N60" s="1">
        <v>27.57</v>
      </c>
      <c r="O60" s="4">
        <f t="shared" si="12"/>
        <v>27.73</v>
      </c>
    </row>
    <row r="61" spans="1:38" x14ac:dyDescent="0.25">
      <c r="A61" s="39"/>
      <c r="B61" s="19"/>
      <c r="C61" s="3" t="s">
        <v>71</v>
      </c>
      <c r="D61" s="1">
        <v>24.66</v>
      </c>
      <c r="E61" s="44">
        <v>24.76</v>
      </c>
      <c r="F61" s="4">
        <f t="shared" si="9"/>
        <v>24.71</v>
      </c>
      <c r="G61" s="1">
        <v>30.6</v>
      </c>
      <c r="H61" s="1">
        <v>29.39</v>
      </c>
      <c r="I61" s="4">
        <f t="shared" si="10"/>
        <v>29.995000000000001</v>
      </c>
      <c r="J61" s="1">
        <v>25.11</v>
      </c>
      <c r="K61" s="1">
        <v>25.36</v>
      </c>
      <c r="L61" s="4">
        <f t="shared" si="11"/>
        <v>25.234999999999999</v>
      </c>
      <c r="M61" s="1">
        <v>30.41</v>
      </c>
      <c r="N61" s="1">
        <v>31.09</v>
      </c>
      <c r="O61" s="4">
        <f t="shared" si="12"/>
        <v>30.75</v>
      </c>
      <c r="AF61" s="61" t="s">
        <v>18</v>
      </c>
      <c r="AG61" s="61"/>
      <c r="AH61" s="61"/>
      <c r="AI61" s="61"/>
      <c r="AJ61" s="61"/>
      <c r="AK61" s="61"/>
      <c r="AL61" s="61"/>
    </row>
    <row r="62" spans="1:38" x14ac:dyDescent="0.25">
      <c r="A62" s="40" t="s">
        <v>6</v>
      </c>
      <c r="B62" s="5">
        <v>1</v>
      </c>
      <c r="C62" s="3" t="s">
        <v>31</v>
      </c>
      <c r="D62" s="1">
        <v>24.87</v>
      </c>
      <c r="E62" s="44">
        <v>24.29</v>
      </c>
      <c r="F62" s="4">
        <f t="shared" si="9"/>
        <v>24.58</v>
      </c>
      <c r="G62" s="1">
        <v>23.31</v>
      </c>
      <c r="H62" s="1">
        <v>23.1</v>
      </c>
      <c r="I62" s="4">
        <f t="shared" si="10"/>
        <v>23.204999999999998</v>
      </c>
      <c r="J62" s="1">
        <v>20.07</v>
      </c>
      <c r="K62" s="1">
        <v>19.739999999999998</v>
      </c>
      <c r="L62" s="4">
        <f t="shared" si="11"/>
        <v>19.905000000000001</v>
      </c>
      <c r="M62" s="1">
        <v>24.61</v>
      </c>
      <c r="N62" s="1">
        <v>24.56</v>
      </c>
      <c r="O62" s="4">
        <f t="shared" si="12"/>
        <v>24.585000000000001</v>
      </c>
      <c r="AF62" s="56" t="s">
        <v>248</v>
      </c>
      <c r="AG62" s="56"/>
      <c r="AH62" s="56"/>
      <c r="AI62" s="56"/>
      <c r="AJ62" s="56"/>
      <c r="AK62" s="56"/>
      <c r="AL62" s="56"/>
    </row>
    <row r="63" spans="1:38" x14ac:dyDescent="0.25">
      <c r="A63" s="41"/>
      <c r="B63" s="6"/>
      <c r="C63" s="3" t="s">
        <v>70</v>
      </c>
      <c r="D63" s="43">
        <v>26.16</v>
      </c>
      <c r="E63" s="45">
        <v>26.25</v>
      </c>
      <c r="F63" s="4">
        <f t="shared" si="9"/>
        <v>26.204999999999998</v>
      </c>
      <c r="G63" s="1">
        <v>23.82</v>
      </c>
      <c r="H63" s="1">
        <v>24.06</v>
      </c>
      <c r="I63" s="4">
        <f t="shared" si="10"/>
        <v>23.939999999999998</v>
      </c>
      <c r="J63" s="1">
        <v>19.72</v>
      </c>
      <c r="K63" s="1">
        <v>19.59</v>
      </c>
      <c r="L63" s="4">
        <f t="shared" si="11"/>
        <v>19.655000000000001</v>
      </c>
      <c r="M63" s="1">
        <v>25.75</v>
      </c>
      <c r="N63" s="1">
        <v>25.79</v>
      </c>
      <c r="O63" s="4">
        <f t="shared" si="12"/>
        <v>25.77</v>
      </c>
      <c r="AF63" s="1"/>
      <c r="AG63" s="1" t="s">
        <v>188</v>
      </c>
      <c r="AH63" s="1" t="s">
        <v>186</v>
      </c>
      <c r="AI63" s="1" t="s">
        <v>189</v>
      </c>
      <c r="AJ63" s="1" t="s">
        <v>187</v>
      </c>
      <c r="AK63" s="1" t="s">
        <v>41</v>
      </c>
      <c r="AL63" s="1" t="s">
        <v>38</v>
      </c>
    </row>
    <row r="64" spans="1:38" x14ac:dyDescent="0.25">
      <c r="A64" s="41"/>
      <c r="B64" s="35"/>
      <c r="C64" s="3" t="s">
        <v>71</v>
      </c>
      <c r="D64" s="1">
        <v>24.29</v>
      </c>
      <c r="E64" s="44">
        <v>24.12</v>
      </c>
      <c r="F64" s="4">
        <f t="shared" si="9"/>
        <v>24.204999999999998</v>
      </c>
      <c r="G64" s="1">
        <v>23.85</v>
      </c>
      <c r="H64" s="1">
        <v>23.83</v>
      </c>
      <c r="I64" s="4">
        <f t="shared" si="10"/>
        <v>23.84</v>
      </c>
      <c r="J64" s="1">
        <v>20.14</v>
      </c>
      <c r="K64" s="1">
        <v>20.16</v>
      </c>
      <c r="L64" s="4">
        <f t="shared" si="11"/>
        <v>20.149999999999999</v>
      </c>
      <c r="M64" s="1">
        <v>25.74</v>
      </c>
      <c r="N64" s="1">
        <v>25.95</v>
      </c>
      <c r="O64" s="4">
        <f t="shared" si="12"/>
        <v>25.844999999999999</v>
      </c>
      <c r="AF64" s="1" t="s">
        <v>188</v>
      </c>
      <c r="AG64" s="1">
        <v>1</v>
      </c>
      <c r="AH64" s="1">
        <v>2.1645021645021602E-3</v>
      </c>
      <c r="AI64" s="1">
        <v>0.17965367965368001</v>
      </c>
      <c r="AJ64" s="1">
        <v>2.1645021645021602E-3</v>
      </c>
      <c r="AK64" s="1">
        <v>0.81818181818181801</v>
      </c>
      <c r="AL64" s="1">
        <v>2.1645021645021602E-3</v>
      </c>
    </row>
    <row r="65" spans="1:38" x14ac:dyDescent="0.25">
      <c r="A65" s="41"/>
      <c r="B65" s="7">
        <v>2</v>
      </c>
      <c r="C65" s="3" t="s">
        <v>31</v>
      </c>
      <c r="D65" s="1">
        <v>23.93</v>
      </c>
      <c r="E65" s="44">
        <v>24.04</v>
      </c>
      <c r="F65" s="4">
        <f t="shared" si="9"/>
        <v>23.984999999999999</v>
      </c>
      <c r="G65" s="1">
        <v>23.82</v>
      </c>
      <c r="H65" s="1">
        <v>23.85</v>
      </c>
      <c r="I65" s="4">
        <f t="shared" si="10"/>
        <v>23.835000000000001</v>
      </c>
      <c r="J65" s="1">
        <v>19.72</v>
      </c>
      <c r="K65" s="1">
        <v>19.809999999999999</v>
      </c>
      <c r="L65" s="4">
        <f t="shared" si="11"/>
        <v>19.765000000000001</v>
      </c>
      <c r="M65" s="1">
        <v>24.63</v>
      </c>
      <c r="N65" s="1">
        <v>24.94</v>
      </c>
      <c r="O65" s="4">
        <f t="shared" si="12"/>
        <v>24.785</v>
      </c>
      <c r="AF65" s="1" t="s">
        <v>186</v>
      </c>
      <c r="AG65" s="1">
        <v>2.1645021645021602E-3</v>
      </c>
      <c r="AH65" s="1">
        <v>1</v>
      </c>
      <c r="AI65" s="1">
        <v>2.1645021645021602E-3</v>
      </c>
      <c r="AJ65" s="1">
        <v>0.132034632034632</v>
      </c>
      <c r="AK65" s="1">
        <v>2.1645021645021602E-3</v>
      </c>
      <c r="AL65" s="1">
        <v>0.69913419913419905</v>
      </c>
    </row>
    <row r="66" spans="1:38" x14ac:dyDescent="0.25">
      <c r="A66" s="41"/>
      <c r="B66" s="8"/>
      <c r="C66" s="3" t="s">
        <v>70</v>
      </c>
      <c r="D66" s="1">
        <v>24.36</v>
      </c>
      <c r="E66" s="44">
        <v>24.14</v>
      </c>
      <c r="F66" s="4">
        <f t="shared" si="9"/>
        <v>24.25</v>
      </c>
      <c r="G66" s="1">
        <v>24.79</v>
      </c>
      <c r="H66" s="1">
        <v>24.81</v>
      </c>
      <c r="I66" s="4">
        <f t="shared" si="10"/>
        <v>24.799999999999997</v>
      </c>
      <c r="J66" s="1">
        <v>19.34</v>
      </c>
      <c r="K66" s="1">
        <v>19.46</v>
      </c>
      <c r="L66" s="4">
        <f t="shared" si="11"/>
        <v>19.399999999999999</v>
      </c>
      <c r="M66" s="1">
        <v>24.9</v>
      </c>
      <c r="N66" s="1">
        <v>25.16</v>
      </c>
      <c r="O66" s="4">
        <f t="shared" si="12"/>
        <v>25.03</v>
      </c>
      <c r="AF66" s="1" t="s">
        <v>189</v>
      </c>
      <c r="AG66" s="1">
        <v>0.17965367965368001</v>
      </c>
      <c r="AH66" s="1">
        <v>2.1645021645021602E-3</v>
      </c>
      <c r="AI66" s="1">
        <v>1</v>
      </c>
      <c r="AJ66" s="1">
        <v>2.1645021645021602E-3</v>
      </c>
      <c r="AK66" s="1">
        <v>0.48484848484848497</v>
      </c>
      <c r="AL66" s="1">
        <v>2.1645021645021602E-3</v>
      </c>
    </row>
    <row r="67" spans="1:38" x14ac:dyDescent="0.25">
      <c r="A67" s="41"/>
      <c r="B67" s="36"/>
      <c r="C67" s="3" t="s">
        <v>71</v>
      </c>
      <c r="D67" s="1">
        <v>23.96</v>
      </c>
      <c r="E67" s="44">
        <v>23.98</v>
      </c>
      <c r="F67" s="4">
        <f t="shared" si="9"/>
        <v>23.97</v>
      </c>
      <c r="G67" s="1">
        <v>25.53</v>
      </c>
      <c r="H67" s="1">
        <v>25.43</v>
      </c>
      <c r="I67" s="4">
        <f t="shared" si="10"/>
        <v>25.48</v>
      </c>
      <c r="J67" s="1">
        <v>20.440000000000001</v>
      </c>
      <c r="K67" s="1">
        <v>20.57</v>
      </c>
      <c r="L67" s="4">
        <f t="shared" si="11"/>
        <v>20.505000000000003</v>
      </c>
      <c r="M67" s="1">
        <v>25.7</v>
      </c>
      <c r="N67" s="1">
        <v>26.06</v>
      </c>
      <c r="O67" s="4">
        <f t="shared" si="12"/>
        <v>25.88</v>
      </c>
      <c r="AF67" s="1" t="s">
        <v>187</v>
      </c>
      <c r="AG67" s="1">
        <v>2.1645021645021602E-3</v>
      </c>
      <c r="AH67" s="1">
        <v>0.132034632034632</v>
      </c>
      <c r="AI67" s="1">
        <v>2.1645021645021602E-3</v>
      </c>
      <c r="AJ67" s="1">
        <v>1</v>
      </c>
      <c r="AK67" s="1">
        <v>2.1645021645021602E-3</v>
      </c>
      <c r="AL67" s="1">
        <v>8.6580086580086597E-3</v>
      </c>
    </row>
    <row r="68" spans="1:38" x14ac:dyDescent="0.25">
      <c r="A68" s="41"/>
      <c r="B68" s="9">
        <v>3</v>
      </c>
      <c r="C68" s="3" t="s">
        <v>31</v>
      </c>
      <c r="D68" s="1">
        <v>23.91</v>
      </c>
      <c r="E68" s="44">
        <v>23.94</v>
      </c>
      <c r="F68" s="4">
        <f t="shared" si="9"/>
        <v>23.925000000000001</v>
      </c>
      <c r="G68" s="1">
        <v>23.71</v>
      </c>
      <c r="H68" s="1">
        <v>23.49</v>
      </c>
      <c r="I68" s="4">
        <f t="shared" si="10"/>
        <v>23.6</v>
      </c>
      <c r="J68" s="1">
        <v>19.43</v>
      </c>
      <c r="K68" s="1">
        <v>19.38</v>
      </c>
      <c r="L68" s="4">
        <f t="shared" si="11"/>
        <v>19.405000000000001</v>
      </c>
      <c r="M68" s="1">
        <v>24.44</v>
      </c>
      <c r="N68" s="1">
        <v>24.58</v>
      </c>
      <c r="O68" s="4">
        <f t="shared" si="12"/>
        <v>24.509999999999998</v>
      </c>
      <c r="AF68" s="1" t="s">
        <v>41</v>
      </c>
      <c r="AG68" s="1">
        <v>0.81818181818181801</v>
      </c>
      <c r="AH68" s="1">
        <v>2.1645021645021602E-3</v>
      </c>
      <c r="AI68" s="1">
        <v>0.48484848484848497</v>
      </c>
      <c r="AJ68" s="1">
        <v>2.1645021645021602E-3</v>
      </c>
      <c r="AK68" s="1">
        <v>1</v>
      </c>
      <c r="AL68" s="1">
        <v>2.1645021645021602E-3</v>
      </c>
    </row>
    <row r="69" spans="1:38" x14ac:dyDescent="0.25">
      <c r="A69" s="41"/>
      <c r="B69" s="10"/>
      <c r="C69" s="3" t="s">
        <v>70</v>
      </c>
      <c r="D69" s="1">
        <v>24.66</v>
      </c>
      <c r="E69" s="44">
        <v>24.51</v>
      </c>
      <c r="F69" s="4">
        <f t="shared" si="9"/>
        <v>24.585000000000001</v>
      </c>
      <c r="G69" s="1">
        <v>24.2</v>
      </c>
      <c r="H69" s="1">
        <v>24.49</v>
      </c>
      <c r="I69" s="4">
        <f t="shared" si="10"/>
        <v>24.344999999999999</v>
      </c>
      <c r="J69" s="1">
        <v>19.34</v>
      </c>
      <c r="K69" s="1">
        <v>19.62</v>
      </c>
      <c r="L69" s="4">
        <f t="shared" si="11"/>
        <v>19.48</v>
      </c>
      <c r="M69" s="1">
        <v>25.26</v>
      </c>
      <c r="N69" s="1">
        <v>25.44</v>
      </c>
      <c r="O69" s="4">
        <f t="shared" si="12"/>
        <v>25.35</v>
      </c>
      <c r="AF69" s="1" t="s">
        <v>38</v>
      </c>
      <c r="AG69" s="1">
        <v>2.1645021645021602E-3</v>
      </c>
      <c r="AH69" s="1">
        <v>0.69913419913419905</v>
      </c>
      <c r="AI69" s="1">
        <v>2.1645021645021602E-3</v>
      </c>
      <c r="AJ69" s="1">
        <v>8.6580086580086597E-3</v>
      </c>
      <c r="AK69" s="1">
        <v>2.1645021645021602E-3</v>
      </c>
      <c r="AL69" s="1">
        <v>1</v>
      </c>
    </row>
    <row r="70" spans="1:38" x14ac:dyDescent="0.25">
      <c r="A70" s="41"/>
      <c r="B70" s="37"/>
      <c r="C70" s="3" t="s">
        <v>71</v>
      </c>
      <c r="D70" s="1">
        <v>24.6</v>
      </c>
      <c r="E70" s="44">
        <v>24.76</v>
      </c>
      <c r="F70" s="4">
        <f t="shared" si="9"/>
        <v>24.68</v>
      </c>
      <c r="G70" s="1">
        <v>26.03</v>
      </c>
      <c r="H70" s="1">
        <v>26.09</v>
      </c>
      <c r="I70" s="4">
        <f t="shared" si="10"/>
        <v>26.060000000000002</v>
      </c>
      <c r="J70" s="1">
        <v>20.76</v>
      </c>
      <c r="K70" s="1">
        <v>20.76</v>
      </c>
      <c r="L70" s="4">
        <f t="shared" si="11"/>
        <v>20.76</v>
      </c>
      <c r="M70" s="1">
        <v>26.2</v>
      </c>
      <c r="N70" s="1">
        <v>26.14</v>
      </c>
      <c r="O70" s="4">
        <f t="shared" si="12"/>
        <v>26.17</v>
      </c>
    </row>
    <row r="71" spans="1:38" x14ac:dyDescent="0.25">
      <c r="A71" s="41"/>
      <c r="B71" s="11">
        <v>4</v>
      </c>
      <c r="C71" s="3" t="s">
        <v>31</v>
      </c>
      <c r="D71" s="1">
        <v>24.35</v>
      </c>
      <c r="E71" s="44">
        <v>24.22</v>
      </c>
      <c r="F71" s="4">
        <f t="shared" si="9"/>
        <v>24.285</v>
      </c>
      <c r="G71" s="1">
        <v>23.82</v>
      </c>
      <c r="H71" s="1">
        <v>23.84</v>
      </c>
      <c r="I71" s="4">
        <f t="shared" si="10"/>
        <v>23.83</v>
      </c>
      <c r="J71" s="1">
        <v>19.66</v>
      </c>
      <c r="K71" s="1">
        <v>19.649999999999999</v>
      </c>
      <c r="L71" s="4">
        <f t="shared" si="11"/>
        <v>19.655000000000001</v>
      </c>
      <c r="M71" s="1">
        <v>24.54</v>
      </c>
      <c r="N71" s="1">
        <v>24.59</v>
      </c>
      <c r="O71" s="4">
        <f t="shared" si="12"/>
        <v>24.564999999999998</v>
      </c>
      <c r="AF71" s="61" t="s">
        <v>17</v>
      </c>
      <c r="AG71" s="61"/>
      <c r="AH71" s="61"/>
      <c r="AI71" s="61"/>
      <c r="AJ71" s="61"/>
      <c r="AK71" s="61"/>
      <c r="AL71" s="61"/>
    </row>
    <row r="72" spans="1:38" x14ac:dyDescent="0.25">
      <c r="A72" s="41"/>
      <c r="B72" s="12"/>
      <c r="C72" s="3" t="s">
        <v>70</v>
      </c>
      <c r="D72" s="20">
        <v>24.48</v>
      </c>
      <c r="E72" s="46">
        <v>24.37</v>
      </c>
      <c r="F72" s="4">
        <f t="shared" si="9"/>
        <v>24.425000000000001</v>
      </c>
      <c r="G72" s="1">
        <v>25.13</v>
      </c>
      <c r="H72" s="1">
        <v>25.22</v>
      </c>
      <c r="I72" s="4">
        <f t="shared" si="10"/>
        <v>25.174999999999997</v>
      </c>
      <c r="J72" s="1">
        <v>19.899999999999999</v>
      </c>
      <c r="K72" s="1">
        <v>19.899999999999999</v>
      </c>
      <c r="L72" s="4">
        <f t="shared" si="11"/>
        <v>19.899999999999999</v>
      </c>
      <c r="M72" s="1">
        <v>25.14</v>
      </c>
      <c r="N72" s="1">
        <v>25.28</v>
      </c>
      <c r="O72" s="4">
        <f t="shared" si="12"/>
        <v>25.21</v>
      </c>
      <c r="AF72" s="56" t="s">
        <v>248</v>
      </c>
      <c r="AG72" s="56"/>
      <c r="AH72" s="56"/>
      <c r="AI72" s="56"/>
      <c r="AJ72" s="56"/>
      <c r="AK72" s="56"/>
      <c r="AL72" s="56"/>
    </row>
    <row r="73" spans="1:38" x14ac:dyDescent="0.25">
      <c r="A73" s="41"/>
      <c r="B73" s="38"/>
      <c r="C73" s="3" t="s">
        <v>71</v>
      </c>
      <c r="D73" s="1">
        <v>24.33</v>
      </c>
      <c r="E73" s="44">
        <v>24.36</v>
      </c>
      <c r="F73" s="4">
        <f t="shared" si="9"/>
        <v>24.344999999999999</v>
      </c>
      <c r="G73" s="1">
        <v>24.49</v>
      </c>
      <c r="H73" s="1">
        <v>24.54</v>
      </c>
      <c r="I73" s="4">
        <f t="shared" si="10"/>
        <v>24.515000000000001</v>
      </c>
      <c r="J73" s="1">
        <v>20.079999999999998</v>
      </c>
      <c r="K73" s="1">
        <v>20.25</v>
      </c>
      <c r="L73" s="4">
        <f t="shared" si="11"/>
        <v>20.164999999999999</v>
      </c>
      <c r="M73" s="1">
        <v>25.87</v>
      </c>
      <c r="N73" s="1">
        <v>26.11</v>
      </c>
      <c r="O73" s="4">
        <f t="shared" si="12"/>
        <v>25.990000000000002</v>
      </c>
      <c r="AF73" s="1"/>
      <c r="AG73" s="1" t="s">
        <v>188</v>
      </c>
      <c r="AH73" s="1" t="s">
        <v>186</v>
      </c>
      <c r="AI73" s="1" t="s">
        <v>189</v>
      </c>
      <c r="AJ73" s="1" t="s">
        <v>187</v>
      </c>
      <c r="AK73" s="1" t="s">
        <v>41</v>
      </c>
      <c r="AL73" s="1" t="s">
        <v>38</v>
      </c>
    </row>
    <row r="74" spans="1:38" x14ac:dyDescent="0.25">
      <c r="A74" s="41"/>
      <c r="B74" s="13">
        <v>5</v>
      </c>
      <c r="C74" s="3" t="s">
        <v>31</v>
      </c>
      <c r="D74" s="1">
        <v>24</v>
      </c>
      <c r="E74" s="44">
        <v>24.03</v>
      </c>
      <c r="F74" s="4">
        <f t="shared" si="9"/>
        <v>24.015000000000001</v>
      </c>
      <c r="G74" s="1">
        <v>25.08</v>
      </c>
      <c r="H74" s="1">
        <v>24.82</v>
      </c>
      <c r="I74" s="4">
        <f t="shared" si="10"/>
        <v>24.95</v>
      </c>
      <c r="J74" s="1">
        <v>20.41</v>
      </c>
      <c r="K74" s="1">
        <v>20.34</v>
      </c>
      <c r="L74" s="4">
        <f t="shared" si="11"/>
        <v>20.375</v>
      </c>
      <c r="M74" s="1">
        <v>25</v>
      </c>
      <c r="N74" s="1">
        <v>25.06</v>
      </c>
      <c r="O74" s="4">
        <f t="shared" si="12"/>
        <v>25.03</v>
      </c>
      <c r="AF74" s="1" t="s">
        <v>188</v>
      </c>
      <c r="AG74" s="1">
        <v>1</v>
      </c>
      <c r="AH74" s="1">
        <v>2.1645021645021602E-3</v>
      </c>
      <c r="AI74" s="1">
        <v>2.5974025974026E-2</v>
      </c>
      <c r="AJ74" s="1">
        <v>2.1645021645021602E-3</v>
      </c>
      <c r="AK74" s="1">
        <v>2.1645021645021602E-3</v>
      </c>
      <c r="AL74" s="1">
        <v>2.1645021645021602E-3</v>
      </c>
    </row>
    <row r="75" spans="1:38" x14ac:dyDescent="0.25">
      <c r="A75" s="41"/>
      <c r="B75" s="15"/>
      <c r="C75" s="3" t="s">
        <v>70</v>
      </c>
      <c r="D75" s="1">
        <v>24.62</v>
      </c>
      <c r="E75" s="44">
        <v>24.8</v>
      </c>
      <c r="F75" s="4">
        <f t="shared" si="9"/>
        <v>24.71</v>
      </c>
      <c r="G75" s="1">
        <v>25.37</v>
      </c>
      <c r="H75" s="1">
        <v>25.5</v>
      </c>
      <c r="I75" s="4">
        <f t="shared" si="10"/>
        <v>25.435000000000002</v>
      </c>
      <c r="J75" s="1">
        <v>20.260000000000002</v>
      </c>
      <c r="K75" s="1">
        <v>20.38</v>
      </c>
      <c r="L75" s="4">
        <f t="shared" si="11"/>
        <v>20.32</v>
      </c>
      <c r="M75" s="1">
        <v>25.23</v>
      </c>
      <c r="N75" s="1">
        <v>24.93</v>
      </c>
      <c r="O75" s="4">
        <f t="shared" si="12"/>
        <v>25.08</v>
      </c>
      <c r="AF75" s="1" t="s">
        <v>186</v>
      </c>
      <c r="AG75" s="1">
        <v>2.1645021645021602E-3</v>
      </c>
      <c r="AH75" s="1">
        <v>1</v>
      </c>
      <c r="AI75" s="1">
        <v>2.1645021645021602E-3</v>
      </c>
      <c r="AJ75" s="1">
        <v>0.69913419913419905</v>
      </c>
      <c r="AK75" s="1">
        <v>2.1645021645021602E-3</v>
      </c>
      <c r="AL75" s="1">
        <v>0.93722943722943697</v>
      </c>
    </row>
    <row r="76" spans="1:38" x14ac:dyDescent="0.25">
      <c r="A76" s="41"/>
      <c r="B76" s="16"/>
      <c r="C76" s="3" t="s">
        <v>71</v>
      </c>
      <c r="D76" s="1">
        <v>24.53</v>
      </c>
      <c r="E76" s="44">
        <v>24.4</v>
      </c>
      <c r="F76" s="4">
        <f t="shared" si="9"/>
        <v>24.465</v>
      </c>
      <c r="G76" s="1">
        <v>26.1</v>
      </c>
      <c r="H76" s="1">
        <v>26.1</v>
      </c>
      <c r="I76" s="4">
        <f t="shared" si="10"/>
        <v>26.1</v>
      </c>
      <c r="J76" s="1">
        <v>20.9</v>
      </c>
      <c r="K76" s="1">
        <v>21</v>
      </c>
      <c r="L76" s="4">
        <f t="shared" si="11"/>
        <v>20.95</v>
      </c>
      <c r="M76" s="1">
        <v>26.83</v>
      </c>
      <c r="N76" s="1">
        <v>26.8</v>
      </c>
      <c r="O76" s="4">
        <f t="shared" si="12"/>
        <v>26.814999999999998</v>
      </c>
      <c r="AF76" s="1" t="s">
        <v>189</v>
      </c>
      <c r="AG76" s="1">
        <v>2.5974025974026E-2</v>
      </c>
      <c r="AH76" s="1">
        <v>2.1645021645021602E-3</v>
      </c>
      <c r="AI76" s="1">
        <v>1</v>
      </c>
      <c r="AJ76" s="1">
        <v>2.1645021645021602E-3</v>
      </c>
      <c r="AK76" s="1">
        <v>0.132034632034632</v>
      </c>
      <c r="AL76" s="1">
        <v>2.1645021645021602E-3</v>
      </c>
    </row>
    <row r="77" spans="1:38" x14ac:dyDescent="0.25">
      <c r="A77" s="41"/>
      <c r="B77" s="18">
        <v>6</v>
      </c>
      <c r="C77" s="3" t="s">
        <v>31</v>
      </c>
      <c r="D77" s="1">
        <v>24.06</v>
      </c>
      <c r="E77" s="44">
        <v>24.06</v>
      </c>
      <c r="F77" s="4">
        <f t="shared" si="9"/>
        <v>24.06</v>
      </c>
      <c r="G77" s="1">
        <v>24.25</v>
      </c>
      <c r="H77" s="1">
        <v>24.73</v>
      </c>
      <c r="I77" s="4">
        <f t="shared" si="10"/>
        <v>24.490000000000002</v>
      </c>
      <c r="J77" s="1">
        <v>19.77</v>
      </c>
      <c r="K77" s="1">
        <v>19.850000000000001</v>
      </c>
      <c r="L77" s="4">
        <f t="shared" si="11"/>
        <v>19.810000000000002</v>
      </c>
      <c r="M77" s="1">
        <v>24.68</v>
      </c>
      <c r="N77" s="1">
        <v>24.86</v>
      </c>
      <c r="O77" s="4">
        <f t="shared" si="12"/>
        <v>24.77</v>
      </c>
      <c r="AF77" s="1" t="s">
        <v>187</v>
      </c>
      <c r="AG77" s="1">
        <v>2.1645021645021602E-3</v>
      </c>
      <c r="AH77" s="1">
        <v>0.69913419913419905</v>
      </c>
      <c r="AI77" s="1">
        <v>2.1645021645021602E-3</v>
      </c>
      <c r="AJ77" s="1">
        <v>1</v>
      </c>
      <c r="AK77" s="1">
        <v>2.1645021645021602E-3</v>
      </c>
      <c r="AL77" s="1">
        <v>0.58874458874458901</v>
      </c>
    </row>
    <row r="78" spans="1:38" x14ac:dyDescent="0.25">
      <c r="A78" s="41"/>
      <c r="B78" s="17"/>
      <c r="C78" s="3" t="s">
        <v>70</v>
      </c>
      <c r="D78" s="1">
        <v>25.07</v>
      </c>
      <c r="E78" s="44">
        <v>24.56</v>
      </c>
      <c r="F78" s="4">
        <f t="shared" si="9"/>
        <v>24.814999999999998</v>
      </c>
      <c r="G78" s="1">
        <v>25.1</v>
      </c>
      <c r="H78" s="1">
        <v>25.01</v>
      </c>
      <c r="I78" s="4">
        <f t="shared" si="10"/>
        <v>25.055</v>
      </c>
      <c r="J78" s="1">
        <v>20.13</v>
      </c>
      <c r="K78" s="1">
        <v>20.18</v>
      </c>
      <c r="L78" s="4">
        <f t="shared" si="11"/>
        <v>20.155000000000001</v>
      </c>
      <c r="M78" s="1">
        <v>25.04</v>
      </c>
      <c r="N78" s="1">
        <v>25.16</v>
      </c>
      <c r="O78" s="4">
        <f t="shared" si="12"/>
        <v>25.1</v>
      </c>
      <c r="AF78" s="1" t="s">
        <v>41</v>
      </c>
      <c r="AG78" s="1">
        <v>2.1645021645021602E-3</v>
      </c>
      <c r="AH78" s="1">
        <v>2.1645021645021602E-3</v>
      </c>
      <c r="AI78" s="1">
        <v>0.132034632034632</v>
      </c>
      <c r="AJ78" s="1">
        <v>2.1645021645021602E-3</v>
      </c>
      <c r="AK78" s="1">
        <v>1</v>
      </c>
      <c r="AL78" s="1">
        <v>2.1645021645021602E-3</v>
      </c>
    </row>
    <row r="79" spans="1:38" x14ac:dyDescent="0.25">
      <c r="A79" s="42"/>
      <c r="B79" s="19"/>
      <c r="C79" s="3" t="s">
        <v>71</v>
      </c>
      <c r="D79" s="1">
        <v>24.53</v>
      </c>
      <c r="E79" s="44">
        <v>24.64</v>
      </c>
      <c r="F79" s="4">
        <f t="shared" si="9"/>
        <v>24.585000000000001</v>
      </c>
      <c r="G79" s="1">
        <v>25.22</v>
      </c>
      <c r="H79" s="1">
        <v>25.11</v>
      </c>
      <c r="I79" s="4">
        <f t="shared" si="10"/>
        <v>25.164999999999999</v>
      </c>
      <c r="J79" s="1">
        <v>20.350000000000001</v>
      </c>
      <c r="K79" s="1">
        <v>21.35</v>
      </c>
      <c r="L79" s="4">
        <f t="shared" si="11"/>
        <v>20.85</v>
      </c>
      <c r="M79" s="1">
        <v>26.08</v>
      </c>
      <c r="N79" s="1">
        <v>27.32</v>
      </c>
      <c r="O79" s="4">
        <f t="shared" si="12"/>
        <v>26.7</v>
      </c>
      <c r="AF79" s="1" t="s">
        <v>38</v>
      </c>
      <c r="AG79" s="1">
        <v>2.1645021645021602E-3</v>
      </c>
      <c r="AH79" s="1">
        <v>0.93722943722943697</v>
      </c>
      <c r="AI79" s="1">
        <v>2.1645021645021602E-3</v>
      </c>
      <c r="AJ79" s="1">
        <v>0.58874458874458901</v>
      </c>
      <c r="AK79" s="1">
        <v>2.1645021645021602E-3</v>
      </c>
      <c r="AL79" s="1">
        <v>1</v>
      </c>
    </row>
    <row r="81" spans="32:38" x14ac:dyDescent="0.25">
      <c r="AF81" s="61" t="s">
        <v>72</v>
      </c>
      <c r="AG81" s="61"/>
      <c r="AH81" s="61"/>
      <c r="AI81" s="61"/>
      <c r="AJ81" s="61"/>
      <c r="AK81" s="61"/>
      <c r="AL81" s="61"/>
    </row>
    <row r="82" spans="32:38" x14ac:dyDescent="0.25">
      <c r="AF82" s="56" t="s">
        <v>248</v>
      </c>
      <c r="AG82" s="56"/>
      <c r="AH82" s="56"/>
      <c r="AI82" s="56"/>
      <c r="AJ82" s="56"/>
      <c r="AK82" s="56"/>
      <c r="AL82" s="56"/>
    </row>
    <row r="83" spans="32:38" x14ac:dyDescent="0.25">
      <c r="AF83" s="1"/>
      <c r="AG83" s="1" t="s">
        <v>188</v>
      </c>
      <c r="AH83" s="1" t="s">
        <v>186</v>
      </c>
      <c r="AI83" s="1" t="s">
        <v>189</v>
      </c>
      <c r="AJ83" s="1" t="s">
        <v>187</v>
      </c>
      <c r="AK83" s="1" t="s">
        <v>41</v>
      </c>
      <c r="AL83" s="1" t="s">
        <v>38</v>
      </c>
    </row>
    <row r="84" spans="32:38" x14ac:dyDescent="0.25">
      <c r="AF84" s="1" t="s">
        <v>188</v>
      </c>
      <c r="AG84" s="1">
        <v>1</v>
      </c>
      <c r="AH84" s="1">
        <v>0.132034632034632</v>
      </c>
      <c r="AI84" s="1">
        <v>1.5151515151515201E-2</v>
      </c>
      <c r="AJ84" s="1">
        <v>6.4935064935064901E-2</v>
      </c>
      <c r="AK84" s="1">
        <v>8.6580086580086597E-3</v>
      </c>
      <c r="AL84" s="1">
        <v>1.5151515151515201E-2</v>
      </c>
    </row>
    <row r="85" spans="32:38" x14ac:dyDescent="0.25">
      <c r="AF85" s="1" t="s">
        <v>186</v>
      </c>
      <c r="AG85" s="1">
        <v>0.132034632034632</v>
      </c>
      <c r="AH85" s="1">
        <v>1</v>
      </c>
      <c r="AI85" s="1">
        <v>4.3290043290043299E-3</v>
      </c>
      <c r="AJ85" s="1">
        <v>0.93722943722943697</v>
      </c>
      <c r="AK85" s="1">
        <v>2.1645021645021602E-3</v>
      </c>
      <c r="AL85" s="1">
        <v>0.93722943722943697</v>
      </c>
    </row>
    <row r="86" spans="32:38" x14ac:dyDescent="0.25">
      <c r="AF86" s="1" t="s">
        <v>189</v>
      </c>
      <c r="AG86" s="1">
        <v>1.5151515151515201E-2</v>
      </c>
      <c r="AH86" s="1">
        <v>4.3290043290043299E-3</v>
      </c>
      <c r="AI86" s="1">
        <v>1</v>
      </c>
      <c r="AJ86" s="1">
        <v>2.1645021645021602E-3</v>
      </c>
      <c r="AK86" s="1">
        <v>0.69913419913419905</v>
      </c>
      <c r="AL86" s="1">
        <v>2.1645021645021602E-3</v>
      </c>
    </row>
    <row r="87" spans="32:38" x14ac:dyDescent="0.25">
      <c r="AF87" s="1" t="s">
        <v>187</v>
      </c>
      <c r="AG87" s="1">
        <v>6.4935064935064901E-2</v>
      </c>
      <c r="AH87" s="1">
        <v>0.93722943722943697</v>
      </c>
      <c r="AI87" s="1">
        <v>2.1645021645021602E-3</v>
      </c>
      <c r="AJ87" s="1">
        <v>1</v>
      </c>
      <c r="AK87" s="1">
        <v>2.1645021645021602E-3</v>
      </c>
      <c r="AL87" s="1">
        <v>0.81818181818181801</v>
      </c>
    </row>
    <row r="88" spans="32:38" x14ac:dyDescent="0.25">
      <c r="AF88" s="1" t="s">
        <v>41</v>
      </c>
      <c r="AG88" s="1">
        <v>8.6580086580086597E-3</v>
      </c>
      <c r="AH88" s="1">
        <v>2.1645021645021602E-3</v>
      </c>
      <c r="AI88" s="1">
        <v>0.69913419913419905</v>
      </c>
      <c r="AJ88" s="1">
        <v>2.1645021645021602E-3</v>
      </c>
      <c r="AK88" s="1">
        <v>1</v>
      </c>
      <c r="AL88" s="1">
        <v>2.1645021645021602E-3</v>
      </c>
    </row>
    <row r="89" spans="32:38" x14ac:dyDescent="0.25">
      <c r="AF89" s="1" t="s">
        <v>38</v>
      </c>
      <c r="AG89" s="1">
        <v>1.5151515151515201E-2</v>
      </c>
      <c r="AH89" s="1">
        <v>0.93722943722943697</v>
      </c>
      <c r="AI89" s="1">
        <v>2.1645021645021602E-3</v>
      </c>
      <c r="AJ89" s="1">
        <v>0.81818181818181801</v>
      </c>
      <c r="AK89" s="1">
        <v>2.1645021645021602E-3</v>
      </c>
      <c r="AL89" s="1">
        <v>1</v>
      </c>
    </row>
    <row r="91" spans="32:38" x14ac:dyDescent="0.25">
      <c r="AF91" s="61" t="s">
        <v>73</v>
      </c>
      <c r="AG91" s="61"/>
      <c r="AH91" s="61"/>
      <c r="AI91" s="61"/>
      <c r="AJ91" s="61"/>
      <c r="AK91" s="61"/>
      <c r="AL91" s="61"/>
    </row>
    <row r="92" spans="32:38" x14ac:dyDescent="0.25">
      <c r="AF92" s="56" t="s">
        <v>248</v>
      </c>
      <c r="AG92" s="56"/>
      <c r="AH92" s="56"/>
      <c r="AI92" s="56"/>
      <c r="AJ92" s="56"/>
      <c r="AK92" s="56"/>
      <c r="AL92" s="56"/>
    </row>
    <row r="93" spans="32:38" x14ac:dyDescent="0.25">
      <c r="AF93" s="1"/>
      <c r="AG93" s="1" t="s">
        <v>188</v>
      </c>
      <c r="AH93" s="1" t="s">
        <v>186</v>
      </c>
      <c r="AI93" s="1" t="s">
        <v>189</v>
      </c>
      <c r="AJ93" s="1" t="s">
        <v>187</v>
      </c>
      <c r="AK93" s="1" t="s">
        <v>41</v>
      </c>
      <c r="AL93" s="1" t="s">
        <v>38</v>
      </c>
    </row>
    <row r="94" spans="32:38" x14ac:dyDescent="0.25">
      <c r="AF94" s="1" t="s">
        <v>188</v>
      </c>
      <c r="AG94" s="1">
        <v>1</v>
      </c>
      <c r="AH94" s="1">
        <v>9.30735930735931E-2</v>
      </c>
      <c r="AI94" s="1">
        <v>1.5151515151515201E-2</v>
      </c>
      <c r="AJ94" s="1">
        <v>0.93722943722943697</v>
      </c>
      <c r="AK94" s="1">
        <v>2.1645021645021602E-3</v>
      </c>
      <c r="AL94" s="1">
        <v>0.58874458874458901</v>
      </c>
    </row>
    <row r="95" spans="32:38" x14ac:dyDescent="0.25">
      <c r="AF95" s="1" t="s">
        <v>186</v>
      </c>
      <c r="AG95" s="1">
        <v>9.30735930735931E-2</v>
      </c>
      <c r="AH95" s="1">
        <v>1</v>
      </c>
      <c r="AI95" s="1">
        <v>4.3290043290043299E-3</v>
      </c>
      <c r="AJ95" s="1">
        <v>6.4935064935064901E-2</v>
      </c>
      <c r="AK95" s="1">
        <v>2.1645021645021602E-3</v>
      </c>
      <c r="AL95" s="1">
        <v>0.17965367965368001</v>
      </c>
    </row>
    <row r="96" spans="32:38" x14ac:dyDescent="0.25">
      <c r="AF96" s="1" t="s">
        <v>189</v>
      </c>
      <c r="AG96" s="1">
        <v>1.5151515151515201E-2</v>
      </c>
      <c r="AH96" s="1">
        <v>4.3290043290043299E-3</v>
      </c>
      <c r="AI96" s="1">
        <v>1</v>
      </c>
      <c r="AJ96" s="1">
        <v>8.6580086580086597E-3</v>
      </c>
      <c r="AK96" s="1">
        <v>8.6580086580086597E-3</v>
      </c>
      <c r="AL96" s="1">
        <v>8.6580086580086597E-3</v>
      </c>
    </row>
    <row r="97" spans="32:38" x14ac:dyDescent="0.25">
      <c r="AF97" s="1" t="s">
        <v>187</v>
      </c>
      <c r="AG97" s="1">
        <v>0.93722943722943697</v>
      </c>
      <c r="AH97" s="1">
        <v>6.4935064935064901E-2</v>
      </c>
      <c r="AI97" s="1">
        <v>8.6580086580086597E-3</v>
      </c>
      <c r="AJ97" s="1">
        <v>1</v>
      </c>
      <c r="AK97" s="1">
        <v>2.1645021645021602E-3</v>
      </c>
      <c r="AL97" s="1">
        <v>0.58874458874458901</v>
      </c>
    </row>
    <row r="98" spans="32:38" x14ac:dyDescent="0.25">
      <c r="AF98" s="1" t="s">
        <v>41</v>
      </c>
      <c r="AG98" s="1">
        <v>2.1645021645021602E-3</v>
      </c>
      <c r="AH98" s="1">
        <v>2.1645021645021602E-3</v>
      </c>
      <c r="AI98" s="1">
        <v>8.6580086580086597E-3</v>
      </c>
      <c r="AJ98" s="1">
        <v>2.1645021645021602E-3</v>
      </c>
      <c r="AK98" s="1">
        <v>1</v>
      </c>
      <c r="AL98" s="1">
        <v>2.1645021645021602E-3</v>
      </c>
    </row>
    <row r="99" spans="32:38" x14ac:dyDescent="0.25">
      <c r="AF99" s="1" t="s">
        <v>38</v>
      </c>
      <c r="AG99" s="1">
        <v>0.58874458874458901</v>
      </c>
      <c r="AH99" s="1">
        <v>0.17965367965368001</v>
      </c>
      <c r="AI99" s="1">
        <v>8.6580086580086597E-3</v>
      </c>
      <c r="AJ99" s="1">
        <v>0.58874458874458901</v>
      </c>
      <c r="AK99" s="1">
        <v>2.1645021645021602E-3</v>
      </c>
      <c r="AL99" s="1">
        <v>1</v>
      </c>
    </row>
    <row r="101" spans="32:38" x14ac:dyDescent="0.25">
      <c r="AF101" s="61" t="s">
        <v>74</v>
      </c>
      <c r="AG101" s="61"/>
      <c r="AH101" s="61"/>
      <c r="AI101" s="61"/>
      <c r="AJ101" s="61"/>
      <c r="AK101" s="61"/>
      <c r="AL101" s="61"/>
    </row>
    <row r="102" spans="32:38" x14ac:dyDescent="0.25">
      <c r="AF102" s="56" t="s">
        <v>248</v>
      </c>
      <c r="AG102" s="56"/>
      <c r="AH102" s="56"/>
      <c r="AI102" s="56"/>
      <c r="AJ102" s="56"/>
      <c r="AK102" s="56"/>
      <c r="AL102" s="56"/>
    </row>
    <row r="103" spans="32:38" x14ac:dyDescent="0.25">
      <c r="AF103" s="1"/>
      <c r="AG103" s="1" t="s">
        <v>188</v>
      </c>
      <c r="AH103" s="1" t="s">
        <v>186</v>
      </c>
      <c r="AI103" s="1" t="s">
        <v>189</v>
      </c>
      <c r="AJ103" s="1" t="s">
        <v>187</v>
      </c>
      <c r="AK103" s="1" t="s">
        <v>41</v>
      </c>
      <c r="AL103" s="1" t="s">
        <v>38</v>
      </c>
    </row>
    <row r="104" spans="32:38" x14ac:dyDescent="0.25">
      <c r="AF104" s="1" t="s">
        <v>188</v>
      </c>
      <c r="AG104" s="1">
        <v>1</v>
      </c>
      <c r="AH104" s="1">
        <v>2.1645021645021602E-3</v>
      </c>
      <c r="AI104" s="1">
        <v>4.3290043290043299E-3</v>
      </c>
      <c r="AJ104" s="1">
        <v>4.3290043290043299E-3</v>
      </c>
      <c r="AK104" s="1">
        <v>2.1645021645021602E-3</v>
      </c>
      <c r="AL104" s="1">
        <v>1.5151515151515201E-2</v>
      </c>
    </row>
    <row r="105" spans="32:38" x14ac:dyDescent="0.25">
      <c r="AF105" s="1" t="s">
        <v>186</v>
      </c>
      <c r="AG105" s="1">
        <v>2.1645021645021602E-3</v>
      </c>
      <c r="AH105" s="1">
        <v>1</v>
      </c>
      <c r="AI105" s="1">
        <v>4.3290043290043299E-3</v>
      </c>
      <c r="AJ105" s="1">
        <v>6.4935064935064901E-2</v>
      </c>
      <c r="AK105" s="1">
        <v>2.1645021645021602E-3</v>
      </c>
      <c r="AL105" s="1">
        <v>6.4935064935064901E-2</v>
      </c>
    </row>
    <row r="106" spans="32:38" x14ac:dyDescent="0.25">
      <c r="AF106" s="1" t="s">
        <v>189</v>
      </c>
      <c r="AG106" s="1">
        <v>4.3290043290043299E-3</v>
      </c>
      <c r="AH106" s="1">
        <v>4.3290043290043299E-3</v>
      </c>
      <c r="AI106" s="1">
        <v>1</v>
      </c>
      <c r="AJ106" s="1">
        <v>4.3290043290043299E-3</v>
      </c>
      <c r="AK106" s="1">
        <v>1</v>
      </c>
      <c r="AL106" s="1">
        <v>4.3290043290043299E-3</v>
      </c>
    </row>
    <row r="107" spans="32:38" x14ac:dyDescent="0.25">
      <c r="AF107" s="1" t="s">
        <v>187</v>
      </c>
      <c r="AG107" s="1">
        <v>4.3290043290043299E-3</v>
      </c>
      <c r="AH107" s="1">
        <v>6.4935064935064901E-2</v>
      </c>
      <c r="AI107" s="1">
        <v>4.3290043290043299E-3</v>
      </c>
      <c r="AJ107" s="1">
        <v>1</v>
      </c>
      <c r="AK107" s="1">
        <v>2.1645021645021602E-3</v>
      </c>
      <c r="AL107" s="1">
        <v>0.81818181818181801</v>
      </c>
    </row>
    <row r="108" spans="32:38" x14ac:dyDescent="0.25">
      <c r="AF108" s="1" t="s">
        <v>41</v>
      </c>
      <c r="AG108" s="1">
        <v>2.1645021645021602E-3</v>
      </c>
      <c r="AH108" s="1">
        <v>2.1645021645021602E-3</v>
      </c>
      <c r="AI108" s="1">
        <v>1</v>
      </c>
      <c r="AJ108" s="1">
        <v>2.1645021645021602E-3</v>
      </c>
      <c r="AK108" s="1">
        <v>1</v>
      </c>
      <c r="AL108" s="1">
        <v>2.1645021645021602E-3</v>
      </c>
    </row>
    <row r="109" spans="32:38" x14ac:dyDescent="0.25">
      <c r="AF109" s="1" t="s">
        <v>38</v>
      </c>
      <c r="AG109" s="1">
        <v>1.5151515151515201E-2</v>
      </c>
      <c r="AH109" s="1">
        <v>6.4935064935064901E-2</v>
      </c>
      <c r="AI109" s="1">
        <v>4.3290043290043299E-3</v>
      </c>
      <c r="AJ109" s="1">
        <v>0.81818181818181801</v>
      </c>
      <c r="AK109" s="1">
        <v>2.1645021645021602E-3</v>
      </c>
      <c r="AL109" s="1">
        <v>1</v>
      </c>
    </row>
  </sheetData>
  <mergeCells count="43">
    <mergeCell ref="AF101:AL101"/>
    <mergeCell ref="AF102:AL102"/>
    <mergeCell ref="AF51:AL51"/>
    <mergeCell ref="AF81:AL81"/>
    <mergeCell ref="AF82:AL82"/>
    <mergeCell ref="AF91:AL91"/>
    <mergeCell ref="AF92:AL92"/>
    <mergeCell ref="AF52:AL52"/>
    <mergeCell ref="AF61:AL61"/>
    <mergeCell ref="AF62:AL62"/>
    <mergeCell ref="AF71:AL71"/>
    <mergeCell ref="AF72:AL72"/>
    <mergeCell ref="AF31:AL31"/>
    <mergeCell ref="AF32:AL32"/>
    <mergeCell ref="AF41:AL41"/>
    <mergeCell ref="AF42:AL42"/>
    <mergeCell ref="B42:B43"/>
    <mergeCell ref="C42:C43"/>
    <mergeCell ref="D41:F41"/>
    <mergeCell ref="D42:F42"/>
    <mergeCell ref="G42:I42"/>
    <mergeCell ref="J42:L42"/>
    <mergeCell ref="M42:O42"/>
    <mergeCell ref="G41:O41"/>
    <mergeCell ref="AF12:AL12"/>
    <mergeCell ref="AF21:AL21"/>
    <mergeCell ref="AF22:AL22"/>
    <mergeCell ref="S2:U2"/>
    <mergeCell ref="V2:X2"/>
    <mergeCell ref="Y2:AA2"/>
    <mergeCell ref="AB2:AD2"/>
    <mergeCell ref="AF2:AL2"/>
    <mergeCell ref="AF11:AL11"/>
    <mergeCell ref="D1:F1"/>
    <mergeCell ref="G1:AD1"/>
    <mergeCell ref="AF1:AL1"/>
    <mergeCell ref="B2:B3"/>
    <mergeCell ref="C2:C3"/>
    <mergeCell ref="D2:F2"/>
    <mergeCell ref="G2:I2"/>
    <mergeCell ref="J2:L2"/>
    <mergeCell ref="M2:O2"/>
    <mergeCell ref="P2:R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6608-94A4-470F-AFF4-B415C60E65A0}">
  <dimension ref="A1"/>
  <sheetViews>
    <sheetView topLeftCell="A19" workbookViewId="0">
      <selection activeCell="A2" sqref="A2"/>
    </sheetView>
  </sheetViews>
  <sheetFormatPr defaultRowHeight="15" x14ac:dyDescent="0.25"/>
  <sheetData>
    <row r="1" spans="1:1" x14ac:dyDescent="0.25">
      <c r="A1" t="s">
        <v>232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58930-260A-4D42-9112-5617C83812BE}">
  <dimension ref="A1:J97"/>
  <sheetViews>
    <sheetView workbookViewId="0">
      <selection activeCell="I11" sqref="I11"/>
    </sheetView>
  </sheetViews>
  <sheetFormatPr defaultRowHeight="15" x14ac:dyDescent="0.25"/>
  <cols>
    <col min="1" max="1" width="19.42578125" bestFit="1" customWidth="1"/>
    <col min="4" max="4" width="12.7109375" customWidth="1"/>
    <col min="5" max="5" width="11.5703125" customWidth="1"/>
    <col min="9" max="9" width="30.7109375" bestFit="1" customWidth="1"/>
    <col min="10" max="10" width="12" bestFit="1" customWidth="1"/>
  </cols>
  <sheetData>
    <row r="1" spans="1:10" x14ac:dyDescent="0.25">
      <c r="A1" t="s">
        <v>233</v>
      </c>
    </row>
    <row r="2" spans="1:10" x14ac:dyDescent="0.25">
      <c r="B2" s="92" t="s">
        <v>31</v>
      </c>
      <c r="C2" s="92"/>
      <c r="D2" s="55" t="s">
        <v>71</v>
      </c>
      <c r="E2" s="55"/>
      <c r="F2" s="92" t="s">
        <v>33</v>
      </c>
      <c r="G2" s="92"/>
    </row>
    <row r="3" spans="1:10" x14ac:dyDescent="0.25">
      <c r="B3" s="1" t="s">
        <v>60</v>
      </c>
      <c r="C3" s="1" t="s">
        <v>61</v>
      </c>
      <c r="D3" s="1" t="s">
        <v>60</v>
      </c>
      <c r="E3" s="1" t="s">
        <v>61</v>
      </c>
      <c r="F3" s="1" t="s">
        <v>60</v>
      </c>
      <c r="G3" s="1" t="s">
        <v>61</v>
      </c>
    </row>
    <row r="4" spans="1:10" x14ac:dyDescent="0.25">
      <c r="B4" s="29">
        <v>0.99611000000000005</v>
      </c>
      <c r="C4" s="29">
        <v>0.78804700000000005</v>
      </c>
      <c r="D4" s="29">
        <v>0.53127199999999997</v>
      </c>
      <c r="E4" s="29">
        <v>0.39313100000000001</v>
      </c>
      <c r="F4" s="29">
        <v>0.91328500000000001</v>
      </c>
      <c r="G4" s="29">
        <v>0.60619400000000001</v>
      </c>
    </row>
    <row r="5" spans="1:10" x14ac:dyDescent="0.25">
      <c r="B5" s="29">
        <v>1.1828799999999999</v>
      </c>
      <c r="C5" s="29">
        <v>0.96479499999999996</v>
      </c>
      <c r="D5" s="29">
        <v>0.69347000000000003</v>
      </c>
      <c r="E5" s="29">
        <v>0.520123</v>
      </c>
      <c r="F5" s="29">
        <v>0.69674999999999998</v>
      </c>
      <c r="G5" s="29">
        <v>0.55540299999999998</v>
      </c>
    </row>
    <row r="6" spans="1:10" x14ac:dyDescent="0.25">
      <c r="B6" s="29">
        <v>1.2015579999999999</v>
      </c>
      <c r="C6" s="29">
        <v>0.68006299999999997</v>
      </c>
      <c r="D6" s="29">
        <v>0.69564899999999996</v>
      </c>
      <c r="E6" s="29">
        <v>0.60511999999999999</v>
      </c>
      <c r="F6" s="29">
        <v>0.79676999999999998</v>
      </c>
      <c r="G6" s="29">
        <v>0.64674100000000001</v>
      </c>
    </row>
    <row r="7" spans="1:10" x14ac:dyDescent="0.25">
      <c r="B7" s="29">
        <v>1.2046699999999999</v>
      </c>
      <c r="C7" s="29">
        <v>0.79299699999999995</v>
      </c>
      <c r="D7" s="29">
        <v>0.74803900000000001</v>
      </c>
      <c r="E7" s="29">
        <v>0.61945399999999995</v>
      </c>
      <c r="F7" s="29">
        <v>0.58891700000000002</v>
      </c>
      <c r="G7" s="29">
        <v>0.56530100000000005</v>
      </c>
    </row>
    <row r="8" spans="1:10" x14ac:dyDescent="0.25">
      <c r="B8" s="29">
        <v>0.94001599999999996</v>
      </c>
      <c r="C8" s="29">
        <v>0.83480200000000004</v>
      </c>
      <c r="D8" s="29">
        <v>0.78575899999999999</v>
      </c>
      <c r="E8" s="29">
        <v>0.62616000000000005</v>
      </c>
      <c r="F8" s="29">
        <v>0.35414899999999999</v>
      </c>
      <c r="G8" s="29">
        <v>0.438801</v>
      </c>
    </row>
    <row r="9" spans="1:10" x14ac:dyDescent="0.25">
      <c r="B9" s="29">
        <v>0.89363499999999996</v>
      </c>
      <c r="C9" s="29">
        <v>0.76706700000000005</v>
      </c>
      <c r="D9" s="29">
        <v>0.78969900000000004</v>
      </c>
      <c r="E9" s="29">
        <v>0.68525499999999995</v>
      </c>
      <c r="F9" s="29">
        <v>0.54949899999999996</v>
      </c>
      <c r="G9" s="29">
        <v>0.60680199999999995</v>
      </c>
    </row>
    <row r="10" spans="1:10" x14ac:dyDescent="0.25">
      <c r="B10" s="29">
        <v>1.1884840000000001</v>
      </c>
      <c r="C10" s="29">
        <v>0.67449099999999995</v>
      </c>
      <c r="D10" s="29">
        <v>0.79674</v>
      </c>
      <c r="E10" s="29">
        <v>0.68525499999999995</v>
      </c>
      <c r="F10" s="29">
        <v>0.95113999999999999</v>
      </c>
      <c r="G10" s="29">
        <v>0.73295500000000002</v>
      </c>
      <c r="I10" s="1" t="s">
        <v>247</v>
      </c>
      <c r="J10" s="1" t="s">
        <v>224</v>
      </c>
    </row>
    <row r="11" spans="1:10" x14ac:dyDescent="0.25">
      <c r="B11" s="29">
        <v>0.91614099999999998</v>
      </c>
      <c r="C11" s="29">
        <v>0.88267799999999996</v>
      </c>
      <c r="D11" s="29">
        <v>0.83169499999999996</v>
      </c>
      <c r="E11" s="29">
        <v>0.69984100000000005</v>
      </c>
      <c r="F11" s="29">
        <v>0.767424</v>
      </c>
      <c r="G11" s="29">
        <v>0.66254199999999996</v>
      </c>
      <c r="I11" s="1" t="s">
        <v>219</v>
      </c>
      <c r="J11" s="1">
        <v>2.0819153321322905E-18</v>
      </c>
    </row>
    <row r="12" spans="1:10" x14ac:dyDescent="0.25">
      <c r="B12" s="29">
        <v>1.255098</v>
      </c>
      <c r="C12" s="29">
        <v>1.066616</v>
      </c>
      <c r="D12" s="29">
        <v>0.87000200000000005</v>
      </c>
      <c r="E12" s="29">
        <v>0.70704900000000004</v>
      </c>
      <c r="F12" s="29">
        <v>0.84747399999999995</v>
      </c>
      <c r="G12" s="29">
        <v>0.71611199999999997</v>
      </c>
      <c r="I12" s="1" t="s">
        <v>220</v>
      </c>
      <c r="J12" s="1">
        <v>8.4226680317496676E-7</v>
      </c>
    </row>
    <row r="13" spans="1:10" x14ac:dyDescent="0.25">
      <c r="B13" s="29">
        <v>1.3680639999999999</v>
      </c>
      <c r="C13" s="29">
        <v>0.55424200000000001</v>
      </c>
      <c r="D13" s="29">
        <v>0.89833399999999997</v>
      </c>
      <c r="E13" s="29">
        <v>0.73739299999999997</v>
      </c>
      <c r="F13" s="29">
        <v>0.77862399999999998</v>
      </c>
      <c r="G13" s="29">
        <v>0.749278</v>
      </c>
      <c r="I13" s="1" t="s">
        <v>221</v>
      </c>
      <c r="J13" s="1">
        <v>2.1482073959457818E-10</v>
      </c>
    </row>
    <row r="14" spans="1:10" x14ac:dyDescent="0.25">
      <c r="B14" s="29">
        <v>1.1138380000000001</v>
      </c>
      <c r="C14" s="29">
        <v>0.70698899999999998</v>
      </c>
      <c r="D14" s="29">
        <v>0.898837</v>
      </c>
      <c r="E14" s="29">
        <v>0.738483</v>
      </c>
      <c r="F14" s="29">
        <v>0.91727899999999996</v>
      </c>
      <c r="G14" s="29">
        <v>1.0163439999999999</v>
      </c>
      <c r="I14" s="1" t="s">
        <v>223</v>
      </c>
      <c r="J14" s="1">
        <v>7.4271386195177555E-9</v>
      </c>
    </row>
    <row r="15" spans="1:10" x14ac:dyDescent="0.25">
      <c r="B15" s="29">
        <v>0.86225799999999997</v>
      </c>
      <c r="C15" s="29">
        <v>0.50608600000000004</v>
      </c>
      <c r="D15" s="29">
        <v>0.907219</v>
      </c>
      <c r="E15" s="29">
        <v>0.75273299999999999</v>
      </c>
      <c r="F15" s="29">
        <v>1.1783539999999999</v>
      </c>
      <c r="G15" s="29">
        <v>0.96399000000000001</v>
      </c>
      <c r="I15" s="1" t="s">
        <v>222</v>
      </c>
      <c r="J15" s="1">
        <v>1.8595768928105177E-3</v>
      </c>
    </row>
    <row r="16" spans="1:10" x14ac:dyDescent="0.25">
      <c r="B16" s="29">
        <v>1.1660710000000001</v>
      </c>
      <c r="C16" s="29">
        <v>0.65410199999999996</v>
      </c>
      <c r="D16" s="29">
        <v>0.957681</v>
      </c>
      <c r="E16" s="29">
        <v>0.75784600000000002</v>
      </c>
      <c r="F16" s="29">
        <v>1.295652</v>
      </c>
      <c r="G16" s="29">
        <v>0.81760699999999997</v>
      </c>
    </row>
    <row r="17" spans="2:7" x14ac:dyDescent="0.25">
      <c r="B17" s="29">
        <v>1.084919</v>
      </c>
      <c r="C17" s="29">
        <v>0.62459200000000004</v>
      </c>
      <c r="D17" s="29">
        <v>0.95977599999999996</v>
      </c>
      <c r="E17" s="29">
        <v>0.76019300000000001</v>
      </c>
      <c r="F17" s="29">
        <v>1.132339</v>
      </c>
      <c r="G17" s="29">
        <v>1.037963</v>
      </c>
    </row>
    <row r="18" spans="2:7" x14ac:dyDescent="0.25">
      <c r="B18" s="29">
        <v>1.044297</v>
      </c>
      <c r="C18" s="29">
        <v>0.59327700000000005</v>
      </c>
      <c r="D18" s="29">
        <v>0.974194</v>
      </c>
      <c r="E18" s="29">
        <v>0.76547399999999999</v>
      </c>
      <c r="F18" s="29">
        <v>1.162466</v>
      </c>
      <c r="G18" s="29">
        <v>0.79937400000000003</v>
      </c>
    </row>
    <row r="19" spans="2:7" x14ac:dyDescent="0.25">
      <c r="B19" s="29">
        <v>1.0687329999999999</v>
      </c>
      <c r="C19" s="29">
        <v>0.705619</v>
      </c>
      <c r="D19" s="29">
        <v>1.0178659999999999</v>
      </c>
      <c r="E19" s="29">
        <v>0.79380600000000001</v>
      </c>
      <c r="F19" s="29">
        <v>1.0591470000000001</v>
      </c>
      <c r="G19" s="29">
        <v>0.86023700000000003</v>
      </c>
    </row>
    <row r="20" spans="2:7" x14ac:dyDescent="0.25">
      <c r="B20" s="29">
        <v>0.96379899999999996</v>
      </c>
      <c r="C20" s="29">
        <v>0.64937</v>
      </c>
      <c r="D20" s="29">
        <v>1.029517</v>
      </c>
      <c r="E20" s="29">
        <v>0.79623699999999997</v>
      </c>
      <c r="F20" s="29">
        <v>1.103774</v>
      </c>
      <c r="G20" s="29">
        <v>0.71246500000000001</v>
      </c>
    </row>
    <row r="21" spans="2:7" x14ac:dyDescent="0.25">
      <c r="B21" s="29">
        <v>0.79906699999999997</v>
      </c>
      <c r="C21" s="29">
        <v>0.53575099999999998</v>
      </c>
      <c r="D21" s="29">
        <v>1.0300199999999999</v>
      </c>
      <c r="E21" s="29">
        <v>0.81585200000000002</v>
      </c>
      <c r="F21" s="29">
        <v>1.3063309999999999</v>
      </c>
      <c r="G21" s="29">
        <v>0.62451400000000001</v>
      </c>
    </row>
    <row r="22" spans="2:7" x14ac:dyDescent="0.25">
      <c r="B22" s="29">
        <v>0.89712099999999995</v>
      </c>
      <c r="C22" s="29">
        <v>0.51178299999999999</v>
      </c>
      <c r="D22" s="29">
        <v>1.0356369999999999</v>
      </c>
      <c r="E22" s="29">
        <v>0.82130000000000003</v>
      </c>
      <c r="F22" s="29">
        <v>1.2162090000000001</v>
      </c>
      <c r="G22" s="29">
        <v>0.93698800000000004</v>
      </c>
    </row>
    <row r="23" spans="2:7" x14ac:dyDescent="0.25">
      <c r="B23" s="29">
        <v>1.1395189999999999</v>
      </c>
      <c r="C23" s="29">
        <v>0.48510599999999998</v>
      </c>
      <c r="D23" s="29">
        <v>1.0451090000000001</v>
      </c>
      <c r="E23" s="29">
        <v>0.83236500000000002</v>
      </c>
      <c r="F23" s="29">
        <v>1.357469</v>
      </c>
      <c r="G23" s="29">
        <v>0.92891400000000002</v>
      </c>
    </row>
    <row r="24" spans="2:7" x14ac:dyDescent="0.25">
      <c r="B24" s="29">
        <v>1.45513</v>
      </c>
      <c r="C24" s="29">
        <v>0.57354099999999997</v>
      </c>
      <c r="D24" s="29">
        <v>1.0538259999999999</v>
      </c>
      <c r="E24" s="29">
        <v>0.83504699999999998</v>
      </c>
      <c r="F24" s="29">
        <v>1.3941950000000001</v>
      </c>
      <c r="G24" s="29">
        <v>1.216556</v>
      </c>
    </row>
    <row r="25" spans="2:7" x14ac:dyDescent="0.25">
      <c r="B25" s="29">
        <v>0.921713</v>
      </c>
      <c r="C25" s="29">
        <v>0.61014800000000002</v>
      </c>
      <c r="D25" s="29">
        <v>1.0603640000000001</v>
      </c>
      <c r="E25" s="29">
        <v>0.85231500000000004</v>
      </c>
      <c r="F25" s="29">
        <v>1.041088</v>
      </c>
      <c r="G25" s="29">
        <v>0.77471699999999999</v>
      </c>
    </row>
    <row r="26" spans="2:7" x14ac:dyDescent="0.25">
      <c r="B26" s="29">
        <v>1.1411370000000001</v>
      </c>
      <c r="C26" s="29">
        <v>0.52482499999999999</v>
      </c>
      <c r="D26" s="29">
        <v>1.0614539999999999</v>
      </c>
      <c r="E26" s="29">
        <v>0.85449399999999998</v>
      </c>
      <c r="F26" s="29">
        <v>1.0664400000000001</v>
      </c>
      <c r="G26" s="29">
        <v>0.75058000000000002</v>
      </c>
    </row>
    <row r="27" spans="2:7" x14ac:dyDescent="0.25">
      <c r="B27" s="29">
        <v>0.61288799999999999</v>
      </c>
      <c r="C27" s="29">
        <v>0.72286399999999995</v>
      </c>
      <c r="D27" s="29">
        <v>1.0902890000000001</v>
      </c>
      <c r="E27" s="29">
        <v>0.85969099999999998</v>
      </c>
      <c r="F27" s="29">
        <v>1.395932</v>
      </c>
      <c r="G27" s="29">
        <v>0.56330400000000003</v>
      </c>
    </row>
    <row r="28" spans="2:7" x14ac:dyDescent="0.25">
      <c r="B28" s="29">
        <v>0.67455299999999996</v>
      </c>
      <c r="C28" s="29">
        <v>0.74428099999999997</v>
      </c>
      <c r="D28" s="29">
        <v>1.0972470000000001</v>
      </c>
      <c r="E28" s="29">
        <v>0.86044600000000004</v>
      </c>
      <c r="F28" s="29">
        <v>0.77471699999999999</v>
      </c>
      <c r="G28" s="29">
        <v>0.97848900000000005</v>
      </c>
    </row>
    <row r="29" spans="2:7" x14ac:dyDescent="0.25">
      <c r="B29" s="29">
        <v>0.89908299999999997</v>
      </c>
      <c r="C29" s="29">
        <v>0.29347899999999999</v>
      </c>
      <c r="D29" s="29">
        <v>1.10236</v>
      </c>
      <c r="E29" s="29">
        <v>0.90244100000000005</v>
      </c>
      <c r="F29" s="29">
        <v>0.94567000000000001</v>
      </c>
      <c r="G29" s="29">
        <v>0.55410099999999995</v>
      </c>
    </row>
    <row r="30" spans="2:7" x14ac:dyDescent="0.25">
      <c r="B30" s="29">
        <v>0.87084899999999998</v>
      </c>
      <c r="C30" s="29">
        <v>0.62151000000000001</v>
      </c>
      <c r="D30" s="29">
        <v>1.1133409999999999</v>
      </c>
      <c r="E30" s="29">
        <v>0.90839300000000001</v>
      </c>
      <c r="F30" s="29">
        <v>1.1232219999999999</v>
      </c>
      <c r="G30" s="29">
        <v>0.80961899999999998</v>
      </c>
    </row>
    <row r="31" spans="2:7" x14ac:dyDescent="0.25">
      <c r="B31" s="29">
        <v>0.99249900000000002</v>
      </c>
      <c r="C31" s="29">
        <v>0.47651399999999999</v>
      </c>
      <c r="D31" s="29">
        <v>1.118622</v>
      </c>
      <c r="E31" s="29">
        <v>0.91333799999999998</v>
      </c>
      <c r="F31" s="29">
        <v>1.1079410000000001</v>
      </c>
      <c r="G31" s="29">
        <v>0.92847900000000005</v>
      </c>
    </row>
    <row r="32" spans="2:7" x14ac:dyDescent="0.25">
      <c r="B32" s="29">
        <v>0.86798500000000001</v>
      </c>
      <c r="C32" s="29">
        <v>0.39508199999999999</v>
      </c>
      <c r="D32" s="29">
        <v>1.1345479999999999</v>
      </c>
      <c r="E32" s="29">
        <v>0.92264299999999999</v>
      </c>
      <c r="F32" s="29">
        <v>1.4309210000000001</v>
      </c>
      <c r="G32" s="29">
        <v>0.76968099999999995</v>
      </c>
    </row>
    <row r="33" spans="2:7" x14ac:dyDescent="0.25">
      <c r="B33" s="29">
        <v>0.73808600000000002</v>
      </c>
      <c r="C33" s="29">
        <v>0.73014900000000005</v>
      </c>
      <c r="D33" s="29">
        <v>1.178974</v>
      </c>
      <c r="E33" s="29">
        <v>0.92306200000000005</v>
      </c>
      <c r="F33" s="29">
        <v>1.247986</v>
      </c>
      <c r="G33" s="29">
        <v>0.61513700000000004</v>
      </c>
    </row>
    <row r="34" spans="2:7" x14ac:dyDescent="0.25">
      <c r="B34" s="29">
        <v>1.0967480000000001</v>
      </c>
      <c r="C34" s="29">
        <v>0.66988400000000003</v>
      </c>
      <c r="D34" s="29">
        <v>1.1931400000000001</v>
      </c>
      <c r="E34" s="29">
        <v>0.92381599999999997</v>
      </c>
      <c r="F34" s="29">
        <v>1.137114</v>
      </c>
      <c r="G34" s="29">
        <v>0.93091000000000002</v>
      </c>
    </row>
    <row r="35" spans="2:7" x14ac:dyDescent="0.25">
      <c r="B35" s="29">
        <v>0.80529300000000004</v>
      </c>
      <c r="C35" s="29">
        <v>0.73908200000000002</v>
      </c>
      <c r="D35" s="29">
        <v>1.2155210000000001</v>
      </c>
      <c r="E35" s="29">
        <v>0.93923999999999996</v>
      </c>
      <c r="F35" s="29">
        <v>1.075904</v>
      </c>
      <c r="G35" s="29">
        <v>0.69041200000000003</v>
      </c>
    </row>
    <row r="36" spans="2:7" x14ac:dyDescent="0.25">
      <c r="B36" s="29">
        <v>0.63775899999999996</v>
      </c>
      <c r="C36" s="29">
        <v>0.67252999999999996</v>
      </c>
      <c r="D36" s="29">
        <v>1.2245740000000001</v>
      </c>
      <c r="E36" s="29">
        <v>0.94552700000000001</v>
      </c>
      <c r="F36" s="29">
        <v>1.043606</v>
      </c>
      <c r="G36" s="29">
        <v>0.71454899999999999</v>
      </c>
    </row>
    <row r="37" spans="2:7" x14ac:dyDescent="0.25">
      <c r="B37" s="29">
        <v>0.78471500000000005</v>
      </c>
      <c r="C37" s="29">
        <v>0.24846299999999999</v>
      </c>
      <c r="D37" s="29">
        <v>1.25299</v>
      </c>
      <c r="E37" s="29">
        <v>0.94854400000000005</v>
      </c>
      <c r="F37" s="29">
        <v>0.88011899999999998</v>
      </c>
      <c r="G37" s="29">
        <v>0.77445600000000003</v>
      </c>
    </row>
    <row r="38" spans="2:7" x14ac:dyDescent="0.25">
      <c r="B38" s="29">
        <v>0.78759800000000002</v>
      </c>
      <c r="C38" s="29">
        <v>0.28042600000000001</v>
      </c>
      <c r="D38" s="29">
        <v>1.2805679999999999</v>
      </c>
      <c r="E38" s="29">
        <v>0.994479</v>
      </c>
      <c r="F38" s="29">
        <v>0.98543499999999995</v>
      </c>
      <c r="G38" s="29">
        <v>0.60975400000000002</v>
      </c>
    </row>
    <row r="39" spans="2:7" x14ac:dyDescent="0.25">
      <c r="B39" s="29">
        <v>0.794408</v>
      </c>
      <c r="C39" s="29">
        <v>0.42803200000000002</v>
      </c>
      <c r="D39" s="29">
        <v>1.3256650000000001</v>
      </c>
      <c r="E39" s="29">
        <v>1.028009</v>
      </c>
      <c r="F39" s="29">
        <v>0.50070499999999996</v>
      </c>
      <c r="G39" s="29">
        <v>0.73417100000000002</v>
      </c>
    </row>
    <row r="40" spans="2:7" x14ac:dyDescent="0.25">
      <c r="B40" s="29">
        <v>0.813365</v>
      </c>
      <c r="C40" s="29">
        <v>0.45520899999999997</v>
      </c>
      <c r="D40" s="29">
        <v>0.84424399999999999</v>
      </c>
      <c r="E40" s="29">
        <v>0.70393700000000003</v>
      </c>
      <c r="F40" s="29">
        <v>0.87595199999999995</v>
      </c>
      <c r="G40" s="29">
        <v>0.14310100000000001</v>
      </c>
    </row>
    <row r="41" spans="2:7" x14ac:dyDescent="0.25">
      <c r="B41" s="29">
        <v>0.81784299999999999</v>
      </c>
      <c r="C41" s="29">
        <v>0.45582299999999998</v>
      </c>
      <c r="D41" s="29">
        <v>0.74741900000000006</v>
      </c>
      <c r="E41" s="29">
        <v>0.75146400000000002</v>
      </c>
      <c r="F41" s="29">
        <v>0.49278699999999998</v>
      </c>
      <c r="G41" s="29">
        <v>0.16082399999999999</v>
      </c>
    </row>
    <row r="42" spans="2:7" x14ac:dyDescent="0.25">
      <c r="B42" s="29">
        <v>0.85011300000000001</v>
      </c>
      <c r="C42" s="29">
        <v>0.45809299999999997</v>
      </c>
      <c r="D42" s="29">
        <v>1.6846950000000001</v>
      </c>
      <c r="E42" s="29">
        <v>1.2764150000000001</v>
      </c>
      <c r="F42" s="29">
        <v>0.49715199999999998</v>
      </c>
      <c r="G42" s="29">
        <v>0.292022</v>
      </c>
    </row>
    <row r="43" spans="2:7" x14ac:dyDescent="0.25">
      <c r="B43" s="29">
        <v>0.87115500000000001</v>
      </c>
      <c r="C43" s="29">
        <v>0.46275500000000003</v>
      </c>
      <c r="D43" s="29">
        <v>1.1441969999999999</v>
      </c>
      <c r="E43" s="29">
        <v>1.0180469999999999</v>
      </c>
      <c r="F43" s="29">
        <v>0.55111200000000005</v>
      </c>
      <c r="G43" s="29">
        <v>0.29281600000000002</v>
      </c>
    </row>
    <row r="44" spans="2:7" x14ac:dyDescent="0.25">
      <c r="B44" s="29">
        <v>0.87465199999999999</v>
      </c>
      <c r="C44" s="29">
        <v>0.46361400000000003</v>
      </c>
      <c r="D44" s="29">
        <v>1.4321429999999999</v>
      </c>
      <c r="E44" s="29">
        <v>0.85498799999999997</v>
      </c>
      <c r="F44" s="29">
        <v>0.58576399999999995</v>
      </c>
      <c r="G44" s="29">
        <v>0.35008299999999998</v>
      </c>
    </row>
    <row r="45" spans="2:7" x14ac:dyDescent="0.25">
      <c r="B45" s="29">
        <v>0.894652</v>
      </c>
      <c r="C45" s="29">
        <v>0.53232500000000005</v>
      </c>
      <c r="D45" s="29">
        <v>1.8069269999999999</v>
      </c>
      <c r="E45" s="29">
        <v>0.63808100000000001</v>
      </c>
      <c r="F45" s="29">
        <v>0.72569099999999997</v>
      </c>
      <c r="G45" s="29">
        <v>0.35312500000000002</v>
      </c>
    </row>
    <row r="46" spans="2:7" x14ac:dyDescent="0.25">
      <c r="B46" s="29">
        <v>0.92593999999999999</v>
      </c>
      <c r="C46" s="29">
        <v>0.54336799999999996</v>
      </c>
      <c r="D46" s="29">
        <v>1.075561</v>
      </c>
      <c r="E46" s="29">
        <v>1.2975239999999999</v>
      </c>
      <c r="F46" s="29">
        <v>0.80517700000000003</v>
      </c>
      <c r="G46" s="29">
        <v>0.36145699999999997</v>
      </c>
    </row>
    <row r="47" spans="2:7" x14ac:dyDescent="0.25">
      <c r="B47" s="29">
        <v>0.94882299999999997</v>
      </c>
      <c r="C47" s="29">
        <v>0.55551499999999998</v>
      </c>
      <c r="D47" s="29">
        <v>0.91237500000000005</v>
      </c>
      <c r="E47" s="29">
        <v>0.82149099999999997</v>
      </c>
      <c r="F47" s="29">
        <v>0.88267899999999999</v>
      </c>
      <c r="G47" s="29">
        <v>0.376666</v>
      </c>
    </row>
    <row r="48" spans="2:7" x14ac:dyDescent="0.25">
      <c r="B48" s="29">
        <v>0.95679899999999996</v>
      </c>
      <c r="C48" s="29">
        <v>0.58459399999999995</v>
      </c>
      <c r="D48" s="29">
        <v>1.598236</v>
      </c>
      <c r="E48" s="29">
        <v>0.77484900000000001</v>
      </c>
      <c r="F48" s="29">
        <v>0.91243700000000005</v>
      </c>
      <c r="G48" s="29">
        <v>0.384073</v>
      </c>
    </row>
    <row r="49" spans="2:7" x14ac:dyDescent="0.25">
      <c r="B49" s="29">
        <v>0.99949699999999997</v>
      </c>
      <c r="C49" s="29">
        <v>0.586067</v>
      </c>
      <c r="D49" s="29">
        <v>0.64250499999999999</v>
      </c>
      <c r="E49" s="29">
        <v>1.0014890000000001</v>
      </c>
      <c r="F49" s="29">
        <v>0.94338500000000003</v>
      </c>
      <c r="G49" s="29">
        <v>0.41303699999999999</v>
      </c>
    </row>
    <row r="50" spans="2:7" x14ac:dyDescent="0.25">
      <c r="B50" s="29">
        <v>1.0219510000000001</v>
      </c>
      <c r="C50" s="29">
        <v>0.58741600000000005</v>
      </c>
      <c r="D50" s="29">
        <v>0.96660199999999996</v>
      </c>
      <c r="E50" s="29">
        <v>0.76966599999999996</v>
      </c>
      <c r="F50" s="29">
        <v>0.99985800000000002</v>
      </c>
      <c r="G50" s="29">
        <v>0.41541699999999998</v>
      </c>
    </row>
    <row r="51" spans="2:7" x14ac:dyDescent="0.25">
      <c r="B51" s="29">
        <v>1.03508</v>
      </c>
      <c r="C51" s="29">
        <v>0.59711000000000003</v>
      </c>
      <c r="D51" s="29">
        <v>0.72694199999999998</v>
      </c>
      <c r="E51" s="29">
        <v>0.85562000000000005</v>
      </c>
      <c r="F51" s="29">
        <v>1.0248550000000001</v>
      </c>
      <c r="G51" s="29">
        <v>0.42004599999999997</v>
      </c>
    </row>
    <row r="52" spans="2:7" x14ac:dyDescent="0.25">
      <c r="B52" s="29">
        <v>1.0577179999999999</v>
      </c>
      <c r="C52" s="29">
        <v>0.60582100000000005</v>
      </c>
      <c r="D52" s="29">
        <v>1.2516400000000001</v>
      </c>
      <c r="E52" s="29">
        <v>0.80809299999999995</v>
      </c>
      <c r="F52" s="29">
        <v>1.0343770000000001</v>
      </c>
      <c r="G52" s="29">
        <v>0.42123699999999997</v>
      </c>
    </row>
    <row r="53" spans="2:7" x14ac:dyDescent="0.25">
      <c r="B53" s="29">
        <v>1.0862449999999999</v>
      </c>
      <c r="C53" s="29">
        <v>0.60987000000000002</v>
      </c>
      <c r="D53" s="29">
        <v>1.48953</v>
      </c>
      <c r="E53" s="29">
        <v>0.407775</v>
      </c>
      <c r="F53" s="29">
        <v>1.0491900000000001</v>
      </c>
      <c r="G53" s="29">
        <v>0.44755600000000001</v>
      </c>
    </row>
    <row r="54" spans="2:7" x14ac:dyDescent="0.25">
      <c r="B54" s="29">
        <v>1.0955699999999999</v>
      </c>
      <c r="C54" s="29">
        <v>0.61686399999999997</v>
      </c>
      <c r="D54" s="29">
        <v>1.0007299999999999</v>
      </c>
      <c r="E54" s="29">
        <v>0.94056300000000004</v>
      </c>
      <c r="F54" s="29">
        <v>1.054216</v>
      </c>
      <c r="G54" s="29">
        <v>0.51288999999999996</v>
      </c>
    </row>
    <row r="55" spans="2:7" x14ac:dyDescent="0.25">
      <c r="B55" s="29">
        <v>1.1139129999999999</v>
      </c>
      <c r="C55" s="29">
        <v>0.62060599999999999</v>
      </c>
      <c r="D55" s="29">
        <v>0.64339000000000002</v>
      </c>
      <c r="E55" s="29">
        <v>0.56969700000000001</v>
      </c>
      <c r="F55" s="29">
        <v>1.0792120000000001</v>
      </c>
      <c r="G55" s="29">
        <v>0.52148700000000003</v>
      </c>
    </row>
    <row r="56" spans="2:7" x14ac:dyDescent="0.25">
      <c r="B56" s="29">
        <v>1.125508</v>
      </c>
      <c r="C56" s="29">
        <v>0.62661800000000001</v>
      </c>
      <c r="D56" s="29">
        <v>0.79684299999999997</v>
      </c>
      <c r="E56" s="29">
        <v>0.89657399999999998</v>
      </c>
      <c r="F56" s="29">
        <v>1.0797410000000001</v>
      </c>
      <c r="G56" s="29">
        <v>0.52823200000000003</v>
      </c>
    </row>
    <row r="57" spans="2:7" x14ac:dyDescent="0.25">
      <c r="B57" s="29">
        <v>1.1256919999999999</v>
      </c>
      <c r="C57" s="29">
        <v>0.62833600000000001</v>
      </c>
      <c r="D57" s="29">
        <v>0.81908999999999998</v>
      </c>
      <c r="E57" s="29">
        <v>0.69989199999999996</v>
      </c>
      <c r="F57" s="29">
        <v>1.098654</v>
      </c>
      <c r="G57" s="29">
        <v>0.53722499999999995</v>
      </c>
    </row>
    <row r="58" spans="2:7" x14ac:dyDescent="0.25">
      <c r="B58" s="29">
        <v>1.131275</v>
      </c>
      <c r="C58" s="29">
        <v>0.64128099999999999</v>
      </c>
      <c r="D58" s="29">
        <v>1.0157719999999999</v>
      </c>
      <c r="E58" s="29">
        <v>0.66778599999999999</v>
      </c>
      <c r="F58" s="29">
        <v>1.154466</v>
      </c>
      <c r="G58" s="29">
        <v>0.556006</v>
      </c>
    </row>
    <row r="59" spans="2:7" x14ac:dyDescent="0.25">
      <c r="B59" s="29">
        <v>1.164158</v>
      </c>
      <c r="C59" s="29">
        <v>0.65312099999999995</v>
      </c>
      <c r="D59" s="29">
        <v>0.70962499999999995</v>
      </c>
      <c r="E59" s="29">
        <v>0.60306700000000002</v>
      </c>
      <c r="F59" s="29">
        <v>1.158963</v>
      </c>
      <c r="G59" s="29">
        <v>0.57227300000000003</v>
      </c>
    </row>
    <row r="60" spans="2:7" x14ac:dyDescent="0.25">
      <c r="B60" s="29">
        <v>1.1985129999999999</v>
      </c>
      <c r="C60" s="29">
        <v>0.69011500000000003</v>
      </c>
      <c r="D60" s="29">
        <v>0.84677199999999997</v>
      </c>
      <c r="E60" s="29">
        <v>0.60546900000000003</v>
      </c>
      <c r="F60" s="29">
        <v>1.1650469999999999</v>
      </c>
      <c r="G60" s="29">
        <v>0.59660899999999994</v>
      </c>
    </row>
    <row r="61" spans="2:7" x14ac:dyDescent="0.25">
      <c r="B61" s="29">
        <v>1.2432369999999999</v>
      </c>
      <c r="C61" s="29">
        <v>0.70324299999999995</v>
      </c>
      <c r="D61" s="29">
        <v>0.70772900000000005</v>
      </c>
      <c r="E61" s="29">
        <v>0.79064900000000005</v>
      </c>
      <c r="F61" s="29">
        <v>1.16584</v>
      </c>
      <c r="G61" s="29">
        <v>0.600047</v>
      </c>
    </row>
    <row r="62" spans="2:7" x14ac:dyDescent="0.25">
      <c r="B62" s="29">
        <v>1.2815799999999999</v>
      </c>
      <c r="C62" s="29">
        <v>0.713059</v>
      </c>
      <c r="D62" s="29">
        <v>0.52014700000000003</v>
      </c>
      <c r="E62" s="29">
        <v>0.91389200000000004</v>
      </c>
      <c r="F62" s="29">
        <v>1.169411</v>
      </c>
      <c r="G62" s="29">
        <v>0.60718899999999998</v>
      </c>
    </row>
    <row r="63" spans="2:7" x14ac:dyDescent="0.25">
      <c r="B63" s="29">
        <v>1.163996</v>
      </c>
      <c r="C63" s="29">
        <v>0.82189199999999996</v>
      </c>
      <c r="D63" s="29">
        <v>0.87521199999999999</v>
      </c>
      <c r="E63" s="29">
        <v>0.82250199999999996</v>
      </c>
      <c r="F63" s="29">
        <v>1.177346</v>
      </c>
      <c r="G63" s="29">
        <v>0.61115699999999995</v>
      </c>
    </row>
    <row r="64" spans="2:7" x14ac:dyDescent="0.25">
      <c r="B64" s="29">
        <v>1.0783100000000001</v>
      </c>
      <c r="C64" s="29">
        <v>0.64360099999999998</v>
      </c>
      <c r="D64" s="29">
        <v>0.88418699999999995</v>
      </c>
      <c r="E64" s="29">
        <v>0.42370200000000002</v>
      </c>
      <c r="F64" s="29">
        <v>1.184091</v>
      </c>
      <c r="G64" s="29">
        <v>0.680724</v>
      </c>
    </row>
    <row r="65" spans="2:7" x14ac:dyDescent="0.25">
      <c r="B65" s="29">
        <v>2.0284070000000001</v>
      </c>
      <c r="C65" s="29">
        <v>0.74388600000000005</v>
      </c>
      <c r="D65" s="29">
        <v>0.76916099999999998</v>
      </c>
      <c r="E65" s="29">
        <v>0.91894799999999999</v>
      </c>
      <c r="F65" s="29">
        <v>1.2220489999999999</v>
      </c>
      <c r="G65" s="29">
        <v>0.69752000000000003</v>
      </c>
    </row>
    <row r="66" spans="2:7" x14ac:dyDescent="0.25">
      <c r="B66" s="29">
        <v>1.194815</v>
      </c>
      <c r="C66" s="29">
        <v>0.43097099999999999</v>
      </c>
      <c r="D66" s="29">
        <v>1.088327</v>
      </c>
      <c r="E66" s="29">
        <v>0.65046800000000005</v>
      </c>
      <c r="F66" s="29">
        <v>1.2261489999999999</v>
      </c>
      <c r="G66" s="29">
        <v>0.71087800000000001</v>
      </c>
    </row>
    <row r="67" spans="2:7" x14ac:dyDescent="0.25">
      <c r="B67" s="29">
        <v>0.87139299999999997</v>
      </c>
      <c r="C67" s="29">
        <v>0.52272300000000005</v>
      </c>
      <c r="D67" s="29"/>
      <c r="E67" s="29"/>
      <c r="F67" s="29">
        <v>1.2539229999999999</v>
      </c>
      <c r="G67" s="29">
        <v>0.77449299999999999</v>
      </c>
    </row>
    <row r="68" spans="2:7" x14ac:dyDescent="0.25">
      <c r="B68" s="29">
        <v>0.50241199999999997</v>
      </c>
      <c r="C68" s="29">
        <v>1.006305</v>
      </c>
      <c r="D68" s="29"/>
      <c r="E68" s="29"/>
      <c r="F68" s="29">
        <v>1.3064290000000001</v>
      </c>
      <c r="G68" s="29">
        <v>0.80134099999999997</v>
      </c>
    </row>
    <row r="69" spans="2:7" x14ac:dyDescent="0.25">
      <c r="B69" s="29">
        <v>1.4825520000000001</v>
      </c>
      <c r="C69" s="29">
        <v>1.025628</v>
      </c>
      <c r="D69" s="29"/>
      <c r="E69" s="29"/>
      <c r="F69" s="29">
        <v>0.71349799999999997</v>
      </c>
      <c r="G69" s="29">
        <v>0.80372200000000005</v>
      </c>
    </row>
    <row r="70" spans="2:7" x14ac:dyDescent="0.25">
      <c r="B70" s="29">
        <v>0.64754999999999996</v>
      </c>
      <c r="C70" s="29">
        <v>0.88267700000000004</v>
      </c>
      <c r="D70" s="29"/>
      <c r="E70" s="29"/>
      <c r="F70" s="29">
        <v>0.71690500000000001</v>
      </c>
      <c r="G70" s="29">
        <v>0.92486900000000005</v>
      </c>
    </row>
    <row r="71" spans="2:7" x14ac:dyDescent="0.25">
      <c r="B71" s="29">
        <v>1.7434909999999999</v>
      </c>
      <c r="C71" s="29">
        <v>0.23378699999999999</v>
      </c>
      <c r="D71" s="29"/>
      <c r="E71" s="29"/>
      <c r="F71" s="29">
        <v>0.63429599999999997</v>
      </c>
      <c r="G71" s="29">
        <v>1.0149760000000001</v>
      </c>
    </row>
    <row r="72" spans="2:7" x14ac:dyDescent="0.25">
      <c r="B72" s="29">
        <v>1.229654</v>
      </c>
      <c r="C72" s="29">
        <v>0.490846</v>
      </c>
      <c r="D72" s="29"/>
      <c r="E72" s="29"/>
      <c r="F72" s="29">
        <v>0.62203299999999995</v>
      </c>
      <c r="G72" s="29">
        <v>1.3157730000000001</v>
      </c>
    </row>
    <row r="73" spans="2:7" x14ac:dyDescent="0.25">
      <c r="B73" s="29">
        <v>0.39987</v>
      </c>
      <c r="C73" s="29">
        <v>0.38372000000000001</v>
      </c>
      <c r="D73" s="29"/>
      <c r="E73" s="29"/>
      <c r="F73" s="29">
        <v>1.073909</v>
      </c>
      <c r="G73" s="29">
        <v>1.567345</v>
      </c>
    </row>
    <row r="74" spans="2:7" x14ac:dyDescent="0.25">
      <c r="B74" s="29">
        <v>1.224858</v>
      </c>
      <c r="C74" s="29">
        <v>0.56031200000000003</v>
      </c>
      <c r="D74" s="29"/>
      <c r="E74" s="29"/>
      <c r="F74" s="29">
        <v>0.73666200000000004</v>
      </c>
      <c r="G74" s="29">
        <v>0.85282500000000006</v>
      </c>
    </row>
    <row r="75" spans="2:7" x14ac:dyDescent="0.25">
      <c r="B75" s="29">
        <v>1.6060399999999999</v>
      </c>
      <c r="C75" s="29">
        <v>0.61574399999999996</v>
      </c>
      <c r="D75" s="29"/>
      <c r="E75" s="29"/>
      <c r="F75" s="29">
        <v>0.64570799999999995</v>
      </c>
      <c r="G75" s="29">
        <v>0.66001600000000005</v>
      </c>
    </row>
    <row r="76" spans="2:7" x14ac:dyDescent="0.25">
      <c r="B76" s="29">
        <v>0.93190200000000001</v>
      </c>
      <c r="C76" s="29">
        <v>0.86201300000000003</v>
      </c>
      <c r="D76" s="29"/>
      <c r="E76" s="29"/>
      <c r="F76" s="29">
        <v>0.70447099999999996</v>
      </c>
      <c r="G76" s="29">
        <v>1.072036</v>
      </c>
    </row>
    <row r="77" spans="2:7" x14ac:dyDescent="0.25">
      <c r="B77" s="29">
        <v>1.3526469999999999</v>
      </c>
      <c r="C77" s="29">
        <v>0.65869299999999997</v>
      </c>
      <c r="D77" s="29"/>
      <c r="E77" s="29"/>
      <c r="F77" s="29">
        <v>0.95979000000000003</v>
      </c>
      <c r="G77" s="29">
        <v>1.1171720000000001</v>
      </c>
    </row>
    <row r="78" spans="2:7" x14ac:dyDescent="0.25">
      <c r="B78" s="29">
        <v>0.31474800000000003</v>
      </c>
      <c r="C78" s="29">
        <v>0.77780800000000005</v>
      </c>
      <c r="D78" s="29"/>
      <c r="E78" s="29"/>
      <c r="F78" s="29">
        <v>1.8085279999999999</v>
      </c>
      <c r="G78" s="29">
        <v>1.2072750000000001</v>
      </c>
    </row>
    <row r="79" spans="2:7" x14ac:dyDescent="0.25">
      <c r="B79" s="29">
        <v>1.19679</v>
      </c>
      <c r="C79" s="29">
        <v>0.42497699999999999</v>
      </c>
      <c r="D79" s="29"/>
      <c r="E79" s="29"/>
      <c r="F79" s="29">
        <v>0.46260699999999999</v>
      </c>
      <c r="G79" s="29">
        <v>0.61113200000000001</v>
      </c>
    </row>
    <row r="80" spans="2:7" x14ac:dyDescent="0.25">
      <c r="B80" s="29">
        <v>0.89163300000000001</v>
      </c>
      <c r="C80" s="29">
        <v>0.66835500000000003</v>
      </c>
      <c r="D80" s="29"/>
      <c r="E80" s="29"/>
      <c r="F80" s="29">
        <v>0.77651899999999996</v>
      </c>
      <c r="G80" s="29">
        <v>1.059091</v>
      </c>
    </row>
    <row r="81" spans="2:7" x14ac:dyDescent="0.25">
      <c r="B81" s="29">
        <v>0.54120000000000001</v>
      </c>
      <c r="C81" s="29">
        <v>0.63259900000000002</v>
      </c>
      <c r="D81" s="29"/>
      <c r="E81" s="29"/>
      <c r="F81" s="29">
        <v>0.602275</v>
      </c>
      <c r="G81" s="29">
        <v>0.73087100000000005</v>
      </c>
    </row>
    <row r="82" spans="2:7" x14ac:dyDescent="0.25">
      <c r="B82" s="29">
        <v>1.0640639999999999</v>
      </c>
      <c r="C82" s="29">
        <v>0.91963099999999998</v>
      </c>
      <c r="D82" s="29"/>
      <c r="E82" s="29"/>
      <c r="F82" s="29">
        <v>0.78520599999999996</v>
      </c>
      <c r="G82" s="29">
        <v>1.0020309999999999</v>
      </c>
    </row>
    <row r="83" spans="2:7" x14ac:dyDescent="0.25">
      <c r="B83" s="29">
        <v>1.816835</v>
      </c>
      <c r="C83" s="29">
        <v>0.203461</v>
      </c>
      <c r="D83" s="29"/>
      <c r="E83" s="29"/>
      <c r="F83" s="29">
        <v>0.99538899999999997</v>
      </c>
      <c r="G83" s="29">
        <v>0.67892200000000003</v>
      </c>
    </row>
    <row r="84" spans="2:7" x14ac:dyDescent="0.25">
      <c r="B84" s="29">
        <v>0.35896600000000001</v>
      </c>
      <c r="C84" s="29">
        <v>0.37751400000000002</v>
      </c>
      <c r="D84" s="29"/>
      <c r="E84" s="29"/>
      <c r="F84" s="29">
        <v>1.1699729999999999</v>
      </c>
      <c r="G84" s="29">
        <v>0.84533100000000005</v>
      </c>
    </row>
    <row r="85" spans="2:7" x14ac:dyDescent="0.25">
      <c r="B85" s="29">
        <v>0.67519499999999999</v>
      </c>
      <c r="C85" s="29">
        <v>1.046997</v>
      </c>
      <c r="D85" s="29"/>
      <c r="E85" s="29"/>
      <c r="F85" s="29">
        <v>1.658129</v>
      </c>
      <c r="G85" s="29">
        <v>1.1524300000000001</v>
      </c>
    </row>
    <row r="86" spans="2:7" x14ac:dyDescent="0.25">
      <c r="B86" s="29">
        <v>0.22772200000000001</v>
      </c>
      <c r="C86" s="29">
        <v>0.53012800000000004</v>
      </c>
      <c r="D86" s="29"/>
      <c r="E86" s="29"/>
      <c r="F86" s="29">
        <v>1.127562</v>
      </c>
      <c r="G86" s="29">
        <v>0.81211699999999998</v>
      </c>
    </row>
    <row r="87" spans="2:7" x14ac:dyDescent="0.25">
      <c r="B87" s="29">
        <v>0.45494899999999999</v>
      </c>
      <c r="C87" s="29">
        <v>0.42046299999999998</v>
      </c>
      <c r="D87" s="29"/>
      <c r="E87" s="29"/>
      <c r="F87" s="29">
        <v>0.59682400000000002</v>
      </c>
      <c r="G87" s="29">
        <v>1.229247</v>
      </c>
    </row>
    <row r="88" spans="2:7" x14ac:dyDescent="0.25">
      <c r="B88" s="29"/>
      <c r="C88" s="29">
        <v>0.727101</v>
      </c>
      <c r="D88" s="29"/>
      <c r="E88" s="29"/>
      <c r="F88" s="29">
        <v>0.47929899999999998</v>
      </c>
      <c r="G88" s="29">
        <v>0.76306300000000005</v>
      </c>
    </row>
    <row r="89" spans="2:7" x14ac:dyDescent="0.25">
      <c r="B89" s="29"/>
      <c r="C89" s="29">
        <v>0.49338500000000002</v>
      </c>
      <c r="D89" s="29"/>
      <c r="E89" s="29"/>
      <c r="F89" s="29">
        <v>1.5351539999999999</v>
      </c>
      <c r="G89" s="29">
        <v>0.94974099999999995</v>
      </c>
    </row>
    <row r="90" spans="2:7" x14ac:dyDescent="0.25">
      <c r="B90" s="29"/>
      <c r="C90" s="29"/>
      <c r="D90" s="29"/>
      <c r="E90" s="29"/>
      <c r="F90" s="29">
        <v>1.749595</v>
      </c>
      <c r="G90" s="29">
        <v>0.88757200000000003</v>
      </c>
    </row>
    <row r="91" spans="2:7" x14ac:dyDescent="0.25">
      <c r="B91" s="29"/>
      <c r="C91" s="29"/>
      <c r="D91" s="29"/>
      <c r="E91" s="29"/>
      <c r="F91" s="29">
        <v>1.4903580000000001</v>
      </c>
      <c r="G91" s="29">
        <v>0.79712799999999995</v>
      </c>
    </row>
    <row r="92" spans="2:7" x14ac:dyDescent="0.25">
      <c r="B92" s="29"/>
      <c r="C92" s="29"/>
      <c r="D92" s="29"/>
      <c r="E92" s="29"/>
      <c r="F92" s="29">
        <v>1.282389</v>
      </c>
      <c r="G92" s="29">
        <v>0.98959699999999995</v>
      </c>
    </row>
    <row r="93" spans="2:7" x14ac:dyDescent="0.25">
      <c r="B93" s="29"/>
      <c r="C93" s="29"/>
      <c r="D93" s="29"/>
      <c r="E93" s="29"/>
      <c r="F93" s="29">
        <v>0.99061900000000003</v>
      </c>
      <c r="G93" s="29">
        <v>0.69425099999999995</v>
      </c>
    </row>
    <row r="94" spans="2:7" x14ac:dyDescent="0.25">
      <c r="B94" s="29"/>
      <c r="C94" s="29"/>
      <c r="D94" s="29"/>
      <c r="E94" s="29"/>
      <c r="F94" s="29">
        <v>1.1335230000000001</v>
      </c>
      <c r="G94" s="29">
        <v>0.60142300000000004</v>
      </c>
    </row>
    <row r="95" spans="2:7" x14ac:dyDescent="0.25">
      <c r="B95" s="29"/>
      <c r="C95" s="29"/>
      <c r="D95" s="29"/>
      <c r="E95" s="29"/>
      <c r="F95" s="29">
        <v>1.54878</v>
      </c>
      <c r="G95" s="29">
        <v>0.74075000000000002</v>
      </c>
    </row>
    <row r="96" spans="2:7" x14ac:dyDescent="0.25">
      <c r="B96" s="30"/>
      <c r="C96" s="30"/>
      <c r="D96" s="30"/>
      <c r="E96" s="30"/>
      <c r="F96" s="30"/>
      <c r="G96" s="30">
        <v>0.67687799999999998</v>
      </c>
    </row>
    <row r="97" spans="1:7" x14ac:dyDescent="0.25">
      <c r="A97" s="31" t="s">
        <v>218</v>
      </c>
      <c r="B97" s="31">
        <f>COUNT(B4:B96)</f>
        <v>84</v>
      </c>
      <c r="C97" s="31">
        <f t="shared" ref="C97:G97" si="0">COUNT(C4:C96)</f>
        <v>86</v>
      </c>
      <c r="D97" s="31">
        <f t="shared" si="0"/>
        <v>63</v>
      </c>
      <c r="E97" s="31">
        <f t="shared" si="0"/>
        <v>63</v>
      </c>
      <c r="F97" s="31">
        <f t="shared" si="0"/>
        <v>92</v>
      </c>
      <c r="G97" s="31">
        <f t="shared" si="0"/>
        <v>93</v>
      </c>
    </row>
  </sheetData>
  <mergeCells count="3">
    <mergeCell ref="D2:E2"/>
    <mergeCell ref="B2:C2"/>
    <mergeCell ref="F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0CE2-1C11-43F2-9755-F3679BE39A41}">
  <dimension ref="A1:J97"/>
  <sheetViews>
    <sheetView topLeftCell="A22" workbookViewId="0">
      <selection activeCell="I11" sqref="I11"/>
    </sheetView>
  </sheetViews>
  <sheetFormatPr defaultRowHeight="15" x14ac:dyDescent="0.25"/>
  <cols>
    <col min="1" max="1" width="19.42578125" bestFit="1" customWidth="1"/>
    <col min="4" max="4" width="12.7109375" customWidth="1"/>
    <col min="5" max="5" width="11.5703125" customWidth="1"/>
    <col min="9" max="9" width="30.7109375" bestFit="1" customWidth="1"/>
    <col min="10" max="10" width="12" bestFit="1" customWidth="1"/>
  </cols>
  <sheetData>
    <row r="1" spans="1:10" x14ac:dyDescent="0.25">
      <c r="A1" t="s">
        <v>234</v>
      </c>
    </row>
    <row r="2" spans="1:10" x14ac:dyDescent="0.25">
      <c r="B2" s="92" t="s">
        <v>31</v>
      </c>
      <c r="C2" s="92"/>
      <c r="D2" s="55" t="s">
        <v>71</v>
      </c>
      <c r="E2" s="55"/>
      <c r="F2" s="92" t="s">
        <v>33</v>
      </c>
      <c r="G2" s="92"/>
    </row>
    <row r="3" spans="1:10" x14ac:dyDescent="0.25">
      <c r="B3" s="1" t="s">
        <v>60</v>
      </c>
      <c r="C3" s="1" t="s">
        <v>61</v>
      </c>
      <c r="D3" s="1" t="s">
        <v>60</v>
      </c>
      <c r="E3" s="1" t="s">
        <v>61</v>
      </c>
      <c r="F3" s="1" t="s">
        <v>60</v>
      </c>
      <c r="G3" s="1" t="s">
        <v>61</v>
      </c>
    </row>
    <row r="4" spans="1:10" x14ac:dyDescent="0.25">
      <c r="B4" s="32">
        <v>0.94696999999999998</v>
      </c>
      <c r="C4" s="32">
        <v>1.073232</v>
      </c>
      <c r="D4" s="32">
        <v>1.05</v>
      </c>
      <c r="E4" s="32">
        <v>1.1100000000000001</v>
      </c>
      <c r="F4" s="32">
        <v>0.99601200000000001</v>
      </c>
      <c r="G4" s="32">
        <v>1.07677</v>
      </c>
    </row>
    <row r="5" spans="1:10" x14ac:dyDescent="0.25">
      <c r="B5" s="32">
        <v>0.94696999999999998</v>
      </c>
      <c r="C5" s="32">
        <v>1.0416669999999999</v>
      </c>
      <c r="D5" s="32">
        <v>0.93</v>
      </c>
      <c r="E5" s="32">
        <v>1.1100000000000001</v>
      </c>
      <c r="F5" s="32">
        <v>0.88833499999999999</v>
      </c>
      <c r="G5" s="32">
        <v>1.07677</v>
      </c>
    </row>
    <row r="6" spans="1:10" x14ac:dyDescent="0.25">
      <c r="B6" s="32">
        <v>0.915404</v>
      </c>
      <c r="C6" s="32">
        <v>1.231061</v>
      </c>
      <c r="D6" s="32">
        <v>0.93</v>
      </c>
      <c r="E6" s="32">
        <v>1.1100000000000001</v>
      </c>
      <c r="F6" s="32">
        <v>1.022931</v>
      </c>
      <c r="G6" s="32">
        <v>1.07677</v>
      </c>
    </row>
    <row r="7" spans="1:10" x14ac:dyDescent="0.25">
      <c r="B7" s="32">
        <v>0.94696999999999998</v>
      </c>
      <c r="C7" s="32">
        <v>1.1047979999999999</v>
      </c>
      <c r="D7" s="32">
        <v>0.9</v>
      </c>
      <c r="E7" s="32">
        <v>0.99</v>
      </c>
      <c r="F7" s="32">
        <v>1.022931</v>
      </c>
      <c r="G7" s="32">
        <v>1.1036889999999999</v>
      </c>
    </row>
    <row r="8" spans="1:10" x14ac:dyDescent="0.25">
      <c r="B8" s="32">
        <v>1.0416669999999999</v>
      </c>
      <c r="C8" s="32">
        <v>1.199495</v>
      </c>
      <c r="D8" s="32">
        <v>0.96</v>
      </c>
      <c r="E8" s="32">
        <v>1.05</v>
      </c>
      <c r="F8" s="32">
        <v>0.88833499999999999</v>
      </c>
      <c r="G8" s="32">
        <v>1.07677</v>
      </c>
    </row>
    <row r="9" spans="1:10" x14ac:dyDescent="0.25">
      <c r="B9" s="32">
        <v>0.97853500000000004</v>
      </c>
      <c r="C9" s="32">
        <v>1.231061</v>
      </c>
      <c r="D9" s="32">
        <v>1.02</v>
      </c>
      <c r="E9" s="32">
        <v>1.23</v>
      </c>
      <c r="F9" s="32">
        <v>0.88833499999999999</v>
      </c>
      <c r="G9" s="32">
        <v>1.0498499999999999</v>
      </c>
    </row>
    <row r="10" spans="1:10" x14ac:dyDescent="0.25">
      <c r="B10" s="32">
        <v>1.073232</v>
      </c>
      <c r="C10" s="32">
        <v>1.073232</v>
      </c>
      <c r="D10" s="32">
        <v>0.99</v>
      </c>
      <c r="E10" s="32">
        <v>1.08</v>
      </c>
      <c r="F10" s="32">
        <v>1.1306080000000001</v>
      </c>
      <c r="G10" s="32">
        <v>1.1036889999999999</v>
      </c>
      <c r="I10" s="1" t="s">
        <v>247</v>
      </c>
      <c r="J10" s="1" t="s">
        <v>224</v>
      </c>
    </row>
    <row r="11" spans="1:10" x14ac:dyDescent="0.25">
      <c r="B11" s="32">
        <v>1.1047979999999999</v>
      </c>
      <c r="C11" s="32">
        <v>0.97853500000000004</v>
      </c>
      <c r="D11" s="32">
        <v>1.05</v>
      </c>
      <c r="E11" s="32">
        <v>1.08</v>
      </c>
      <c r="F11" s="32">
        <v>1.0498499999999999</v>
      </c>
      <c r="G11" s="32">
        <v>0.99601200000000001</v>
      </c>
      <c r="I11" s="1" t="s">
        <v>219</v>
      </c>
      <c r="J11" s="1">
        <v>1.2454192805484296E-12</v>
      </c>
    </row>
    <row r="12" spans="1:10" x14ac:dyDescent="0.25">
      <c r="B12" s="32">
        <v>1.1047979999999999</v>
      </c>
      <c r="C12" s="32">
        <v>1.167929</v>
      </c>
      <c r="D12" s="32">
        <v>0.93</v>
      </c>
      <c r="E12" s="32">
        <v>1.1399999999999999</v>
      </c>
      <c r="F12" s="32">
        <v>1.022931</v>
      </c>
      <c r="G12" s="32">
        <v>0.94217300000000004</v>
      </c>
      <c r="I12" s="1" t="s">
        <v>220</v>
      </c>
      <c r="J12" s="1">
        <v>8.0050596067880889E-11</v>
      </c>
    </row>
    <row r="13" spans="1:10" x14ac:dyDescent="0.25">
      <c r="B13" s="32">
        <v>0.915404</v>
      </c>
      <c r="C13" s="32">
        <v>1.0101009999999999</v>
      </c>
      <c r="D13" s="32">
        <v>1.02</v>
      </c>
      <c r="E13" s="32">
        <v>1.05</v>
      </c>
      <c r="F13" s="32">
        <v>0.88833499999999999</v>
      </c>
      <c r="G13" s="32">
        <v>0.99601200000000001</v>
      </c>
      <c r="I13" s="1" t="s">
        <v>221</v>
      </c>
      <c r="J13" s="1">
        <v>9.2918247284591435E-13</v>
      </c>
    </row>
    <row r="14" spans="1:10" x14ac:dyDescent="0.25">
      <c r="B14" s="32">
        <v>1.1047979999999999</v>
      </c>
      <c r="C14" s="32">
        <v>1.0416669999999999</v>
      </c>
      <c r="D14" s="32">
        <v>0.9</v>
      </c>
      <c r="E14" s="32">
        <v>1.2</v>
      </c>
      <c r="F14" s="32">
        <v>1.022931</v>
      </c>
      <c r="G14" s="32">
        <v>1.022931</v>
      </c>
      <c r="I14" s="1" t="s">
        <v>223</v>
      </c>
      <c r="J14" s="1">
        <v>8.9795453068426262E-2</v>
      </c>
    </row>
    <row r="15" spans="1:10" x14ac:dyDescent="0.25">
      <c r="B15" s="32">
        <v>0.97853500000000004</v>
      </c>
      <c r="C15" s="32">
        <v>1.167929</v>
      </c>
      <c r="D15" s="32">
        <v>1.1100000000000001</v>
      </c>
      <c r="E15" s="32">
        <v>1.1100000000000001</v>
      </c>
      <c r="F15" s="32">
        <v>1.022931</v>
      </c>
      <c r="G15" s="32">
        <v>1.2113659999999999</v>
      </c>
      <c r="I15" s="1" t="s">
        <v>222</v>
      </c>
      <c r="J15" s="1">
        <v>0.75444330474480059</v>
      </c>
    </row>
    <row r="16" spans="1:10" x14ac:dyDescent="0.25">
      <c r="B16" s="32">
        <v>1.0101009999999999</v>
      </c>
      <c r="C16" s="32">
        <v>1.0416669999999999</v>
      </c>
      <c r="D16" s="32">
        <v>1.05</v>
      </c>
      <c r="E16" s="32">
        <v>1.1399999999999999</v>
      </c>
      <c r="F16" s="32">
        <v>0.83449700000000004</v>
      </c>
      <c r="G16" s="32">
        <v>1.07677</v>
      </c>
    </row>
    <row r="17" spans="2:7" x14ac:dyDescent="0.25">
      <c r="B17" s="32">
        <v>0.97853500000000004</v>
      </c>
      <c r="C17" s="32">
        <v>1.0101009999999999</v>
      </c>
      <c r="D17" s="32">
        <v>1.05</v>
      </c>
      <c r="E17" s="32">
        <v>1.17</v>
      </c>
      <c r="F17" s="32">
        <v>0.96909299999999998</v>
      </c>
      <c r="G17" s="32">
        <v>0.91525400000000001</v>
      </c>
    </row>
    <row r="18" spans="2:7" x14ac:dyDescent="0.25">
      <c r="B18" s="32">
        <v>0.94696999999999998</v>
      </c>
      <c r="C18" s="32">
        <v>1.199495</v>
      </c>
      <c r="D18" s="32">
        <v>0.9</v>
      </c>
      <c r="E18" s="32">
        <v>0.99</v>
      </c>
      <c r="F18" s="32">
        <v>1.1306080000000001</v>
      </c>
      <c r="G18" s="32">
        <v>1.0498499999999999</v>
      </c>
    </row>
    <row r="19" spans="2:7" x14ac:dyDescent="0.25">
      <c r="B19" s="32">
        <v>0.94696999999999998</v>
      </c>
      <c r="C19" s="32">
        <v>1.167929</v>
      </c>
      <c r="D19" s="32">
        <v>0.99</v>
      </c>
      <c r="E19" s="32">
        <v>0.96</v>
      </c>
      <c r="F19" s="32">
        <v>1.07677</v>
      </c>
      <c r="G19" s="32">
        <v>1.07677</v>
      </c>
    </row>
    <row r="20" spans="2:7" x14ac:dyDescent="0.25">
      <c r="B20" s="32">
        <v>1.167929</v>
      </c>
      <c r="C20" s="32">
        <v>1.1047979999999999</v>
      </c>
      <c r="D20" s="32">
        <v>0.99</v>
      </c>
      <c r="E20" s="32">
        <v>1.05</v>
      </c>
      <c r="F20" s="32">
        <v>1.1036889999999999</v>
      </c>
      <c r="G20" s="32">
        <v>1.07677</v>
      </c>
    </row>
    <row r="21" spans="2:7" x14ac:dyDescent="0.25">
      <c r="B21" s="32">
        <v>0.97853500000000004</v>
      </c>
      <c r="C21" s="32">
        <v>0.97853500000000004</v>
      </c>
      <c r="D21" s="32">
        <v>1.05</v>
      </c>
      <c r="E21" s="32">
        <v>1.05</v>
      </c>
      <c r="F21" s="32">
        <v>0.99601200000000001</v>
      </c>
      <c r="G21" s="32">
        <v>1.022931</v>
      </c>
    </row>
    <row r="22" spans="2:7" x14ac:dyDescent="0.25">
      <c r="B22" s="32">
        <v>1.167929</v>
      </c>
      <c r="C22" s="32">
        <v>1.0416669999999999</v>
      </c>
      <c r="D22" s="32">
        <v>0.93</v>
      </c>
      <c r="E22" s="32">
        <v>1.1100000000000001</v>
      </c>
      <c r="F22" s="32">
        <v>1.022931</v>
      </c>
      <c r="G22" s="32">
        <v>1.1036889999999999</v>
      </c>
    </row>
    <row r="23" spans="2:7" x14ac:dyDescent="0.25">
      <c r="B23" s="32">
        <v>0.82070699999999996</v>
      </c>
      <c r="C23" s="32">
        <v>1.167929</v>
      </c>
      <c r="D23" s="32">
        <v>1.1100000000000001</v>
      </c>
      <c r="E23" s="32">
        <v>1.1100000000000001</v>
      </c>
      <c r="F23" s="32">
        <v>0.91525400000000001</v>
      </c>
      <c r="G23" s="32">
        <v>1.0498499999999999</v>
      </c>
    </row>
    <row r="24" spans="2:7" x14ac:dyDescent="0.25">
      <c r="B24" s="32">
        <v>1.1047979999999999</v>
      </c>
      <c r="C24" s="32">
        <v>1.073232</v>
      </c>
      <c r="D24" s="32">
        <v>0.93</v>
      </c>
      <c r="E24" s="32">
        <v>1.02</v>
      </c>
      <c r="F24" s="32">
        <v>0.88833499999999999</v>
      </c>
      <c r="G24" s="32">
        <v>0.99601200000000001</v>
      </c>
    </row>
    <row r="25" spans="2:7" x14ac:dyDescent="0.25">
      <c r="B25" s="32">
        <v>0.94696999999999998</v>
      </c>
      <c r="C25" s="32">
        <v>1.0416669999999999</v>
      </c>
      <c r="D25" s="32">
        <v>0.93</v>
      </c>
      <c r="E25" s="32">
        <v>0.99</v>
      </c>
      <c r="F25" s="32">
        <v>1.07677</v>
      </c>
      <c r="G25" s="32">
        <v>1.0498499999999999</v>
      </c>
    </row>
    <row r="26" spans="2:7" x14ac:dyDescent="0.25">
      <c r="B26" s="32">
        <v>0.94696999999999998</v>
      </c>
      <c r="C26" s="32">
        <v>1.073232</v>
      </c>
      <c r="D26" s="32">
        <v>1.02</v>
      </c>
      <c r="E26" s="32">
        <v>1.1399999999999999</v>
      </c>
      <c r="F26" s="32">
        <v>1.157527</v>
      </c>
      <c r="G26" s="32">
        <v>1.07677</v>
      </c>
    </row>
    <row r="27" spans="2:7" x14ac:dyDescent="0.25">
      <c r="B27" s="32">
        <v>0.85227299999999995</v>
      </c>
      <c r="C27" s="32">
        <v>1.1047979999999999</v>
      </c>
      <c r="D27" s="32">
        <v>1.05</v>
      </c>
      <c r="E27" s="32">
        <v>1.1100000000000001</v>
      </c>
      <c r="F27" s="32">
        <v>1.022931</v>
      </c>
      <c r="G27" s="32">
        <v>1.1306080000000001</v>
      </c>
    </row>
    <row r="28" spans="2:7" x14ac:dyDescent="0.25">
      <c r="B28" s="32">
        <v>1.073232</v>
      </c>
      <c r="C28" s="32">
        <v>1.325758</v>
      </c>
      <c r="D28" s="32">
        <v>1.08</v>
      </c>
      <c r="E28" s="32">
        <v>1.17</v>
      </c>
      <c r="F28" s="32">
        <v>0.91525400000000001</v>
      </c>
      <c r="G28" s="32">
        <v>1.1036889999999999</v>
      </c>
    </row>
    <row r="29" spans="2:7" x14ac:dyDescent="0.25">
      <c r="B29" s="32">
        <v>0.925373</v>
      </c>
      <c r="C29" s="32">
        <v>1.1047979999999999</v>
      </c>
      <c r="D29" s="32">
        <v>1.08</v>
      </c>
      <c r="E29" s="32">
        <v>0.99</v>
      </c>
      <c r="F29" s="32">
        <v>1.1036889999999999</v>
      </c>
      <c r="G29" s="32">
        <v>1.07677</v>
      </c>
    </row>
    <row r="30" spans="2:7" x14ac:dyDescent="0.25">
      <c r="B30" s="32">
        <v>0.95522399999999996</v>
      </c>
      <c r="C30" s="32">
        <v>1.074627</v>
      </c>
      <c r="D30" s="32">
        <v>1.05</v>
      </c>
      <c r="E30" s="32">
        <v>1.17</v>
      </c>
      <c r="F30" s="32">
        <v>0.94217300000000004</v>
      </c>
      <c r="G30" s="32">
        <v>1.0425720000000001</v>
      </c>
    </row>
    <row r="31" spans="2:7" x14ac:dyDescent="0.25">
      <c r="B31" s="32">
        <v>0.95522399999999996</v>
      </c>
      <c r="C31" s="32">
        <v>1.074627</v>
      </c>
      <c r="D31" s="32">
        <v>0.93785799999999997</v>
      </c>
      <c r="E31" s="32">
        <v>0.96811100000000005</v>
      </c>
      <c r="F31" s="32">
        <v>0.93831500000000001</v>
      </c>
      <c r="G31" s="32">
        <v>1.0425720000000001</v>
      </c>
    </row>
    <row r="32" spans="2:7" x14ac:dyDescent="0.25">
      <c r="B32" s="32">
        <v>0.95522399999999996</v>
      </c>
      <c r="C32" s="32">
        <v>1.074627</v>
      </c>
      <c r="D32" s="32">
        <v>0.93785799999999997</v>
      </c>
      <c r="E32" s="32">
        <v>0.99836499999999995</v>
      </c>
      <c r="F32" s="32">
        <v>0.93831500000000001</v>
      </c>
      <c r="G32" s="32">
        <v>1.0686359999999999</v>
      </c>
    </row>
    <row r="33" spans="2:7" x14ac:dyDescent="0.25">
      <c r="B33" s="32">
        <v>0.95522399999999996</v>
      </c>
      <c r="C33" s="32">
        <v>1.074627</v>
      </c>
      <c r="D33" s="32">
        <v>0.93785799999999997</v>
      </c>
      <c r="E33" s="32">
        <v>0.99836499999999995</v>
      </c>
      <c r="F33" s="32">
        <v>0.93831500000000001</v>
      </c>
      <c r="G33" s="32">
        <v>1.0686359999999999</v>
      </c>
    </row>
    <row r="34" spans="2:7" x14ac:dyDescent="0.25">
      <c r="B34" s="32">
        <v>0.95522399999999996</v>
      </c>
      <c r="C34" s="32">
        <v>1.074627</v>
      </c>
      <c r="D34" s="32">
        <v>0.96811100000000005</v>
      </c>
      <c r="E34" s="32">
        <v>0.99836499999999995</v>
      </c>
      <c r="F34" s="32">
        <v>0.93831500000000001</v>
      </c>
      <c r="G34" s="32">
        <v>1.0686359999999999</v>
      </c>
    </row>
    <row r="35" spans="2:7" x14ac:dyDescent="0.25">
      <c r="B35" s="32">
        <v>0.98507500000000003</v>
      </c>
      <c r="C35" s="32">
        <v>1.074627</v>
      </c>
      <c r="D35" s="32">
        <v>0.96811100000000005</v>
      </c>
      <c r="E35" s="32">
        <v>0.99836499999999995</v>
      </c>
      <c r="F35" s="32">
        <v>0.96437899999999999</v>
      </c>
      <c r="G35" s="32">
        <v>1.0686359999999999</v>
      </c>
    </row>
    <row r="36" spans="2:7" x14ac:dyDescent="0.25">
      <c r="B36" s="32">
        <v>0.98507500000000003</v>
      </c>
      <c r="C36" s="32">
        <v>1.074627</v>
      </c>
      <c r="D36" s="32">
        <v>0.96811100000000005</v>
      </c>
      <c r="E36" s="32">
        <v>0.99836499999999995</v>
      </c>
      <c r="F36" s="32">
        <v>0.96437899999999999</v>
      </c>
      <c r="G36" s="32">
        <v>1.0686359999999999</v>
      </c>
    </row>
    <row r="37" spans="2:7" x14ac:dyDescent="0.25">
      <c r="B37" s="32">
        <v>0.98507500000000003</v>
      </c>
      <c r="C37" s="32">
        <v>1.074627</v>
      </c>
      <c r="D37" s="32">
        <v>0.96811100000000005</v>
      </c>
      <c r="E37" s="32">
        <v>1.028618</v>
      </c>
      <c r="F37" s="32">
        <v>0.96437899999999999</v>
      </c>
      <c r="G37" s="32">
        <v>1.0686359999999999</v>
      </c>
    </row>
    <row r="38" spans="2:7" x14ac:dyDescent="0.25">
      <c r="B38" s="32">
        <v>0.98507500000000003</v>
      </c>
      <c r="C38" s="32">
        <v>1.074627</v>
      </c>
      <c r="D38" s="32">
        <v>0.96811100000000005</v>
      </c>
      <c r="E38" s="32">
        <v>1.028618</v>
      </c>
      <c r="F38" s="32">
        <v>0.96437899999999999</v>
      </c>
      <c r="G38" s="32">
        <v>1.0686359999999999</v>
      </c>
    </row>
    <row r="39" spans="2:7" x14ac:dyDescent="0.25">
      <c r="B39" s="32">
        <v>0.98507500000000003</v>
      </c>
      <c r="C39" s="32">
        <v>1.074627</v>
      </c>
      <c r="D39" s="32">
        <v>0.96811100000000005</v>
      </c>
      <c r="E39" s="32">
        <v>1.028618</v>
      </c>
      <c r="F39" s="32">
        <v>0.96437899999999999</v>
      </c>
      <c r="G39" s="32">
        <v>1.0947</v>
      </c>
    </row>
    <row r="40" spans="2:7" x14ac:dyDescent="0.25">
      <c r="B40" s="32">
        <v>0.98507500000000003</v>
      </c>
      <c r="C40" s="32">
        <v>1.074627</v>
      </c>
      <c r="D40" s="32">
        <v>0.96811100000000005</v>
      </c>
      <c r="E40" s="32">
        <v>1.028618</v>
      </c>
      <c r="F40" s="32">
        <v>0.96437899999999999</v>
      </c>
      <c r="G40" s="32">
        <v>1.0947</v>
      </c>
    </row>
    <row r="41" spans="2:7" x14ac:dyDescent="0.25">
      <c r="B41" s="32">
        <v>0.98507500000000003</v>
      </c>
      <c r="C41" s="32">
        <v>1.074627</v>
      </c>
      <c r="D41" s="32">
        <v>0.96811100000000005</v>
      </c>
      <c r="E41" s="32">
        <v>1.028618</v>
      </c>
      <c r="F41" s="32">
        <v>0.96437899999999999</v>
      </c>
      <c r="G41" s="32">
        <v>1.0947</v>
      </c>
    </row>
    <row r="42" spans="2:7" x14ac:dyDescent="0.25">
      <c r="B42" s="32">
        <v>0.98507500000000003</v>
      </c>
      <c r="C42" s="32">
        <v>1.1044780000000001</v>
      </c>
      <c r="D42" s="32">
        <v>0.96811100000000005</v>
      </c>
      <c r="E42" s="32">
        <v>1.028618</v>
      </c>
      <c r="F42" s="32">
        <v>0.96437899999999999</v>
      </c>
      <c r="G42" s="32">
        <v>1.120765</v>
      </c>
    </row>
    <row r="43" spans="2:7" x14ac:dyDescent="0.25">
      <c r="B43" s="32">
        <v>0.98507500000000003</v>
      </c>
      <c r="C43" s="32">
        <v>1.1044780000000001</v>
      </c>
      <c r="D43" s="32">
        <v>0.99836499999999995</v>
      </c>
      <c r="E43" s="32">
        <v>1.028618</v>
      </c>
      <c r="F43" s="32">
        <v>0.96437899999999999</v>
      </c>
      <c r="G43" s="32">
        <v>1.120765</v>
      </c>
    </row>
    <row r="44" spans="2:7" x14ac:dyDescent="0.25">
      <c r="B44" s="32">
        <v>0.98507500000000003</v>
      </c>
      <c r="C44" s="32">
        <v>1.1044780000000001</v>
      </c>
      <c r="D44" s="32">
        <v>0.99836499999999995</v>
      </c>
      <c r="E44" s="32">
        <v>1.028618</v>
      </c>
      <c r="F44" s="32">
        <v>0.96437899999999999</v>
      </c>
      <c r="G44" s="32">
        <v>1.120765</v>
      </c>
    </row>
    <row r="45" spans="2:7" x14ac:dyDescent="0.25">
      <c r="B45" s="32">
        <v>0.98507500000000003</v>
      </c>
      <c r="C45" s="32">
        <v>1.1044780000000001</v>
      </c>
      <c r="D45" s="32">
        <v>0.99836499999999995</v>
      </c>
      <c r="E45" s="32">
        <v>1.028618</v>
      </c>
      <c r="F45" s="32">
        <v>0.96437899999999999</v>
      </c>
      <c r="G45" s="32">
        <v>1.1468290000000001</v>
      </c>
    </row>
    <row r="46" spans="2:7" x14ac:dyDescent="0.25">
      <c r="B46" s="32">
        <v>1.0149250000000001</v>
      </c>
      <c r="C46" s="32">
        <v>1.134328</v>
      </c>
      <c r="D46" s="32">
        <v>0.99836499999999995</v>
      </c>
      <c r="E46" s="32">
        <v>1.028618</v>
      </c>
      <c r="F46" s="32">
        <v>0.99044299999999996</v>
      </c>
      <c r="G46" s="32">
        <v>1.1468290000000001</v>
      </c>
    </row>
    <row r="47" spans="2:7" x14ac:dyDescent="0.25">
      <c r="B47" s="32">
        <v>1.0447759999999999</v>
      </c>
      <c r="C47" s="32">
        <v>1.134328</v>
      </c>
      <c r="D47" s="32">
        <v>0.99836499999999995</v>
      </c>
      <c r="E47" s="32">
        <v>1.028618</v>
      </c>
      <c r="F47" s="32">
        <v>0.99044299999999996</v>
      </c>
      <c r="G47" s="32">
        <v>1.2250220000000001</v>
      </c>
    </row>
    <row r="48" spans="2:7" x14ac:dyDescent="0.25">
      <c r="B48" s="32">
        <v>1.0447759999999999</v>
      </c>
      <c r="C48" s="32">
        <v>1.134328</v>
      </c>
      <c r="D48" s="32">
        <v>0.99836499999999995</v>
      </c>
      <c r="E48" s="32">
        <v>1.058872</v>
      </c>
      <c r="F48" s="32">
        <v>1.016507</v>
      </c>
      <c r="G48" s="32">
        <v>1.2510859999999999</v>
      </c>
    </row>
    <row r="49" spans="2:7" x14ac:dyDescent="0.25">
      <c r="B49" s="32">
        <v>1.0447759999999999</v>
      </c>
      <c r="C49" s="32">
        <v>1.134328</v>
      </c>
      <c r="D49" s="32">
        <v>0.99836499999999995</v>
      </c>
      <c r="E49" s="32">
        <v>1.058872</v>
      </c>
      <c r="F49" s="32">
        <v>1.016507</v>
      </c>
      <c r="G49" s="32">
        <v>1.2510859999999999</v>
      </c>
    </row>
    <row r="50" spans="2:7" x14ac:dyDescent="0.25">
      <c r="B50" s="32">
        <v>1.0447759999999999</v>
      </c>
      <c r="C50" s="32">
        <v>1.1641790000000001</v>
      </c>
      <c r="D50" s="32">
        <v>0.99836499999999995</v>
      </c>
      <c r="E50" s="32">
        <v>1.058872</v>
      </c>
      <c r="F50" s="32">
        <v>1.0425720000000001</v>
      </c>
      <c r="G50" s="32">
        <v>1.27715</v>
      </c>
    </row>
    <row r="51" spans="2:7" x14ac:dyDescent="0.25">
      <c r="B51" s="32">
        <v>1.0447759999999999</v>
      </c>
      <c r="C51" s="32">
        <v>0.87944500000000003</v>
      </c>
      <c r="D51" s="32">
        <v>0.99836499999999995</v>
      </c>
      <c r="E51" s="32">
        <v>1.058872</v>
      </c>
      <c r="F51" s="32">
        <v>1.0425720000000001</v>
      </c>
      <c r="G51" s="32">
        <v>1.303215</v>
      </c>
    </row>
    <row r="52" spans="2:7" x14ac:dyDescent="0.25">
      <c r="B52" s="32">
        <v>1.074627</v>
      </c>
      <c r="C52" s="32">
        <v>0.87944500000000003</v>
      </c>
      <c r="D52" s="32">
        <v>0.99836499999999995</v>
      </c>
      <c r="E52" s="32">
        <v>1.058872</v>
      </c>
      <c r="F52" s="32">
        <v>1.0425720000000001</v>
      </c>
      <c r="G52" s="32">
        <v>0.87662300000000004</v>
      </c>
    </row>
    <row r="53" spans="2:7" x14ac:dyDescent="0.25">
      <c r="B53" s="32">
        <v>1.074627</v>
      </c>
      <c r="C53" s="32">
        <v>0.91327000000000003</v>
      </c>
      <c r="D53" s="32">
        <v>0.99836499999999995</v>
      </c>
      <c r="E53" s="32">
        <v>1.058872</v>
      </c>
      <c r="F53" s="32">
        <v>1.0425720000000001</v>
      </c>
      <c r="G53" s="32">
        <v>0.87662300000000004</v>
      </c>
    </row>
    <row r="54" spans="2:7" x14ac:dyDescent="0.25">
      <c r="B54" s="32">
        <v>1.074627</v>
      </c>
      <c r="C54" s="32">
        <v>0.91327000000000003</v>
      </c>
      <c r="D54" s="32">
        <v>0.99836499999999995</v>
      </c>
      <c r="E54" s="32">
        <v>1.058872</v>
      </c>
      <c r="F54" s="32">
        <v>1.0425720000000001</v>
      </c>
      <c r="G54" s="32">
        <v>0.90584399999999998</v>
      </c>
    </row>
    <row r="55" spans="2:7" x14ac:dyDescent="0.25">
      <c r="B55" s="32">
        <v>0.81179500000000004</v>
      </c>
      <c r="C55" s="32">
        <v>0.94709500000000002</v>
      </c>
      <c r="D55" s="32">
        <v>0.99836499999999995</v>
      </c>
      <c r="E55" s="32">
        <v>1.058872</v>
      </c>
      <c r="F55" s="32">
        <v>1.0425720000000001</v>
      </c>
      <c r="G55" s="32">
        <v>0.93506500000000004</v>
      </c>
    </row>
    <row r="56" spans="2:7" x14ac:dyDescent="0.25">
      <c r="B56" s="32">
        <v>0.81179500000000004</v>
      </c>
      <c r="C56" s="32">
        <v>0.94709500000000002</v>
      </c>
      <c r="D56" s="32">
        <v>0.99836499999999995</v>
      </c>
      <c r="E56" s="32">
        <v>1.0891249999999999</v>
      </c>
      <c r="F56" s="32">
        <v>1.0425720000000001</v>
      </c>
      <c r="G56" s="32">
        <v>0.96428599999999998</v>
      </c>
    </row>
    <row r="57" spans="2:7" x14ac:dyDescent="0.25">
      <c r="B57" s="32">
        <v>0.84562000000000004</v>
      </c>
      <c r="C57" s="32">
        <v>0.94709500000000002</v>
      </c>
      <c r="D57" s="32">
        <v>1.028618</v>
      </c>
      <c r="E57" s="32">
        <v>1.0891249999999999</v>
      </c>
      <c r="F57" s="32">
        <v>1.0425720000000001</v>
      </c>
      <c r="G57" s="32">
        <v>0.993506</v>
      </c>
    </row>
    <row r="58" spans="2:7" x14ac:dyDescent="0.25">
      <c r="B58" s="32">
        <v>0.84562000000000004</v>
      </c>
      <c r="C58" s="32">
        <v>0.98091899999999999</v>
      </c>
      <c r="D58" s="32">
        <v>1.028618</v>
      </c>
      <c r="E58" s="32">
        <v>1.0891249999999999</v>
      </c>
      <c r="F58" s="32">
        <v>1.0686359999999999</v>
      </c>
      <c r="G58" s="32">
        <v>1.0227269999999999</v>
      </c>
    </row>
    <row r="59" spans="2:7" x14ac:dyDescent="0.25">
      <c r="B59" s="32">
        <v>0.84562000000000004</v>
      </c>
      <c r="C59" s="32">
        <v>0.98091899999999999</v>
      </c>
      <c r="D59" s="32">
        <v>1.028618</v>
      </c>
      <c r="E59" s="32">
        <v>1.0891249999999999</v>
      </c>
      <c r="F59" s="32">
        <v>1.0947</v>
      </c>
      <c r="G59" s="32">
        <v>1.0227269999999999</v>
      </c>
    </row>
    <row r="60" spans="2:7" x14ac:dyDescent="0.25">
      <c r="B60" s="32">
        <v>0.84562000000000004</v>
      </c>
      <c r="C60" s="32">
        <v>1.0147440000000001</v>
      </c>
      <c r="D60" s="32">
        <v>1.028618</v>
      </c>
      <c r="E60" s="32">
        <v>1.1193789999999999</v>
      </c>
      <c r="F60" s="32">
        <v>1.120765</v>
      </c>
      <c r="G60" s="32">
        <v>1.0519480000000001</v>
      </c>
    </row>
    <row r="61" spans="2:7" x14ac:dyDescent="0.25">
      <c r="B61" s="32">
        <v>0.91327000000000003</v>
      </c>
      <c r="C61" s="32">
        <v>1.0147440000000001</v>
      </c>
      <c r="D61" s="32">
        <v>1.028618</v>
      </c>
      <c r="E61" s="32">
        <v>1.1193789999999999</v>
      </c>
      <c r="F61" s="32">
        <v>0.78896100000000002</v>
      </c>
      <c r="G61" s="32">
        <v>1.081169</v>
      </c>
    </row>
    <row r="62" spans="2:7" x14ac:dyDescent="0.25">
      <c r="B62" s="32">
        <v>0.91327000000000003</v>
      </c>
      <c r="C62" s="32">
        <v>1.0485690000000001</v>
      </c>
      <c r="D62" s="32">
        <v>1.028618</v>
      </c>
      <c r="E62" s="32">
        <v>1.149632</v>
      </c>
      <c r="F62" s="32">
        <v>0.81818199999999996</v>
      </c>
      <c r="G62" s="32">
        <v>1.081169</v>
      </c>
    </row>
    <row r="63" spans="2:7" x14ac:dyDescent="0.25">
      <c r="B63" s="32">
        <v>0.94709500000000002</v>
      </c>
      <c r="C63" s="32">
        <v>1.0485690000000001</v>
      </c>
      <c r="D63" s="32">
        <v>1.028618</v>
      </c>
      <c r="E63" s="32">
        <v>1.149632</v>
      </c>
      <c r="F63" s="32">
        <v>0.90584399999999998</v>
      </c>
      <c r="G63" s="32">
        <v>1.081169</v>
      </c>
    </row>
    <row r="64" spans="2:7" x14ac:dyDescent="0.25">
      <c r="B64" s="32">
        <v>0.98091899999999999</v>
      </c>
      <c r="C64" s="32">
        <v>1.0823940000000001</v>
      </c>
      <c r="D64" s="32">
        <v>1.028618</v>
      </c>
      <c r="E64" s="32">
        <v>1.149632</v>
      </c>
      <c r="F64" s="32">
        <v>0.90584399999999998</v>
      </c>
      <c r="G64" s="32">
        <v>1.081169</v>
      </c>
    </row>
    <row r="65" spans="2:7" x14ac:dyDescent="0.25">
      <c r="B65" s="32">
        <v>0.98091899999999999</v>
      </c>
      <c r="C65" s="32">
        <v>1.0823940000000001</v>
      </c>
      <c r="D65" s="32">
        <v>1.058872</v>
      </c>
      <c r="E65" s="32">
        <v>1.149632</v>
      </c>
      <c r="F65" s="32">
        <v>0.90584399999999998</v>
      </c>
      <c r="G65" s="32">
        <v>1.081169</v>
      </c>
    </row>
    <row r="66" spans="2:7" x14ac:dyDescent="0.25">
      <c r="B66" s="32">
        <v>0.98091899999999999</v>
      </c>
      <c r="C66" s="32">
        <v>1.0823940000000001</v>
      </c>
      <c r="D66" s="32">
        <v>1.0891249999999999</v>
      </c>
      <c r="E66" s="32">
        <v>1.179886</v>
      </c>
      <c r="F66" s="32">
        <v>0.93506500000000004</v>
      </c>
      <c r="G66" s="32">
        <v>1.081169</v>
      </c>
    </row>
    <row r="67" spans="2:7" x14ac:dyDescent="0.25">
      <c r="B67" s="32">
        <v>0.98091899999999999</v>
      </c>
      <c r="C67" s="32">
        <v>1.0823940000000001</v>
      </c>
      <c r="D67" s="32">
        <v>1.1193789999999999</v>
      </c>
      <c r="E67" s="32"/>
      <c r="F67" s="32">
        <v>0.93506500000000004</v>
      </c>
      <c r="G67" s="32">
        <v>1.081169</v>
      </c>
    </row>
    <row r="68" spans="2:7" x14ac:dyDescent="0.25">
      <c r="B68" s="32">
        <v>0.98091899999999999</v>
      </c>
      <c r="C68" s="32">
        <v>1.0823940000000001</v>
      </c>
      <c r="D68" s="32"/>
      <c r="E68" s="32"/>
      <c r="F68" s="32">
        <v>0.96428599999999998</v>
      </c>
      <c r="G68" s="32">
        <v>1.081169</v>
      </c>
    </row>
    <row r="69" spans="2:7" x14ac:dyDescent="0.25">
      <c r="B69" s="32">
        <v>0.98091899999999999</v>
      </c>
      <c r="C69" s="32">
        <v>1.0823940000000001</v>
      </c>
      <c r="D69" s="32"/>
      <c r="E69" s="32"/>
      <c r="F69" s="32">
        <v>0.96428599999999998</v>
      </c>
      <c r="G69" s="32">
        <v>1.081169</v>
      </c>
    </row>
    <row r="70" spans="2:7" x14ac:dyDescent="0.25">
      <c r="B70" s="32">
        <v>0.98091899999999999</v>
      </c>
      <c r="C70" s="32">
        <v>1.1162190000000001</v>
      </c>
      <c r="D70" s="32"/>
      <c r="E70" s="32"/>
      <c r="F70" s="32">
        <v>0.96428599999999998</v>
      </c>
      <c r="G70" s="32">
        <v>1.11039</v>
      </c>
    </row>
    <row r="71" spans="2:7" x14ac:dyDescent="0.25">
      <c r="B71" s="32">
        <v>1.0147440000000001</v>
      </c>
      <c r="C71" s="32">
        <v>1.1162190000000001</v>
      </c>
      <c r="D71" s="32"/>
      <c r="E71" s="32"/>
      <c r="F71" s="32">
        <v>0.993506</v>
      </c>
      <c r="G71" s="32">
        <v>1.11039</v>
      </c>
    </row>
    <row r="72" spans="2:7" x14ac:dyDescent="0.25">
      <c r="B72" s="32">
        <v>1.0147440000000001</v>
      </c>
      <c r="C72" s="32">
        <v>1.1162190000000001</v>
      </c>
      <c r="D72" s="32"/>
      <c r="E72" s="32"/>
      <c r="F72" s="32">
        <v>0.993506</v>
      </c>
      <c r="G72" s="32">
        <v>1.11039</v>
      </c>
    </row>
    <row r="73" spans="2:7" x14ac:dyDescent="0.25">
      <c r="B73" s="32">
        <v>1.0147440000000001</v>
      </c>
      <c r="C73" s="32">
        <v>1.1162190000000001</v>
      </c>
      <c r="D73" s="32"/>
      <c r="E73" s="32"/>
      <c r="F73" s="32">
        <v>0.993506</v>
      </c>
      <c r="G73" s="32">
        <v>1.11039</v>
      </c>
    </row>
    <row r="74" spans="2:7" x14ac:dyDescent="0.25">
      <c r="B74" s="32">
        <v>1.0147440000000001</v>
      </c>
      <c r="C74" s="32">
        <v>1.1162190000000001</v>
      </c>
      <c r="D74" s="32"/>
      <c r="E74" s="32"/>
      <c r="F74" s="32">
        <v>0.993506</v>
      </c>
      <c r="G74" s="32">
        <v>1.11039</v>
      </c>
    </row>
    <row r="75" spans="2:7" x14ac:dyDescent="0.25">
      <c r="B75" s="32">
        <v>1.0485690000000001</v>
      </c>
      <c r="C75" s="32">
        <v>1.1162190000000001</v>
      </c>
      <c r="D75" s="32"/>
      <c r="E75" s="32"/>
      <c r="F75" s="32">
        <v>0.993506</v>
      </c>
      <c r="G75" s="32">
        <v>1.11039</v>
      </c>
    </row>
    <row r="76" spans="2:7" x14ac:dyDescent="0.25">
      <c r="B76" s="32">
        <v>1.0485690000000001</v>
      </c>
      <c r="C76" s="32">
        <v>1.1500429999999999</v>
      </c>
      <c r="D76" s="32"/>
      <c r="E76" s="32"/>
      <c r="F76" s="32">
        <v>0.993506</v>
      </c>
      <c r="G76" s="32">
        <v>1.11039</v>
      </c>
    </row>
    <row r="77" spans="2:7" x14ac:dyDescent="0.25">
      <c r="B77" s="32">
        <v>1.0485690000000001</v>
      </c>
      <c r="C77" s="32">
        <v>1.1500429999999999</v>
      </c>
      <c r="D77" s="32"/>
      <c r="E77" s="32"/>
      <c r="F77" s="32">
        <v>0.993506</v>
      </c>
      <c r="G77" s="32">
        <v>1.11039</v>
      </c>
    </row>
    <row r="78" spans="2:7" x14ac:dyDescent="0.25">
      <c r="B78" s="32">
        <v>1.0485690000000001</v>
      </c>
      <c r="C78" s="32">
        <v>1.1500429999999999</v>
      </c>
      <c r="D78" s="32"/>
      <c r="E78" s="32"/>
      <c r="F78" s="32">
        <v>0.993506</v>
      </c>
      <c r="G78" s="32">
        <v>1.11039</v>
      </c>
    </row>
    <row r="79" spans="2:7" x14ac:dyDescent="0.25">
      <c r="B79" s="32">
        <v>1.0485690000000001</v>
      </c>
      <c r="C79" s="32">
        <v>1.1500429999999999</v>
      </c>
      <c r="D79" s="32"/>
      <c r="E79" s="32"/>
      <c r="F79" s="32">
        <v>0.993506</v>
      </c>
      <c r="G79" s="32">
        <v>1.13961</v>
      </c>
    </row>
    <row r="80" spans="2:7" x14ac:dyDescent="0.25">
      <c r="B80" s="32">
        <v>1.0485690000000001</v>
      </c>
      <c r="C80" s="32">
        <v>1.1500429999999999</v>
      </c>
      <c r="D80" s="32"/>
      <c r="E80" s="32"/>
      <c r="F80" s="32">
        <v>1.0227269999999999</v>
      </c>
      <c r="G80" s="32">
        <v>1.13961</v>
      </c>
    </row>
    <row r="81" spans="2:7" x14ac:dyDescent="0.25">
      <c r="B81" s="32">
        <v>1.0485690000000001</v>
      </c>
      <c r="C81" s="32">
        <v>1.1838679999999999</v>
      </c>
      <c r="D81" s="32"/>
      <c r="E81" s="32"/>
      <c r="F81" s="32">
        <v>1.0227269999999999</v>
      </c>
      <c r="G81" s="32">
        <v>1.13961</v>
      </c>
    </row>
    <row r="82" spans="2:7" x14ac:dyDescent="0.25">
      <c r="B82" s="32">
        <v>1.0485690000000001</v>
      </c>
      <c r="C82" s="32">
        <v>1.1838679999999999</v>
      </c>
      <c r="D82" s="32"/>
      <c r="E82" s="32"/>
      <c r="F82" s="32">
        <v>1.0227269999999999</v>
      </c>
      <c r="G82" s="32">
        <v>1.1980519999999999</v>
      </c>
    </row>
    <row r="83" spans="2:7" x14ac:dyDescent="0.25">
      <c r="B83" s="32">
        <v>1.0485690000000001</v>
      </c>
      <c r="C83" s="32">
        <v>1.1838679999999999</v>
      </c>
      <c r="D83" s="32"/>
      <c r="E83" s="32"/>
      <c r="F83" s="32">
        <v>1.0227269999999999</v>
      </c>
      <c r="G83" s="32">
        <v>1.1980519999999999</v>
      </c>
    </row>
    <row r="84" spans="2:7" x14ac:dyDescent="0.25">
      <c r="B84" s="32">
        <v>1.0485690000000001</v>
      </c>
      <c r="C84" s="32">
        <v>1.1838679999999999</v>
      </c>
      <c r="D84" s="32"/>
      <c r="E84" s="32"/>
      <c r="F84" s="32">
        <v>1.0227269999999999</v>
      </c>
      <c r="G84" s="32">
        <v>1.1980519999999999</v>
      </c>
    </row>
    <row r="85" spans="2:7" x14ac:dyDescent="0.25">
      <c r="B85" s="32">
        <v>1.0485690000000001</v>
      </c>
      <c r="C85" s="32">
        <v>1.2176929999999999</v>
      </c>
      <c r="D85" s="32"/>
      <c r="E85" s="32"/>
      <c r="F85" s="32">
        <v>1.0227269999999999</v>
      </c>
      <c r="G85" s="32">
        <v>1.1980519999999999</v>
      </c>
    </row>
    <row r="86" spans="2:7" x14ac:dyDescent="0.25">
      <c r="B86" s="32">
        <v>1.0485690000000001</v>
      </c>
      <c r="C86" s="32">
        <v>1.2176929999999999</v>
      </c>
      <c r="D86" s="32"/>
      <c r="E86" s="32"/>
      <c r="F86" s="32">
        <v>1.0519480000000001</v>
      </c>
      <c r="G86" s="32">
        <v>1.1980519999999999</v>
      </c>
    </row>
    <row r="87" spans="2:7" x14ac:dyDescent="0.25">
      <c r="B87" s="32">
        <v>1.0485690000000001</v>
      </c>
      <c r="C87" s="32">
        <v>1.2176929999999999</v>
      </c>
      <c r="D87" s="32"/>
      <c r="E87" s="32"/>
      <c r="F87" s="32">
        <v>1.0519480000000001</v>
      </c>
      <c r="G87" s="32">
        <v>1.2272730000000001</v>
      </c>
    </row>
    <row r="88" spans="2:7" x14ac:dyDescent="0.25">
      <c r="B88" s="32">
        <v>1.0823940000000001</v>
      </c>
      <c r="C88" s="32">
        <v>1.2176929999999999</v>
      </c>
      <c r="D88" s="32"/>
      <c r="E88" s="32"/>
      <c r="F88" s="32">
        <v>1.0519480000000001</v>
      </c>
      <c r="G88" s="32">
        <v>1.256494</v>
      </c>
    </row>
    <row r="89" spans="2:7" x14ac:dyDescent="0.25">
      <c r="B89" s="32">
        <v>1.0823940000000001</v>
      </c>
      <c r="C89" s="32">
        <v>1.2176929999999999</v>
      </c>
      <c r="D89" s="32"/>
      <c r="E89" s="32"/>
      <c r="F89" s="32">
        <v>1.0519480000000001</v>
      </c>
      <c r="G89" s="32"/>
    </row>
    <row r="90" spans="2:7" x14ac:dyDescent="0.25">
      <c r="B90" s="32">
        <v>1.1162190000000001</v>
      </c>
      <c r="C90" s="32"/>
      <c r="D90" s="32"/>
      <c r="E90" s="32"/>
      <c r="F90" s="32">
        <v>1.0519480000000001</v>
      </c>
      <c r="G90" s="32"/>
    </row>
    <row r="91" spans="2:7" x14ac:dyDescent="0.25">
      <c r="B91" s="32">
        <v>1.1162190000000001</v>
      </c>
      <c r="C91" s="32"/>
      <c r="D91" s="32"/>
      <c r="E91" s="32"/>
      <c r="F91" s="32">
        <v>1.0519480000000001</v>
      </c>
      <c r="G91" s="32"/>
    </row>
    <row r="92" spans="2:7" x14ac:dyDescent="0.25">
      <c r="B92" s="32">
        <v>1.1162190000000001</v>
      </c>
      <c r="C92" s="32"/>
      <c r="D92" s="32"/>
      <c r="E92" s="32"/>
      <c r="F92" s="32">
        <v>1.081169</v>
      </c>
      <c r="G92" s="32"/>
    </row>
    <row r="93" spans="2:7" x14ac:dyDescent="0.25">
      <c r="B93" s="32">
        <v>1.1500429999999999</v>
      </c>
      <c r="C93" s="32"/>
      <c r="D93" s="32"/>
      <c r="E93" s="32"/>
      <c r="F93" s="32">
        <v>1.081169</v>
      </c>
      <c r="G93" s="32"/>
    </row>
    <row r="94" spans="2:7" x14ac:dyDescent="0.25">
      <c r="B94" s="32"/>
      <c r="C94" s="32"/>
      <c r="D94" s="32"/>
      <c r="E94" s="32"/>
      <c r="F94" s="32">
        <v>1.081169</v>
      </c>
      <c r="G94" s="32"/>
    </row>
    <row r="95" spans="2:7" x14ac:dyDescent="0.25">
      <c r="B95" s="32"/>
      <c r="C95" s="32"/>
      <c r="D95" s="32"/>
      <c r="E95" s="32"/>
      <c r="F95" s="32">
        <v>1.11039</v>
      </c>
      <c r="G95" s="32"/>
    </row>
    <row r="96" spans="2:7" x14ac:dyDescent="0.25">
      <c r="B96" s="32"/>
      <c r="C96" s="32"/>
      <c r="D96" s="32"/>
      <c r="E96" s="32"/>
      <c r="F96" s="32">
        <v>1.168831</v>
      </c>
      <c r="G96" s="32"/>
    </row>
    <row r="97" spans="1:7" x14ac:dyDescent="0.25">
      <c r="A97" s="31" t="s">
        <v>218</v>
      </c>
      <c r="B97" s="31">
        <f>COUNT(B4:B96)</f>
        <v>90</v>
      </c>
      <c r="C97" s="31">
        <f t="shared" ref="C97:G97" si="0">COUNT(C4:C96)</f>
        <v>86</v>
      </c>
      <c r="D97" s="31">
        <f t="shared" si="0"/>
        <v>64</v>
      </c>
      <c r="E97" s="31">
        <f t="shared" si="0"/>
        <v>63</v>
      </c>
      <c r="F97" s="31">
        <f t="shared" si="0"/>
        <v>93</v>
      </c>
      <c r="G97" s="31">
        <f t="shared" si="0"/>
        <v>85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C1B6-CCEF-4E8D-B2FA-BDB9FFA50406}">
  <dimension ref="A1:AS88"/>
  <sheetViews>
    <sheetView topLeftCell="AH109" workbookViewId="0">
      <selection activeCell="AJ31" sqref="AJ31"/>
    </sheetView>
  </sheetViews>
  <sheetFormatPr defaultRowHeight="15" x14ac:dyDescent="0.25"/>
  <cols>
    <col min="3" max="3" width="10.140625" bestFit="1" customWidth="1"/>
    <col min="4" max="4" width="12" customWidth="1"/>
    <col min="5" max="5" width="12" bestFit="1" customWidth="1"/>
    <col min="6" max="6" width="10.7109375" bestFit="1" customWidth="1"/>
    <col min="7" max="7" width="12" customWidth="1"/>
    <col min="8" max="8" width="12" bestFit="1" customWidth="1"/>
    <col min="9" max="9" width="10.7109375" bestFit="1" customWidth="1"/>
    <col min="10" max="11" width="12" bestFit="1" customWidth="1"/>
    <col min="12" max="12" width="10.7109375" bestFit="1" customWidth="1"/>
    <col min="13" max="14" width="12" bestFit="1" customWidth="1"/>
    <col min="15" max="15" width="10.7109375" bestFit="1" customWidth="1"/>
    <col min="16" max="17" width="12" bestFit="1" customWidth="1"/>
    <col min="18" max="18" width="10.7109375" bestFit="1" customWidth="1"/>
    <col min="19" max="20" width="12" bestFit="1" customWidth="1"/>
    <col min="21" max="21" width="10.7109375" bestFit="1" customWidth="1"/>
    <col min="22" max="23" width="12" bestFit="1" customWidth="1"/>
    <col min="24" max="24" width="10.7109375" bestFit="1" customWidth="1"/>
    <col min="25" max="26" width="12" bestFit="1" customWidth="1"/>
    <col min="27" max="27" width="10.7109375" bestFit="1" customWidth="1"/>
    <col min="28" max="29" width="12" bestFit="1" customWidth="1"/>
    <col min="30" max="30" width="10.7109375" bestFit="1" customWidth="1"/>
    <col min="31" max="32" width="12" bestFit="1" customWidth="1"/>
    <col min="33" max="33" width="10.7109375" bestFit="1" customWidth="1"/>
    <col min="34" max="35" width="12" bestFit="1" customWidth="1"/>
    <col min="36" max="36" width="10.7109375" bestFit="1" customWidth="1"/>
    <col min="37" max="38" width="12" bestFit="1" customWidth="1"/>
    <col min="39" max="39" width="10.7109375" bestFit="1" customWidth="1"/>
    <col min="41" max="41" width="20.7109375" bestFit="1" customWidth="1"/>
    <col min="42" max="42" width="14.28515625" bestFit="1" customWidth="1"/>
    <col min="43" max="44" width="20.7109375" bestFit="1" customWidth="1"/>
    <col min="45" max="45" width="12.85546875" bestFit="1" customWidth="1"/>
  </cols>
  <sheetData>
    <row r="1" spans="1:45" x14ac:dyDescent="0.25">
      <c r="A1" t="s">
        <v>235</v>
      </c>
    </row>
    <row r="2" spans="1:45" x14ac:dyDescent="0.25">
      <c r="D2" s="57" t="s">
        <v>21</v>
      </c>
      <c r="E2" s="58"/>
      <c r="F2" s="59"/>
      <c r="G2" s="67" t="s">
        <v>22</v>
      </c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O2" s="93" t="s">
        <v>8</v>
      </c>
      <c r="AP2" s="94"/>
      <c r="AQ2" s="94"/>
      <c r="AR2" s="94"/>
      <c r="AS2" s="95"/>
    </row>
    <row r="3" spans="1:45" x14ac:dyDescent="0.25">
      <c r="B3" s="55" t="s">
        <v>0</v>
      </c>
      <c r="C3" s="55" t="s">
        <v>1</v>
      </c>
      <c r="D3" s="62" t="s">
        <v>7</v>
      </c>
      <c r="E3" s="63"/>
      <c r="F3" s="64"/>
      <c r="G3" s="62" t="s">
        <v>8</v>
      </c>
      <c r="H3" s="63"/>
      <c r="I3" s="64"/>
      <c r="J3" s="62" t="s">
        <v>11</v>
      </c>
      <c r="K3" s="63"/>
      <c r="L3" s="64"/>
      <c r="M3" s="62" t="s">
        <v>12</v>
      </c>
      <c r="N3" s="63"/>
      <c r="O3" s="64"/>
      <c r="P3" s="62" t="s">
        <v>13</v>
      </c>
      <c r="Q3" s="63"/>
      <c r="R3" s="64"/>
      <c r="S3" s="62" t="s">
        <v>14</v>
      </c>
      <c r="T3" s="63"/>
      <c r="U3" s="64"/>
      <c r="V3" s="62" t="s">
        <v>15</v>
      </c>
      <c r="W3" s="63"/>
      <c r="X3" s="64"/>
      <c r="Y3" s="62" t="s">
        <v>16</v>
      </c>
      <c r="Z3" s="63"/>
      <c r="AA3" s="64"/>
      <c r="AB3" s="62" t="s">
        <v>17</v>
      </c>
      <c r="AC3" s="63"/>
      <c r="AD3" s="64"/>
      <c r="AE3" s="62" t="s">
        <v>18</v>
      </c>
      <c r="AF3" s="63"/>
      <c r="AG3" s="64"/>
      <c r="AH3" s="62" t="s">
        <v>19</v>
      </c>
      <c r="AI3" s="63"/>
      <c r="AJ3" s="64"/>
      <c r="AK3" s="92" t="s">
        <v>20</v>
      </c>
      <c r="AL3" s="92"/>
      <c r="AM3" s="92"/>
      <c r="AO3" s="96" t="s">
        <v>248</v>
      </c>
      <c r="AP3" s="97"/>
      <c r="AQ3" s="97"/>
      <c r="AR3" s="97"/>
      <c r="AS3" s="98"/>
    </row>
    <row r="4" spans="1:45" x14ac:dyDescent="0.25">
      <c r="B4" s="55"/>
      <c r="C4" s="55"/>
      <c r="D4" s="1" t="s">
        <v>9</v>
      </c>
      <c r="E4" s="1" t="s">
        <v>10</v>
      </c>
      <c r="F4" s="4" t="s">
        <v>23</v>
      </c>
      <c r="G4" s="1" t="s">
        <v>9</v>
      </c>
      <c r="H4" s="1" t="s">
        <v>10</v>
      </c>
      <c r="I4" s="4" t="s">
        <v>23</v>
      </c>
      <c r="J4" s="1" t="s">
        <v>9</v>
      </c>
      <c r="K4" s="1" t="s">
        <v>10</v>
      </c>
      <c r="L4" s="4" t="s">
        <v>23</v>
      </c>
      <c r="M4" s="1" t="s">
        <v>9</v>
      </c>
      <c r="N4" s="1" t="s">
        <v>10</v>
      </c>
      <c r="O4" s="4" t="s">
        <v>23</v>
      </c>
      <c r="P4" s="1" t="s">
        <v>9</v>
      </c>
      <c r="Q4" s="1" t="s">
        <v>10</v>
      </c>
      <c r="R4" s="4" t="s">
        <v>23</v>
      </c>
      <c r="S4" s="1" t="s">
        <v>9</v>
      </c>
      <c r="T4" s="1" t="s">
        <v>10</v>
      </c>
      <c r="U4" s="4" t="s">
        <v>23</v>
      </c>
      <c r="V4" s="1" t="s">
        <v>9</v>
      </c>
      <c r="W4" s="1" t="s">
        <v>10</v>
      </c>
      <c r="X4" s="4" t="s">
        <v>23</v>
      </c>
      <c r="Y4" s="1" t="s">
        <v>9</v>
      </c>
      <c r="Z4" s="1" t="s">
        <v>10</v>
      </c>
      <c r="AA4" s="4" t="s">
        <v>23</v>
      </c>
      <c r="AB4" s="1" t="s">
        <v>9</v>
      </c>
      <c r="AC4" s="1" t="s">
        <v>10</v>
      </c>
      <c r="AD4" s="4" t="s">
        <v>23</v>
      </c>
      <c r="AE4" s="1" t="s">
        <v>9</v>
      </c>
      <c r="AF4" s="1" t="s">
        <v>10</v>
      </c>
      <c r="AG4" s="4" t="s">
        <v>23</v>
      </c>
      <c r="AH4" s="1" t="s">
        <v>9</v>
      </c>
      <c r="AI4" s="1" t="s">
        <v>10</v>
      </c>
      <c r="AJ4" s="4" t="s">
        <v>23</v>
      </c>
      <c r="AK4" s="1" t="s">
        <v>9</v>
      </c>
      <c r="AL4" s="1" t="s">
        <v>10</v>
      </c>
      <c r="AM4" s="4" t="s">
        <v>23</v>
      </c>
      <c r="AO4" s="1"/>
      <c r="AP4" s="1" t="s">
        <v>190</v>
      </c>
      <c r="AQ4" s="1" t="s">
        <v>191</v>
      </c>
      <c r="AR4" s="1" t="s">
        <v>41</v>
      </c>
      <c r="AS4" s="1" t="s">
        <v>38</v>
      </c>
    </row>
    <row r="5" spans="1:45" x14ac:dyDescent="0.25">
      <c r="A5" s="68" t="s">
        <v>30</v>
      </c>
      <c r="B5" s="74">
        <v>1</v>
      </c>
      <c r="C5" s="3" t="s">
        <v>31</v>
      </c>
      <c r="D5" s="1">
        <v>25.28</v>
      </c>
      <c r="E5" s="1">
        <v>24.63</v>
      </c>
      <c r="F5" s="4">
        <f>AVERAGE(D5:E5)</f>
        <v>24.954999999999998</v>
      </c>
      <c r="G5" s="1"/>
      <c r="H5" s="1"/>
      <c r="I5" s="4" t="e">
        <f>AVERAGE(G5:H5)</f>
        <v>#DIV/0!</v>
      </c>
      <c r="J5" s="1">
        <v>31.35</v>
      </c>
      <c r="K5" s="1">
        <v>31.61</v>
      </c>
      <c r="L5" s="4">
        <f>AVERAGE(J5:K5)</f>
        <v>31.48</v>
      </c>
      <c r="M5" s="1"/>
      <c r="N5" s="1"/>
      <c r="O5" s="4" t="e">
        <f>AVERAGE(M5:N5)</f>
        <v>#DIV/0!</v>
      </c>
      <c r="P5" s="1">
        <v>28.08</v>
      </c>
      <c r="Q5" s="1">
        <v>27.95</v>
      </c>
      <c r="R5" s="4">
        <f>AVERAGE(P5:Q5)</f>
        <v>28.015000000000001</v>
      </c>
      <c r="S5" s="1">
        <v>28.35</v>
      </c>
      <c r="T5" s="1">
        <v>28.55</v>
      </c>
      <c r="U5" s="4">
        <f>AVERAGE(S5:T5)</f>
        <v>28.450000000000003</v>
      </c>
      <c r="V5" s="1">
        <v>24.59</v>
      </c>
      <c r="W5" s="1">
        <v>24.42</v>
      </c>
      <c r="X5" s="4">
        <f>AVERAGE(V5:W5)</f>
        <v>24.505000000000003</v>
      </c>
      <c r="Y5" s="1">
        <v>24.69</v>
      </c>
      <c r="Z5" s="1">
        <v>25.05</v>
      </c>
      <c r="AA5" s="4">
        <f>AVERAGE(Y5:Z5)</f>
        <v>24.87</v>
      </c>
      <c r="AB5" s="1"/>
      <c r="AC5" s="1"/>
      <c r="AD5" s="4" t="e">
        <f>AVERAGE(AB5:AC5)</f>
        <v>#DIV/0!</v>
      </c>
      <c r="AE5" s="1">
        <v>31.72</v>
      </c>
      <c r="AF5" s="1">
        <v>31.27</v>
      </c>
      <c r="AG5" s="4">
        <f>AVERAGE(AE5:AF5)</f>
        <v>31.494999999999997</v>
      </c>
      <c r="AH5" s="1"/>
      <c r="AI5" s="1"/>
      <c r="AJ5" s="4" t="e">
        <f>AVERAGE(AH5:AI5)</f>
        <v>#DIV/0!</v>
      </c>
      <c r="AK5" s="1">
        <v>33.06</v>
      </c>
      <c r="AL5" s="1">
        <v>33.26</v>
      </c>
      <c r="AM5" s="4">
        <f>AVERAGE(AK5:AL5)</f>
        <v>33.159999999999997</v>
      </c>
      <c r="AO5" s="1" t="s">
        <v>190</v>
      </c>
      <c r="AP5" s="1">
        <v>1</v>
      </c>
      <c r="AQ5" s="1">
        <v>7.9365079365079395E-3</v>
      </c>
      <c r="AR5" s="1">
        <v>5.5555555555555601E-2</v>
      </c>
      <c r="AS5" s="1">
        <v>1.58730158730159E-2</v>
      </c>
    </row>
    <row r="6" spans="1:45" x14ac:dyDescent="0.25">
      <c r="A6" s="69"/>
      <c r="B6" s="76"/>
      <c r="C6" s="3" t="s">
        <v>44</v>
      </c>
      <c r="D6" s="1">
        <v>24.82</v>
      </c>
      <c r="E6" s="1">
        <v>25.06</v>
      </c>
      <c r="F6" s="4">
        <f t="shared" ref="F6:F24" si="0">AVERAGE(D6:E6)</f>
        <v>24.939999999999998</v>
      </c>
      <c r="G6" s="1">
        <v>32.28</v>
      </c>
      <c r="H6" s="1">
        <v>31.55</v>
      </c>
      <c r="I6" s="4">
        <f t="shared" ref="I6:I24" si="1">AVERAGE(G6:H6)</f>
        <v>31.914999999999999</v>
      </c>
      <c r="J6" s="1">
        <v>31.41</v>
      </c>
      <c r="K6" s="1">
        <v>30.82</v>
      </c>
      <c r="L6" s="4">
        <f t="shared" ref="L6:L24" si="2">AVERAGE(J6:K6)</f>
        <v>31.115000000000002</v>
      </c>
      <c r="M6" s="1">
        <v>29.46</v>
      </c>
      <c r="N6" s="1">
        <v>29.72</v>
      </c>
      <c r="O6" s="4">
        <f t="shared" ref="O6:O24" si="3">AVERAGE(M6:N6)</f>
        <v>29.59</v>
      </c>
      <c r="P6" s="1">
        <v>27.42</v>
      </c>
      <c r="Q6" s="1">
        <v>27.59</v>
      </c>
      <c r="R6" s="4">
        <f t="shared" ref="R6:R24" si="4">AVERAGE(P6:Q6)</f>
        <v>27.505000000000003</v>
      </c>
      <c r="S6" s="1">
        <v>28.15</v>
      </c>
      <c r="T6" s="1">
        <v>28.24</v>
      </c>
      <c r="U6" s="4">
        <f t="shared" ref="U6:U24" si="5">AVERAGE(S6:T6)</f>
        <v>28.195</v>
      </c>
      <c r="V6" s="1">
        <v>24.65</v>
      </c>
      <c r="W6" s="1">
        <v>24.69</v>
      </c>
      <c r="X6" s="4">
        <f t="shared" ref="X6:X24" si="6">AVERAGE(V6:W6)</f>
        <v>24.67</v>
      </c>
      <c r="Y6" s="1">
        <v>24.47</v>
      </c>
      <c r="Z6" s="1">
        <v>24.54</v>
      </c>
      <c r="AA6" s="4">
        <f t="shared" ref="AA6:AA24" si="7">AVERAGE(Y6:Z6)</f>
        <v>24.504999999999999</v>
      </c>
      <c r="AB6" s="1">
        <v>31.08</v>
      </c>
      <c r="AC6" s="1">
        <v>31.52</v>
      </c>
      <c r="AD6" s="4">
        <f t="shared" ref="AD6:AD24" si="8">AVERAGE(AB6:AC6)</f>
        <v>31.299999999999997</v>
      </c>
      <c r="AE6" s="1">
        <v>31.19</v>
      </c>
      <c r="AF6" s="1">
        <v>31.18</v>
      </c>
      <c r="AG6" s="4">
        <f t="shared" ref="AG6:AG24" si="9">AVERAGE(AE6:AF6)</f>
        <v>31.185000000000002</v>
      </c>
      <c r="AH6" s="1">
        <v>28.45</v>
      </c>
      <c r="AI6" s="1">
        <v>28.2</v>
      </c>
      <c r="AJ6" s="4">
        <f t="shared" ref="AJ6:AJ24" si="10">AVERAGE(AH6:AI6)</f>
        <v>28.324999999999999</v>
      </c>
      <c r="AK6" s="1">
        <v>33.58</v>
      </c>
      <c r="AL6" s="1">
        <v>33.68</v>
      </c>
      <c r="AM6" s="4">
        <f t="shared" ref="AM6:AM24" si="11">AVERAGE(AK6:AL6)</f>
        <v>33.629999999999995</v>
      </c>
      <c r="AO6" s="1" t="s">
        <v>191</v>
      </c>
      <c r="AP6" s="1">
        <v>7.9365079365079395E-3</v>
      </c>
      <c r="AQ6" s="1">
        <v>1</v>
      </c>
      <c r="AR6" s="1">
        <v>7.9365079365079395E-3</v>
      </c>
      <c r="AS6" s="1">
        <v>0.28571428571428598</v>
      </c>
    </row>
    <row r="7" spans="1:45" x14ac:dyDescent="0.25">
      <c r="A7" s="69"/>
      <c r="B7" s="77">
        <v>2</v>
      </c>
      <c r="C7" s="3" t="s">
        <v>31</v>
      </c>
      <c r="D7" s="1">
        <v>25.02</v>
      </c>
      <c r="E7" s="1">
        <v>24.78</v>
      </c>
      <c r="F7" s="4">
        <f t="shared" si="0"/>
        <v>24.9</v>
      </c>
      <c r="G7" s="1">
        <v>32.130000000000003</v>
      </c>
      <c r="H7" s="1">
        <v>31.97</v>
      </c>
      <c r="I7" s="4">
        <f t="shared" si="1"/>
        <v>32.049999999999997</v>
      </c>
      <c r="J7" s="1">
        <v>31.27</v>
      </c>
      <c r="K7" s="1">
        <v>31.69</v>
      </c>
      <c r="L7" s="4">
        <f t="shared" si="2"/>
        <v>31.48</v>
      </c>
      <c r="M7" s="1">
        <v>27.98</v>
      </c>
      <c r="N7" s="1">
        <v>28.2</v>
      </c>
      <c r="O7" s="4">
        <f t="shared" si="3"/>
        <v>28.09</v>
      </c>
      <c r="P7" s="1">
        <v>27.85</v>
      </c>
      <c r="Q7" s="1">
        <v>28.03</v>
      </c>
      <c r="R7" s="4">
        <f t="shared" si="4"/>
        <v>27.94</v>
      </c>
      <c r="S7" s="1">
        <v>27.01</v>
      </c>
      <c r="T7" s="1">
        <v>27.02</v>
      </c>
      <c r="U7" s="4">
        <f t="shared" si="5"/>
        <v>27.015000000000001</v>
      </c>
      <c r="V7" s="1">
        <v>22.57</v>
      </c>
      <c r="W7" s="1">
        <v>22.51</v>
      </c>
      <c r="X7" s="4">
        <f t="shared" si="6"/>
        <v>22.54</v>
      </c>
      <c r="Y7" s="1">
        <v>23.81</v>
      </c>
      <c r="Z7" s="1">
        <v>23.39</v>
      </c>
      <c r="AA7" s="4">
        <f t="shared" si="7"/>
        <v>23.6</v>
      </c>
      <c r="AB7" s="1">
        <v>30.16</v>
      </c>
      <c r="AC7" s="1">
        <v>29.92</v>
      </c>
      <c r="AD7" s="4">
        <f t="shared" si="8"/>
        <v>30.04</v>
      </c>
      <c r="AE7" s="1">
        <v>30.67</v>
      </c>
      <c r="AF7" s="1">
        <v>31.03</v>
      </c>
      <c r="AG7" s="4">
        <f t="shared" si="9"/>
        <v>30.85</v>
      </c>
      <c r="AH7" s="1">
        <v>27.82</v>
      </c>
      <c r="AI7" s="1">
        <v>27.87</v>
      </c>
      <c r="AJ7" s="4">
        <f t="shared" si="10"/>
        <v>27.844999999999999</v>
      </c>
      <c r="AK7" s="1">
        <v>33.81</v>
      </c>
      <c r="AL7" s="1">
        <v>33.869999999999997</v>
      </c>
      <c r="AM7" s="4">
        <f t="shared" si="11"/>
        <v>33.840000000000003</v>
      </c>
      <c r="AO7" s="1" t="s">
        <v>41</v>
      </c>
      <c r="AP7" s="1">
        <v>5.5555555555555601E-2</v>
      </c>
      <c r="AQ7" s="1">
        <v>7.9365079365079395E-3</v>
      </c>
      <c r="AR7" s="1">
        <v>1</v>
      </c>
      <c r="AS7" s="1">
        <v>1.58730158730159E-2</v>
      </c>
    </row>
    <row r="8" spans="1:45" x14ac:dyDescent="0.25">
      <c r="A8" s="69"/>
      <c r="B8" s="79"/>
      <c r="C8" s="3" t="s">
        <v>44</v>
      </c>
      <c r="D8" s="1">
        <v>24.59</v>
      </c>
      <c r="E8" s="1">
        <v>24.69</v>
      </c>
      <c r="F8" s="4">
        <f t="shared" si="0"/>
        <v>24.64</v>
      </c>
      <c r="G8" s="1">
        <v>31.78</v>
      </c>
      <c r="H8" s="1">
        <v>31.22</v>
      </c>
      <c r="I8" s="4">
        <f t="shared" si="1"/>
        <v>31.5</v>
      </c>
      <c r="J8" s="1">
        <v>30.43</v>
      </c>
      <c r="K8" s="1">
        <v>30.86</v>
      </c>
      <c r="L8" s="4">
        <f t="shared" si="2"/>
        <v>30.645</v>
      </c>
      <c r="M8" s="1">
        <v>29.02</v>
      </c>
      <c r="N8" s="1">
        <v>28.73</v>
      </c>
      <c r="O8" s="4">
        <f t="shared" si="3"/>
        <v>28.875</v>
      </c>
      <c r="P8" s="1">
        <v>28.23</v>
      </c>
      <c r="Q8" s="1">
        <v>28.1</v>
      </c>
      <c r="R8" s="4">
        <f t="shared" si="4"/>
        <v>28.164999999999999</v>
      </c>
      <c r="S8" s="1">
        <v>28.03</v>
      </c>
      <c r="T8" s="1">
        <v>27.93</v>
      </c>
      <c r="U8" s="4">
        <f t="shared" si="5"/>
        <v>27.98</v>
      </c>
      <c r="V8" s="1">
        <v>24.61</v>
      </c>
      <c r="W8" s="1">
        <v>24.4</v>
      </c>
      <c r="X8" s="4">
        <f t="shared" si="6"/>
        <v>24.504999999999999</v>
      </c>
      <c r="Y8" s="1">
        <v>25.46</v>
      </c>
      <c r="Z8" s="1">
        <v>25.39</v>
      </c>
      <c r="AA8" s="4">
        <f t="shared" si="7"/>
        <v>25.425000000000001</v>
      </c>
      <c r="AB8" s="1">
        <v>30.5</v>
      </c>
      <c r="AC8" s="1">
        <v>30.42</v>
      </c>
      <c r="AD8" s="4">
        <f t="shared" si="8"/>
        <v>30.46</v>
      </c>
      <c r="AE8" s="1">
        <v>32.200000000000003</v>
      </c>
      <c r="AF8" s="1">
        <v>32.32</v>
      </c>
      <c r="AG8" s="4">
        <f t="shared" si="9"/>
        <v>32.260000000000005</v>
      </c>
      <c r="AH8" s="1">
        <v>28.2</v>
      </c>
      <c r="AI8" s="1">
        <v>28.65</v>
      </c>
      <c r="AJ8" s="4">
        <f t="shared" si="10"/>
        <v>28.424999999999997</v>
      </c>
      <c r="AK8" s="1">
        <v>33.479999999999997</v>
      </c>
      <c r="AL8" s="1">
        <v>33.04</v>
      </c>
      <c r="AM8" s="4">
        <f t="shared" si="11"/>
        <v>33.26</v>
      </c>
      <c r="AO8" s="1" t="s">
        <v>38</v>
      </c>
      <c r="AP8" s="1">
        <v>1.58730158730159E-2</v>
      </c>
      <c r="AQ8" s="1">
        <v>0.28571428571428598</v>
      </c>
      <c r="AR8" s="1">
        <v>1.58730158730159E-2</v>
      </c>
      <c r="AS8" s="1">
        <v>1</v>
      </c>
    </row>
    <row r="9" spans="1:45" x14ac:dyDescent="0.25">
      <c r="A9" s="69"/>
      <c r="B9" s="80">
        <v>3</v>
      </c>
      <c r="C9" s="3" t="s">
        <v>31</v>
      </c>
      <c r="D9" s="1">
        <v>24.72</v>
      </c>
      <c r="E9" s="1">
        <v>24.58</v>
      </c>
      <c r="F9" s="4">
        <f t="shared" si="0"/>
        <v>24.65</v>
      </c>
      <c r="G9" s="1">
        <v>31.08</v>
      </c>
      <c r="H9" s="1">
        <v>31.24</v>
      </c>
      <c r="I9" s="4">
        <f t="shared" si="1"/>
        <v>31.159999999999997</v>
      </c>
      <c r="J9" s="1">
        <v>31.39</v>
      </c>
      <c r="K9" s="1">
        <v>31.4</v>
      </c>
      <c r="L9" s="4">
        <f t="shared" si="2"/>
        <v>31.395</v>
      </c>
      <c r="M9" s="1">
        <v>29.96</v>
      </c>
      <c r="N9" s="1">
        <v>29.13</v>
      </c>
      <c r="O9" s="4">
        <f t="shared" si="3"/>
        <v>29.545000000000002</v>
      </c>
      <c r="P9" s="1">
        <v>27.47</v>
      </c>
      <c r="Q9" s="1">
        <v>27.76</v>
      </c>
      <c r="R9" s="4">
        <f t="shared" si="4"/>
        <v>27.615000000000002</v>
      </c>
      <c r="S9" s="1">
        <v>28.13</v>
      </c>
      <c r="T9" s="1">
        <v>27.87</v>
      </c>
      <c r="U9" s="4">
        <f t="shared" si="5"/>
        <v>28</v>
      </c>
      <c r="V9" s="1">
        <v>23.85</v>
      </c>
      <c r="W9" s="1">
        <v>23.93</v>
      </c>
      <c r="X9" s="4">
        <f t="shared" si="6"/>
        <v>23.89</v>
      </c>
      <c r="Y9" s="1">
        <v>25.4</v>
      </c>
      <c r="Z9" s="1">
        <v>25.38</v>
      </c>
      <c r="AA9" s="4">
        <f t="shared" si="7"/>
        <v>25.39</v>
      </c>
      <c r="AB9" s="1">
        <v>30.82</v>
      </c>
      <c r="AC9" s="1">
        <v>30.34</v>
      </c>
      <c r="AD9" s="4">
        <f t="shared" si="8"/>
        <v>30.58</v>
      </c>
      <c r="AE9" s="1">
        <v>31.37</v>
      </c>
      <c r="AF9" s="1">
        <v>31.42</v>
      </c>
      <c r="AG9" s="4">
        <f t="shared" si="9"/>
        <v>31.395000000000003</v>
      </c>
      <c r="AH9" s="1">
        <v>26.83</v>
      </c>
      <c r="AI9" s="1">
        <v>26.92</v>
      </c>
      <c r="AJ9" s="4">
        <f t="shared" si="10"/>
        <v>26.875</v>
      </c>
      <c r="AK9" s="1">
        <v>33.659999999999997</v>
      </c>
      <c r="AL9" s="1">
        <v>32.409999999999997</v>
      </c>
      <c r="AM9" s="4">
        <f t="shared" si="11"/>
        <v>33.034999999999997</v>
      </c>
    </row>
    <row r="10" spans="1:45" x14ac:dyDescent="0.25">
      <c r="A10" s="69"/>
      <c r="B10" s="82"/>
      <c r="C10" s="3" t="s">
        <v>44</v>
      </c>
      <c r="D10" s="1">
        <v>24.68</v>
      </c>
      <c r="E10" s="1">
        <v>24.67</v>
      </c>
      <c r="F10" s="4">
        <f t="shared" si="0"/>
        <v>24.675000000000001</v>
      </c>
      <c r="G10" s="1">
        <v>30.41</v>
      </c>
      <c r="H10" s="1">
        <v>30.66</v>
      </c>
      <c r="I10" s="4">
        <f t="shared" si="1"/>
        <v>30.535</v>
      </c>
      <c r="J10" s="1">
        <v>30.87</v>
      </c>
      <c r="K10" s="1">
        <v>30.59</v>
      </c>
      <c r="L10" s="4">
        <f t="shared" si="2"/>
        <v>30.73</v>
      </c>
      <c r="M10" s="1">
        <v>29.45</v>
      </c>
      <c r="N10" s="1">
        <v>28.6</v>
      </c>
      <c r="O10" s="4">
        <f t="shared" si="3"/>
        <v>29.024999999999999</v>
      </c>
      <c r="P10" s="1">
        <v>28.29</v>
      </c>
      <c r="Q10" s="1">
        <v>28.36</v>
      </c>
      <c r="R10" s="4">
        <f t="shared" si="4"/>
        <v>28.324999999999999</v>
      </c>
      <c r="S10" s="1">
        <v>27.72</v>
      </c>
      <c r="T10" s="1">
        <v>27.78</v>
      </c>
      <c r="U10" s="4">
        <f t="shared" si="5"/>
        <v>27.75</v>
      </c>
      <c r="V10" s="1">
        <v>24</v>
      </c>
      <c r="W10" s="1">
        <v>24.1</v>
      </c>
      <c r="X10" s="4">
        <f t="shared" si="6"/>
        <v>24.05</v>
      </c>
      <c r="Y10" s="1">
        <v>24.07</v>
      </c>
      <c r="Z10" s="1">
        <v>23.83</v>
      </c>
      <c r="AA10" s="4">
        <f t="shared" si="7"/>
        <v>23.95</v>
      </c>
      <c r="AB10" s="1">
        <v>30.62</v>
      </c>
      <c r="AC10" s="1">
        <v>30.6</v>
      </c>
      <c r="AD10" s="4">
        <f t="shared" si="8"/>
        <v>30.61</v>
      </c>
      <c r="AE10" s="1">
        <v>30.45</v>
      </c>
      <c r="AF10" s="1">
        <v>30.16</v>
      </c>
      <c r="AG10" s="4">
        <f t="shared" si="9"/>
        <v>30.305</v>
      </c>
      <c r="AH10" s="1">
        <v>28.22</v>
      </c>
      <c r="AI10" s="1">
        <v>28.01</v>
      </c>
      <c r="AJ10" s="4">
        <f t="shared" si="10"/>
        <v>28.115000000000002</v>
      </c>
      <c r="AK10" s="1">
        <v>33.81</v>
      </c>
      <c r="AL10" s="1">
        <v>33.909999999999997</v>
      </c>
      <c r="AM10" s="4">
        <f t="shared" si="11"/>
        <v>33.86</v>
      </c>
      <c r="AO10" s="61" t="s">
        <v>11</v>
      </c>
      <c r="AP10" s="61"/>
      <c r="AQ10" s="61"/>
      <c r="AR10" s="61"/>
      <c r="AS10" s="61"/>
    </row>
    <row r="11" spans="1:45" x14ac:dyDescent="0.25">
      <c r="A11" s="69"/>
      <c r="B11" s="83">
        <v>4</v>
      </c>
      <c r="C11" s="3" t="s">
        <v>31</v>
      </c>
      <c r="D11" s="1">
        <v>24.64</v>
      </c>
      <c r="E11" s="1">
        <v>24.68</v>
      </c>
      <c r="F11" s="4">
        <f t="shared" si="0"/>
        <v>24.66</v>
      </c>
      <c r="G11" s="1">
        <v>32.21</v>
      </c>
      <c r="H11" s="1">
        <v>33.42</v>
      </c>
      <c r="I11" s="4">
        <f t="shared" si="1"/>
        <v>32.814999999999998</v>
      </c>
      <c r="J11" s="1">
        <v>31.81</v>
      </c>
      <c r="K11" s="1">
        <v>31.72</v>
      </c>
      <c r="L11" s="4">
        <f t="shared" si="2"/>
        <v>31.765000000000001</v>
      </c>
      <c r="M11" s="1">
        <v>28.93</v>
      </c>
      <c r="N11" s="1">
        <v>29.04</v>
      </c>
      <c r="O11" s="4">
        <f t="shared" si="3"/>
        <v>28.984999999999999</v>
      </c>
      <c r="P11" s="1">
        <v>28.25</v>
      </c>
      <c r="Q11" s="1">
        <v>28.27</v>
      </c>
      <c r="R11" s="4">
        <f t="shared" si="4"/>
        <v>28.259999999999998</v>
      </c>
      <c r="S11" s="1">
        <v>28.51</v>
      </c>
      <c r="T11" s="1">
        <v>28.28</v>
      </c>
      <c r="U11" s="4">
        <f t="shared" si="5"/>
        <v>28.395000000000003</v>
      </c>
      <c r="V11" s="1">
        <v>23.98</v>
      </c>
      <c r="W11" s="1">
        <v>23.97</v>
      </c>
      <c r="X11" s="4">
        <f t="shared" si="6"/>
        <v>23.975000000000001</v>
      </c>
      <c r="Y11" s="1">
        <v>26.23</v>
      </c>
      <c r="Z11" s="1">
        <v>25.9</v>
      </c>
      <c r="AA11" s="4">
        <f t="shared" si="7"/>
        <v>26.064999999999998</v>
      </c>
      <c r="AB11" s="1">
        <v>30.28</v>
      </c>
      <c r="AC11" s="1">
        <v>29.87</v>
      </c>
      <c r="AD11" s="4">
        <f t="shared" si="8"/>
        <v>30.075000000000003</v>
      </c>
      <c r="AE11" s="1">
        <v>32.31</v>
      </c>
      <c r="AF11" s="1">
        <v>31.39</v>
      </c>
      <c r="AG11" s="4">
        <f t="shared" si="9"/>
        <v>31.85</v>
      </c>
      <c r="AH11" s="1">
        <v>27.29</v>
      </c>
      <c r="AI11" s="1">
        <v>27.47</v>
      </c>
      <c r="AJ11" s="4">
        <f t="shared" si="10"/>
        <v>27.38</v>
      </c>
      <c r="AK11" s="1">
        <v>34.18</v>
      </c>
      <c r="AL11" s="1">
        <v>33.630000000000003</v>
      </c>
      <c r="AM11" s="4">
        <f t="shared" si="11"/>
        <v>33.905000000000001</v>
      </c>
      <c r="AO11" s="56" t="s">
        <v>248</v>
      </c>
      <c r="AP11" s="56"/>
      <c r="AQ11" s="56"/>
      <c r="AR11" s="56"/>
      <c r="AS11" s="56"/>
    </row>
    <row r="12" spans="1:45" x14ac:dyDescent="0.25">
      <c r="A12" s="69"/>
      <c r="B12" s="85"/>
      <c r="C12" s="3" t="s">
        <v>44</v>
      </c>
      <c r="D12" s="1">
        <v>24.3</v>
      </c>
      <c r="E12" s="1">
        <v>24.39</v>
      </c>
      <c r="F12" s="4">
        <f t="shared" si="0"/>
        <v>24.344999999999999</v>
      </c>
      <c r="G12" s="1">
        <v>31.02</v>
      </c>
      <c r="H12" s="1">
        <v>31.18</v>
      </c>
      <c r="I12" s="4">
        <f t="shared" si="1"/>
        <v>31.1</v>
      </c>
      <c r="J12" s="1">
        <v>30.63</v>
      </c>
      <c r="K12" s="1">
        <v>30.3</v>
      </c>
      <c r="L12" s="4">
        <f t="shared" si="2"/>
        <v>30.465</v>
      </c>
      <c r="M12" s="1">
        <v>28.27</v>
      </c>
      <c r="N12" s="1">
        <v>28.66</v>
      </c>
      <c r="O12" s="4">
        <f t="shared" si="3"/>
        <v>28.465</v>
      </c>
      <c r="P12" s="1">
        <v>28.1</v>
      </c>
      <c r="Q12" s="1">
        <v>28.41</v>
      </c>
      <c r="R12" s="4">
        <f t="shared" si="4"/>
        <v>28.255000000000003</v>
      </c>
      <c r="S12" s="1">
        <v>28.49</v>
      </c>
      <c r="T12" s="1">
        <v>28.34</v>
      </c>
      <c r="U12" s="4">
        <f t="shared" si="5"/>
        <v>28.414999999999999</v>
      </c>
      <c r="V12" s="1">
        <v>24.24</v>
      </c>
      <c r="W12" s="1">
        <v>24.36</v>
      </c>
      <c r="X12" s="4">
        <f t="shared" si="6"/>
        <v>24.299999999999997</v>
      </c>
      <c r="Y12" s="1">
        <v>25.21</v>
      </c>
      <c r="Z12" s="1">
        <v>24.97</v>
      </c>
      <c r="AA12" s="4">
        <f t="shared" si="7"/>
        <v>25.09</v>
      </c>
      <c r="AB12" s="1">
        <v>30.15</v>
      </c>
      <c r="AC12" s="1">
        <v>30.4</v>
      </c>
      <c r="AD12" s="4">
        <f t="shared" si="8"/>
        <v>30.274999999999999</v>
      </c>
      <c r="AE12" s="1">
        <v>31.26</v>
      </c>
      <c r="AF12" s="1">
        <v>31.18</v>
      </c>
      <c r="AG12" s="4">
        <f t="shared" si="9"/>
        <v>31.22</v>
      </c>
      <c r="AH12" s="1">
        <v>27.79</v>
      </c>
      <c r="AI12" s="1">
        <v>27.47</v>
      </c>
      <c r="AJ12" s="4">
        <f t="shared" si="10"/>
        <v>27.63</v>
      </c>
      <c r="AK12" s="1">
        <v>33.119999999999997</v>
      </c>
      <c r="AL12" s="1">
        <v>32.56</v>
      </c>
      <c r="AM12" s="4">
        <f t="shared" si="11"/>
        <v>32.840000000000003</v>
      </c>
      <c r="AO12" s="1"/>
      <c r="AP12" s="1" t="s">
        <v>190</v>
      </c>
      <c r="AQ12" s="1" t="s">
        <v>191</v>
      </c>
      <c r="AR12" s="1" t="s">
        <v>41</v>
      </c>
      <c r="AS12" s="1" t="s">
        <v>38</v>
      </c>
    </row>
    <row r="13" spans="1:45" x14ac:dyDescent="0.25">
      <c r="A13" s="69"/>
      <c r="B13" s="86">
        <v>5</v>
      </c>
      <c r="C13" s="3" t="s">
        <v>31</v>
      </c>
      <c r="D13" s="1">
        <v>24.48</v>
      </c>
      <c r="E13" s="1">
        <v>24.34</v>
      </c>
      <c r="F13" s="4">
        <f t="shared" si="0"/>
        <v>24.41</v>
      </c>
      <c r="G13" s="1">
        <v>31.84</v>
      </c>
      <c r="H13" s="1">
        <v>31.75</v>
      </c>
      <c r="I13" s="4">
        <f t="shared" si="1"/>
        <v>31.795000000000002</v>
      </c>
      <c r="J13" s="1">
        <v>31.12</v>
      </c>
      <c r="K13" s="1">
        <v>31.46</v>
      </c>
      <c r="L13" s="4">
        <f t="shared" si="2"/>
        <v>31.29</v>
      </c>
      <c r="M13" s="1">
        <v>28.53</v>
      </c>
      <c r="N13" s="1">
        <v>28.94</v>
      </c>
      <c r="O13" s="4">
        <f t="shared" si="3"/>
        <v>28.734999999999999</v>
      </c>
      <c r="P13" s="1">
        <v>28.36</v>
      </c>
      <c r="Q13" s="1">
        <v>28.53</v>
      </c>
      <c r="R13" s="4">
        <f t="shared" si="4"/>
        <v>28.445</v>
      </c>
      <c r="S13" s="1">
        <v>28.15</v>
      </c>
      <c r="T13" s="1">
        <v>27.72</v>
      </c>
      <c r="U13" s="4">
        <f t="shared" si="5"/>
        <v>27.934999999999999</v>
      </c>
      <c r="V13" s="1">
        <v>23.73</v>
      </c>
      <c r="W13" s="1">
        <v>23.72</v>
      </c>
      <c r="X13" s="4">
        <f t="shared" si="6"/>
        <v>23.725000000000001</v>
      </c>
      <c r="Y13" s="1">
        <v>25.4</v>
      </c>
      <c r="Z13" s="1">
        <v>25.49</v>
      </c>
      <c r="AA13" s="4">
        <f t="shared" si="7"/>
        <v>25.445</v>
      </c>
      <c r="AB13" s="1">
        <v>29.96</v>
      </c>
      <c r="AC13" s="1">
        <v>30.03</v>
      </c>
      <c r="AD13" s="4">
        <f t="shared" si="8"/>
        <v>29.995000000000001</v>
      </c>
      <c r="AE13" s="1">
        <v>31.75</v>
      </c>
      <c r="AF13" s="1">
        <v>31.82</v>
      </c>
      <c r="AG13" s="4">
        <f t="shared" si="9"/>
        <v>31.785</v>
      </c>
      <c r="AH13" s="1">
        <v>28</v>
      </c>
      <c r="AI13" s="1">
        <v>28.19</v>
      </c>
      <c r="AJ13" s="4">
        <f t="shared" si="10"/>
        <v>28.094999999999999</v>
      </c>
      <c r="AK13" s="1">
        <v>33.369999999999997</v>
      </c>
      <c r="AL13" s="1">
        <v>35.68</v>
      </c>
      <c r="AM13" s="4">
        <f t="shared" si="11"/>
        <v>34.524999999999999</v>
      </c>
      <c r="AO13" s="1" t="s">
        <v>190</v>
      </c>
      <c r="AP13" s="1">
        <v>1</v>
      </c>
      <c r="AQ13" s="1">
        <v>7.9365079365079395E-3</v>
      </c>
      <c r="AR13" s="1">
        <v>0.547619047619048</v>
      </c>
      <c r="AS13" s="1">
        <v>7.9365079365079395E-3</v>
      </c>
    </row>
    <row r="14" spans="1:45" x14ac:dyDescent="0.25">
      <c r="A14" s="70"/>
      <c r="B14" s="88"/>
      <c r="C14" s="3" t="s">
        <v>44</v>
      </c>
      <c r="D14" s="1">
        <v>24.53</v>
      </c>
      <c r="E14" s="1">
        <v>24.56</v>
      </c>
      <c r="F14" s="4">
        <f t="shared" si="0"/>
        <v>24.545000000000002</v>
      </c>
      <c r="G14" s="1">
        <v>31.91</v>
      </c>
      <c r="H14" s="1">
        <v>31.56</v>
      </c>
      <c r="I14" s="4">
        <f t="shared" si="1"/>
        <v>31.734999999999999</v>
      </c>
      <c r="J14" s="1">
        <v>30.29</v>
      </c>
      <c r="K14" s="1">
        <v>30.91</v>
      </c>
      <c r="L14" s="4">
        <f t="shared" si="2"/>
        <v>30.6</v>
      </c>
      <c r="M14" s="1">
        <v>28.94</v>
      </c>
      <c r="N14" s="1">
        <v>29.04</v>
      </c>
      <c r="O14" s="4">
        <f t="shared" si="3"/>
        <v>28.990000000000002</v>
      </c>
      <c r="P14" s="1">
        <v>28.9</v>
      </c>
      <c r="Q14" s="1">
        <v>28.75</v>
      </c>
      <c r="R14" s="4">
        <f t="shared" si="4"/>
        <v>28.824999999999999</v>
      </c>
      <c r="S14" s="1">
        <v>29.08</v>
      </c>
      <c r="T14" s="1">
        <v>28.36</v>
      </c>
      <c r="U14" s="4">
        <f t="shared" si="5"/>
        <v>28.72</v>
      </c>
      <c r="V14" s="1">
        <v>24.57</v>
      </c>
      <c r="W14" s="1">
        <v>24.81</v>
      </c>
      <c r="X14" s="4">
        <f t="shared" si="6"/>
        <v>24.689999999999998</v>
      </c>
      <c r="Y14" s="1">
        <v>24.43</v>
      </c>
      <c r="Z14" s="1">
        <v>24.42</v>
      </c>
      <c r="AA14" s="4">
        <f t="shared" si="7"/>
        <v>24.425000000000001</v>
      </c>
      <c r="AB14" s="1">
        <v>29.47</v>
      </c>
      <c r="AC14" s="1">
        <v>30.06</v>
      </c>
      <c r="AD14" s="4">
        <f t="shared" si="8"/>
        <v>29.765000000000001</v>
      </c>
      <c r="AE14" s="1">
        <v>30.71</v>
      </c>
      <c r="AF14" s="1">
        <v>30.4</v>
      </c>
      <c r="AG14" s="4">
        <f t="shared" si="9"/>
        <v>30.555</v>
      </c>
      <c r="AH14" s="1">
        <v>27.35</v>
      </c>
      <c r="AI14" s="1">
        <v>27.48</v>
      </c>
      <c r="AJ14" s="4">
        <f t="shared" si="10"/>
        <v>27.414999999999999</v>
      </c>
      <c r="AK14" s="1">
        <v>34.18</v>
      </c>
      <c r="AL14" s="1">
        <v>33.72</v>
      </c>
      <c r="AM14" s="4">
        <f t="shared" si="11"/>
        <v>33.950000000000003</v>
      </c>
      <c r="AO14" s="1" t="s">
        <v>191</v>
      </c>
      <c r="AP14" s="1">
        <v>7.9365079365079395E-3</v>
      </c>
      <c r="AQ14" s="1">
        <v>1</v>
      </c>
      <c r="AR14" s="1">
        <v>7.9365079365079395E-3</v>
      </c>
      <c r="AS14" s="1">
        <v>7.9365079365079395E-3</v>
      </c>
    </row>
    <row r="15" spans="1:45" x14ac:dyDescent="0.25">
      <c r="A15" s="71" t="s">
        <v>34</v>
      </c>
      <c r="B15" s="74">
        <v>1</v>
      </c>
      <c r="C15" s="3" t="s">
        <v>31</v>
      </c>
      <c r="D15" s="1">
        <v>24.89</v>
      </c>
      <c r="E15" s="1">
        <v>24.65</v>
      </c>
      <c r="F15" s="4">
        <f t="shared" si="0"/>
        <v>24.77</v>
      </c>
      <c r="G15" s="1">
        <v>22.34</v>
      </c>
      <c r="H15" s="1">
        <v>22.2</v>
      </c>
      <c r="I15" s="4">
        <f t="shared" si="1"/>
        <v>22.27</v>
      </c>
      <c r="J15" s="1">
        <v>27.04</v>
      </c>
      <c r="K15" s="1">
        <v>26.87</v>
      </c>
      <c r="L15" s="4">
        <f t="shared" si="2"/>
        <v>26.954999999999998</v>
      </c>
      <c r="M15" s="1">
        <v>23.33</v>
      </c>
      <c r="N15" s="1">
        <v>23.29</v>
      </c>
      <c r="O15" s="4">
        <f t="shared" si="3"/>
        <v>23.31</v>
      </c>
      <c r="P15" s="1">
        <v>25.57</v>
      </c>
      <c r="Q15" s="1">
        <v>25.59</v>
      </c>
      <c r="R15" s="4">
        <f t="shared" si="4"/>
        <v>25.58</v>
      </c>
      <c r="S15" s="1">
        <v>24.87</v>
      </c>
      <c r="T15" s="1">
        <v>24.87</v>
      </c>
      <c r="U15" s="4">
        <f t="shared" si="5"/>
        <v>24.87</v>
      </c>
      <c r="V15" s="1">
        <v>20.78</v>
      </c>
      <c r="W15" s="1">
        <v>20.52</v>
      </c>
      <c r="X15" s="4">
        <f t="shared" si="6"/>
        <v>20.65</v>
      </c>
      <c r="Y15" s="1">
        <v>21.71</v>
      </c>
      <c r="Z15" s="1">
        <v>21.19</v>
      </c>
      <c r="AA15" s="4">
        <f t="shared" si="7"/>
        <v>21.450000000000003</v>
      </c>
      <c r="AB15" s="1">
        <v>24.87</v>
      </c>
      <c r="AC15" s="1">
        <v>24.53</v>
      </c>
      <c r="AD15" s="4">
        <f t="shared" si="8"/>
        <v>24.700000000000003</v>
      </c>
      <c r="AE15" s="1">
        <v>25.47</v>
      </c>
      <c r="AF15" s="1">
        <v>25.14</v>
      </c>
      <c r="AG15" s="4">
        <f t="shared" si="9"/>
        <v>25.305</v>
      </c>
      <c r="AH15" s="1">
        <v>22.48</v>
      </c>
      <c r="AI15" s="1">
        <v>22.77</v>
      </c>
      <c r="AJ15" s="4">
        <f t="shared" si="10"/>
        <v>22.625</v>
      </c>
      <c r="AK15" s="1">
        <v>30.47</v>
      </c>
      <c r="AL15" s="1">
        <v>30.39</v>
      </c>
      <c r="AM15" s="4">
        <f t="shared" si="11"/>
        <v>30.43</v>
      </c>
      <c r="AO15" s="1" t="s">
        <v>41</v>
      </c>
      <c r="AP15" s="1">
        <v>0.547619047619048</v>
      </c>
      <c r="AQ15" s="1">
        <v>7.9365079365079395E-3</v>
      </c>
      <c r="AR15" s="1">
        <v>1</v>
      </c>
      <c r="AS15" s="1">
        <v>7.9365079365079395E-3</v>
      </c>
    </row>
    <row r="16" spans="1:45" x14ac:dyDescent="0.25">
      <c r="A16" s="72"/>
      <c r="B16" s="76"/>
      <c r="C16" s="3" t="s">
        <v>44</v>
      </c>
      <c r="D16" s="1">
        <v>24.53</v>
      </c>
      <c r="E16" s="1">
        <v>24.55</v>
      </c>
      <c r="F16" s="4">
        <f t="shared" si="0"/>
        <v>24.54</v>
      </c>
      <c r="G16" s="1">
        <v>22.94</v>
      </c>
      <c r="H16" s="1">
        <v>22.67</v>
      </c>
      <c r="I16" s="4">
        <f t="shared" si="1"/>
        <v>22.805</v>
      </c>
      <c r="J16" s="1">
        <v>26.9</v>
      </c>
      <c r="K16" s="1">
        <v>26.65</v>
      </c>
      <c r="L16" s="4">
        <f t="shared" si="2"/>
        <v>26.774999999999999</v>
      </c>
      <c r="M16" s="1">
        <v>23.25</v>
      </c>
      <c r="N16" s="1">
        <v>23.24</v>
      </c>
      <c r="O16" s="4">
        <f t="shared" si="3"/>
        <v>23.244999999999997</v>
      </c>
      <c r="P16" s="1">
        <v>25.83</v>
      </c>
      <c r="Q16" s="1">
        <v>26.03</v>
      </c>
      <c r="R16" s="4">
        <f t="shared" si="4"/>
        <v>25.93</v>
      </c>
      <c r="S16" s="1">
        <v>25.33</v>
      </c>
      <c r="T16" s="1">
        <v>25.25</v>
      </c>
      <c r="U16" s="4">
        <f t="shared" si="5"/>
        <v>25.29</v>
      </c>
      <c r="V16" s="1">
        <v>21.36</v>
      </c>
      <c r="W16" s="1">
        <v>21.42</v>
      </c>
      <c r="X16" s="4">
        <f t="shared" si="6"/>
        <v>21.39</v>
      </c>
      <c r="Y16" s="1">
        <v>22.26</v>
      </c>
      <c r="Z16" s="1">
        <v>22.5</v>
      </c>
      <c r="AA16" s="4">
        <f t="shared" si="7"/>
        <v>22.380000000000003</v>
      </c>
      <c r="AB16" s="1">
        <v>24.66</v>
      </c>
      <c r="AC16" s="1">
        <v>24.63</v>
      </c>
      <c r="AD16" s="4">
        <f t="shared" si="8"/>
        <v>24.645</v>
      </c>
      <c r="AE16" s="1">
        <v>26.03</v>
      </c>
      <c r="AF16" s="1">
        <v>26.39</v>
      </c>
      <c r="AG16" s="4">
        <f t="shared" si="9"/>
        <v>26.21</v>
      </c>
      <c r="AH16" s="1">
        <v>22.97</v>
      </c>
      <c r="AI16" s="1">
        <v>22.84</v>
      </c>
      <c r="AJ16" s="4">
        <f t="shared" si="10"/>
        <v>22.905000000000001</v>
      </c>
      <c r="AK16" s="1">
        <v>31.3</v>
      </c>
      <c r="AL16" s="1">
        <v>31.16</v>
      </c>
      <c r="AM16" s="4">
        <f t="shared" si="11"/>
        <v>31.23</v>
      </c>
      <c r="AO16" s="1" t="s">
        <v>38</v>
      </c>
      <c r="AP16" s="1">
        <v>7.9365079365079395E-3</v>
      </c>
      <c r="AQ16" s="1">
        <v>7.9365079365079395E-3</v>
      </c>
      <c r="AR16" s="1">
        <v>7.9365079365079395E-3</v>
      </c>
      <c r="AS16" s="1">
        <v>1</v>
      </c>
    </row>
    <row r="17" spans="1:45" x14ac:dyDescent="0.25">
      <c r="A17" s="72"/>
      <c r="B17" s="77">
        <v>2</v>
      </c>
      <c r="C17" s="3" t="s">
        <v>31</v>
      </c>
      <c r="D17" s="1">
        <v>24.83</v>
      </c>
      <c r="E17" s="1">
        <v>24.95</v>
      </c>
      <c r="F17" s="4">
        <f t="shared" si="0"/>
        <v>24.89</v>
      </c>
      <c r="G17" s="1">
        <v>22.84</v>
      </c>
      <c r="H17" s="1">
        <v>23.12</v>
      </c>
      <c r="I17" s="4">
        <f t="shared" si="1"/>
        <v>22.98</v>
      </c>
      <c r="J17" s="1">
        <v>27.63</v>
      </c>
      <c r="K17" s="1">
        <v>28.02</v>
      </c>
      <c r="L17" s="4">
        <f t="shared" si="2"/>
        <v>27.824999999999999</v>
      </c>
      <c r="M17" s="1">
        <v>23.79</v>
      </c>
      <c r="N17" s="1">
        <v>23.91</v>
      </c>
      <c r="O17" s="4">
        <f t="shared" si="3"/>
        <v>23.85</v>
      </c>
      <c r="P17" s="1">
        <v>26.35</v>
      </c>
      <c r="Q17" s="1">
        <v>26.28</v>
      </c>
      <c r="R17" s="4">
        <f t="shared" si="4"/>
        <v>26.315000000000001</v>
      </c>
      <c r="S17" s="1">
        <v>25.22</v>
      </c>
      <c r="T17" s="1">
        <v>25.06</v>
      </c>
      <c r="U17" s="4">
        <f t="shared" si="5"/>
        <v>25.14</v>
      </c>
      <c r="V17" s="1">
        <v>21.04</v>
      </c>
      <c r="W17" s="1">
        <v>20.99</v>
      </c>
      <c r="X17" s="4">
        <f t="shared" si="6"/>
        <v>21.015000000000001</v>
      </c>
      <c r="Y17" s="1">
        <v>21.9</v>
      </c>
      <c r="Z17" s="1">
        <v>22.63</v>
      </c>
      <c r="AA17" s="4">
        <f t="shared" si="7"/>
        <v>22.265000000000001</v>
      </c>
      <c r="AB17" s="1">
        <v>26.06</v>
      </c>
      <c r="AC17" s="1">
        <v>26.02</v>
      </c>
      <c r="AD17" s="4">
        <f t="shared" si="8"/>
        <v>26.04</v>
      </c>
      <c r="AE17" s="1">
        <v>26.09</v>
      </c>
      <c r="AF17" s="1">
        <v>26</v>
      </c>
      <c r="AG17" s="4">
        <f t="shared" si="9"/>
        <v>26.045000000000002</v>
      </c>
      <c r="AH17" s="1">
        <v>23.47</v>
      </c>
      <c r="AI17" s="1">
        <v>23.73</v>
      </c>
      <c r="AJ17" s="4">
        <f t="shared" si="10"/>
        <v>23.6</v>
      </c>
      <c r="AK17" s="1">
        <v>31.37</v>
      </c>
      <c r="AL17" s="1">
        <v>31.51</v>
      </c>
      <c r="AM17" s="4">
        <f t="shared" si="11"/>
        <v>31.44</v>
      </c>
    </row>
    <row r="18" spans="1:45" x14ac:dyDescent="0.25">
      <c r="A18" s="72"/>
      <c r="B18" s="79"/>
      <c r="C18" s="3" t="s">
        <v>44</v>
      </c>
      <c r="D18" s="1">
        <v>25.06</v>
      </c>
      <c r="E18" s="1">
        <v>25.14</v>
      </c>
      <c r="F18" s="4">
        <f t="shared" si="0"/>
        <v>25.1</v>
      </c>
      <c r="G18" s="1">
        <v>23.4</v>
      </c>
      <c r="H18" s="1">
        <v>23.48</v>
      </c>
      <c r="I18" s="4">
        <f t="shared" si="1"/>
        <v>23.439999999999998</v>
      </c>
      <c r="J18" s="1">
        <v>29.06</v>
      </c>
      <c r="K18" s="1">
        <v>30.03</v>
      </c>
      <c r="L18" s="4">
        <f t="shared" si="2"/>
        <v>29.545000000000002</v>
      </c>
      <c r="M18" s="1">
        <v>24.39</v>
      </c>
      <c r="N18" s="1">
        <v>24.74</v>
      </c>
      <c r="O18" s="4">
        <f t="shared" si="3"/>
        <v>24.564999999999998</v>
      </c>
      <c r="P18" s="1">
        <v>26.51</v>
      </c>
      <c r="Q18" s="1">
        <v>26.74</v>
      </c>
      <c r="R18" s="4">
        <f t="shared" si="4"/>
        <v>26.625</v>
      </c>
      <c r="S18" s="1">
        <v>26.43</v>
      </c>
      <c r="T18" s="1">
        <v>26.14</v>
      </c>
      <c r="U18" s="4">
        <f t="shared" si="5"/>
        <v>26.285</v>
      </c>
      <c r="V18" s="1">
        <v>21.57</v>
      </c>
      <c r="W18" s="1">
        <v>21.86</v>
      </c>
      <c r="X18" s="4">
        <f t="shared" si="6"/>
        <v>21.715</v>
      </c>
      <c r="Y18" s="1">
        <v>22.48</v>
      </c>
      <c r="Z18" s="1">
        <v>22.83</v>
      </c>
      <c r="AA18" s="4">
        <f t="shared" si="7"/>
        <v>22.655000000000001</v>
      </c>
      <c r="AB18" s="1">
        <v>27.01</v>
      </c>
      <c r="AC18" s="1">
        <v>27.37</v>
      </c>
      <c r="AD18" s="4">
        <f t="shared" si="8"/>
        <v>27.19</v>
      </c>
      <c r="AE18" s="1">
        <v>26.98</v>
      </c>
      <c r="AF18" s="1">
        <v>26.77</v>
      </c>
      <c r="AG18" s="4">
        <f t="shared" si="9"/>
        <v>26.875</v>
      </c>
      <c r="AH18" s="1">
        <v>24.06</v>
      </c>
      <c r="AI18" s="1">
        <v>24.52</v>
      </c>
      <c r="AJ18" s="4">
        <f t="shared" si="10"/>
        <v>24.29</v>
      </c>
      <c r="AK18" s="1">
        <v>31.63</v>
      </c>
      <c r="AL18" s="1">
        <v>32.46</v>
      </c>
      <c r="AM18" s="4">
        <f t="shared" si="11"/>
        <v>32.045000000000002</v>
      </c>
      <c r="AO18" s="61" t="s">
        <v>12</v>
      </c>
      <c r="AP18" s="61"/>
      <c r="AQ18" s="61"/>
      <c r="AR18" s="61"/>
      <c r="AS18" s="61"/>
    </row>
    <row r="19" spans="1:45" x14ac:dyDescent="0.25">
      <c r="A19" s="72"/>
      <c r="B19" s="80">
        <v>3</v>
      </c>
      <c r="C19" s="3" t="s">
        <v>31</v>
      </c>
      <c r="D19" s="1">
        <v>24.97</v>
      </c>
      <c r="E19" s="1">
        <v>24.92</v>
      </c>
      <c r="F19" s="4">
        <f t="shared" si="0"/>
        <v>24.945</v>
      </c>
      <c r="G19" s="1">
        <v>22.31</v>
      </c>
      <c r="H19" s="1">
        <v>22.31</v>
      </c>
      <c r="I19" s="4">
        <f t="shared" si="1"/>
        <v>22.31</v>
      </c>
      <c r="J19" s="1">
        <v>26.33</v>
      </c>
      <c r="K19" s="1">
        <v>26.7</v>
      </c>
      <c r="L19" s="4">
        <f t="shared" si="2"/>
        <v>26.515000000000001</v>
      </c>
      <c r="M19" s="1">
        <v>23</v>
      </c>
      <c r="N19" s="1">
        <v>22.94</v>
      </c>
      <c r="O19" s="4">
        <f t="shared" si="3"/>
        <v>22.97</v>
      </c>
      <c r="P19" s="1">
        <v>26.26</v>
      </c>
      <c r="Q19" s="1">
        <v>26.1</v>
      </c>
      <c r="R19" s="4">
        <f t="shared" si="4"/>
        <v>26.18</v>
      </c>
      <c r="S19" s="1">
        <v>24.99</v>
      </c>
      <c r="T19" s="1">
        <v>24.59</v>
      </c>
      <c r="U19" s="4">
        <f t="shared" si="5"/>
        <v>24.79</v>
      </c>
      <c r="V19" s="1">
        <v>20.76</v>
      </c>
      <c r="W19" s="1">
        <v>20.73</v>
      </c>
      <c r="X19" s="4">
        <f t="shared" si="6"/>
        <v>20.745000000000001</v>
      </c>
      <c r="Y19" s="1">
        <v>21.84</v>
      </c>
      <c r="Z19" s="1">
        <v>21.53</v>
      </c>
      <c r="AA19" s="4">
        <f t="shared" si="7"/>
        <v>21.685000000000002</v>
      </c>
      <c r="AB19" s="1">
        <v>25.13</v>
      </c>
      <c r="AC19" s="1">
        <v>25.01</v>
      </c>
      <c r="AD19" s="4">
        <f t="shared" si="8"/>
        <v>25.07</v>
      </c>
      <c r="AE19" s="1">
        <v>25.54</v>
      </c>
      <c r="AF19" s="1">
        <v>25.22</v>
      </c>
      <c r="AG19" s="4">
        <f t="shared" si="9"/>
        <v>25.38</v>
      </c>
      <c r="AH19" s="1">
        <v>22.92</v>
      </c>
      <c r="AI19" s="1">
        <v>23.18</v>
      </c>
      <c r="AJ19" s="4">
        <f t="shared" si="10"/>
        <v>23.05</v>
      </c>
      <c r="AK19" s="1">
        <v>30.98</v>
      </c>
      <c r="AL19" s="1">
        <v>31.14</v>
      </c>
      <c r="AM19" s="4">
        <f t="shared" si="11"/>
        <v>31.060000000000002</v>
      </c>
      <c r="AO19" s="56" t="s">
        <v>248</v>
      </c>
      <c r="AP19" s="56"/>
      <c r="AQ19" s="56"/>
      <c r="AR19" s="56"/>
      <c r="AS19" s="56"/>
    </row>
    <row r="20" spans="1:45" x14ac:dyDescent="0.25">
      <c r="A20" s="72"/>
      <c r="B20" s="82"/>
      <c r="C20" s="3" t="s">
        <v>44</v>
      </c>
      <c r="D20" s="1">
        <v>25.19</v>
      </c>
      <c r="E20" s="1">
        <v>25.26</v>
      </c>
      <c r="F20" s="4">
        <f t="shared" si="0"/>
        <v>25.225000000000001</v>
      </c>
      <c r="G20" s="1">
        <v>24.52</v>
      </c>
      <c r="H20" s="1">
        <v>24.62</v>
      </c>
      <c r="I20" s="4">
        <f t="shared" si="1"/>
        <v>24.57</v>
      </c>
      <c r="J20" s="1">
        <v>29.23</v>
      </c>
      <c r="K20" s="1" t="s">
        <v>35</v>
      </c>
      <c r="L20" s="4">
        <f t="shared" si="2"/>
        <v>29.23</v>
      </c>
      <c r="M20" s="1">
        <v>25.31</v>
      </c>
      <c r="N20" s="1">
        <v>25.29</v>
      </c>
      <c r="O20" s="4">
        <f t="shared" si="3"/>
        <v>25.299999999999997</v>
      </c>
      <c r="P20" s="1">
        <v>27.22</v>
      </c>
      <c r="Q20" s="1">
        <v>27.12</v>
      </c>
      <c r="R20" s="4">
        <f t="shared" si="4"/>
        <v>27.17</v>
      </c>
      <c r="S20" s="1">
        <v>26.12</v>
      </c>
      <c r="T20" s="1">
        <v>25.88</v>
      </c>
      <c r="U20" s="4">
        <f t="shared" si="5"/>
        <v>26</v>
      </c>
      <c r="V20" s="1">
        <v>22.04</v>
      </c>
      <c r="W20" s="1">
        <v>22.17</v>
      </c>
      <c r="X20" s="4">
        <f t="shared" si="6"/>
        <v>22.105</v>
      </c>
      <c r="Y20" s="1">
        <v>22.43</v>
      </c>
      <c r="Z20" s="1">
        <v>22.78</v>
      </c>
      <c r="AA20" s="4">
        <f t="shared" si="7"/>
        <v>22.605</v>
      </c>
      <c r="AB20" s="1">
        <v>27.27</v>
      </c>
      <c r="AC20" s="1">
        <v>27.49</v>
      </c>
      <c r="AD20" s="4">
        <f t="shared" si="8"/>
        <v>27.38</v>
      </c>
      <c r="AE20" s="1">
        <v>27.26</v>
      </c>
      <c r="AF20" s="1">
        <v>27.41</v>
      </c>
      <c r="AG20" s="4">
        <f t="shared" si="9"/>
        <v>27.335000000000001</v>
      </c>
      <c r="AH20" s="1">
        <v>24.48</v>
      </c>
      <c r="AI20" s="1">
        <v>24.34</v>
      </c>
      <c r="AJ20" s="4">
        <f t="shared" si="10"/>
        <v>24.41</v>
      </c>
      <c r="AK20" s="1">
        <v>32.909999999999997</v>
      </c>
      <c r="AL20" s="1">
        <v>32.78</v>
      </c>
      <c r="AM20" s="4">
        <f t="shared" si="11"/>
        <v>32.844999999999999</v>
      </c>
      <c r="AO20" s="1"/>
      <c r="AP20" s="1" t="s">
        <v>190</v>
      </c>
      <c r="AQ20" s="1" t="s">
        <v>191</v>
      </c>
      <c r="AR20" s="1" t="s">
        <v>41</v>
      </c>
      <c r="AS20" s="1" t="s">
        <v>38</v>
      </c>
    </row>
    <row r="21" spans="1:45" x14ac:dyDescent="0.25">
      <c r="A21" s="72"/>
      <c r="B21" s="83">
        <v>4</v>
      </c>
      <c r="C21" s="3" t="s">
        <v>31</v>
      </c>
      <c r="D21" s="1">
        <v>24.78</v>
      </c>
      <c r="E21" s="1">
        <v>24.68</v>
      </c>
      <c r="F21" s="4">
        <f t="shared" si="0"/>
        <v>24.73</v>
      </c>
      <c r="G21" s="1">
        <v>22.07</v>
      </c>
      <c r="H21" s="1">
        <v>22.24</v>
      </c>
      <c r="I21" s="4">
        <f t="shared" si="1"/>
        <v>22.155000000000001</v>
      </c>
      <c r="J21" s="1">
        <v>27.75</v>
      </c>
      <c r="K21" s="1">
        <v>28.02</v>
      </c>
      <c r="L21" s="4">
        <f t="shared" si="2"/>
        <v>27.884999999999998</v>
      </c>
      <c r="M21" s="1">
        <v>23.79</v>
      </c>
      <c r="N21" s="1">
        <v>23.9</v>
      </c>
      <c r="O21" s="4">
        <f t="shared" si="3"/>
        <v>23.844999999999999</v>
      </c>
      <c r="P21" s="1">
        <v>26.05</v>
      </c>
      <c r="Q21" s="1">
        <v>26.24</v>
      </c>
      <c r="R21" s="4">
        <f t="shared" si="4"/>
        <v>26.145</v>
      </c>
      <c r="S21" s="1">
        <v>26.06</v>
      </c>
      <c r="T21" s="1">
        <v>25.79</v>
      </c>
      <c r="U21" s="4">
        <f t="shared" si="5"/>
        <v>25.924999999999997</v>
      </c>
      <c r="V21" s="1">
        <v>20.86</v>
      </c>
      <c r="W21" s="1">
        <v>21.05</v>
      </c>
      <c r="X21" s="4">
        <f t="shared" si="6"/>
        <v>20.954999999999998</v>
      </c>
      <c r="Y21" s="1">
        <v>21.81</v>
      </c>
      <c r="Z21" s="1">
        <v>21.86</v>
      </c>
      <c r="AA21" s="4">
        <f t="shared" si="7"/>
        <v>21.835000000000001</v>
      </c>
      <c r="AB21" s="1">
        <v>25.49</v>
      </c>
      <c r="AC21" s="1">
        <v>25.47</v>
      </c>
      <c r="AD21" s="4">
        <f t="shared" si="8"/>
        <v>25.479999999999997</v>
      </c>
      <c r="AE21" s="1">
        <v>25.73</v>
      </c>
      <c r="AF21" s="1">
        <v>25.68</v>
      </c>
      <c r="AG21" s="4">
        <f t="shared" si="9"/>
        <v>25.704999999999998</v>
      </c>
      <c r="AH21" s="1">
        <v>23</v>
      </c>
      <c r="AI21" s="1">
        <v>23</v>
      </c>
      <c r="AJ21" s="4">
        <f t="shared" si="10"/>
        <v>23</v>
      </c>
      <c r="AK21" s="1">
        <v>31.41</v>
      </c>
      <c r="AL21" s="1">
        <v>31.01</v>
      </c>
      <c r="AM21" s="4">
        <f t="shared" si="11"/>
        <v>31.21</v>
      </c>
      <c r="AO21" s="1" t="s">
        <v>190</v>
      </c>
      <c r="AP21" s="1">
        <v>1</v>
      </c>
      <c r="AQ21" s="1">
        <v>7.9365079365079395E-3</v>
      </c>
      <c r="AR21" s="1">
        <v>0.15079365079365101</v>
      </c>
      <c r="AS21" s="1">
        <v>1.58730158730159E-2</v>
      </c>
    </row>
    <row r="22" spans="1:45" x14ac:dyDescent="0.25">
      <c r="A22" s="72"/>
      <c r="B22" s="85"/>
      <c r="C22" s="3" t="s">
        <v>44</v>
      </c>
      <c r="D22" s="1">
        <v>24.98</v>
      </c>
      <c r="E22" s="1">
        <v>25.18</v>
      </c>
      <c r="F22" s="4">
        <f t="shared" si="0"/>
        <v>25.08</v>
      </c>
      <c r="G22" s="1">
        <v>25.08</v>
      </c>
      <c r="H22" s="1">
        <v>25.16</v>
      </c>
      <c r="I22" s="4">
        <f t="shared" si="1"/>
        <v>25.119999999999997</v>
      </c>
      <c r="J22" s="1">
        <v>28.41</v>
      </c>
      <c r="K22" s="1">
        <v>28.51</v>
      </c>
      <c r="L22" s="4">
        <f t="shared" si="2"/>
        <v>28.46</v>
      </c>
      <c r="M22" s="1">
        <v>25.47</v>
      </c>
      <c r="N22" s="1">
        <v>25.41</v>
      </c>
      <c r="O22" s="4">
        <f t="shared" si="3"/>
        <v>25.439999999999998</v>
      </c>
      <c r="P22" s="1">
        <v>26.23</v>
      </c>
      <c r="Q22" s="1">
        <v>26.52</v>
      </c>
      <c r="R22" s="4">
        <f t="shared" si="4"/>
        <v>26.375</v>
      </c>
      <c r="S22" s="1">
        <v>26.32</v>
      </c>
      <c r="T22" s="1">
        <v>26.28</v>
      </c>
      <c r="U22" s="4">
        <f t="shared" si="5"/>
        <v>26.3</v>
      </c>
      <c r="V22" s="1">
        <v>21.47</v>
      </c>
      <c r="W22" s="1">
        <v>21.53</v>
      </c>
      <c r="X22" s="4">
        <f t="shared" si="6"/>
        <v>21.5</v>
      </c>
      <c r="Y22" s="1">
        <v>22.1</v>
      </c>
      <c r="Z22" s="1">
        <v>22.32</v>
      </c>
      <c r="AA22" s="4">
        <f t="shared" si="7"/>
        <v>22.21</v>
      </c>
      <c r="AB22" s="1">
        <v>26.28</v>
      </c>
      <c r="AC22" s="1">
        <v>26.24</v>
      </c>
      <c r="AD22" s="4">
        <f t="shared" si="8"/>
        <v>26.259999999999998</v>
      </c>
      <c r="AE22" s="1">
        <v>26.75</v>
      </c>
      <c r="AF22" s="1">
        <v>27.49</v>
      </c>
      <c r="AG22" s="4">
        <f t="shared" si="9"/>
        <v>27.119999999999997</v>
      </c>
      <c r="AH22" s="1">
        <v>24.11</v>
      </c>
      <c r="AI22" s="1">
        <v>24.25</v>
      </c>
      <c r="AJ22" s="4">
        <f t="shared" si="10"/>
        <v>24.18</v>
      </c>
      <c r="AK22" s="1">
        <v>32.14</v>
      </c>
      <c r="AL22" s="1">
        <v>31.44</v>
      </c>
      <c r="AM22" s="4">
        <f t="shared" si="11"/>
        <v>31.79</v>
      </c>
      <c r="AO22" s="1" t="s">
        <v>191</v>
      </c>
      <c r="AP22" s="1">
        <v>7.9365079365079395E-3</v>
      </c>
      <c r="AQ22" s="1">
        <v>1</v>
      </c>
      <c r="AR22" s="1">
        <v>7.9365079365079395E-3</v>
      </c>
      <c r="AS22" s="1">
        <v>0.90476190476190499</v>
      </c>
    </row>
    <row r="23" spans="1:45" x14ac:dyDescent="0.25">
      <c r="A23" s="72"/>
      <c r="B23" s="86">
        <v>5</v>
      </c>
      <c r="C23" s="3" t="s">
        <v>31</v>
      </c>
      <c r="D23" s="1">
        <v>24.62</v>
      </c>
      <c r="E23" s="1">
        <v>24.62</v>
      </c>
      <c r="F23" s="4">
        <f t="shared" si="0"/>
        <v>24.62</v>
      </c>
      <c r="G23" s="1">
        <v>23.58</v>
      </c>
      <c r="H23" s="1">
        <v>23.47</v>
      </c>
      <c r="I23" s="4">
        <f t="shared" si="1"/>
        <v>23.524999999999999</v>
      </c>
      <c r="J23" s="1">
        <v>29.71</v>
      </c>
      <c r="K23" s="1">
        <v>29.54</v>
      </c>
      <c r="L23" s="4">
        <f t="shared" si="2"/>
        <v>29.625</v>
      </c>
      <c r="M23" s="1">
        <v>24.34</v>
      </c>
      <c r="N23" s="1">
        <v>24.2</v>
      </c>
      <c r="O23" s="4">
        <f t="shared" si="3"/>
        <v>24.27</v>
      </c>
      <c r="P23" s="1">
        <v>26.46</v>
      </c>
      <c r="Q23" s="1">
        <v>26.38</v>
      </c>
      <c r="R23" s="4">
        <f t="shared" si="4"/>
        <v>26.42</v>
      </c>
      <c r="S23" s="1">
        <v>25.18</v>
      </c>
      <c r="T23" s="1">
        <v>25.21</v>
      </c>
      <c r="U23" s="4">
        <f t="shared" si="5"/>
        <v>25.195</v>
      </c>
      <c r="V23" s="1">
        <v>21.15</v>
      </c>
      <c r="W23" s="1">
        <v>21.14</v>
      </c>
      <c r="X23" s="4">
        <f t="shared" si="6"/>
        <v>21.145</v>
      </c>
      <c r="Y23" s="1">
        <v>21.77</v>
      </c>
      <c r="Z23" s="1">
        <v>21.96</v>
      </c>
      <c r="AA23" s="4">
        <f t="shared" si="7"/>
        <v>21.865000000000002</v>
      </c>
      <c r="AB23" s="1">
        <v>27.43</v>
      </c>
      <c r="AC23" s="1">
        <v>27.33</v>
      </c>
      <c r="AD23" s="4">
        <f t="shared" si="8"/>
        <v>27.38</v>
      </c>
      <c r="AE23" s="1">
        <v>27.23</v>
      </c>
      <c r="AF23" s="1" t="s">
        <v>35</v>
      </c>
      <c r="AG23" s="4">
        <f t="shared" si="9"/>
        <v>27.23</v>
      </c>
      <c r="AH23" s="1">
        <v>23.53</v>
      </c>
      <c r="AI23" s="1">
        <v>23.59</v>
      </c>
      <c r="AJ23" s="4">
        <f t="shared" si="10"/>
        <v>23.560000000000002</v>
      </c>
      <c r="AK23" s="1">
        <v>31.75</v>
      </c>
      <c r="AL23" s="1">
        <v>32.44</v>
      </c>
      <c r="AM23" s="4">
        <f t="shared" si="11"/>
        <v>32.094999999999999</v>
      </c>
      <c r="AO23" s="1" t="s">
        <v>41</v>
      </c>
      <c r="AP23" s="1">
        <v>0.15079365079365101</v>
      </c>
      <c r="AQ23" s="1">
        <v>7.9365079365079395E-3</v>
      </c>
      <c r="AR23" s="1">
        <v>1</v>
      </c>
      <c r="AS23" s="1">
        <v>1.58730158730159E-2</v>
      </c>
    </row>
    <row r="24" spans="1:45" x14ac:dyDescent="0.25">
      <c r="A24" s="73"/>
      <c r="B24" s="88"/>
      <c r="C24" s="3" t="s">
        <v>44</v>
      </c>
      <c r="D24" s="1">
        <v>24.79</v>
      </c>
      <c r="E24" s="1">
        <v>24.95</v>
      </c>
      <c r="F24" s="4">
        <f t="shared" si="0"/>
        <v>24.869999999999997</v>
      </c>
      <c r="G24" s="1">
        <v>23.66</v>
      </c>
      <c r="H24" s="1">
        <v>23.38</v>
      </c>
      <c r="I24" s="4">
        <f t="shared" si="1"/>
        <v>23.52</v>
      </c>
      <c r="J24" s="1">
        <v>27.47</v>
      </c>
      <c r="K24" s="1">
        <v>27.99</v>
      </c>
      <c r="L24" s="4">
        <f t="shared" si="2"/>
        <v>27.729999999999997</v>
      </c>
      <c r="M24" s="1">
        <v>24.29</v>
      </c>
      <c r="N24" s="1">
        <v>24.25</v>
      </c>
      <c r="O24" s="4">
        <f t="shared" si="3"/>
        <v>24.27</v>
      </c>
      <c r="P24" s="1">
        <v>26.35</v>
      </c>
      <c r="Q24" s="1">
        <v>26.42</v>
      </c>
      <c r="R24" s="4">
        <f t="shared" si="4"/>
        <v>26.385000000000002</v>
      </c>
      <c r="S24" s="1">
        <v>25.1</v>
      </c>
      <c r="T24" s="1">
        <v>25</v>
      </c>
      <c r="U24" s="4">
        <f t="shared" si="5"/>
        <v>25.05</v>
      </c>
      <c r="V24" s="1">
        <v>21.3</v>
      </c>
      <c r="W24" s="1">
        <v>21.12</v>
      </c>
      <c r="X24" s="4">
        <f t="shared" si="6"/>
        <v>21.21</v>
      </c>
      <c r="Y24" s="1">
        <v>22.63</v>
      </c>
      <c r="Z24" s="1">
        <v>22.12</v>
      </c>
      <c r="AA24" s="4">
        <f t="shared" si="7"/>
        <v>22.375</v>
      </c>
      <c r="AB24" s="1">
        <v>26.07</v>
      </c>
      <c r="AC24" s="1">
        <v>26.09</v>
      </c>
      <c r="AD24" s="4">
        <f t="shared" si="8"/>
        <v>26.08</v>
      </c>
      <c r="AE24" s="1">
        <v>26.65</v>
      </c>
      <c r="AF24" s="1">
        <v>26.62</v>
      </c>
      <c r="AG24" s="4">
        <f t="shared" si="9"/>
        <v>26.634999999999998</v>
      </c>
      <c r="AH24" s="1">
        <v>23.57</v>
      </c>
      <c r="AI24" s="1">
        <v>23.62</v>
      </c>
      <c r="AJ24" s="4">
        <f t="shared" si="10"/>
        <v>23.594999999999999</v>
      </c>
      <c r="AK24" s="1">
        <v>31.52</v>
      </c>
      <c r="AL24" s="1">
        <v>31.34</v>
      </c>
      <c r="AM24" s="4">
        <f t="shared" si="11"/>
        <v>31.43</v>
      </c>
      <c r="AO24" s="1" t="s">
        <v>38</v>
      </c>
      <c r="AP24" s="1">
        <v>1.58730158730159E-2</v>
      </c>
      <c r="AQ24" s="1">
        <v>0.90476190476190499</v>
      </c>
      <c r="AR24" s="1">
        <v>1.58730158730159E-2</v>
      </c>
      <c r="AS24" s="1">
        <v>1</v>
      </c>
    </row>
    <row r="26" spans="1:45" x14ac:dyDescent="0.25">
      <c r="AO26" s="61" t="s">
        <v>13</v>
      </c>
      <c r="AP26" s="61"/>
      <c r="AQ26" s="61"/>
      <c r="AR26" s="61"/>
      <c r="AS26" s="61"/>
    </row>
    <row r="27" spans="1:45" x14ac:dyDescent="0.25">
      <c r="AO27" s="56" t="s">
        <v>248</v>
      </c>
      <c r="AP27" s="56"/>
      <c r="AQ27" s="56"/>
      <c r="AR27" s="56"/>
      <c r="AS27" s="56"/>
    </row>
    <row r="28" spans="1:45" x14ac:dyDescent="0.25">
      <c r="AO28" s="1"/>
      <c r="AP28" s="1" t="s">
        <v>190</v>
      </c>
      <c r="AQ28" s="1" t="s">
        <v>191</v>
      </c>
      <c r="AR28" s="1" t="s">
        <v>41</v>
      </c>
      <c r="AS28" s="1" t="s">
        <v>38</v>
      </c>
    </row>
    <row r="29" spans="1:45" x14ac:dyDescent="0.25">
      <c r="AO29" s="1" t="s">
        <v>190</v>
      </c>
      <c r="AP29" s="1">
        <v>1</v>
      </c>
      <c r="AQ29" s="1">
        <v>7.9365079365079395E-3</v>
      </c>
      <c r="AR29" s="1">
        <v>0.42063492063492097</v>
      </c>
      <c r="AS29" s="1">
        <v>7.9365079365079395E-3</v>
      </c>
    </row>
    <row r="30" spans="1:45" x14ac:dyDescent="0.25">
      <c r="AO30" s="1" t="s">
        <v>191</v>
      </c>
      <c r="AP30" s="1">
        <v>7.9365079365079395E-3</v>
      </c>
      <c r="AQ30" s="1">
        <v>1</v>
      </c>
      <c r="AR30" s="1">
        <v>7.9365079365079395E-3</v>
      </c>
      <c r="AS30" s="1">
        <v>0.547619047619048</v>
      </c>
    </row>
    <row r="31" spans="1:45" x14ac:dyDescent="0.25">
      <c r="AO31" s="1" t="s">
        <v>41</v>
      </c>
      <c r="AP31" s="1">
        <v>0.42063492063492097</v>
      </c>
      <c r="AQ31" s="1">
        <v>7.9365079365079395E-3</v>
      </c>
      <c r="AR31" s="1">
        <v>1</v>
      </c>
      <c r="AS31" s="1">
        <v>7.9365079365079395E-3</v>
      </c>
    </row>
    <row r="32" spans="1:45" x14ac:dyDescent="0.25">
      <c r="AO32" s="1" t="s">
        <v>38</v>
      </c>
      <c r="AP32" s="1">
        <v>7.9365079365079395E-3</v>
      </c>
      <c r="AQ32" s="1">
        <v>0.547619047619048</v>
      </c>
      <c r="AR32" s="1">
        <v>7.9365079365079395E-3</v>
      </c>
      <c r="AS32" s="1">
        <v>1</v>
      </c>
    </row>
    <row r="34" spans="41:45" x14ac:dyDescent="0.25">
      <c r="AO34" s="61" t="s">
        <v>14</v>
      </c>
      <c r="AP34" s="61"/>
      <c r="AQ34" s="61"/>
      <c r="AR34" s="61"/>
      <c r="AS34" s="61"/>
    </row>
    <row r="35" spans="41:45" x14ac:dyDescent="0.25">
      <c r="AO35" s="56" t="s">
        <v>248</v>
      </c>
      <c r="AP35" s="56"/>
      <c r="AQ35" s="56"/>
      <c r="AR35" s="56"/>
      <c r="AS35" s="56"/>
    </row>
    <row r="36" spans="41:45" x14ac:dyDescent="0.25">
      <c r="AO36" s="1"/>
      <c r="AP36" s="1" t="s">
        <v>190</v>
      </c>
      <c r="AQ36" s="1" t="s">
        <v>191</v>
      </c>
      <c r="AR36" s="1" t="s">
        <v>41</v>
      </c>
      <c r="AS36" s="1" t="s">
        <v>38</v>
      </c>
    </row>
    <row r="37" spans="41:45" x14ac:dyDescent="0.25">
      <c r="AO37" s="1" t="s">
        <v>190</v>
      </c>
      <c r="AP37" s="1">
        <v>1</v>
      </c>
      <c r="AQ37" s="1">
        <v>7.9365079365079395E-3</v>
      </c>
      <c r="AR37" s="1">
        <v>0.22222222222222199</v>
      </c>
      <c r="AS37" s="1">
        <v>7.9365079365079395E-3</v>
      </c>
    </row>
    <row r="38" spans="41:45" x14ac:dyDescent="0.25">
      <c r="AO38" s="1" t="s">
        <v>191</v>
      </c>
      <c r="AP38" s="1">
        <v>7.9365079365079395E-3</v>
      </c>
      <c r="AQ38" s="1">
        <v>1</v>
      </c>
      <c r="AR38" s="1">
        <v>7.9365079365079395E-3</v>
      </c>
      <c r="AS38" s="1">
        <v>1</v>
      </c>
    </row>
    <row r="39" spans="41:45" x14ac:dyDescent="0.25">
      <c r="AO39" s="1" t="s">
        <v>41</v>
      </c>
      <c r="AP39" s="1">
        <v>0.22222222222222199</v>
      </c>
      <c r="AQ39" s="1">
        <v>7.9365079365079395E-3</v>
      </c>
      <c r="AR39" s="1">
        <v>1</v>
      </c>
      <c r="AS39" s="1">
        <v>7.9365079365079395E-3</v>
      </c>
    </row>
    <row r="40" spans="41:45" x14ac:dyDescent="0.25">
      <c r="AO40" s="1" t="s">
        <v>38</v>
      </c>
      <c r="AP40" s="1">
        <v>7.9365079365079395E-3</v>
      </c>
      <c r="AQ40" s="1">
        <v>1</v>
      </c>
      <c r="AR40" s="1">
        <v>7.9365079365079395E-3</v>
      </c>
      <c r="AS40" s="1">
        <v>1</v>
      </c>
    </row>
    <row r="42" spans="41:45" x14ac:dyDescent="0.25">
      <c r="AO42" s="61" t="s">
        <v>15</v>
      </c>
      <c r="AP42" s="61"/>
      <c r="AQ42" s="61"/>
      <c r="AR42" s="61"/>
      <c r="AS42" s="61"/>
    </row>
    <row r="43" spans="41:45" x14ac:dyDescent="0.25">
      <c r="AO43" s="56" t="s">
        <v>248</v>
      </c>
      <c r="AP43" s="56"/>
      <c r="AQ43" s="56"/>
      <c r="AR43" s="56"/>
      <c r="AS43" s="56"/>
    </row>
    <row r="44" spans="41:45" x14ac:dyDescent="0.25">
      <c r="AO44" s="1"/>
      <c r="AP44" s="1" t="s">
        <v>190</v>
      </c>
      <c r="AQ44" s="1" t="s">
        <v>191</v>
      </c>
      <c r="AR44" s="1" t="s">
        <v>41</v>
      </c>
      <c r="AS44" s="1" t="s">
        <v>38</v>
      </c>
    </row>
    <row r="45" spans="41:45" x14ac:dyDescent="0.25">
      <c r="AO45" s="1" t="s">
        <v>190</v>
      </c>
      <c r="AP45" s="1">
        <v>1</v>
      </c>
      <c r="AQ45" s="1">
        <v>7.9365079365079395E-3</v>
      </c>
      <c r="AR45" s="1">
        <v>3.1746031746031703E-2</v>
      </c>
      <c r="AS45" s="1">
        <v>7.9365079365079395E-3</v>
      </c>
    </row>
    <row r="46" spans="41:45" x14ac:dyDescent="0.25">
      <c r="AO46" s="1" t="s">
        <v>191</v>
      </c>
      <c r="AP46" s="1">
        <v>7.9365079365079395E-3</v>
      </c>
      <c r="AQ46" s="1">
        <v>1</v>
      </c>
      <c r="AR46" s="1">
        <v>7.9365079365079395E-3</v>
      </c>
      <c r="AS46" s="1">
        <v>1.58730158730159E-2</v>
      </c>
    </row>
    <row r="47" spans="41:45" x14ac:dyDescent="0.25">
      <c r="AO47" s="1" t="s">
        <v>41</v>
      </c>
      <c r="AP47" s="1">
        <v>3.1746031746031703E-2</v>
      </c>
      <c r="AQ47" s="1">
        <v>7.9365079365079395E-3</v>
      </c>
      <c r="AR47" s="1">
        <v>1</v>
      </c>
      <c r="AS47" s="1">
        <v>7.9365079365079395E-3</v>
      </c>
    </row>
    <row r="48" spans="41:45" x14ac:dyDescent="0.25">
      <c r="AO48" s="1" t="s">
        <v>38</v>
      </c>
      <c r="AP48" s="1">
        <v>7.9365079365079395E-3</v>
      </c>
      <c r="AQ48" s="1">
        <v>1.58730158730159E-2</v>
      </c>
      <c r="AR48" s="1">
        <v>7.9365079365079395E-3</v>
      </c>
      <c r="AS48" s="1">
        <v>1</v>
      </c>
    </row>
    <row r="50" spans="41:45" x14ac:dyDescent="0.25">
      <c r="AO50" s="61" t="s">
        <v>16</v>
      </c>
      <c r="AP50" s="61"/>
      <c r="AQ50" s="61"/>
      <c r="AR50" s="61"/>
      <c r="AS50" s="61"/>
    </row>
    <row r="51" spans="41:45" x14ac:dyDescent="0.25">
      <c r="AO51" s="56" t="s">
        <v>248</v>
      </c>
      <c r="AP51" s="56"/>
      <c r="AQ51" s="56"/>
      <c r="AR51" s="56"/>
      <c r="AS51" s="56"/>
    </row>
    <row r="52" spans="41:45" x14ac:dyDescent="0.25">
      <c r="AO52" s="1"/>
      <c r="AP52" s="1" t="s">
        <v>190</v>
      </c>
      <c r="AQ52" s="1" t="s">
        <v>191</v>
      </c>
      <c r="AR52" s="1" t="s">
        <v>41</v>
      </c>
      <c r="AS52" s="1" t="s">
        <v>38</v>
      </c>
    </row>
    <row r="53" spans="41:45" x14ac:dyDescent="0.25">
      <c r="AO53" s="1" t="s">
        <v>190</v>
      </c>
      <c r="AP53" s="1">
        <v>1</v>
      </c>
      <c r="AQ53" s="1">
        <v>7.9365079365079395E-3</v>
      </c>
      <c r="AR53" s="1">
        <v>5.5555555555555601E-2</v>
      </c>
      <c r="AS53" s="1">
        <v>7.9365079365079395E-3</v>
      </c>
    </row>
    <row r="54" spans="41:45" x14ac:dyDescent="0.25">
      <c r="AO54" s="1" t="s">
        <v>191</v>
      </c>
      <c r="AP54" s="1">
        <v>7.9365079365079395E-3</v>
      </c>
      <c r="AQ54" s="1">
        <v>1</v>
      </c>
      <c r="AR54" s="1">
        <v>7.9365079365079395E-3</v>
      </c>
      <c r="AS54" s="1">
        <v>0.547619047619048</v>
      </c>
    </row>
    <row r="55" spans="41:45" x14ac:dyDescent="0.25">
      <c r="AO55" s="1" t="s">
        <v>41</v>
      </c>
      <c r="AP55" s="1">
        <v>5.5555555555555601E-2</v>
      </c>
      <c r="AQ55" s="1">
        <v>7.9365079365079395E-3</v>
      </c>
      <c r="AR55" s="1">
        <v>1</v>
      </c>
      <c r="AS55" s="1">
        <v>7.9365079365079395E-3</v>
      </c>
    </row>
    <row r="56" spans="41:45" x14ac:dyDescent="0.25">
      <c r="AO56" s="1" t="s">
        <v>38</v>
      </c>
      <c r="AP56" s="1">
        <v>7.9365079365079395E-3</v>
      </c>
      <c r="AQ56" s="1">
        <v>0.547619047619048</v>
      </c>
      <c r="AR56" s="1">
        <v>7.9365079365079395E-3</v>
      </c>
      <c r="AS56" s="1">
        <v>1</v>
      </c>
    </row>
    <row r="58" spans="41:45" x14ac:dyDescent="0.25">
      <c r="AO58" s="61" t="s">
        <v>17</v>
      </c>
      <c r="AP58" s="61"/>
      <c r="AQ58" s="61"/>
      <c r="AR58" s="61"/>
      <c r="AS58" s="61"/>
    </row>
    <row r="59" spans="41:45" x14ac:dyDescent="0.25">
      <c r="AO59" s="56" t="s">
        <v>248</v>
      </c>
      <c r="AP59" s="56"/>
      <c r="AQ59" s="56"/>
      <c r="AR59" s="56"/>
      <c r="AS59" s="56"/>
    </row>
    <row r="60" spans="41:45" x14ac:dyDescent="0.25">
      <c r="AO60" s="1"/>
      <c r="AP60" s="1" t="s">
        <v>190</v>
      </c>
      <c r="AQ60" s="1" t="s">
        <v>191</v>
      </c>
      <c r="AR60" s="1" t="s">
        <v>41</v>
      </c>
      <c r="AS60" s="1" t="s">
        <v>38</v>
      </c>
    </row>
    <row r="61" spans="41:45" x14ac:dyDescent="0.25">
      <c r="AO61" s="1" t="s">
        <v>190</v>
      </c>
      <c r="AP61" s="1">
        <v>1</v>
      </c>
      <c r="AQ61" s="1">
        <v>7.9365079365079395E-3</v>
      </c>
      <c r="AR61" s="1">
        <v>0.42063492063492097</v>
      </c>
      <c r="AS61" s="1">
        <v>1.58730158730159E-2</v>
      </c>
    </row>
    <row r="62" spans="41:45" x14ac:dyDescent="0.25">
      <c r="AO62" s="1" t="s">
        <v>191</v>
      </c>
      <c r="AP62" s="1">
        <v>7.9365079365079395E-3</v>
      </c>
      <c r="AQ62" s="1">
        <v>1</v>
      </c>
      <c r="AR62" s="1">
        <v>7.9365079365079395E-3</v>
      </c>
      <c r="AS62" s="1">
        <v>0.19047619047618999</v>
      </c>
    </row>
    <row r="63" spans="41:45" x14ac:dyDescent="0.25">
      <c r="AO63" s="1" t="s">
        <v>41</v>
      </c>
      <c r="AP63" s="1">
        <v>0.42063492063492097</v>
      </c>
      <c r="AQ63" s="1">
        <v>7.9365079365079395E-3</v>
      </c>
      <c r="AR63" s="1">
        <v>1</v>
      </c>
      <c r="AS63" s="1">
        <v>1.58730158730159E-2</v>
      </c>
    </row>
    <row r="64" spans="41:45" x14ac:dyDescent="0.25">
      <c r="AO64" s="1" t="s">
        <v>38</v>
      </c>
      <c r="AP64" s="1">
        <v>1.58730158730159E-2</v>
      </c>
      <c r="AQ64" s="1">
        <v>0.19047619047618999</v>
      </c>
      <c r="AR64" s="1">
        <v>1.58730158730159E-2</v>
      </c>
      <c r="AS64" s="1">
        <v>1</v>
      </c>
    </row>
    <row r="66" spans="41:45" x14ac:dyDescent="0.25">
      <c r="AO66" s="61" t="s">
        <v>18</v>
      </c>
      <c r="AP66" s="61"/>
      <c r="AQ66" s="61"/>
      <c r="AR66" s="61"/>
      <c r="AS66" s="61"/>
    </row>
    <row r="67" spans="41:45" x14ac:dyDescent="0.25">
      <c r="AO67" s="56" t="s">
        <v>248</v>
      </c>
      <c r="AP67" s="56"/>
      <c r="AQ67" s="56"/>
      <c r="AR67" s="56"/>
      <c r="AS67" s="56"/>
    </row>
    <row r="68" spans="41:45" x14ac:dyDescent="0.25">
      <c r="AO68" s="1"/>
      <c r="AP68" s="1" t="s">
        <v>190</v>
      </c>
      <c r="AQ68" s="1" t="s">
        <v>191</v>
      </c>
      <c r="AR68" s="1" t="s">
        <v>41</v>
      </c>
      <c r="AS68" s="1" t="s">
        <v>38</v>
      </c>
    </row>
    <row r="69" spans="41:45" x14ac:dyDescent="0.25">
      <c r="AO69" s="1" t="s">
        <v>190</v>
      </c>
      <c r="AP69" s="1">
        <v>1</v>
      </c>
      <c r="AQ69" s="1">
        <v>7.9365079365079395E-3</v>
      </c>
      <c r="AR69" s="1">
        <v>0.15079365079365101</v>
      </c>
      <c r="AS69" s="1">
        <v>7.9365079365079395E-3</v>
      </c>
    </row>
    <row r="70" spans="41:45" x14ac:dyDescent="0.25">
      <c r="AO70" s="1" t="s">
        <v>191</v>
      </c>
      <c r="AP70" s="1">
        <v>7.9365079365079395E-3</v>
      </c>
      <c r="AQ70" s="1">
        <v>1</v>
      </c>
      <c r="AR70" s="1">
        <v>7.9365079365079395E-3</v>
      </c>
      <c r="AS70" s="1">
        <v>0.69047619047619002</v>
      </c>
    </row>
    <row r="71" spans="41:45" x14ac:dyDescent="0.25">
      <c r="AO71" s="1" t="s">
        <v>41</v>
      </c>
      <c r="AP71" s="1">
        <v>0.15079365079365101</v>
      </c>
      <c r="AQ71" s="1">
        <v>7.9365079365079395E-3</v>
      </c>
      <c r="AR71" s="1">
        <v>1</v>
      </c>
      <c r="AS71" s="1">
        <v>7.9365079365079395E-3</v>
      </c>
    </row>
    <row r="72" spans="41:45" x14ac:dyDescent="0.25">
      <c r="AO72" s="1" t="s">
        <v>38</v>
      </c>
      <c r="AP72" s="1">
        <v>7.9365079365079395E-3</v>
      </c>
      <c r="AQ72" s="1">
        <v>0.69047619047619002</v>
      </c>
      <c r="AR72" s="1">
        <v>7.9365079365079395E-3</v>
      </c>
      <c r="AS72" s="1">
        <v>1</v>
      </c>
    </row>
    <row r="74" spans="41:45" x14ac:dyDescent="0.25">
      <c r="AO74" s="61" t="s">
        <v>20</v>
      </c>
      <c r="AP74" s="61"/>
      <c r="AQ74" s="61"/>
      <c r="AR74" s="61"/>
      <c r="AS74" s="61"/>
    </row>
    <row r="75" spans="41:45" x14ac:dyDescent="0.25">
      <c r="AO75" s="56" t="s">
        <v>248</v>
      </c>
      <c r="AP75" s="56"/>
      <c r="AQ75" s="56"/>
      <c r="AR75" s="56"/>
      <c r="AS75" s="56"/>
    </row>
    <row r="76" spans="41:45" x14ac:dyDescent="0.25">
      <c r="AO76" s="1"/>
      <c r="AP76" s="1" t="s">
        <v>190</v>
      </c>
      <c r="AQ76" s="1" t="s">
        <v>191</v>
      </c>
      <c r="AR76" s="1" t="s">
        <v>41</v>
      </c>
      <c r="AS76" s="1" t="s">
        <v>38</v>
      </c>
    </row>
    <row r="77" spans="41:45" x14ac:dyDescent="0.25">
      <c r="AO77" s="1" t="s">
        <v>190</v>
      </c>
      <c r="AP77" s="1">
        <v>1</v>
      </c>
      <c r="AQ77" s="1">
        <v>7.9365079365079395E-3</v>
      </c>
      <c r="AR77" s="1">
        <v>9.5238095238095205E-2</v>
      </c>
      <c r="AS77" s="1">
        <v>7.9365079365079395E-3</v>
      </c>
    </row>
    <row r="78" spans="41:45" x14ac:dyDescent="0.25">
      <c r="AO78" s="1" t="s">
        <v>191</v>
      </c>
      <c r="AP78" s="1">
        <v>7.9365079365079395E-3</v>
      </c>
      <c r="AQ78" s="1">
        <v>1</v>
      </c>
      <c r="AR78" s="1">
        <v>7.9365079365079395E-3</v>
      </c>
      <c r="AS78" s="1">
        <v>1</v>
      </c>
    </row>
    <row r="79" spans="41:45" x14ac:dyDescent="0.25">
      <c r="AO79" s="1" t="s">
        <v>41</v>
      </c>
      <c r="AP79" s="1">
        <v>9.5238095238095205E-2</v>
      </c>
      <c r="AQ79" s="1">
        <v>7.9365079365079395E-3</v>
      </c>
      <c r="AR79" s="1">
        <v>1</v>
      </c>
      <c r="AS79" s="1">
        <v>7.9365079365079395E-3</v>
      </c>
    </row>
    <row r="80" spans="41:45" x14ac:dyDescent="0.25">
      <c r="AO80" s="1" t="s">
        <v>38</v>
      </c>
      <c r="AP80" s="1">
        <v>7.9365079365079395E-3</v>
      </c>
      <c r="AQ80" s="1">
        <v>1</v>
      </c>
      <c r="AR80" s="1">
        <v>7.9365079365079395E-3</v>
      </c>
      <c r="AS80" s="1">
        <v>1</v>
      </c>
    </row>
    <row r="82" spans="41:45" x14ac:dyDescent="0.25">
      <c r="AO82" s="61" t="s">
        <v>19</v>
      </c>
      <c r="AP82" s="61"/>
      <c r="AQ82" s="61"/>
      <c r="AR82" s="61"/>
      <c r="AS82" s="61"/>
    </row>
    <row r="83" spans="41:45" x14ac:dyDescent="0.25">
      <c r="AO83" s="56" t="s">
        <v>248</v>
      </c>
      <c r="AP83" s="56"/>
      <c r="AQ83" s="56"/>
      <c r="AR83" s="56"/>
      <c r="AS83" s="56"/>
    </row>
    <row r="84" spans="41:45" x14ac:dyDescent="0.25">
      <c r="AO84" s="1"/>
      <c r="AP84" s="1" t="s">
        <v>190</v>
      </c>
      <c r="AQ84" s="1" t="s">
        <v>191</v>
      </c>
      <c r="AR84" s="1" t="s">
        <v>41</v>
      </c>
      <c r="AS84" s="1" t="s">
        <v>38</v>
      </c>
    </row>
    <row r="85" spans="41:45" x14ac:dyDescent="0.25">
      <c r="AO85" s="1" t="s">
        <v>190</v>
      </c>
      <c r="AP85" s="1">
        <v>1</v>
      </c>
      <c r="AQ85" s="1">
        <v>7.9365079365079395E-3</v>
      </c>
      <c r="AR85" s="1">
        <v>5.5555555555555601E-2</v>
      </c>
      <c r="AS85" s="1">
        <v>1.58730158730159E-2</v>
      </c>
    </row>
    <row r="86" spans="41:45" x14ac:dyDescent="0.25">
      <c r="AO86" s="1" t="s">
        <v>191</v>
      </c>
      <c r="AP86" s="1">
        <v>7.9365079365079395E-3</v>
      </c>
      <c r="AQ86" s="1">
        <v>1</v>
      </c>
      <c r="AR86" s="1">
        <v>7.9365079365079395E-3</v>
      </c>
      <c r="AS86" s="1">
        <v>0.28571428571428598</v>
      </c>
    </row>
    <row r="87" spans="41:45" x14ac:dyDescent="0.25">
      <c r="AO87" s="1" t="s">
        <v>41</v>
      </c>
      <c r="AP87" s="1">
        <v>5.5555555555555601E-2</v>
      </c>
      <c r="AQ87" s="1">
        <v>7.9365079365079395E-3</v>
      </c>
      <c r="AR87" s="1">
        <v>1</v>
      </c>
      <c r="AS87" s="1">
        <v>1.58730158730159E-2</v>
      </c>
    </row>
    <row r="88" spans="41:45" x14ac:dyDescent="0.25">
      <c r="AO88" s="1" t="s">
        <v>38</v>
      </c>
      <c r="AP88" s="1">
        <v>1.58730158730159E-2</v>
      </c>
      <c r="AQ88" s="1">
        <v>0.28571428571428598</v>
      </c>
      <c r="AR88" s="1">
        <v>1.58730158730159E-2</v>
      </c>
      <c r="AS88" s="1">
        <v>1</v>
      </c>
    </row>
  </sheetData>
  <mergeCells count="50">
    <mergeCell ref="AO75:AS75"/>
    <mergeCell ref="AO82:AS82"/>
    <mergeCell ref="AO83:AS83"/>
    <mergeCell ref="AO2:AS2"/>
    <mergeCell ref="AO3:AS3"/>
    <mergeCell ref="AO66:AS66"/>
    <mergeCell ref="AO67:AS67"/>
    <mergeCell ref="AO74:AS74"/>
    <mergeCell ref="AO19:AS19"/>
    <mergeCell ref="AO26:AS26"/>
    <mergeCell ref="AO27:AS27"/>
    <mergeCell ref="AO10:AS10"/>
    <mergeCell ref="AO11:AS11"/>
    <mergeCell ref="AO51:AS51"/>
    <mergeCell ref="AO58:AS58"/>
    <mergeCell ref="AO59:AS59"/>
    <mergeCell ref="AH3:AJ3"/>
    <mergeCell ref="D2:F2"/>
    <mergeCell ref="G2:AM2"/>
    <mergeCell ref="B3:B4"/>
    <mergeCell ref="C3:C4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K3:AM3"/>
    <mergeCell ref="A5:A14"/>
    <mergeCell ref="A15:A24"/>
    <mergeCell ref="B5:B6"/>
    <mergeCell ref="B7:B8"/>
    <mergeCell ref="B9:B10"/>
    <mergeCell ref="B11:B12"/>
    <mergeCell ref="B13:B14"/>
    <mergeCell ref="B23:B24"/>
    <mergeCell ref="AO34:AS34"/>
    <mergeCell ref="AO35:AS35"/>
    <mergeCell ref="AO42:AS42"/>
    <mergeCell ref="AO43:AS43"/>
    <mergeCell ref="AO50:AS50"/>
    <mergeCell ref="AO18:AS18"/>
    <mergeCell ref="B15:B16"/>
    <mergeCell ref="B17:B18"/>
    <mergeCell ref="B19:B20"/>
    <mergeCell ref="B21:B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2927E-C5A6-4775-AF4D-770C12937295}">
  <dimension ref="A1:BB176"/>
  <sheetViews>
    <sheetView topLeftCell="AS1" zoomScaleNormal="100" workbookViewId="0">
      <selection activeCell="AC58" sqref="AC58:AD63"/>
    </sheetView>
  </sheetViews>
  <sheetFormatPr defaultRowHeight="15" x14ac:dyDescent="0.25"/>
  <cols>
    <col min="4" max="4" width="10.140625" bestFit="1" customWidth="1"/>
    <col min="5" max="5" width="12" customWidth="1"/>
    <col min="6" max="6" width="12" bestFit="1" customWidth="1"/>
    <col min="7" max="7" width="10.7109375" bestFit="1" customWidth="1"/>
    <col min="8" max="8" width="12" customWidth="1"/>
    <col min="9" max="9" width="12" bestFit="1" customWidth="1"/>
    <col min="10" max="10" width="10.7109375" bestFit="1" customWidth="1"/>
    <col min="11" max="12" width="12" bestFit="1" customWidth="1"/>
    <col min="13" max="13" width="10.7109375" bestFit="1" customWidth="1"/>
    <col min="14" max="15" width="12" bestFit="1" customWidth="1"/>
    <col min="16" max="16" width="10.7109375" bestFit="1" customWidth="1"/>
    <col min="17" max="18" width="12" bestFit="1" customWidth="1"/>
    <col min="19" max="19" width="10.7109375" bestFit="1" customWidth="1"/>
    <col min="20" max="21" width="12" bestFit="1" customWidth="1"/>
    <col min="22" max="22" width="10.7109375" bestFit="1" customWidth="1"/>
    <col min="23" max="24" width="12" bestFit="1" customWidth="1"/>
    <col min="25" max="25" width="10.7109375" bestFit="1" customWidth="1"/>
    <col min="26" max="27" width="12" bestFit="1" customWidth="1"/>
    <col min="28" max="28" width="10.7109375" bestFit="1" customWidth="1"/>
    <col min="29" max="30" width="12" bestFit="1" customWidth="1"/>
    <col min="31" max="31" width="10.7109375" bestFit="1" customWidth="1"/>
    <col min="32" max="33" width="12" bestFit="1" customWidth="1"/>
    <col min="34" max="34" width="10.7109375" bestFit="1" customWidth="1"/>
    <col min="35" max="36" width="12" bestFit="1" customWidth="1"/>
    <col min="37" max="37" width="10.7109375" bestFit="1" customWidth="1"/>
    <col min="38" max="39" width="12" bestFit="1" customWidth="1"/>
    <col min="40" max="40" width="10.7109375" bestFit="1" customWidth="1"/>
    <col min="42" max="42" width="24.42578125" bestFit="1" customWidth="1"/>
    <col min="43" max="43" width="16.28515625" bestFit="1" customWidth="1"/>
    <col min="44" max="44" width="16.85546875" bestFit="1" customWidth="1"/>
    <col min="45" max="45" width="22.85546875" bestFit="1" customWidth="1"/>
    <col min="46" max="46" width="23.42578125" bestFit="1" customWidth="1"/>
    <col min="47" max="47" width="22.85546875" bestFit="1" customWidth="1"/>
    <col min="48" max="48" width="23.42578125" bestFit="1" customWidth="1"/>
    <col min="49" max="49" width="17.42578125" bestFit="1" customWidth="1"/>
    <col min="50" max="50" width="18" bestFit="1" customWidth="1"/>
    <col min="51" max="51" width="23.85546875" bestFit="1" customWidth="1"/>
    <col min="52" max="52" width="24.42578125" bestFit="1" customWidth="1"/>
    <col min="53" max="53" width="23.85546875" bestFit="1" customWidth="1"/>
    <col min="54" max="54" width="24.42578125" bestFit="1" customWidth="1"/>
  </cols>
  <sheetData>
    <row r="1" spans="1:54" x14ac:dyDescent="0.25">
      <c r="A1" t="s">
        <v>236</v>
      </c>
    </row>
    <row r="2" spans="1:54" x14ac:dyDescent="0.25">
      <c r="E2" s="57" t="s">
        <v>21</v>
      </c>
      <c r="F2" s="58"/>
      <c r="G2" s="59"/>
      <c r="H2" s="67" t="s">
        <v>22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P2" s="61" t="s">
        <v>8</v>
      </c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</row>
    <row r="3" spans="1:54" x14ac:dyDescent="0.25">
      <c r="C3" s="55" t="s">
        <v>0</v>
      </c>
      <c r="D3" s="55" t="s">
        <v>1</v>
      </c>
      <c r="E3" s="62" t="s">
        <v>7</v>
      </c>
      <c r="F3" s="63"/>
      <c r="G3" s="64"/>
      <c r="H3" s="62" t="s">
        <v>8</v>
      </c>
      <c r="I3" s="63"/>
      <c r="J3" s="64"/>
      <c r="K3" s="62" t="s">
        <v>11</v>
      </c>
      <c r="L3" s="63"/>
      <c r="M3" s="64"/>
      <c r="N3" s="62" t="s">
        <v>12</v>
      </c>
      <c r="O3" s="63"/>
      <c r="P3" s="64"/>
      <c r="Q3" s="62" t="s">
        <v>13</v>
      </c>
      <c r="R3" s="63"/>
      <c r="S3" s="64"/>
      <c r="T3" s="62" t="s">
        <v>14</v>
      </c>
      <c r="U3" s="63"/>
      <c r="V3" s="64"/>
      <c r="W3" s="62" t="s">
        <v>15</v>
      </c>
      <c r="X3" s="63"/>
      <c r="Y3" s="64"/>
      <c r="Z3" s="62" t="s">
        <v>16</v>
      </c>
      <c r="AA3" s="63"/>
      <c r="AB3" s="64"/>
      <c r="AC3" s="62" t="s">
        <v>17</v>
      </c>
      <c r="AD3" s="63"/>
      <c r="AE3" s="64"/>
      <c r="AF3" s="62" t="s">
        <v>18</v>
      </c>
      <c r="AG3" s="63"/>
      <c r="AH3" s="64"/>
      <c r="AI3" s="62" t="s">
        <v>19</v>
      </c>
      <c r="AJ3" s="63"/>
      <c r="AK3" s="64"/>
      <c r="AL3" s="92" t="s">
        <v>20</v>
      </c>
      <c r="AM3" s="92"/>
      <c r="AN3" s="92"/>
      <c r="AP3" s="56" t="s">
        <v>248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</row>
    <row r="4" spans="1:54" x14ac:dyDescent="0.25">
      <c r="C4" s="55"/>
      <c r="D4" s="55"/>
      <c r="E4" s="1" t="s">
        <v>9</v>
      </c>
      <c r="F4" s="1" t="s">
        <v>10</v>
      </c>
      <c r="G4" s="4" t="s">
        <v>23</v>
      </c>
      <c r="H4" s="1" t="s">
        <v>9</v>
      </c>
      <c r="I4" s="1" t="s">
        <v>10</v>
      </c>
      <c r="J4" s="4" t="s">
        <v>23</v>
      </c>
      <c r="K4" s="1" t="s">
        <v>9</v>
      </c>
      <c r="L4" s="1" t="s">
        <v>10</v>
      </c>
      <c r="M4" s="4" t="s">
        <v>23</v>
      </c>
      <c r="N4" s="1" t="s">
        <v>9</v>
      </c>
      <c r="O4" s="1" t="s">
        <v>10</v>
      </c>
      <c r="P4" s="4" t="s">
        <v>23</v>
      </c>
      <c r="Q4" s="1" t="s">
        <v>9</v>
      </c>
      <c r="R4" s="1" t="s">
        <v>10</v>
      </c>
      <c r="S4" s="4" t="s">
        <v>23</v>
      </c>
      <c r="T4" s="1" t="s">
        <v>9</v>
      </c>
      <c r="U4" s="1" t="s">
        <v>10</v>
      </c>
      <c r="V4" s="4" t="s">
        <v>23</v>
      </c>
      <c r="W4" s="1" t="s">
        <v>9</v>
      </c>
      <c r="X4" s="1" t="s">
        <v>10</v>
      </c>
      <c r="Y4" s="4" t="s">
        <v>23</v>
      </c>
      <c r="Z4" s="1" t="s">
        <v>9</v>
      </c>
      <c r="AA4" s="1" t="s">
        <v>10</v>
      </c>
      <c r="AB4" s="4" t="s">
        <v>23</v>
      </c>
      <c r="AC4" s="1" t="s">
        <v>9</v>
      </c>
      <c r="AD4" s="1" t="s">
        <v>10</v>
      </c>
      <c r="AE4" s="4" t="s">
        <v>23</v>
      </c>
      <c r="AF4" s="1" t="s">
        <v>9</v>
      </c>
      <c r="AG4" s="1" t="s">
        <v>10</v>
      </c>
      <c r="AH4" s="4" t="s">
        <v>23</v>
      </c>
      <c r="AI4" s="1" t="s">
        <v>9</v>
      </c>
      <c r="AJ4" s="1" t="s">
        <v>10</v>
      </c>
      <c r="AK4" s="4" t="s">
        <v>23</v>
      </c>
      <c r="AL4" s="1" t="s">
        <v>9</v>
      </c>
      <c r="AM4" s="1" t="s">
        <v>10</v>
      </c>
      <c r="AN4" s="4" t="s">
        <v>23</v>
      </c>
      <c r="AP4" s="1"/>
      <c r="AQ4" s="1" t="s">
        <v>192</v>
      </c>
      <c r="AR4" s="1" t="s">
        <v>24</v>
      </c>
      <c r="AS4" s="1" t="s">
        <v>193</v>
      </c>
      <c r="AT4" s="1" t="s">
        <v>25</v>
      </c>
      <c r="AU4" s="1" t="s">
        <v>194</v>
      </c>
      <c r="AV4" s="1" t="s">
        <v>26</v>
      </c>
      <c r="AW4" s="1" t="s">
        <v>195</v>
      </c>
      <c r="AX4" s="1" t="s">
        <v>29</v>
      </c>
      <c r="AY4" s="1" t="s">
        <v>196</v>
      </c>
      <c r="AZ4" s="1" t="s">
        <v>27</v>
      </c>
      <c r="BA4" s="1" t="s">
        <v>197</v>
      </c>
      <c r="BB4" s="1" t="s">
        <v>28</v>
      </c>
    </row>
    <row r="5" spans="1:54" x14ac:dyDescent="0.25">
      <c r="A5" s="99" t="s">
        <v>45</v>
      </c>
      <c r="B5" s="100" t="s">
        <v>2</v>
      </c>
      <c r="C5" s="55">
        <v>1</v>
      </c>
      <c r="D5" s="1" t="s">
        <v>3</v>
      </c>
      <c r="E5" s="1">
        <v>24.7860408894927</v>
      </c>
      <c r="F5" s="1">
        <v>25.0937155702306</v>
      </c>
      <c r="G5" s="4">
        <f>AVERAGE(E5:F5)</f>
        <v>24.939878229861648</v>
      </c>
      <c r="H5" s="1">
        <v>32.355526139414202</v>
      </c>
      <c r="I5" s="1">
        <v>31.9219668080624</v>
      </c>
      <c r="J5" s="4">
        <f>AVERAGE(H5:I5)</f>
        <v>32.138746473738301</v>
      </c>
      <c r="K5" s="1">
        <v>24.743354012981101</v>
      </c>
      <c r="L5" s="1">
        <v>24.572455936836398</v>
      </c>
      <c r="M5" s="4">
        <f>AVERAGE(K5:L5)</f>
        <v>24.65790497490875</v>
      </c>
      <c r="N5" s="1">
        <v>28.2296329805319</v>
      </c>
      <c r="O5" s="1">
        <v>28.2567623379819</v>
      </c>
      <c r="P5" s="4">
        <f>AVERAGE(N5:O5)</f>
        <v>28.2431976592569</v>
      </c>
      <c r="Q5" s="1">
        <v>26.508910798082798</v>
      </c>
      <c r="R5" s="1">
        <v>26.3407086489463</v>
      </c>
      <c r="S5" s="4">
        <f>AVERAGE(Q5:R5)</f>
        <v>26.424809723514549</v>
      </c>
      <c r="T5" s="1">
        <v>26.096254126867901</v>
      </c>
      <c r="U5" s="1">
        <v>25.941085352154701</v>
      </c>
      <c r="V5" s="4">
        <f>AVERAGE(T5:U5)</f>
        <v>26.018669739511303</v>
      </c>
      <c r="W5" s="1">
        <v>23.07451267698</v>
      </c>
      <c r="X5" s="1">
        <v>23.044033442966001</v>
      </c>
      <c r="Y5" s="4">
        <f>AVERAGE(W5:X5)</f>
        <v>23.059273059973002</v>
      </c>
      <c r="Z5" s="1">
        <v>24.083793655753801</v>
      </c>
      <c r="AA5" s="1">
        <v>23.956609376600898</v>
      </c>
      <c r="AB5" s="4">
        <f>AVERAGE(Z5:AA5)</f>
        <v>24.020201516177352</v>
      </c>
      <c r="AC5" s="1">
        <v>30.795133729003101</v>
      </c>
      <c r="AD5" s="1">
        <v>30.657534761877201</v>
      </c>
      <c r="AE5" s="4">
        <f>AVERAGE(AC5:AD5)</f>
        <v>30.72633424544015</v>
      </c>
      <c r="AF5" s="1">
        <v>30.4135793468161</v>
      </c>
      <c r="AG5" s="1">
        <v>30.299258201024699</v>
      </c>
      <c r="AH5" s="4">
        <f>AVERAGE(AF5:AG5)</f>
        <v>30.356418773920399</v>
      </c>
      <c r="AI5" s="1">
        <v>27.2298098136317</v>
      </c>
      <c r="AJ5" s="1">
        <v>27.312161345375799</v>
      </c>
      <c r="AK5" s="4">
        <f>AVERAGE(AI5:AJ5)</f>
        <v>27.270985579503751</v>
      </c>
      <c r="AL5" s="1">
        <v>34.060173816846302</v>
      </c>
      <c r="AM5" s="1">
        <v>33.287820958078598</v>
      </c>
      <c r="AN5" s="4">
        <f>AVERAGE(AL5:AM5)</f>
        <v>33.67399738746245</v>
      </c>
      <c r="AP5" s="1" t="s">
        <v>192</v>
      </c>
      <c r="AQ5" s="1">
        <v>1</v>
      </c>
      <c r="AR5" s="1">
        <v>0.53679653679653705</v>
      </c>
      <c r="AS5" s="1">
        <v>1.5151515151515201E-2</v>
      </c>
      <c r="AT5" s="1">
        <v>4.3290043290043299E-3</v>
      </c>
      <c r="AU5" s="1">
        <v>4.11255411255411E-2</v>
      </c>
      <c r="AV5" s="1">
        <v>4.3290043290043299E-3</v>
      </c>
      <c r="AW5" s="1">
        <v>2.1645021645021602E-3</v>
      </c>
      <c r="AX5" s="1">
        <v>2.1645021645021602E-3</v>
      </c>
      <c r="AY5" s="1">
        <v>2.1645021645021602E-3</v>
      </c>
      <c r="AZ5" s="1">
        <v>2.1645021645021602E-3</v>
      </c>
      <c r="BA5" s="1">
        <v>2.1645021645021602E-3</v>
      </c>
      <c r="BB5" s="1">
        <v>2.1645021645021602E-3</v>
      </c>
    </row>
    <row r="6" spans="1:54" x14ac:dyDescent="0.25">
      <c r="A6" s="99"/>
      <c r="B6" s="101"/>
      <c r="C6" s="55"/>
      <c r="D6" s="1" t="s">
        <v>4</v>
      </c>
      <c r="E6" s="1">
        <v>24.998253998334299</v>
      </c>
      <c r="F6" s="1">
        <v>24.763490581145</v>
      </c>
      <c r="G6" s="4">
        <f t="shared" ref="G6:G69" si="0">AVERAGE(E6:F6)</f>
        <v>24.880872289739649</v>
      </c>
      <c r="H6" s="1">
        <v>31.9870589449752</v>
      </c>
      <c r="I6" s="1">
        <v>32.128789539210103</v>
      </c>
      <c r="J6" s="4">
        <f t="shared" ref="J6:J69" si="1">AVERAGE(H6:I6)</f>
        <v>32.057924242092653</v>
      </c>
      <c r="K6" s="1">
        <v>25.735932516035799</v>
      </c>
      <c r="L6" s="1">
        <v>25.702758439721901</v>
      </c>
      <c r="M6" s="4">
        <f t="shared" ref="M6:M69" si="2">AVERAGE(K6:L6)</f>
        <v>25.71934547787885</v>
      </c>
      <c r="N6" s="1">
        <v>29.8296432673162</v>
      </c>
      <c r="O6" s="1">
        <v>29.481443600227902</v>
      </c>
      <c r="P6" s="4">
        <f t="shared" ref="P6:P69" si="3">AVERAGE(N6:O6)</f>
        <v>29.655543433772053</v>
      </c>
      <c r="Q6" s="1">
        <v>27.056066818792701</v>
      </c>
      <c r="R6" s="1">
        <v>26.843553620624299</v>
      </c>
      <c r="S6" s="4">
        <f t="shared" ref="S6:S69" si="4">AVERAGE(Q6:R6)</f>
        <v>26.9498102197085</v>
      </c>
      <c r="T6" s="1">
        <v>26.2149669902381</v>
      </c>
      <c r="U6" s="1">
        <v>26.222985210065101</v>
      </c>
      <c r="V6" s="4">
        <f t="shared" ref="V6:V69" si="5">AVERAGE(T6:U6)</f>
        <v>26.2189761001516</v>
      </c>
      <c r="W6" s="1">
        <v>23.211815628914199</v>
      </c>
      <c r="X6" s="1">
        <v>23.300865445232599</v>
      </c>
      <c r="Y6" s="4">
        <f t="shared" ref="Y6:Y69" si="6">AVERAGE(W6:X6)</f>
        <v>23.256340537073399</v>
      </c>
      <c r="Z6" s="1">
        <v>23.996692294469</v>
      </c>
      <c r="AA6" s="1">
        <v>23.8082757859354</v>
      </c>
      <c r="AB6" s="4">
        <f t="shared" ref="AB6:AB69" si="7">AVERAGE(Z6:AA6)</f>
        <v>23.9024840402022</v>
      </c>
      <c r="AC6" s="1">
        <v>31.479294749539498</v>
      </c>
      <c r="AD6" s="1">
        <v>31.097622841041002</v>
      </c>
      <c r="AE6" s="4">
        <f t="shared" ref="AE6:AE69" si="8">AVERAGE(AC6:AD6)</f>
        <v>31.28845879529025</v>
      </c>
      <c r="AF6" s="1">
        <v>31.306379423580601</v>
      </c>
      <c r="AG6" s="1">
        <v>31.001649676605201</v>
      </c>
      <c r="AH6" s="4">
        <f t="shared" ref="AH6:AH69" si="9">AVERAGE(AF6:AG6)</f>
        <v>31.154014550092903</v>
      </c>
      <c r="AI6" s="1">
        <v>28.292387336258201</v>
      </c>
      <c r="AJ6" s="1">
        <v>28.129665105004399</v>
      </c>
      <c r="AK6" s="4">
        <f t="shared" ref="AK6:AK69" si="10">AVERAGE(AI6:AJ6)</f>
        <v>28.2110262206313</v>
      </c>
      <c r="AL6" s="1">
        <v>32.762180535009499</v>
      </c>
      <c r="AM6" s="1">
        <v>32.315618784778103</v>
      </c>
      <c r="AN6" s="4">
        <f t="shared" ref="AN6:AN69" si="11">AVERAGE(AL6:AM6)</f>
        <v>32.538899659893801</v>
      </c>
      <c r="AP6" s="1" t="s">
        <v>24</v>
      </c>
      <c r="AQ6" s="1">
        <v>0.53679653679653705</v>
      </c>
      <c r="AR6" s="1">
        <v>1</v>
      </c>
      <c r="AS6" s="1">
        <v>5.1948051948052E-2</v>
      </c>
      <c r="AT6" s="1">
        <v>7.9365079365079395E-3</v>
      </c>
      <c r="AU6" s="1">
        <v>0.53679653679653705</v>
      </c>
      <c r="AV6" s="1">
        <v>7.9365079365079395E-3</v>
      </c>
      <c r="AW6" s="1">
        <v>4.3290043290043299E-3</v>
      </c>
      <c r="AX6" s="1">
        <v>4.3290043290043299E-3</v>
      </c>
      <c r="AY6" s="1">
        <v>4.3290043290043299E-3</v>
      </c>
      <c r="AZ6" s="1">
        <v>4.3290043290043299E-3</v>
      </c>
      <c r="BA6" s="1">
        <v>4.3290043290043299E-3</v>
      </c>
      <c r="BB6" s="1">
        <v>4.3290043290043299E-3</v>
      </c>
    </row>
    <row r="7" spans="1:54" x14ac:dyDescent="0.25">
      <c r="A7" s="99"/>
      <c r="B7" s="101"/>
      <c r="C7" s="55"/>
      <c r="D7" s="1" t="s">
        <v>5</v>
      </c>
      <c r="E7" s="1">
        <v>24.381346187337702</v>
      </c>
      <c r="F7" s="1">
        <v>24.271070085156001</v>
      </c>
      <c r="G7" s="4">
        <f t="shared" si="0"/>
        <v>24.326208136246851</v>
      </c>
      <c r="H7" s="1">
        <v>31.390726273076599</v>
      </c>
      <c r="I7" s="1">
        <v>31.928554104823998</v>
      </c>
      <c r="J7" s="4">
        <f t="shared" si="1"/>
        <v>31.659640188950299</v>
      </c>
      <c r="K7" s="1">
        <v>24.777407615121302</v>
      </c>
      <c r="L7" s="1">
        <v>24.609233778905299</v>
      </c>
      <c r="M7" s="4">
        <f t="shared" si="2"/>
        <v>24.693320697013299</v>
      </c>
      <c r="N7" s="1">
        <v>28.8882800781052</v>
      </c>
      <c r="O7" s="1">
        <v>28.749120663636401</v>
      </c>
      <c r="P7" s="4">
        <f t="shared" si="3"/>
        <v>28.8187003708708</v>
      </c>
      <c r="Q7" s="1">
        <v>26.481688962084998</v>
      </c>
      <c r="R7" s="1">
        <v>26.463869022358899</v>
      </c>
      <c r="S7" s="4">
        <f t="shared" si="4"/>
        <v>26.472778992221947</v>
      </c>
      <c r="T7" s="1">
        <v>26.604360464542999</v>
      </c>
      <c r="U7" s="1">
        <v>26.6697176531591</v>
      </c>
      <c r="V7" s="4">
        <f t="shared" si="5"/>
        <v>26.637039058851052</v>
      </c>
      <c r="W7" s="1">
        <v>22.788466262516799</v>
      </c>
      <c r="X7" s="1">
        <v>22.825769005893399</v>
      </c>
      <c r="Y7" s="4">
        <f t="shared" si="6"/>
        <v>22.807117634205099</v>
      </c>
      <c r="Z7" s="1">
        <v>24.408637647151899</v>
      </c>
      <c r="AA7" s="1">
        <v>24.457920272868002</v>
      </c>
      <c r="AB7" s="4">
        <f t="shared" si="7"/>
        <v>24.43327896000995</v>
      </c>
      <c r="AC7" s="1">
        <v>31.0073966794677</v>
      </c>
      <c r="AD7" s="1">
        <v>31.045067783587601</v>
      </c>
      <c r="AE7" s="4">
        <f t="shared" si="8"/>
        <v>31.026232231527651</v>
      </c>
      <c r="AF7" s="1">
        <v>29.4747281462983</v>
      </c>
      <c r="AG7" s="1">
        <v>29.5522777435711</v>
      </c>
      <c r="AH7" s="4">
        <f t="shared" si="9"/>
        <v>29.5135029449347</v>
      </c>
      <c r="AI7" s="1">
        <v>27.031295669615801</v>
      </c>
      <c r="AJ7" s="1">
        <v>27.0866607090597</v>
      </c>
      <c r="AK7" s="4">
        <f t="shared" si="10"/>
        <v>27.058978189337751</v>
      </c>
      <c r="AL7" s="1">
        <v>34.795064737817697</v>
      </c>
      <c r="AM7" s="1">
        <v>32.354157455252199</v>
      </c>
      <c r="AN7" s="4">
        <f t="shared" si="11"/>
        <v>33.574611096534952</v>
      </c>
      <c r="AP7" s="1" t="s">
        <v>193</v>
      </c>
      <c r="AQ7" s="1">
        <v>1.5151515151515201E-2</v>
      </c>
      <c r="AR7" s="1">
        <v>5.1948051948052E-2</v>
      </c>
      <c r="AS7" s="1">
        <v>1</v>
      </c>
      <c r="AT7" s="1">
        <v>4.3290043290043299E-3</v>
      </c>
      <c r="AU7" s="1">
        <v>9.30735930735931E-2</v>
      </c>
      <c r="AV7" s="1">
        <v>4.3290043290043299E-3</v>
      </c>
      <c r="AW7" s="1">
        <v>2.1645021645021602E-3</v>
      </c>
      <c r="AX7" s="1">
        <v>2.1645021645021602E-3</v>
      </c>
      <c r="AY7" s="1">
        <v>2.1645021645021602E-3</v>
      </c>
      <c r="AZ7" s="1">
        <v>2.1645021645021602E-3</v>
      </c>
      <c r="BA7" s="1">
        <v>2.1645021645021602E-3</v>
      </c>
      <c r="BB7" s="1">
        <v>2.1645021645021602E-3</v>
      </c>
    </row>
    <row r="8" spans="1:54" x14ac:dyDescent="0.25">
      <c r="A8" s="99"/>
      <c r="B8" s="101"/>
      <c r="C8" s="55">
        <v>2</v>
      </c>
      <c r="D8" s="1" t="s">
        <v>3</v>
      </c>
      <c r="E8" s="1">
        <v>24.6859306994496</v>
      </c>
      <c r="F8" s="1">
        <v>24.791759228676</v>
      </c>
      <c r="G8" s="4">
        <f t="shared" si="0"/>
        <v>24.7388449640628</v>
      </c>
      <c r="H8" s="1">
        <v>32.235377144568702</v>
      </c>
      <c r="I8" s="1">
        <v>32.762276191178998</v>
      </c>
      <c r="J8" s="4">
        <f t="shared" si="1"/>
        <v>32.49882666787385</v>
      </c>
      <c r="K8" s="1">
        <v>24.229754289007001</v>
      </c>
      <c r="L8" s="1">
        <v>24.381457218461499</v>
      </c>
      <c r="M8" s="4">
        <f t="shared" si="2"/>
        <v>24.305605753734248</v>
      </c>
      <c r="N8" s="1">
        <v>28.858354781272102</v>
      </c>
      <c r="O8" s="1">
        <v>29.086155003467201</v>
      </c>
      <c r="P8" s="4">
        <f t="shared" si="3"/>
        <v>28.972254892369651</v>
      </c>
      <c r="Q8" s="1">
        <v>27.147880193920098</v>
      </c>
      <c r="R8" s="1">
        <v>27.172375107080601</v>
      </c>
      <c r="S8" s="4">
        <f t="shared" si="4"/>
        <v>27.16012765050035</v>
      </c>
      <c r="T8" s="1">
        <v>27.095516533211502</v>
      </c>
      <c r="U8" s="1">
        <v>27.1890860595669</v>
      </c>
      <c r="V8" s="4">
        <f t="shared" si="5"/>
        <v>27.142301296389199</v>
      </c>
      <c r="W8" s="1">
        <v>23.107655027449301</v>
      </c>
      <c r="X8" s="1">
        <v>23.113623278023798</v>
      </c>
      <c r="Y8" s="4">
        <f t="shared" si="6"/>
        <v>23.11063915273655</v>
      </c>
      <c r="Z8" s="1">
        <v>24.249875074268999</v>
      </c>
      <c r="AA8" s="1">
        <v>24.4010162829595</v>
      </c>
      <c r="AB8" s="4">
        <f t="shared" si="7"/>
        <v>24.325445678614251</v>
      </c>
      <c r="AC8" s="1">
        <v>32.045781334028597</v>
      </c>
      <c r="AD8" s="1">
        <v>32.516333877881202</v>
      </c>
      <c r="AE8" s="4">
        <f t="shared" si="8"/>
        <v>32.281057605954899</v>
      </c>
      <c r="AF8" s="1">
        <v>30.147882032120801</v>
      </c>
      <c r="AG8" s="1">
        <v>30.3945620006279</v>
      </c>
      <c r="AH8" s="4">
        <f t="shared" si="9"/>
        <v>30.271222016374352</v>
      </c>
      <c r="AI8" s="1">
        <v>27.06628023267</v>
      </c>
      <c r="AJ8" s="1">
        <v>26.944084735691401</v>
      </c>
      <c r="AK8" s="4">
        <f t="shared" si="10"/>
        <v>27.0051824841807</v>
      </c>
      <c r="AL8" s="1">
        <v>32.095635009917601</v>
      </c>
      <c r="AM8" s="1">
        <v>32.726580391108897</v>
      </c>
      <c r="AN8" s="4">
        <f t="shared" si="11"/>
        <v>32.411107700513249</v>
      </c>
      <c r="AP8" s="1" t="s">
        <v>25</v>
      </c>
      <c r="AQ8" s="1">
        <v>4.3290043290043299E-3</v>
      </c>
      <c r="AR8" s="1">
        <v>7.9365079365079395E-3</v>
      </c>
      <c r="AS8" s="1">
        <v>4.3290043290043299E-3</v>
      </c>
      <c r="AT8" s="1">
        <v>1</v>
      </c>
      <c r="AU8" s="1">
        <v>4.3290043290043299E-3</v>
      </c>
      <c r="AV8" s="1">
        <v>3.1746031746031703E-2</v>
      </c>
      <c r="AW8" s="1">
        <v>4.3290043290043299E-3</v>
      </c>
      <c r="AX8" s="1">
        <v>4.3290043290043299E-3</v>
      </c>
      <c r="AY8" s="1">
        <v>4.3290043290043299E-3</v>
      </c>
      <c r="AZ8" s="1">
        <v>4.3290043290043299E-3</v>
      </c>
      <c r="BA8" s="1">
        <v>4.3290043290043299E-3</v>
      </c>
      <c r="BB8" s="1">
        <v>4.3290043290043299E-3</v>
      </c>
    </row>
    <row r="9" spans="1:54" x14ac:dyDescent="0.25">
      <c r="A9" s="99"/>
      <c r="B9" s="101"/>
      <c r="C9" s="55"/>
      <c r="D9" s="1" t="s">
        <v>4</v>
      </c>
      <c r="E9" s="1">
        <v>24.382357840989702</v>
      </c>
      <c r="F9" s="1">
        <v>24.138487541537199</v>
      </c>
      <c r="G9" s="4">
        <f t="shared" si="0"/>
        <v>24.26042269126345</v>
      </c>
      <c r="H9" s="1">
        <v>31.992774130485699</v>
      </c>
      <c r="I9" s="1">
        <v>31.828308482583001</v>
      </c>
      <c r="J9" s="4">
        <f t="shared" si="1"/>
        <v>31.910541306534348</v>
      </c>
      <c r="K9" s="1">
        <v>25.1306941272979</v>
      </c>
      <c r="L9" s="1">
        <v>25.0780347065892</v>
      </c>
      <c r="M9" s="4">
        <f t="shared" si="2"/>
        <v>25.10436441694355</v>
      </c>
      <c r="N9" s="1">
        <v>28.8772262272097</v>
      </c>
      <c r="O9" s="1">
        <v>28.598271160072599</v>
      </c>
      <c r="P9" s="4">
        <f t="shared" si="3"/>
        <v>28.737748693641151</v>
      </c>
      <c r="Q9" s="1">
        <v>27.134295046202698</v>
      </c>
      <c r="R9" s="1">
        <v>27.0123255348378</v>
      </c>
      <c r="S9" s="4">
        <f t="shared" si="4"/>
        <v>27.073310290520247</v>
      </c>
      <c r="T9" s="1">
        <v>26.8031326293065</v>
      </c>
      <c r="U9" s="1">
        <v>26.679051278629998</v>
      </c>
      <c r="V9" s="4">
        <f t="shared" si="5"/>
        <v>26.741091953968251</v>
      </c>
      <c r="W9" s="1">
        <v>23.1568405204358</v>
      </c>
      <c r="X9" s="1">
        <v>23.2263184508171</v>
      </c>
      <c r="Y9" s="4">
        <f t="shared" si="6"/>
        <v>23.191579485626448</v>
      </c>
      <c r="Z9" s="1">
        <v>24.225010651126802</v>
      </c>
      <c r="AA9" s="1">
        <v>24.032430377718999</v>
      </c>
      <c r="AB9" s="4">
        <f t="shared" si="7"/>
        <v>24.128720514422902</v>
      </c>
      <c r="AC9" s="1">
        <v>31.269979920907701</v>
      </c>
      <c r="AD9" s="1">
        <v>31.461123485825599</v>
      </c>
      <c r="AE9" s="4">
        <f t="shared" si="8"/>
        <v>31.365551703366648</v>
      </c>
      <c r="AF9" s="1">
        <v>30.8132077142937</v>
      </c>
      <c r="AG9" s="1">
        <v>31.101518501011299</v>
      </c>
      <c r="AH9" s="4">
        <f t="shared" si="9"/>
        <v>30.957363107652498</v>
      </c>
      <c r="AI9" s="1">
        <v>27.706103064287898</v>
      </c>
      <c r="AJ9" s="1">
        <v>27.287670091692402</v>
      </c>
      <c r="AK9" s="4">
        <f t="shared" si="10"/>
        <v>27.49688657799015</v>
      </c>
      <c r="AL9" s="1">
        <v>33.512453223877898</v>
      </c>
      <c r="AM9" s="1">
        <v>33.188716791605501</v>
      </c>
      <c r="AN9" s="4">
        <f t="shared" si="11"/>
        <v>33.350585007741699</v>
      </c>
      <c r="AP9" s="1" t="s">
        <v>194</v>
      </c>
      <c r="AQ9" s="1">
        <v>4.11255411255411E-2</v>
      </c>
      <c r="AR9" s="1">
        <v>0.53679653679653705</v>
      </c>
      <c r="AS9" s="1">
        <v>9.30735930735931E-2</v>
      </c>
      <c r="AT9" s="1">
        <v>4.3290043290043299E-3</v>
      </c>
      <c r="AU9" s="1">
        <v>1</v>
      </c>
      <c r="AV9" s="1">
        <v>4.3290043290043299E-3</v>
      </c>
      <c r="AW9" s="1">
        <v>2.1645021645021602E-3</v>
      </c>
      <c r="AX9" s="1">
        <v>2.1645021645021602E-3</v>
      </c>
      <c r="AY9" s="1">
        <v>2.1645021645021602E-3</v>
      </c>
      <c r="AZ9" s="1">
        <v>2.1645021645021602E-3</v>
      </c>
      <c r="BA9" s="1">
        <v>2.1645021645021602E-3</v>
      </c>
      <c r="BB9" s="1">
        <v>2.1645021645021602E-3</v>
      </c>
    </row>
    <row r="10" spans="1:54" x14ac:dyDescent="0.25">
      <c r="A10" s="99"/>
      <c r="B10" s="101"/>
      <c r="C10" s="55"/>
      <c r="D10" s="1" t="s">
        <v>5</v>
      </c>
      <c r="E10" s="1">
        <v>24.101020263020398</v>
      </c>
      <c r="F10" s="1">
        <v>24.072514405707999</v>
      </c>
      <c r="G10" s="4">
        <f t="shared" si="0"/>
        <v>24.086767334364197</v>
      </c>
      <c r="H10" s="1">
        <v>31.553770178922999</v>
      </c>
      <c r="I10" s="1">
        <v>31.449090181896299</v>
      </c>
      <c r="J10" s="4">
        <f t="shared" si="1"/>
        <v>31.501430180409649</v>
      </c>
      <c r="K10" s="1">
        <v>25.0926861573761</v>
      </c>
      <c r="L10" s="1">
        <v>25.120224772125798</v>
      </c>
      <c r="M10" s="4">
        <f t="shared" si="2"/>
        <v>25.106455464750951</v>
      </c>
      <c r="N10" s="1">
        <v>29.920928881386001</v>
      </c>
      <c r="O10" s="1">
        <v>30.220963413019099</v>
      </c>
      <c r="P10" s="4">
        <f t="shared" si="3"/>
        <v>30.070946147202548</v>
      </c>
      <c r="Q10" s="1">
        <v>27.820669958330299</v>
      </c>
      <c r="R10" s="1">
        <v>27.6624209037582</v>
      </c>
      <c r="S10" s="4">
        <f t="shared" si="4"/>
        <v>27.741545431044251</v>
      </c>
      <c r="T10" s="1">
        <v>27.4263521790465</v>
      </c>
      <c r="U10" s="1">
        <v>27.674059840126802</v>
      </c>
      <c r="V10" s="4">
        <f t="shared" si="5"/>
        <v>27.550206009586653</v>
      </c>
      <c r="W10" s="1">
        <v>23.965728163845199</v>
      </c>
      <c r="X10" s="1">
        <v>23.8503554731451</v>
      </c>
      <c r="Y10" s="4">
        <f t="shared" si="6"/>
        <v>23.90804181849515</v>
      </c>
      <c r="Z10" s="1">
        <v>25.126746790884798</v>
      </c>
      <c r="AA10" s="1">
        <v>25.137697071576099</v>
      </c>
      <c r="AB10" s="4">
        <f t="shared" si="7"/>
        <v>25.132221931230447</v>
      </c>
      <c r="AC10" s="1">
        <v>31.196456487642202</v>
      </c>
      <c r="AD10" s="1">
        <v>31.70381528239</v>
      </c>
      <c r="AE10" s="4">
        <f t="shared" si="8"/>
        <v>31.450135885016103</v>
      </c>
      <c r="AF10" s="1">
        <v>31.367792751031999</v>
      </c>
      <c r="AG10" s="1">
        <v>31.127104766215201</v>
      </c>
      <c r="AH10" s="4">
        <f t="shared" si="9"/>
        <v>31.247448758623598</v>
      </c>
      <c r="AI10" s="1">
        <v>27.170253868981401</v>
      </c>
      <c r="AJ10" s="1">
        <v>27.175069249036699</v>
      </c>
      <c r="AK10" s="4">
        <f t="shared" si="10"/>
        <v>27.17266155900905</v>
      </c>
      <c r="AL10" s="1">
        <v>34.1147949403368</v>
      </c>
      <c r="AM10" s="1">
        <v>33.034991917501301</v>
      </c>
      <c r="AN10" s="4">
        <f t="shared" si="11"/>
        <v>33.574893428919054</v>
      </c>
      <c r="AP10" s="1" t="s">
        <v>26</v>
      </c>
      <c r="AQ10" s="1">
        <v>4.3290043290043299E-3</v>
      </c>
      <c r="AR10" s="1">
        <v>7.9365079365079395E-3</v>
      </c>
      <c r="AS10" s="1">
        <v>4.3290043290043299E-3</v>
      </c>
      <c r="AT10" s="1">
        <v>3.1746031746031703E-2</v>
      </c>
      <c r="AU10" s="1">
        <v>4.3290043290043299E-3</v>
      </c>
      <c r="AV10" s="1">
        <v>1</v>
      </c>
      <c r="AW10" s="1">
        <v>4.3290043290043299E-3</v>
      </c>
      <c r="AX10" s="1">
        <v>4.3290043290043299E-3</v>
      </c>
      <c r="AY10" s="1">
        <v>4.3290043290043299E-3</v>
      </c>
      <c r="AZ10" s="1">
        <v>4.3290043290043299E-3</v>
      </c>
      <c r="BA10" s="1">
        <v>4.3290043290043299E-3</v>
      </c>
      <c r="BB10" s="1">
        <v>4.3290043290043299E-3</v>
      </c>
    </row>
    <row r="11" spans="1:54" x14ac:dyDescent="0.25">
      <c r="A11" s="99"/>
      <c r="B11" s="101"/>
      <c r="C11" s="55">
        <v>3</v>
      </c>
      <c r="D11" s="1" t="s">
        <v>3</v>
      </c>
      <c r="E11" s="1">
        <v>24.227087402779901</v>
      </c>
      <c r="F11" s="1">
        <v>24.4254491697499</v>
      </c>
      <c r="G11" s="4">
        <f t="shared" si="0"/>
        <v>24.326268286264899</v>
      </c>
      <c r="H11" s="1">
        <v>32.123134384499998</v>
      </c>
      <c r="I11" s="1">
        <v>31.619446519665399</v>
      </c>
      <c r="J11" s="4">
        <f t="shared" si="1"/>
        <v>31.871290452082697</v>
      </c>
      <c r="K11" s="1">
        <v>23.6662449738172</v>
      </c>
      <c r="L11" s="1">
        <v>23.953573377910001</v>
      </c>
      <c r="M11" s="4">
        <f t="shared" si="2"/>
        <v>23.809909175863602</v>
      </c>
      <c r="N11" s="1">
        <v>28.9357275911585</v>
      </c>
      <c r="O11" s="1">
        <v>29.0690102302211</v>
      </c>
      <c r="P11" s="4">
        <f t="shared" si="3"/>
        <v>29.0023689106898</v>
      </c>
      <c r="Q11" s="1">
        <v>28.208164841615201</v>
      </c>
      <c r="R11" s="1">
        <v>28.241122030148802</v>
      </c>
      <c r="S11" s="4">
        <f t="shared" si="4"/>
        <v>28.224643435882001</v>
      </c>
      <c r="T11" s="1">
        <v>26.907890277563499</v>
      </c>
      <c r="U11" s="1">
        <v>27.142077939202899</v>
      </c>
      <c r="V11" s="4">
        <f t="shared" si="5"/>
        <v>27.024984108383201</v>
      </c>
      <c r="W11" s="1">
        <v>24.010482750664998</v>
      </c>
      <c r="X11" s="1">
        <v>23.685706256860101</v>
      </c>
      <c r="Y11" s="4">
        <f t="shared" si="6"/>
        <v>23.84809450376255</v>
      </c>
      <c r="Z11" s="1">
        <v>24.419154270444</v>
      </c>
      <c r="AA11" s="1">
        <v>24.5304205151727</v>
      </c>
      <c r="AB11" s="4">
        <f t="shared" si="7"/>
        <v>24.474787392808352</v>
      </c>
      <c r="AC11" s="1">
        <v>31.710731915234302</v>
      </c>
      <c r="AD11" s="1">
        <v>32.101274238705798</v>
      </c>
      <c r="AE11" s="4">
        <f t="shared" si="8"/>
        <v>31.906003076970052</v>
      </c>
      <c r="AF11" s="1">
        <v>29.321647171822601</v>
      </c>
      <c r="AG11" s="1">
        <v>29.347762007835101</v>
      </c>
      <c r="AH11" s="4">
        <f t="shared" si="9"/>
        <v>29.334704589828853</v>
      </c>
      <c r="AI11" s="1">
        <v>25.8034388219872</v>
      </c>
      <c r="AJ11" s="1">
        <v>25.992594265780699</v>
      </c>
      <c r="AK11" s="4">
        <f t="shared" si="10"/>
        <v>25.898016543883948</v>
      </c>
      <c r="AL11" s="1">
        <v>33.185548882078102</v>
      </c>
      <c r="AM11" s="1">
        <v>34.002219055067997</v>
      </c>
      <c r="AN11" s="4">
        <f t="shared" si="11"/>
        <v>33.593883968573053</v>
      </c>
      <c r="AP11" s="1" t="s">
        <v>195</v>
      </c>
      <c r="AQ11" s="1">
        <v>2.1645021645021602E-3</v>
      </c>
      <c r="AR11" s="1">
        <v>4.3290043290043299E-3</v>
      </c>
      <c r="AS11" s="1">
        <v>2.1645021645021602E-3</v>
      </c>
      <c r="AT11" s="1">
        <v>4.3290043290043299E-3</v>
      </c>
      <c r="AU11" s="1">
        <v>2.1645021645021602E-3</v>
      </c>
      <c r="AV11" s="1">
        <v>4.3290043290043299E-3</v>
      </c>
      <c r="AW11" s="1">
        <v>1</v>
      </c>
      <c r="AX11" s="1">
        <v>0.39393939393939398</v>
      </c>
      <c r="AY11" s="1">
        <v>6.4935064935064901E-2</v>
      </c>
      <c r="AZ11" s="1">
        <v>2.1645021645021602E-3</v>
      </c>
      <c r="BA11" s="1">
        <v>0.58874458874458901</v>
      </c>
      <c r="BB11" s="1">
        <v>1.5151515151515201E-2</v>
      </c>
    </row>
    <row r="12" spans="1:54" x14ac:dyDescent="0.25">
      <c r="A12" s="99"/>
      <c r="B12" s="101"/>
      <c r="C12" s="55"/>
      <c r="D12" s="1" t="s">
        <v>4</v>
      </c>
      <c r="E12" s="1">
        <v>24.392264733436399</v>
      </c>
      <c r="F12" s="1">
        <v>24.315785696267898</v>
      </c>
      <c r="G12" s="4">
        <f t="shared" si="0"/>
        <v>24.35402521485215</v>
      </c>
      <c r="H12" s="1">
        <v>31.440494643976798</v>
      </c>
      <c r="I12" s="1">
        <v>31.229920461776398</v>
      </c>
      <c r="J12" s="4">
        <f t="shared" si="1"/>
        <v>31.335207552876597</v>
      </c>
      <c r="K12" s="1">
        <v>25.6959171144393</v>
      </c>
      <c r="L12" s="1">
        <v>25.3533495835674</v>
      </c>
      <c r="M12" s="4">
        <f t="shared" si="2"/>
        <v>25.524633349003352</v>
      </c>
      <c r="N12" s="1">
        <v>27.9340441950411</v>
      </c>
      <c r="O12" s="1">
        <v>28.151057389050301</v>
      </c>
      <c r="P12" s="4">
        <f t="shared" si="3"/>
        <v>28.042550792045702</v>
      </c>
      <c r="Q12" s="1">
        <v>27.823026981098401</v>
      </c>
      <c r="R12" s="1">
        <v>28.1610432522981</v>
      </c>
      <c r="S12" s="4">
        <f t="shared" si="4"/>
        <v>27.992035116698251</v>
      </c>
      <c r="T12" s="1">
        <v>28.025253858212398</v>
      </c>
      <c r="U12" s="1">
        <v>27.751965640575499</v>
      </c>
      <c r="V12" s="4">
        <f t="shared" si="5"/>
        <v>27.88860974939395</v>
      </c>
      <c r="W12" s="1">
        <v>23.430885798116499</v>
      </c>
      <c r="X12" s="1">
        <v>23.432121792546202</v>
      </c>
      <c r="Y12" s="4">
        <f t="shared" si="6"/>
        <v>23.431503795331352</v>
      </c>
      <c r="Z12" s="1">
        <v>23.4060564362061</v>
      </c>
      <c r="AA12" s="1">
        <v>23.259576120055499</v>
      </c>
      <c r="AB12" s="4">
        <f t="shared" si="7"/>
        <v>23.3328162781308</v>
      </c>
      <c r="AC12" s="1">
        <v>32.343540617033398</v>
      </c>
      <c r="AD12" s="1">
        <v>31.746019622864502</v>
      </c>
      <c r="AE12" s="4">
        <f t="shared" si="8"/>
        <v>32.044780119948953</v>
      </c>
      <c r="AF12" s="1">
        <v>29.7090451790915</v>
      </c>
      <c r="AG12" s="1">
        <v>29.5700163773413</v>
      </c>
      <c r="AH12" s="4">
        <f t="shared" si="9"/>
        <v>29.6395307782164</v>
      </c>
      <c r="AI12" s="1">
        <v>27.905747927897899</v>
      </c>
      <c r="AJ12" s="1">
        <v>27.773438022751701</v>
      </c>
      <c r="AK12" s="4">
        <f t="shared" si="10"/>
        <v>27.839592975324798</v>
      </c>
      <c r="AL12" s="1">
        <v>32.951443577432997</v>
      </c>
      <c r="AM12" s="1">
        <v>32.019799180296303</v>
      </c>
      <c r="AN12" s="4">
        <f t="shared" si="11"/>
        <v>32.48562137886465</v>
      </c>
      <c r="AP12" s="1" t="s">
        <v>29</v>
      </c>
      <c r="AQ12" s="1">
        <v>2.1645021645021602E-3</v>
      </c>
      <c r="AR12" s="1">
        <v>4.3290043290043299E-3</v>
      </c>
      <c r="AS12" s="1">
        <v>2.1645021645021602E-3</v>
      </c>
      <c r="AT12" s="1">
        <v>4.3290043290043299E-3</v>
      </c>
      <c r="AU12" s="1">
        <v>2.1645021645021602E-3</v>
      </c>
      <c r="AV12" s="1">
        <v>4.3290043290043299E-3</v>
      </c>
      <c r="AW12" s="1">
        <v>0.39393939393939398</v>
      </c>
      <c r="AX12" s="1">
        <v>1</v>
      </c>
      <c r="AY12" s="1">
        <v>8.6580086580086597E-3</v>
      </c>
      <c r="AZ12" s="1">
        <v>2.1645021645021602E-3</v>
      </c>
      <c r="BA12" s="1">
        <v>0.69913419913419905</v>
      </c>
      <c r="BB12" s="1">
        <v>2.5974025974026E-2</v>
      </c>
    </row>
    <row r="13" spans="1:54" x14ac:dyDescent="0.25">
      <c r="A13" s="99"/>
      <c r="B13" s="101"/>
      <c r="C13" s="55"/>
      <c r="D13" s="1" t="s">
        <v>5</v>
      </c>
      <c r="E13" s="1">
        <v>24.312893019478999</v>
      </c>
      <c r="F13" s="1">
        <v>24.146350908801399</v>
      </c>
      <c r="G13" s="4">
        <f t="shared" si="0"/>
        <v>24.2296219641402</v>
      </c>
      <c r="H13" s="1">
        <v>31.719302265005201</v>
      </c>
      <c r="I13" s="1">
        <v>31.619318592158201</v>
      </c>
      <c r="J13" s="4">
        <f t="shared" si="1"/>
        <v>31.669310428581703</v>
      </c>
      <c r="K13" s="1">
        <v>23.464446680749202</v>
      </c>
      <c r="L13" s="1">
        <v>23.4937241095747</v>
      </c>
      <c r="M13" s="4">
        <f t="shared" si="2"/>
        <v>23.479085395161952</v>
      </c>
      <c r="N13" s="1">
        <v>28.882375533630501</v>
      </c>
      <c r="O13" s="1">
        <v>28.612776180764602</v>
      </c>
      <c r="P13" s="4">
        <f t="shared" si="3"/>
        <v>28.747575857197553</v>
      </c>
      <c r="Q13" s="1">
        <v>27.441052315330101</v>
      </c>
      <c r="R13" s="1">
        <v>27.625245454752399</v>
      </c>
      <c r="S13" s="4">
        <f t="shared" si="4"/>
        <v>27.53314888504125</v>
      </c>
      <c r="T13" s="1">
        <v>27.155855061548799</v>
      </c>
      <c r="U13" s="1">
        <v>27.2755103772426</v>
      </c>
      <c r="V13" s="4">
        <f t="shared" si="5"/>
        <v>27.215682719395701</v>
      </c>
      <c r="W13" s="1">
        <v>23.5973316828238</v>
      </c>
      <c r="X13" s="1">
        <v>23.541481103771702</v>
      </c>
      <c r="Y13" s="4">
        <f t="shared" si="6"/>
        <v>23.569406393297751</v>
      </c>
      <c r="Z13" s="1">
        <v>24.708500220761699</v>
      </c>
      <c r="AA13" s="1">
        <v>24.6009888741571</v>
      </c>
      <c r="AB13" s="4">
        <f t="shared" si="7"/>
        <v>24.654744547459401</v>
      </c>
      <c r="AC13" s="1">
        <v>32.167262680859103</v>
      </c>
      <c r="AD13" s="1">
        <v>32.323800834431502</v>
      </c>
      <c r="AE13" s="4">
        <f t="shared" si="8"/>
        <v>32.245531757645303</v>
      </c>
      <c r="AF13" s="1">
        <v>30.114651569340801</v>
      </c>
      <c r="AG13" s="1">
        <v>29.863609534466899</v>
      </c>
      <c r="AH13" s="4">
        <f t="shared" si="9"/>
        <v>29.989130551903848</v>
      </c>
      <c r="AI13" s="1">
        <v>25.628160879687002</v>
      </c>
      <c r="AJ13" s="1">
        <v>25.5344464404786</v>
      </c>
      <c r="AK13" s="4">
        <f t="shared" si="10"/>
        <v>25.581303660082803</v>
      </c>
      <c r="AL13" s="1">
        <v>32.101582847399797</v>
      </c>
      <c r="AM13" s="1">
        <v>36.184661549591198</v>
      </c>
      <c r="AN13" s="4">
        <f t="shared" si="11"/>
        <v>34.143122198495497</v>
      </c>
      <c r="AP13" s="1" t="s">
        <v>196</v>
      </c>
      <c r="AQ13" s="1">
        <v>2.1645021645021602E-3</v>
      </c>
      <c r="AR13" s="1">
        <v>4.3290043290043299E-3</v>
      </c>
      <c r="AS13" s="1">
        <v>2.1645021645021602E-3</v>
      </c>
      <c r="AT13" s="1">
        <v>4.3290043290043299E-3</v>
      </c>
      <c r="AU13" s="1">
        <v>2.1645021645021602E-3</v>
      </c>
      <c r="AV13" s="1">
        <v>4.3290043290043299E-3</v>
      </c>
      <c r="AW13" s="1">
        <v>6.4935064935064901E-2</v>
      </c>
      <c r="AX13" s="1">
        <v>8.6580086580086597E-3</v>
      </c>
      <c r="AY13" s="1">
        <v>1</v>
      </c>
      <c r="AZ13" s="1">
        <v>2.1645021645021602E-3</v>
      </c>
      <c r="BA13" s="1">
        <v>6.4935064935064901E-2</v>
      </c>
      <c r="BB13" s="1">
        <v>0.81818181818181801</v>
      </c>
    </row>
    <row r="14" spans="1:54" x14ac:dyDescent="0.25">
      <c r="A14" s="99"/>
      <c r="B14" s="101"/>
      <c r="C14" s="55">
        <v>4</v>
      </c>
      <c r="D14" s="1" t="s">
        <v>3</v>
      </c>
      <c r="E14" s="1">
        <v>24.6404480086576</v>
      </c>
      <c r="F14" s="1">
        <v>24.252643280887</v>
      </c>
      <c r="G14" s="4">
        <f t="shared" si="0"/>
        <v>24.4465456447723</v>
      </c>
      <c r="H14" s="1">
        <v>33.339959080038</v>
      </c>
      <c r="I14" s="1">
        <v>33.1487969037764</v>
      </c>
      <c r="J14" s="4">
        <f t="shared" si="1"/>
        <v>33.2443779919072</v>
      </c>
      <c r="K14" s="1">
        <v>24.3760420085116</v>
      </c>
      <c r="L14" s="1">
        <v>24.429030026168501</v>
      </c>
      <c r="M14" s="4">
        <f t="shared" si="2"/>
        <v>24.402536017340051</v>
      </c>
      <c r="N14" s="1">
        <v>29.653458837497102</v>
      </c>
      <c r="O14" s="1">
        <v>29.197212381897199</v>
      </c>
      <c r="P14" s="4">
        <f t="shared" si="3"/>
        <v>29.42533560969715</v>
      </c>
      <c r="Q14" s="1">
        <v>27.939123998709601</v>
      </c>
      <c r="R14" s="1">
        <v>27.7605694375609</v>
      </c>
      <c r="S14" s="4">
        <f t="shared" si="4"/>
        <v>27.84984671813525</v>
      </c>
      <c r="T14" s="1">
        <v>27.402843930862598</v>
      </c>
      <c r="U14" s="1">
        <v>27.443791570948399</v>
      </c>
      <c r="V14" s="4">
        <f t="shared" si="5"/>
        <v>27.423317750905497</v>
      </c>
      <c r="W14" s="1">
        <v>23.360582503814801</v>
      </c>
      <c r="X14" s="1">
        <v>23.495795579408</v>
      </c>
      <c r="Y14" s="4">
        <f t="shared" si="6"/>
        <v>23.4281890416114</v>
      </c>
      <c r="Z14" s="1">
        <v>24.625809541603601</v>
      </c>
      <c r="AA14" s="1">
        <v>24.868321272196599</v>
      </c>
      <c r="AB14" s="4">
        <f t="shared" si="7"/>
        <v>24.747065406900099</v>
      </c>
      <c r="AC14" s="1">
        <v>33.428033324028</v>
      </c>
      <c r="AD14" s="1">
        <v>33.331988903929002</v>
      </c>
      <c r="AE14" s="4">
        <f t="shared" si="8"/>
        <v>33.380011113978497</v>
      </c>
      <c r="AF14" s="1">
        <v>30.041852561713402</v>
      </c>
      <c r="AG14" s="1">
        <v>30.183729412940099</v>
      </c>
      <c r="AH14" s="4">
        <f t="shared" si="9"/>
        <v>30.112790987326751</v>
      </c>
      <c r="AI14" s="1">
        <v>26.569177998540301</v>
      </c>
      <c r="AJ14" s="1">
        <v>26.287515090933098</v>
      </c>
      <c r="AK14" s="4">
        <f t="shared" si="10"/>
        <v>26.428346544736698</v>
      </c>
      <c r="AL14" s="1">
        <v>33.103593284690398</v>
      </c>
      <c r="AM14" s="1">
        <v>33.057983956774699</v>
      </c>
      <c r="AN14" s="4">
        <f t="shared" si="11"/>
        <v>33.080788620732548</v>
      </c>
      <c r="AP14" s="1" t="s">
        <v>27</v>
      </c>
      <c r="AQ14" s="1">
        <v>2.1645021645021602E-3</v>
      </c>
      <c r="AR14" s="1">
        <v>4.3290043290043299E-3</v>
      </c>
      <c r="AS14" s="1">
        <v>2.1645021645021602E-3</v>
      </c>
      <c r="AT14" s="1">
        <v>4.3290043290043299E-3</v>
      </c>
      <c r="AU14" s="1">
        <v>2.1645021645021602E-3</v>
      </c>
      <c r="AV14" s="1">
        <v>4.3290043290043299E-3</v>
      </c>
      <c r="AW14" s="1">
        <v>2.1645021645021602E-3</v>
      </c>
      <c r="AX14" s="1">
        <v>2.1645021645021602E-3</v>
      </c>
      <c r="AY14" s="1">
        <v>2.1645021645021602E-3</v>
      </c>
      <c r="AZ14" s="1">
        <v>1</v>
      </c>
      <c r="BA14" s="1">
        <v>2.1645021645021602E-3</v>
      </c>
      <c r="BB14" s="1">
        <v>4.3290043290043299E-3</v>
      </c>
    </row>
    <row r="15" spans="1:54" x14ac:dyDescent="0.25">
      <c r="A15" s="99"/>
      <c r="B15" s="101"/>
      <c r="C15" s="55"/>
      <c r="D15" s="1" t="s">
        <v>4</v>
      </c>
      <c r="E15" s="1">
        <v>25.1298124220292</v>
      </c>
      <c r="F15" s="1">
        <v>25.1364807867647</v>
      </c>
      <c r="G15" s="4">
        <f t="shared" si="0"/>
        <v>25.133146604396948</v>
      </c>
      <c r="H15" s="1">
        <v>31.293154140609399</v>
      </c>
      <c r="I15" s="1">
        <v>30.9561576169273</v>
      </c>
      <c r="J15" s="4">
        <f t="shared" si="1"/>
        <v>31.124655878768351</v>
      </c>
      <c r="K15" s="1">
        <v>26.411899509655299</v>
      </c>
      <c r="L15" s="1">
        <v>26.391696410182998</v>
      </c>
      <c r="M15" s="4">
        <f t="shared" si="2"/>
        <v>26.401797959919151</v>
      </c>
      <c r="N15" s="1">
        <v>29.519299743867801</v>
      </c>
      <c r="O15" s="1">
        <v>29.257171208752101</v>
      </c>
      <c r="P15" s="4">
        <f t="shared" si="3"/>
        <v>29.388235476309951</v>
      </c>
      <c r="Q15" s="1">
        <v>27.899217823989702</v>
      </c>
      <c r="R15" s="1">
        <v>27.694823343121001</v>
      </c>
      <c r="S15" s="4">
        <f t="shared" si="4"/>
        <v>27.797020583555351</v>
      </c>
      <c r="T15" s="1">
        <v>28.469183073534101</v>
      </c>
      <c r="U15" s="1">
        <v>28.5837650097574</v>
      </c>
      <c r="V15" s="4">
        <f t="shared" si="5"/>
        <v>28.526474041645749</v>
      </c>
      <c r="W15" s="1">
        <v>24.095773327575198</v>
      </c>
      <c r="X15" s="1">
        <v>24.2021493680164</v>
      </c>
      <c r="Y15" s="4">
        <f t="shared" si="6"/>
        <v>24.148961347795797</v>
      </c>
      <c r="Z15" s="1">
        <v>24.5044954633453</v>
      </c>
      <c r="AA15" s="1">
        <v>24.6318105804522</v>
      </c>
      <c r="AB15" s="4">
        <f t="shared" si="7"/>
        <v>24.568153021898752</v>
      </c>
      <c r="AC15" s="2">
        <v>32.408851587603998</v>
      </c>
      <c r="AD15" s="2">
        <v>33.685073150660401</v>
      </c>
      <c r="AE15" s="4">
        <f t="shared" si="8"/>
        <v>33.046962369132203</v>
      </c>
      <c r="AF15" s="1">
        <v>30.8219196621855</v>
      </c>
      <c r="AG15" s="1">
        <v>31.093065706508899</v>
      </c>
      <c r="AH15" s="4">
        <f t="shared" si="9"/>
        <v>30.957492684347201</v>
      </c>
      <c r="AI15" s="1">
        <v>28.527987015868799</v>
      </c>
      <c r="AJ15" s="1">
        <v>28.553867784508601</v>
      </c>
      <c r="AK15" s="4">
        <f t="shared" si="10"/>
        <v>28.5409274001887</v>
      </c>
      <c r="AL15" s="1">
        <v>35.092991336507403</v>
      </c>
      <c r="AM15" s="1">
        <v>33.6162945780681</v>
      </c>
      <c r="AN15" s="4">
        <f t="shared" si="11"/>
        <v>34.354642957287751</v>
      </c>
      <c r="AP15" s="1" t="s">
        <v>197</v>
      </c>
      <c r="AQ15" s="1">
        <v>2.1645021645021602E-3</v>
      </c>
      <c r="AR15" s="1">
        <v>4.3290043290043299E-3</v>
      </c>
      <c r="AS15" s="1">
        <v>2.1645021645021602E-3</v>
      </c>
      <c r="AT15" s="1">
        <v>4.3290043290043299E-3</v>
      </c>
      <c r="AU15" s="1">
        <v>2.1645021645021602E-3</v>
      </c>
      <c r="AV15" s="1">
        <v>4.3290043290043299E-3</v>
      </c>
      <c r="AW15" s="1">
        <v>0.58874458874458901</v>
      </c>
      <c r="AX15" s="1">
        <v>0.69913419913419905</v>
      </c>
      <c r="AY15" s="1">
        <v>6.4935064935064901E-2</v>
      </c>
      <c r="AZ15" s="1">
        <v>2.1645021645021602E-3</v>
      </c>
      <c r="BA15" s="1">
        <v>1</v>
      </c>
      <c r="BB15" s="1">
        <v>6.4935064935064901E-2</v>
      </c>
    </row>
    <row r="16" spans="1:54" x14ac:dyDescent="0.25">
      <c r="A16" s="99"/>
      <c r="B16" s="101"/>
      <c r="C16" s="55"/>
      <c r="D16" s="1" t="s">
        <v>5</v>
      </c>
      <c r="E16" s="1">
        <v>24.232196227879701</v>
      </c>
      <c r="F16" s="1">
        <v>24.3096975445848</v>
      </c>
      <c r="G16" s="4">
        <f t="shared" si="0"/>
        <v>24.270946886232252</v>
      </c>
      <c r="H16" s="1">
        <v>31.1318042435169</v>
      </c>
      <c r="I16" s="1">
        <v>31.478467357958099</v>
      </c>
      <c r="J16" s="4">
        <f t="shared" si="1"/>
        <v>31.305135800737499</v>
      </c>
      <c r="K16" s="1">
        <v>24.1733055740157</v>
      </c>
      <c r="L16" s="1">
        <v>24.2043186173441</v>
      </c>
      <c r="M16" s="4">
        <f t="shared" si="2"/>
        <v>24.1888120956799</v>
      </c>
      <c r="N16" s="1">
        <v>29.610588113888699</v>
      </c>
      <c r="O16" s="1">
        <v>29.5678270468993</v>
      </c>
      <c r="P16" s="4">
        <f t="shared" si="3"/>
        <v>29.589207580394</v>
      </c>
      <c r="Q16" s="1">
        <v>28.0323483515803</v>
      </c>
      <c r="R16" s="1">
        <v>28.160340753491202</v>
      </c>
      <c r="S16" s="4">
        <f t="shared" si="4"/>
        <v>28.096344552535751</v>
      </c>
      <c r="T16" s="1">
        <v>28.5862322343404</v>
      </c>
      <c r="U16" s="1">
        <v>28.089037688761</v>
      </c>
      <c r="V16" s="4">
        <f t="shared" si="5"/>
        <v>28.337634961550698</v>
      </c>
      <c r="W16" s="1">
        <v>24.1094433531823</v>
      </c>
      <c r="X16" s="1">
        <v>24.122516022191</v>
      </c>
      <c r="Y16" s="4">
        <f t="shared" si="6"/>
        <v>24.11597968768665</v>
      </c>
      <c r="Z16" s="1">
        <v>24.982035016286801</v>
      </c>
      <c r="AA16" s="1">
        <v>24.832533535977699</v>
      </c>
      <c r="AB16" s="4">
        <f t="shared" si="7"/>
        <v>24.907284276132252</v>
      </c>
      <c r="AC16" s="1">
        <v>31.555534313577201</v>
      </c>
      <c r="AD16" s="1">
        <v>31.826781858290399</v>
      </c>
      <c r="AE16" s="4">
        <f t="shared" si="8"/>
        <v>31.6911580859338</v>
      </c>
      <c r="AF16" s="1">
        <v>29.734872012731898</v>
      </c>
      <c r="AG16" s="1">
        <v>30.379274470204201</v>
      </c>
      <c r="AH16" s="4">
        <f t="shared" si="9"/>
        <v>30.05707324146805</v>
      </c>
      <c r="AI16" s="1">
        <v>26.158984115899798</v>
      </c>
      <c r="AJ16" s="1">
        <v>26.0248593058827</v>
      </c>
      <c r="AK16" s="4">
        <f t="shared" si="10"/>
        <v>26.091921710891249</v>
      </c>
      <c r="AL16" s="1">
        <v>35.506291460615202</v>
      </c>
      <c r="AM16" s="1">
        <v>33.108960324213598</v>
      </c>
      <c r="AN16" s="4">
        <f t="shared" si="11"/>
        <v>34.3076258924144</v>
      </c>
      <c r="AP16" s="1" t="s">
        <v>28</v>
      </c>
      <c r="AQ16" s="1">
        <v>2.1645021645021602E-3</v>
      </c>
      <c r="AR16" s="1">
        <v>4.3290043290043299E-3</v>
      </c>
      <c r="AS16" s="1">
        <v>2.1645021645021602E-3</v>
      </c>
      <c r="AT16" s="1">
        <v>4.3290043290043299E-3</v>
      </c>
      <c r="AU16" s="1">
        <v>2.1645021645021602E-3</v>
      </c>
      <c r="AV16" s="1">
        <v>4.3290043290043299E-3</v>
      </c>
      <c r="AW16" s="1">
        <v>1.5151515151515201E-2</v>
      </c>
      <c r="AX16" s="1">
        <v>2.5974025974026E-2</v>
      </c>
      <c r="AY16" s="1">
        <v>0.81818181818181801</v>
      </c>
      <c r="AZ16" s="1">
        <v>4.3290043290043299E-3</v>
      </c>
      <c r="BA16" s="1">
        <v>6.4935064935064901E-2</v>
      </c>
      <c r="BB16" s="1">
        <v>1</v>
      </c>
    </row>
    <row r="17" spans="1:54" x14ac:dyDescent="0.25">
      <c r="A17" s="99"/>
      <c r="B17" s="101"/>
      <c r="C17" s="55">
        <v>5</v>
      </c>
      <c r="D17" s="1" t="s">
        <v>3</v>
      </c>
      <c r="E17" s="1">
        <v>23.974323322502801</v>
      </c>
      <c r="F17" s="1">
        <v>24.0295573774833</v>
      </c>
      <c r="G17" s="4">
        <f t="shared" si="0"/>
        <v>24.001940349993049</v>
      </c>
      <c r="H17" s="1">
        <v>31.909738584464598</v>
      </c>
      <c r="I17" s="1">
        <v>31.363380107953301</v>
      </c>
      <c r="J17" s="4">
        <f t="shared" si="1"/>
        <v>31.636559346208948</v>
      </c>
      <c r="K17" s="1">
        <v>24.432094402911002</v>
      </c>
      <c r="L17" s="1">
        <v>24.308824273486699</v>
      </c>
      <c r="M17" s="4">
        <f t="shared" si="2"/>
        <v>24.370459338198849</v>
      </c>
      <c r="N17" s="1">
        <v>28.424072325498301</v>
      </c>
      <c r="O17" s="1">
        <v>28.368470569936299</v>
      </c>
      <c r="P17" s="4">
        <f t="shared" si="3"/>
        <v>28.3962714477173</v>
      </c>
      <c r="Q17" s="1">
        <v>27.026869317592102</v>
      </c>
      <c r="R17" s="1">
        <v>27.1060167231816</v>
      </c>
      <c r="S17" s="4">
        <f t="shared" si="4"/>
        <v>27.066443020386849</v>
      </c>
      <c r="T17" s="1">
        <v>26.442622237843899</v>
      </c>
      <c r="U17" s="1">
        <v>26.397519500096799</v>
      </c>
      <c r="V17" s="4">
        <f t="shared" si="5"/>
        <v>26.420070868970349</v>
      </c>
      <c r="W17" s="1">
        <v>22.941564254200699</v>
      </c>
      <c r="X17" s="1">
        <v>23.0917308187103</v>
      </c>
      <c r="Y17" s="4">
        <f t="shared" si="6"/>
        <v>23.016647536455501</v>
      </c>
      <c r="Z17" s="1">
        <v>23.255548390730901</v>
      </c>
      <c r="AA17" s="1">
        <v>23.1583103879485</v>
      </c>
      <c r="AB17" s="4">
        <f t="shared" si="7"/>
        <v>23.206929389339699</v>
      </c>
      <c r="AC17" s="1">
        <v>31.569355687711202</v>
      </c>
      <c r="AD17" s="1">
        <v>31.833979910777298</v>
      </c>
      <c r="AE17" s="4">
        <f t="shared" si="8"/>
        <v>31.701667799244248</v>
      </c>
      <c r="AF17" s="1">
        <v>29.711943106688199</v>
      </c>
      <c r="AG17" s="1">
        <v>30.031871568663099</v>
      </c>
      <c r="AH17" s="4">
        <f t="shared" si="9"/>
        <v>29.871907337675651</v>
      </c>
      <c r="AI17" s="1">
        <v>26.830375133615501</v>
      </c>
      <c r="AJ17" s="1">
        <v>26.623968065438699</v>
      </c>
      <c r="AK17" s="4">
        <f t="shared" si="10"/>
        <v>26.7271715995271</v>
      </c>
      <c r="AL17" s="1">
        <v>32.149720316175099</v>
      </c>
      <c r="AM17" s="1">
        <v>32.216445460909597</v>
      </c>
      <c r="AN17" s="4">
        <f t="shared" si="11"/>
        <v>32.183082888542344</v>
      </c>
    </row>
    <row r="18" spans="1:54" x14ac:dyDescent="0.25">
      <c r="A18" s="99"/>
      <c r="B18" s="101"/>
      <c r="C18" s="55"/>
      <c r="D18" s="1" t="s">
        <v>4</v>
      </c>
      <c r="E18" s="1">
        <v>24.304335004283999</v>
      </c>
      <c r="F18" s="1">
        <v>24.356699767520499</v>
      </c>
      <c r="G18" s="4">
        <f t="shared" si="0"/>
        <v>24.330517385902247</v>
      </c>
      <c r="H18" s="1">
        <v>31.131955398698501</v>
      </c>
      <c r="I18" s="1">
        <v>31.440324220518299</v>
      </c>
      <c r="J18" s="4">
        <f t="shared" si="1"/>
        <v>31.2861398096084</v>
      </c>
      <c r="K18" s="1">
        <v>25.210235365751</v>
      </c>
      <c r="L18" s="1">
        <v>25.118808474556999</v>
      </c>
      <c r="M18" s="4">
        <f t="shared" si="2"/>
        <v>25.164521920154002</v>
      </c>
      <c r="N18" s="1">
        <v>28.228694537621099</v>
      </c>
      <c r="O18" s="1">
        <v>28.2882688454491</v>
      </c>
      <c r="P18" s="4">
        <f t="shared" si="3"/>
        <v>28.258481691535099</v>
      </c>
      <c r="Q18" s="1">
        <v>27.728688847165799</v>
      </c>
      <c r="R18" s="1">
        <v>27.451544382939801</v>
      </c>
      <c r="S18" s="4">
        <f t="shared" si="4"/>
        <v>27.5901166150528</v>
      </c>
      <c r="T18" s="1">
        <v>27.707899761290999</v>
      </c>
      <c r="U18" s="1">
        <v>27.667674685063499</v>
      </c>
      <c r="V18" s="4">
        <f t="shared" si="5"/>
        <v>27.687787223177249</v>
      </c>
      <c r="W18" s="1">
        <v>23.0750142304767</v>
      </c>
      <c r="X18" s="1">
        <v>23.183295410621302</v>
      </c>
      <c r="Y18" s="4">
        <f t="shared" si="6"/>
        <v>23.129154820549001</v>
      </c>
      <c r="Z18" s="1">
        <v>23.5170531374823</v>
      </c>
      <c r="AA18" s="1">
        <v>23.346581370596802</v>
      </c>
      <c r="AB18" s="4">
        <f t="shared" si="7"/>
        <v>23.431817254039551</v>
      </c>
      <c r="AC18" s="1">
        <v>31.345178817248701</v>
      </c>
      <c r="AD18" s="1">
        <v>32.427898357506599</v>
      </c>
      <c r="AE18" s="4">
        <f t="shared" si="8"/>
        <v>31.88653858737765</v>
      </c>
      <c r="AF18" s="1">
        <v>30.309508355195799</v>
      </c>
      <c r="AG18" s="1">
        <v>30.195567805041801</v>
      </c>
      <c r="AH18" s="4">
        <f t="shared" si="9"/>
        <v>30.2525380801188</v>
      </c>
      <c r="AI18" s="1">
        <v>27.297999941149001</v>
      </c>
      <c r="AJ18" s="1">
        <v>27.386567966847199</v>
      </c>
      <c r="AK18" s="4">
        <f t="shared" si="10"/>
        <v>27.342283953998098</v>
      </c>
      <c r="AL18" s="1">
        <v>34.1498209754755</v>
      </c>
      <c r="AM18" s="1">
        <v>32.701969500305196</v>
      </c>
      <c r="AN18" s="4">
        <f t="shared" si="11"/>
        <v>33.425895237890344</v>
      </c>
      <c r="AP18" s="61" t="s">
        <v>18</v>
      </c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</row>
    <row r="19" spans="1:54" x14ac:dyDescent="0.25">
      <c r="A19" s="99"/>
      <c r="B19" s="101"/>
      <c r="C19" s="55"/>
      <c r="D19" s="1" t="s">
        <v>5</v>
      </c>
      <c r="E19" s="1">
        <v>24.283004678695299</v>
      </c>
      <c r="F19" s="1">
        <v>24.3059287839279</v>
      </c>
      <c r="G19" s="4">
        <f t="shared" si="0"/>
        <v>24.294466731311601</v>
      </c>
      <c r="H19" s="1">
        <v>31.4381685429186</v>
      </c>
      <c r="I19" s="1">
        <v>31.880106480714002</v>
      </c>
      <c r="J19" s="4">
        <f t="shared" si="1"/>
        <v>31.659137511816301</v>
      </c>
      <c r="K19" s="1">
        <v>24.427919888272299</v>
      </c>
      <c r="L19" s="1">
        <v>24.345543589527601</v>
      </c>
      <c r="M19" s="4">
        <f t="shared" si="2"/>
        <v>24.38673173889995</v>
      </c>
      <c r="N19" s="1">
        <v>29.548129891801999</v>
      </c>
      <c r="O19" s="1">
        <v>29.831889226273901</v>
      </c>
      <c r="P19" s="4">
        <f t="shared" si="3"/>
        <v>29.69000955903795</v>
      </c>
      <c r="Q19" s="1">
        <v>27.812493069638101</v>
      </c>
      <c r="R19" s="1">
        <v>27.850538576875099</v>
      </c>
      <c r="S19" s="4">
        <f t="shared" si="4"/>
        <v>27.831515823256602</v>
      </c>
      <c r="T19" s="1">
        <v>27.342616163994101</v>
      </c>
      <c r="U19" s="1">
        <v>27.467843003324901</v>
      </c>
      <c r="V19" s="4">
        <f t="shared" si="5"/>
        <v>27.405229583659501</v>
      </c>
      <c r="W19" s="1">
        <v>23.885298939455101</v>
      </c>
      <c r="X19" s="1">
        <v>23.797021934231701</v>
      </c>
      <c r="Y19" s="4">
        <f t="shared" si="6"/>
        <v>23.841160436843403</v>
      </c>
      <c r="Z19" s="1">
        <v>24.447481025546399</v>
      </c>
      <c r="AA19" s="1">
        <v>24.339845610721</v>
      </c>
      <c r="AB19" s="4">
        <f t="shared" si="7"/>
        <v>24.393663318133697</v>
      </c>
      <c r="AC19" s="1">
        <v>32.126643274975201</v>
      </c>
      <c r="AD19" s="1">
        <v>31.7890585870956</v>
      </c>
      <c r="AE19" s="4">
        <f t="shared" si="8"/>
        <v>31.957850931035402</v>
      </c>
      <c r="AF19" s="1">
        <v>30.908722610377499</v>
      </c>
      <c r="AG19" s="1">
        <v>31.0347024931086</v>
      </c>
      <c r="AH19" s="4">
        <f t="shared" si="9"/>
        <v>30.97171255174305</v>
      </c>
      <c r="AI19" s="1">
        <v>26.534356458260199</v>
      </c>
      <c r="AJ19" s="1">
        <v>26.861576884861702</v>
      </c>
      <c r="AK19" s="4">
        <f t="shared" si="10"/>
        <v>26.697966671560948</v>
      </c>
      <c r="AL19" s="1">
        <v>34.132672523512298</v>
      </c>
      <c r="AM19" s="1">
        <v>32.920820633599902</v>
      </c>
      <c r="AN19" s="4">
        <f t="shared" si="11"/>
        <v>33.5267465785561</v>
      </c>
      <c r="AP19" s="56" t="s">
        <v>248</v>
      </c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spans="1:54" x14ac:dyDescent="0.25">
      <c r="A20" s="99"/>
      <c r="B20" s="101"/>
      <c r="C20" s="51">
        <v>6</v>
      </c>
      <c r="D20" s="1" t="s">
        <v>3</v>
      </c>
      <c r="E20" s="1">
        <v>24.4082892395095</v>
      </c>
      <c r="F20" s="1">
        <v>24.440249570193501</v>
      </c>
      <c r="G20" s="4">
        <f t="shared" si="0"/>
        <v>24.424269404851501</v>
      </c>
      <c r="H20" s="1">
        <v>33.503841813515002</v>
      </c>
      <c r="I20" s="1">
        <v>32.263948736450097</v>
      </c>
      <c r="J20" s="4">
        <f t="shared" si="1"/>
        <v>32.883895274982549</v>
      </c>
      <c r="K20" s="1">
        <v>24.526697765734699</v>
      </c>
      <c r="L20" s="1">
        <v>24.373102922061101</v>
      </c>
      <c r="M20" s="4">
        <f t="shared" si="2"/>
        <v>24.449900343897902</v>
      </c>
      <c r="N20" s="1">
        <v>29.645359475447101</v>
      </c>
      <c r="O20" s="1">
        <v>29.562815823458902</v>
      </c>
      <c r="P20" s="4">
        <f t="shared" si="3"/>
        <v>29.604087649453</v>
      </c>
      <c r="Q20" s="1">
        <v>27.333764387205299</v>
      </c>
      <c r="R20" s="1">
        <v>27.264207080807001</v>
      </c>
      <c r="S20" s="4">
        <f t="shared" si="4"/>
        <v>27.298985734006152</v>
      </c>
      <c r="T20" s="1">
        <v>27.6021386208918</v>
      </c>
      <c r="U20" s="1">
        <v>27.881298191363701</v>
      </c>
      <c r="V20" s="4">
        <f t="shared" si="5"/>
        <v>27.741718406127752</v>
      </c>
      <c r="W20" s="1">
        <v>23.2226682293613</v>
      </c>
      <c r="X20" s="1">
        <v>23.322333635184702</v>
      </c>
      <c r="Y20" s="4">
        <f t="shared" si="6"/>
        <v>23.272500932273001</v>
      </c>
      <c r="Z20" s="1">
        <v>23.6914370626005</v>
      </c>
      <c r="AA20" s="1">
        <v>23.757548389843699</v>
      </c>
      <c r="AB20" s="4">
        <f t="shared" si="7"/>
        <v>23.724492726222099</v>
      </c>
      <c r="AC20" s="1">
        <v>31.8171728412985</v>
      </c>
      <c r="AD20" s="2">
        <v>33.796459884909702</v>
      </c>
      <c r="AE20" s="4">
        <f t="shared" si="8"/>
        <v>32.806816363104105</v>
      </c>
      <c r="AF20" s="1">
        <v>30.4041345019197</v>
      </c>
      <c r="AG20" s="1">
        <v>30.767656236811199</v>
      </c>
      <c r="AH20" s="4">
        <f t="shared" si="9"/>
        <v>30.585895369365449</v>
      </c>
      <c r="AI20" s="1">
        <v>26.550798623721199</v>
      </c>
      <c r="AJ20" s="1">
        <v>26.469380308367398</v>
      </c>
      <c r="AK20" s="4">
        <f t="shared" si="10"/>
        <v>26.510089466044299</v>
      </c>
      <c r="AL20" s="1">
        <v>32.373626275555203</v>
      </c>
      <c r="AM20" s="1">
        <v>32.516989965727397</v>
      </c>
      <c r="AN20" s="4">
        <f t="shared" si="11"/>
        <v>32.4453081206413</v>
      </c>
      <c r="AP20" s="1"/>
      <c r="AQ20" s="1" t="s">
        <v>192</v>
      </c>
      <c r="AR20" s="1" t="s">
        <v>24</v>
      </c>
      <c r="AS20" s="1" t="s">
        <v>193</v>
      </c>
      <c r="AT20" s="1" t="s">
        <v>25</v>
      </c>
      <c r="AU20" s="1" t="s">
        <v>194</v>
      </c>
      <c r="AV20" s="1" t="s">
        <v>26</v>
      </c>
      <c r="AW20" s="1" t="s">
        <v>195</v>
      </c>
      <c r="AX20" s="1" t="s">
        <v>29</v>
      </c>
      <c r="AY20" s="1" t="s">
        <v>196</v>
      </c>
      <c r="AZ20" s="1" t="s">
        <v>27</v>
      </c>
      <c r="BA20" s="1" t="s">
        <v>197</v>
      </c>
      <c r="BB20" s="1" t="s">
        <v>28</v>
      </c>
    </row>
    <row r="21" spans="1:54" x14ac:dyDescent="0.25">
      <c r="A21" s="99"/>
      <c r="B21" s="101"/>
      <c r="C21" s="52"/>
      <c r="D21" s="1" t="s">
        <v>4</v>
      </c>
      <c r="E21" s="1">
        <v>24.373517722720798</v>
      </c>
      <c r="F21" s="1">
        <v>24.280112923504301</v>
      </c>
      <c r="G21" s="4">
        <f t="shared" si="0"/>
        <v>24.326815323112548</v>
      </c>
      <c r="H21" s="1">
        <v>30.829689396593999</v>
      </c>
      <c r="I21" s="1">
        <v>31.141272859327</v>
      </c>
      <c r="J21" s="4">
        <f t="shared" si="1"/>
        <v>30.985481127960497</v>
      </c>
      <c r="K21" s="1">
        <v>23.682320802500701</v>
      </c>
      <c r="L21" s="1">
        <v>23.754234792884201</v>
      </c>
      <c r="M21" s="4">
        <f t="shared" si="2"/>
        <v>23.718277797692451</v>
      </c>
      <c r="N21" s="1">
        <v>28.4826654575708</v>
      </c>
      <c r="O21" s="1">
        <v>28.964315024277699</v>
      </c>
      <c r="P21" s="4">
        <f t="shared" si="3"/>
        <v>28.723490240924249</v>
      </c>
      <c r="Q21" s="1">
        <v>27.268795088790199</v>
      </c>
      <c r="R21" s="1">
        <v>27.182936261874602</v>
      </c>
      <c r="S21" s="4">
        <f t="shared" si="4"/>
        <v>27.2258656753324</v>
      </c>
      <c r="T21" s="1">
        <v>26.200523714065699</v>
      </c>
      <c r="U21" s="1">
        <v>26.298888221032801</v>
      </c>
      <c r="V21" s="4">
        <f t="shared" si="5"/>
        <v>26.24970596754925</v>
      </c>
      <c r="W21" s="1">
        <v>22.951533719181601</v>
      </c>
      <c r="X21" s="1">
        <v>22.850593358591698</v>
      </c>
      <c r="Y21" s="4">
        <f t="shared" si="6"/>
        <v>22.90106353888665</v>
      </c>
      <c r="Z21" s="1">
        <v>22.956847127136498</v>
      </c>
      <c r="AA21" s="1">
        <v>23.016358269021701</v>
      </c>
      <c r="AB21" s="4">
        <f t="shared" si="7"/>
        <v>22.9866026980791</v>
      </c>
      <c r="AC21" s="1">
        <v>31.880895727965601</v>
      </c>
      <c r="AD21" s="1">
        <v>32.572807442688003</v>
      </c>
      <c r="AE21" s="4">
        <f t="shared" si="8"/>
        <v>32.226851585326798</v>
      </c>
      <c r="AF21" s="1">
        <v>30.226422795891001</v>
      </c>
      <c r="AG21" s="1">
        <v>30.028963784485601</v>
      </c>
      <c r="AH21" s="4">
        <f t="shared" si="9"/>
        <v>30.127693290188301</v>
      </c>
      <c r="AI21" s="1">
        <v>25.666419706796798</v>
      </c>
      <c r="AJ21" s="1">
        <v>25.582808103390601</v>
      </c>
      <c r="AK21" s="4">
        <f t="shared" si="10"/>
        <v>25.6246139050937</v>
      </c>
      <c r="AL21" s="1">
        <v>32.136071874440297</v>
      </c>
      <c r="AM21" s="1">
        <v>32.037485372650799</v>
      </c>
      <c r="AN21" s="4">
        <f t="shared" si="11"/>
        <v>32.086778623545548</v>
      </c>
      <c r="AP21" s="1" t="s">
        <v>192</v>
      </c>
      <c r="AQ21" s="1">
        <v>1</v>
      </c>
      <c r="AR21" s="1">
        <v>0.246753246753247</v>
      </c>
      <c r="AS21" s="1">
        <v>0.24025974025974001</v>
      </c>
      <c r="AT21" s="1">
        <v>4.3290043290043299E-3</v>
      </c>
      <c r="AU21" s="1">
        <v>0.30952380952380998</v>
      </c>
      <c r="AV21" s="1">
        <v>4.3290043290043299E-3</v>
      </c>
      <c r="AW21" s="1">
        <v>2.1645021645021602E-3</v>
      </c>
      <c r="AX21" s="1">
        <v>2.1645021645021602E-3</v>
      </c>
      <c r="AY21" s="1">
        <v>2.1645021645021602E-3</v>
      </c>
      <c r="AZ21" s="1">
        <v>2.1645021645021602E-3</v>
      </c>
      <c r="BA21" s="1">
        <v>2.1645021645021602E-3</v>
      </c>
      <c r="BB21" s="1">
        <v>2.1645021645021602E-3</v>
      </c>
    </row>
    <row r="22" spans="1:54" x14ac:dyDescent="0.25">
      <c r="A22" s="99"/>
      <c r="B22" s="102"/>
      <c r="C22" s="53"/>
      <c r="D22" s="1" t="s">
        <v>5</v>
      </c>
      <c r="E22" s="1">
        <v>23.811043958376299</v>
      </c>
      <c r="F22" s="1">
        <v>23.692128457434301</v>
      </c>
      <c r="G22" s="4">
        <f t="shared" si="0"/>
        <v>23.751586207905298</v>
      </c>
      <c r="H22" s="1">
        <v>31.076995932630599</v>
      </c>
      <c r="I22" s="1">
        <v>31.2512920446603</v>
      </c>
      <c r="J22" s="4">
        <f t="shared" si="1"/>
        <v>31.164143988645449</v>
      </c>
      <c r="K22" s="1">
        <v>23.484587219618099</v>
      </c>
      <c r="L22" s="1">
        <v>23.370108420790199</v>
      </c>
      <c r="M22" s="4">
        <f t="shared" si="2"/>
        <v>23.427347820204147</v>
      </c>
      <c r="N22" s="1">
        <v>28.163213377095499</v>
      </c>
      <c r="O22" s="1">
        <v>28.108364412363901</v>
      </c>
      <c r="P22" s="4">
        <f t="shared" si="3"/>
        <v>28.1357888947297</v>
      </c>
      <c r="Q22" s="1">
        <v>26.705233737054801</v>
      </c>
      <c r="R22" s="1">
        <v>26.584260752961601</v>
      </c>
      <c r="S22" s="4">
        <f t="shared" si="4"/>
        <v>26.644747245008201</v>
      </c>
      <c r="T22" s="1">
        <v>26.1988484030378</v>
      </c>
      <c r="U22" s="1">
        <v>26.246353694997701</v>
      </c>
      <c r="V22" s="4">
        <f t="shared" si="5"/>
        <v>26.222601049017751</v>
      </c>
      <c r="W22" s="1">
        <v>22.0715461614463</v>
      </c>
      <c r="X22" s="1">
        <v>22.109363245538098</v>
      </c>
      <c r="Y22" s="4">
        <f t="shared" si="6"/>
        <v>22.090454703492199</v>
      </c>
      <c r="Z22" s="1">
        <v>22.698431138841102</v>
      </c>
      <c r="AA22" s="1">
        <v>22.6134837803083</v>
      </c>
      <c r="AB22" s="4">
        <f t="shared" si="7"/>
        <v>22.655957459574701</v>
      </c>
      <c r="AC22" s="1">
        <v>31.506899580097599</v>
      </c>
      <c r="AD22" s="1">
        <v>31.704701814930502</v>
      </c>
      <c r="AE22" s="4">
        <f t="shared" si="8"/>
        <v>31.605800697514049</v>
      </c>
      <c r="AF22" s="1">
        <v>29.5755375659522</v>
      </c>
      <c r="AG22" s="1">
        <v>29.542594522409299</v>
      </c>
      <c r="AH22" s="4">
        <f t="shared" si="9"/>
        <v>29.559066044180749</v>
      </c>
      <c r="AI22" s="1">
        <v>25.4845600825243</v>
      </c>
      <c r="AJ22" s="1">
        <v>25.351661599828098</v>
      </c>
      <c r="AK22" s="4">
        <f t="shared" si="10"/>
        <v>25.418110841176201</v>
      </c>
      <c r="AL22" s="1">
        <v>31.875429684083901</v>
      </c>
      <c r="AM22" s="1">
        <v>32.299840046882899</v>
      </c>
      <c r="AN22" s="4">
        <f t="shared" si="11"/>
        <v>32.087634865483402</v>
      </c>
      <c r="AP22" s="1" t="s">
        <v>24</v>
      </c>
      <c r="AQ22" s="1">
        <v>0.246753246753247</v>
      </c>
      <c r="AR22" s="1">
        <v>1</v>
      </c>
      <c r="AS22" s="1">
        <v>0.79220779220779203</v>
      </c>
      <c r="AT22" s="1">
        <v>7.9365079365079395E-3</v>
      </c>
      <c r="AU22" s="1">
        <v>1</v>
      </c>
      <c r="AV22" s="1">
        <v>1.58730158730159E-2</v>
      </c>
      <c r="AW22" s="1">
        <v>4.3290043290043299E-3</v>
      </c>
      <c r="AX22" s="1">
        <v>4.3290043290043299E-3</v>
      </c>
      <c r="AY22" s="1">
        <v>4.3290043290043299E-3</v>
      </c>
      <c r="AZ22" s="1">
        <v>4.3290043290043299E-3</v>
      </c>
      <c r="BA22" s="1">
        <v>4.3290043290043299E-3</v>
      </c>
      <c r="BB22" s="1">
        <v>4.3290043290043299E-3</v>
      </c>
    </row>
    <row r="23" spans="1:54" x14ac:dyDescent="0.25">
      <c r="A23" s="99"/>
      <c r="B23" s="65" t="s">
        <v>6</v>
      </c>
      <c r="C23" s="55">
        <v>1</v>
      </c>
      <c r="D23" s="1" t="s">
        <v>3</v>
      </c>
      <c r="E23" s="1">
        <v>24.191221488694602</v>
      </c>
      <c r="F23" s="1">
        <v>24.1794841110957</v>
      </c>
      <c r="G23" s="4">
        <f t="shared" si="0"/>
        <v>24.185352799895149</v>
      </c>
      <c r="H23" s="1">
        <v>22.526501172643901</v>
      </c>
      <c r="I23" s="1">
        <v>22.640122150381099</v>
      </c>
      <c r="J23" s="4">
        <f t="shared" si="1"/>
        <v>22.5833116615125</v>
      </c>
      <c r="K23" s="1">
        <v>19.9393962207896</v>
      </c>
      <c r="L23" s="1">
        <v>20.047689573605901</v>
      </c>
      <c r="M23" s="4">
        <f t="shared" si="2"/>
        <v>19.993542897197749</v>
      </c>
      <c r="N23" s="1">
        <v>23.162062787531202</v>
      </c>
      <c r="O23" s="1">
        <v>23.113646858398099</v>
      </c>
      <c r="P23" s="4">
        <f t="shared" si="3"/>
        <v>23.137854822964648</v>
      </c>
      <c r="Q23" s="1">
        <v>25.077331358242802</v>
      </c>
      <c r="R23" s="1">
        <v>25.078407811868299</v>
      </c>
      <c r="S23" s="4">
        <f t="shared" si="4"/>
        <v>25.077869585055552</v>
      </c>
      <c r="T23" s="1">
        <v>23.6258023969371</v>
      </c>
      <c r="U23" s="1">
        <v>23.609035151838199</v>
      </c>
      <c r="V23" s="4">
        <f t="shared" si="5"/>
        <v>23.617418774387652</v>
      </c>
      <c r="W23" s="1">
        <v>19.673158669597399</v>
      </c>
      <c r="X23" s="1">
        <v>19.548761972249999</v>
      </c>
      <c r="Y23" s="4">
        <f t="shared" si="6"/>
        <v>19.610960320923699</v>
      </c>
      <c r="Z23" s="1">
        <v>18.6917206422177</v>
      </c>
      <c r="AA23" s="1">
        <v>18.630477123444599</v>
      </c>
      <c r="AB23" s="4">
        <f t="shared" si="7"/>
        <v>18.661098882831148</v>
      </c>
      <c r="AC23" s="1">
        <v>25.819135262920099</v>
      </c>
      <c r="AD23" s="1">
        <v>25.8981576142946</v>
      </c>
      <c r="AE23" s="4">
        <f t="shared" si="8"/>
        <v>25.858646438607352</v>
      </c>
      <c r="AF23" s="1">
        <v>23.858663612819999</v>
      </c>
      <c r="AG23" s="1">
        <v>23.736217762678301</v>
      </c>
      <c r="AH23" s="4">
        <f t="shared" si="9"/>
        <v>23.797440687749152</v>
      </c>
      <c r="AI23" s="1">
        <v>21.548808466678</v>
      </c>
      <c r="AJ23" s="1">
        <v>21.739567767416499</v>
      </c>
      <c r="AK23" s="4">
        <f t="shared" si="10"/>
        <v>21.64418811704725</v>
      </c>
      <c r="AL23" s="1">
        <v>30.150822566162201</v>
      </c>
      <c r="AM23" s="1">
        <v>30.2397753529876</v>
      </c>
      <c r="AN23" s="4">
        <f t="shared" si="11"/>
        <v>30.195298959574899</v>
      </c>
      <c r="AP23" s="1" t="s">
        <v>193</v>
      </c>
      <c r="AQ23" s="1">
        <v>0.24025974025974001</v>
      </c>
      <c r="AR23" s="1">
        <v>0.79220779220779203</v>
      </c>
      <c r="AS23" s="1">
        <v>1</v>
      </c>
      <c r="AT23" s="1">
        <v>4.3290043290043299E-3</v>
      </c>
      <c r="AU23" s="1">
        <v>0.81818181818181801</v>
      </c>
      <c r="AV23" s="1">
        <v>4.3290043290043299E-3</v>
      </c>
      <c r="AW23" s="1">
        <v>2.1645021645021602E-3</v>
      </c>
      <c r="AX23" s="1">
        <v>2.1645021645021602E-3</v>
      </c>
      <c r="AY23" s="1">
        <v>2.1645021645021602E-3</v>
      </c>
      <c r="AZ23" s="1">
        <v>2.1645021645021602E-3</v>
      </c>
      <c r="BA23" s="1">
        <v>2.1645021645021602E-3</v>
      </c>
      <c r="BB23" s="1">
        <v>2.1645021645021602E-3</v>
      </c>
    </row>
    <row r="24" spans="1:54" x14ac:dyDescent="0.25">
      <c r="A24" s="99"/>
      <c r="B24" s="65"/>
      <c r="C24" s="55"/>
      <c r="D24" s="1" t="s">
        <v>4</v>
      </c>
      <c r="E24" s="1">
        <v>24.433038337743302</v>
      </c>
      <c r="F24" s="1">
        <v>24.532886180266999</v>
      </c>
      <c r="G24" s="4">
        <f t="shared" si="0"/>
        <v>24.482962259005149</v>
      </c>
      <c r="H24" s="1">
        <v>23.247333461933898</v>
      </c>
      <c r="I24" s="1">
        <v>23.353757706197001</v>
      </c>
      <c r="J24" s="4">
        <f t="shared" si="1"/>
        <v>23.30054558406545</v>
      </c>
      <c r="K24" s="1">
        <v>20.0643691216323</v>
      </c>
      <c r="L24" s="1">
        <v>19.9766587250176</v>
      </c>
      <c r="M24" s="4">
        <f t="shared" si="2"/>
        <v>20.020513923324948</v>
      </c>
      <c r="N24" s="1">
        <v>24.331578410062999</v>
      </c>
      <c r="O24" s="1">
        <v>24.442598953036299</v>
      </c>
      <c r="P24" s="4">
        <f t="shared" si="3"/>
        <v>24.387088681549649</v>
      </c>
      <c r="Q24" s="1">
        <v>25.696380672875499</v>
      </c>
      <c r="R24" s="1">
        <v>25.747004237788399</v>
      </c>
      <c r="S24" s="4">
        <f t="shared" si="4"/>
        <v>25.721692455331947</v>
      </c>
      <c r="T24" s="1">
        <v>24.807056327330599</v>
      </c>
      <c r="U24" s="1">
        <v>24.590293408794</v>
      </c>
      <c r="V24" s="4">
        <f t="shared" si="5"/>
        <v>24.698674868062298</v>
      </c>
      <c r="W24" s="1">
        <v>20.198843552846402</v>
      </c>
      <c r="X24" s="1">
        <v>20.721509629232401</v>
      </c>
      <c r="Y24" s="4">
        <f t="shared" si="6"/>
        <v>20.460176591039399</v>
      </c>
      <c r="Z24" s="1">
        <v>19.452746689007</v>
      </c>
      <c r="AA24" s="1">
        <v>19.391497608555401</v>
      </c>
      <c r="AB24" s="4">
        <f t="shared" si="7"/>
        <v>19.422122148781199</v>
      </c>
      <c r="AC24" s="1">
        <v>26.619886315210099</v>
      </c>
      <c r="AD24" s="1">
        <v>26.381729116596901</v>
      </c>
      <c r="AE24" s="4">
        <f t="shared" si="8"/>
        <v>26.500807715903498</v>
      </c>
      <c r="AF24" s="1">
        <v>24.6626020897309</v>
      </c>
      <c r="AG24" s="1">
        <v>24.645734565510601</v>
      </c>
      <c r="AH24" s="4">
        <f t="shared" si="9"/>
        <v>24.654168327620752</v>
      </c>
      <c r="AI24" s="1">
        <v>22.0463031938379</v>
      </c>
      <c r="AJ24" s="1">
        <v>22.1250772894041</v>
      </c>
      <c r="AK24" s="4">
        <f t="shared" si="10"/>
        <v>22.085690241621002</v>
      </c>
      <c r="AL24" s="1">
        <v>31.064168338483199</v>
      </c>
      <c r="AM24" s="1">
        <v>31.238097081201499</v>
      </c>
      <c r="AN24" s="4">
        <f t="shared" si="11"/>
        <v>31.151132709842351</v>
      </c>
      <c r="AP24" s="1" t="s">
        <v>25</v>
      </c>
      <c r="AQ24" s="1">
        <v>4.3290043290043299E-3</v>
      </c>
      <c r="AR24" s="1">
        <v>7.9365079365079395E-3</v>
      </c>
      <c r="AS24" s="1">
        <v>4.3290043290043299E-3</v>
      </c>
      <c r="AT24" s="1">
        <v>1</v>
      </c>
      <c r="AU24" s="1">
        <v>4.3290043290043299E-3</v>
      </c>
      <c r="AV24" s="1">
        <v>1.58730158730159E-2</v>
      </c>
      <c r="AW24" s="1">
        <v>0.42857142857142899</v>
      </c>
      <c r="AX24" s="1">
        <v>0.246753246753247</v>
      </c>
      <c r="AY24" s="1">
        <v>1</v>
      </c>
      <c r="AZ24" s="1">
        <v>0.12554112554112601</v>
      </c>
      <c r="BA24" s="1">
        <v>0.32900432900432902</v>
      </c>
      <c r="BB24" s="1">
        <v>0.53679653679653705</v>
      </c>
    </row>
    <row r="25" spans="1:54" x14ac:dyDescent="0.25">
      <c r="A25" s="99"/>
      <c r="B25" s="65"/>
      <c r="C25" s="55"/>
      <c r="D25" s="1" t="s">
        <v>5</v>
      </c>
      <c r="E25" s="1">
        <v>24.4786848407634</v>
      </c>
      <c r="F25" s="1">
        <v>24.426226167270102</v>
      </c>
      <c r="G25" s="4">
        <f t="shared" si="0"/>
        <v>24.452455504016751</v>
      </c>
      <c r="H25" s="1">
        <v>22.502617719704201</v>
      </c>
      <c r="I25" s="1">
        <v>22.601320022419198</v>
      </c>
      <c r="J25" s="4">
        <f t="shared" si="1"/>
        <v>22.5519688710617</v>
      </c>
      <c r="K25" s="1">
        <v>19.7311553727939</v>
      </c>
      <c r="L25" s="1">
        <v>19.667068585529702</v>
      </c>
      <c r="M25" s="4">
        <f t="shared" si="2"/>
        <v>19.699111979161799</v>
      </c>
      <c r="N25" s="1">
        <v>23.192307265034501</v>
      </c>
      <c r="O25" s="1">
        <v>23.416884958119901</v>
      </c>
      <c r="P25" s="4">
        <f t="shared" si="3"/>
        <v>23.304596111577201</v>
      </c>
      <c r="Q25" s="1">
        <v>25.575975400189598</v>
      </c>
      <c r="R25" s="1">
        <v>25.4612718382105</v>
      </c>
      <c r="S25" s="4">
        <f t="shared" si="4"/>
        <v>25.518623619200049</v>
      </c>
      <c r="T25" s="1">
        <v>24.371759805286398</v>
      </c>
      <c r="U25" s="1">
        <v>24.266449370507701</v>
      </c>
      <c r="V25" s="4">
        <f t="shared" si="5"/>
        <v>24.319104587897051</v>
      </c>
      <c r="W25" s="1">
        <v>19.313478246534601</v>
      </c>
      <c r="X25" s="1">
        <v>19.530007719873598</v>
      </c>
      <c r="Y25" s="4">
        <f t="shared" si="6"/>
        <v>19.421742983204098</v>
      </c>
      <c r="Z25" s="1">
        <v>18.813270261826801</v>
      </c>
      <c r="AA25" s="1">
        <v>18.8505076638696</v>
      </c>
      <c r="AB25" s="4">
        <f t="shared" si="7"/>
        <v>18.8318889628482</v>
      </c>
      <c r="AC25" s="1">
        <v>25.784598473655699</v>
      </c>
      <c r="AD25" s="1">
        <v>25.6109239553093</v>
      </c>
      <c r="AE25" s="4">
        <f t="shared" si="8"/>
        <v>25.697761214482497</v>
      </c>
      <c r="AF25" s="1">
        <v>23.560810427455799</v>
      </c>
      <c r="AG25" s="1">
        <v>23.644660214029798</v>
      </c>
      <c r="AH25" s="4">
        <f t="shared" si="9"/>
        <v>23.602735320742799</v>
      </c>
      <c r="AI25" s="1">
        <v>21.9225262391748</v>
      </c>
      <c r="AJ25" s="1">
        <v>21.773936907241598</v>
      </c>
      <c r="AK25" s="4">
        <f t="shared" si="10"/>
        <v>21.848231573208199</v>
      </c>
      <c r="AL25" s="1">
        <v>30.1636169374286</v>
      </c>
      <c r="AM25" s="1">
        <v>30.302558950120002</v>
      </c>
      <c r="AN25" s="4">
        <f t="shared" si="11"/>
        <v>30.233087943774301</v>
      </c>
      <c r="AP25" s="1" t="s">
        <v>194</v>
      </c>
      <c r="AQ25" s="1">
        <v>0.30952380952380998</v>
      </c>
      <c r="AR25" s="1">
        <v>1</v>
      </c>
      <c r="AS25" s="1">
        <v>0.81818181818181801</v>
      </c>
      <c r="AT25" s="1">
        <v>4.3290043290043299E-3</v>
      </c>
      <c r="AU25" s="1">
        <v>1</v>
      </c>
      <c r="AV25" s="1">
        <v>4.3290043290043299E-3</v>
      </c>
      <c r="AW25" s="1">
        <v>2.1645021645021602E-3</v>
      </c>
      <c r="AX25" s="1">
        <v>2.1645021645021602E-3</v>
      </c>
      <c r="AY25" s="1">
        <v>2.1645021645021602E-3</v>
      </c>
      <c r="AZ25" s="1">
        <v>2.1645021645021602E-3</v>
      </c>
      <c r="BA25" s="1">
        <v>2.1645021645021602E-3</v>
      </c>
      <c r="BB25" s="1">
        <v>2.1645021645021602E-3</v>
      </c>
    </row>
    <row r="26" spans="1:54" x14ac:dyDescent="0.25">
      <c r="A26" s="99"/>
      <c r="B26" s="65"/>
      <c r="C26" s="51">
        <v>2</v>
      </c>
      <c r="D26" s="1" t="s">
        <v>3</v>
      </c>
      <c r="E26" s="1">
        <v>24.215751265544501</v>
      </c>
      <c r="F26" s="1">
        <v>24.4707831188244</v>
      </c>
      <c r="G26" s="4">
        <f t="shared" si="0"/>
        <v>24.343267192184449</v>
      </c>
      <c r="H26" s="1">
        <v>22.701960777659401</v>
      </c>
      <c r="I26" s="1">
        <v>22.5314968568422</v>
      </c>
      <c r="J26" s="4">
        <f t="shared" si="1"/>
        <v>22.616728817250802</v>
      </c>
      <c r="K26" s="1">
        <v>19.754390817509801</v>
      </c>
      <c r="L26" s="1">
        <v>19.8520094522816</v>
      </c>
      <c r="M26" s="4">
        <f t="shared" si="2"/>
        <v>19.8032001348957</v>
      </c>
      <c r="N26" s="1">
        <v>23.2582220241352</v>
      </c>
      <c r="O26" s="1">
        <v>23.221613388887398</v>
      </c>
      <c r="P26" s="4">
        <f t="shared" si="3"/>
        <v>23.239917706511299</v>
      </c>
      <c r="Q26" s="1">
        <v>24.976264069924799</v>
      </c>
      <c r="R26" s="1">
        <v>24.752901484934601</v>
      </c>
      <c r="S26" s="4">
        <f t="shared" si="4"/>
        <v>24.8645827774297</v>
      </c>
      <c r="T26" s="1">
        <v>23.343424937948601</v>
      </c>
      <c r="U26" s="1">
        <v>23.2440913971237</v>
      </c>
      <c r="V26" s="4">
        <f t="shared" si="5"/>
        <v>23.293758167536151</v>
      </c>
      <c r="W26" s="1">
        <v>19.225130952715698</v>
      </c>
      <c r="X26" s="1">
        <v>19.304425022838601</v>
      </c>
      <c r="Y26" s="4">
        <f t="shared" si="6"/>
        <v>19.264777987777151</v>
      </c>
      <c r="Z26" s="1">
        <v>18.7396578744296</v>
      </c>
      <c r="AA26" s="1">
        <v>18.594967157504101</v>
      </c>
      <c r="AB26" s="4">
        <f t="shared" si="7"/>
        <v>18.667312515966849</v>
      </c>
      <c r="AC26" s="1">
        <v>25.816771079284798</v>
      </c>
      <c r="AD26" s="1">
        <v>25.862397802077101</v>
      </c>
      <c r="AE26" s="4">
        <f t="shared" si="8"/>
        <v>25.839584440680952</v>
      </c>
      <c r="AF26" s="1">
        <v>23.744198811520899</v>
      </c>
      <c r="AG26" s="1">
        <v>23.745869132262499</v>
      </c>
      <c r="AH26" s="4">
        <f t="shared" si="9"/>
        <v>23.745033971891701</v>
      </c>
      <c r="AI26" s="1">
        <v>21.6882108921337</v>
      </c>
      <c r="AJ26" s="1">
        <v>21.564759330286801</v>
      </c>
      <c r="AK26" s="4">
        <f t="shared" si="10"/>
        <v>21.626485111210251</v>
      </c>
      <c r="AL26" s="1">
        <v>29.629257604852199</v>
      </c>
      <c r="AM26" s="1">
        <v>29.640454115860901</v>
      </c>
      <c r="AN26" s="4">
        <f t="shared" si="11"/>
        <v>29.634855860356552</v>
      </c>
      <c r="AP26" s="1" t="s">
        <v>26</v>
      </c>
      <c r="AQ26" s="1">
        <v>4.3290043290043299E-3</v>
      </c>
      <c r="AR26" s="1">
        <v>1.58730158730159E-2</v>
      </c>
      <c r="AS26" s="1">
        <v>4.3290043290043299E-3</v>
      </c>
      <c r="AT26" s="1">
        <v>1.58730158730159E-2</v>
      </c>
      <c r="AU26" s="1">
        <v>4.3290043290043299E-3</v>
      </c>
      <c r="AV26" s="1">
        <v>1</v>
      </c>
      <c r="AW26" s="1">
        <v>4.3290043290043299E-3</v>
      </c>
      <c r="AX26" s="1">
        <v>4.3290043290043299E-3</v>
      </c>
      <c r="AY26" s="1">
        <v>4.3290043290043299E-3</v>
      </c>
      <c r="AZ26" s="1">
        <v>4.3290043290043299E-3</v>
      </c>
      <c r="BA26" s="1">
        <v>4.3290043290043299E-3</v>
      </c>
      <c r="BB26" s="1">
        <v>4.3290043290043299E-3</v>
      </c>
    </row>
    <row r="27" spans="1:54" x14ac:dyDescent="0.25">
      <c r="A27" s="99"/>
      <c r="B27" s="65"/>
      <c r="C27" s="52"/>
      <c r="D27" s="1" t="s">
        <v>4</v>
      </c>
      <c r="E27" s="1">
        <v>24.442835119418199</v>
      </c>
      <c r="F27" s="1">
        <v>24.3406046357611</v>
      </c>
      <c r="G27" s="4">
        <f t="shared" si="0"/>
        <v>24.391719877589651</v>
      </c>
      <c r="H27" s="1">
        <v>22.815998392656301</v>
      </c>
      <c r="I27" s="1">
        <v>22.6167789650769</v>
      </c>
      <c r="J27" s="4">
        <f t="shared" si="1"/>
        <v>22.716388678866601</v>
      </c>
      <c r="K27" s="1">
        <v>19.4776821592693</v>
      </c>
      <c r="L27" s="1">
        <v>19.588728249722699</v>
      </c>
      <c r="M27" s="4">
        <f t="shared" si="2"/>
        <v>19.533205204495999</v>
      </c>
      <c r="N27" s="1">
        <v>23.780850727209099</v>
      </c>
      <c r="O27" s="1">
        <v>23.707484522276701</v>
      </c>
      <c r="P27" s="4">
        <f t="shared" si="3"/>
        <v>23.7441676247429</v>
      </c>
      <c r="Q27" s="1">
        <v>25.979335967724701</v>
      </c>
      <c r="R27" s="1">
        <v>25.8791609971836</v>
      </c>
      <c r="S27" s="4">
        <f t="shared" si="4"/>
        <v>25.929248482454149</v>
      </c>
      <c r="T27" s="1">
        <v>24.081255035757799</v>
      </c>
      <c r="U27" s="1">
        <v>24.003784322127402</v>
      </c>
      <c r="V27" s="4">
        <f t="shared" si="5"/>
        <v>24.0425196789426</v>
      </c>
      <c r="W27" s="1">
        <v>19.698063911065699</v>
      </c>
      <c r="X27" s="1">
        <v>19.819993692108199</v>
      </c>
      <c r="Y27" s="4">
        <f t="shared" si="6"/>
        <v>19.75902880158695</v>
      </c>
      <c r="Z27" s="1">
        <v>18.820073390335601</v>
      </c>
      <c r="AA27" s="1">
        <v>18.829672071378202</v>
      </c>
      <c r="AB27" s="4">
        <f t="shared" si="7"/>
        <v>18.824872730856903</v>
      </c>
      <c r="AC27" s="1">
        <v>26.253626407866101</v>
      </c>
      <c r="AD27" s="1">
        <v>26.193098467705799</v>
      </c>
      <c r="AE27" s="4">
        <f t="shared" si="8"/>
        <v>26.223362437785951</v>
      </c>
      <c r="AF27" s="1">
        <v>24.049430660759199</v>
      </c>
      <c r="AG27" s="1">
        <v>23.945834946959799</v>
      </c>
      <c r="AH27" s="4">
        <f t="shared" si="9"/>
        <v>23.997632803859499</v>
      </c>
      <c r="AI27" s="1">
        <v>21.625558885120601</v>
      </c>
      <c r="AJ27" s="1">
        <v>21.531177486351599</v>
      </c>
      <c r="AK27" s="4">
        <f t="shared" si="10"/>
        <v>21.5783681857361</v>
      </c>
      <c r="AL27" s="1">
        <v>31.1282498878053</v>
      </c>
      <c r="AM27" s="1">
        <v>30.460638382052799</v>
      </c>
      <c r="AN27" s="4">
        <f t="shared" si="11"/>
        <v>30.794444134929051</v>
      </c>
      <c r="AP27" s="1" t="s">
        <v>195</v>
      </c>
      <c r="AQ27" s="1">
        <v>2.1645021645021602E-3</v>
      </c>
      <c r="AR27" s="1">
        <v>4.3290043290043299E-3</v>
      </c>
      <c r="AS27" s="1">
        <v>2.1645021645021602E-3</v>
      </c>
      <c r="AT27" s="1">
        <v>0.42857142857142899</v>
      </c>
      <c r="AU27" s="1">
        <v>2.1645021645021602E-3</v>
      </c>
      <c r="AV27" s="1">
        <v>4.3290043290043299E-3</v>
      </c>
      <c r="AW27" s="1">
        <v>1</v>
      </c>
      <c r="AX27" s="1">
        <v>0.48484848484848497</v>
      </c>
      <c r="AY27" s="1">
        <v>1.5151515151515201E-2</v>
      </c>
      <c r="AZ27" s="1">
        <v>0.17965367965368001</v>
      </c>
      <c r="BA27" s="1">
        <v>0.93722943722943697</v>
      </c>
      <c r="BB27" s="1">
        <v>0.93722943722943697</v>
      </c>
    </row>
    <row r="28" spans="1:54" x14ac:dyDescent="0.25">
      <c r="A28" s="99"/>
      <c r="B28" s="65"/>
      <c r="C28" s="53"/>
      <c r="D28" s="1" t="s">
        <v>5</v>
      </c>
      <c r="E28" s="1">
        <v>24.471417115545201</v>
      </c>
      <c r="F28" s="1">
        <v>24.329021879685399</v>
      </c>
      <c r="G28" s="4">
        <f t="shared" si="0"/>
        <v>24.4002194976153</v>
      </c>
      <c r="H28" s="1">
        <v>22.355050073699001</v>
      </c>
      <c r="I28" s="1">
        <v>22.281223004779001</v>
      </c>
      <c r="J28" s="4">
        <f t="shared" si="1"/>
        <v>22.318136539238999</v>
      </c>
      <c r="K28" s="1">
        <v>19.364701776411401</v>
      </c>
      <c r="L28" s="1">
        <v>19.592888247297498</v>
      </c>
      <c r="M28" s="4">
        <f t="shared" si="2"/>
        <v>19.478795011854452</v>
      </c>
      <c r="N28" s="1">
        <v>23.072577157278602</v>
      </c>
      <c r="O28" s="1">
        <v>22.898677537619001</v>
      </c>
      <c r="P28" s="4">
        <f t="shared" si="3"/>
        <v>22.985627347448801</v>
      </c>
      <c r="Q28" s="1">
        <v>25.2262123955352</v>
      </c>
      <c r="R28" s="1">
        <v>25.092016896127699</v>
      </c>
      <c r="S28" s="4">
        <f t="shared" si="4"/>
        <v>25.159114645831451</v>
      </c>
      <c r="T28" s="1">
        <v>23.3976118356752</v>
      </c>
      <c r="U28" s="1">
        <v>23.438563523124099</v>
      </c>
      <c r="V28" s="4">
        <f t="shared" si="5"/>
        <v>23.418087679399648</v>
      </c>
      <c r="W28" s="1">
        <v>19.664693209532398</v>
      </c>
      <c r="X28" s="1">
        <v>19.546159658059398</v>
      </c>
      <c r="Y28" s="4">
        <f t="shared" si="6"/>
        <v>19.605426433795898</v>
      </c>
      <c r="Z28" s="1">
        <v>18.762851633651898</v>
      </c>
      <c r="AA28" s="1">
        <v>18.995665148834</v>
      </c>
      <c r="AB28" s="4">
        <f t="shared" si="7"/>
        <v>18.879258391242949</v>
      </c>
      <c r="AC28" s="1">
        <v>25.344280168153901</v>
      </c>
      <c r="AD28" s="1">
        <v>25.361304900822201</v>
      </c>
      <c r="AE28" s="4">
        <f t="shared" si="8"/>
        <v>25.352792534488053</v>
      </c>
      <c r="AF28" s="1">
        <v>23.471075839615601</v>
      </c>
      <c r="AG28" s="1">
        <v>23.5584245607015</v>
      </c>
      <c r="AH28" s="4">
        <f t="shared" si="9"/>
        <v>23.514750200158552</v>
      </c>
      <c r="AI28" s="1">
        <v>21.488267285300001</v>
      </c>
      <c r="AJ28" s="1">
        <v>21.246067901987502</v>
      </c>
      <c r="AK28" s="4">
        <f t="shared" si="10"/>
        <v>21.36716759364375</v>
      </c>
      <c r="AL28" s="1">
        <v>30.457228673323101</v>
      </c>
      <c r="AM28" s="1">
        <v>30.648551305087299</v>
      </c>
      <c r="AN28" s="4">
        <f t="shared" si="11"/>
        <v>30.552889989205198</v>
      </c>
      <c r="AP28" s="1" t="s">
        <v>29</v>
      </c>
      <c r="AQ28" s="1">
        <v>2.1645021645021602E-3</v>
      </c>
      <c r="AR28" s="1">
        <v>4.3290043290043299E-3</v>
      </c>
      <c r="AS28" s="1">
        <v>2.1645021645021602E-3</v>
      </c>
      <c r="AT28" s="1">
        <v>0.246753246753247</v>
      </c>
      <c r="AU28" s="1">
        <v>2.1645021645021602E-3</v>
      </c>
      <c r="AV28" s="1">
        <v>4.3290043290043299E-3</v>
      </c>
      <c r="AW28" s="1">
        <v>0.48484848484848497</v>
      </c>
      <c r="AX28" s="1">
        <v>1</v>
      </c>
      <c r="AY28" s="1">
        <v>2.5974025974026E-2</v>
      </c>
      <c r="AZ28" s="1">
        <v>0.81818181818181801</v>
      </c>
      <c r="BA28" s="1">
        <v>0.58874458874458901</v>
      </c>
      <c r="BB28" s="1">
        <v>0.69913419913419905</v>
      </c>
    </row>
    <row r="29" spans="1:54" x14ac:dyDescent="0.25">
      <c r="A29" s="99"/>
      <c r="B29" s="65"/>
      <c r="C29" s="55">
        <v>3</v>
      </c>
      <c r="D29" s="1" t="s">
        <v>3</v>
      </c>
      <c r="E29" s="1">
        <v>24.468894086194702</v>
      </c>
      <c r="F29" s="1">
        <v>24.482229223438601</v>
      </c>
      <c r="G29" s="4">
        <f t="shared" si="0"/>
        <v>24.475561654816651</v>
      </c>
      <c r="H29" s="1">
        <v>22.913918974866998</v>
      </c>
      <c r="I29" s="1">
        <v>22.7712724572615</v>
      </c>
      <c r="J29" s="4">
        <f t="shared" si="1"/>
        <v>22.842595716064249</v>
      </c>
      <c r="K29" s="1">
        <v>20.075096708221</v>
      </c>
      <c r="L29" s="1">
        <v>20.125006256607701</v>
      </c>
      <c r="M29" s="4">
        <f t="shared" si="2"/>
        <v>20.100051482414351</v>
      </c>
      <c r="N29" s="1">
        <v>23.292615237387</v>
      </c>
      <c r="O29" s="1">
        <v>23.257324883629501</v>
      </c>
      <c r="P29" s="4">
        <f t="shared" si="3"/>
        <v>23.274970060508252</v>
      </c>
      <c r="Q29" s="1">
        <v>25.844960514490499</v>
      </c>
      <c r="R29" s="1">
        <v>26.0747315399705</v>
      </c>
      <c r="S29" s="4">
        <f t="shared" si="4"/>
        <v>25.959846027230498</v>
      </c>
      <c r="T29" s="1">
        <v>23.2277343951802</v>
      </c>
      <c r="U29" s="1">
        <v>23.297769132621401</v>
      </c>
      <c r="V29" s="4">
        <f t="shared" si="5"/>
        <v>23.262751763900802</v>
      </c>
      <c r="W29" s="1">
        <v>20.019776823599901</v>
      </c>
      <c r="X29" s="1">
        <v>19.703211504751302</v>
      </c>
      <c r="Y29" s="4">
        <f t="shared" si="6"/>
        <v>19.861494164175603</v>
      </c>
      <c r="Z29" s="1">
        <v>19.2155755802575</v>
      </c>
      <c r="AA29" s="1">
        <v>19.2065540932537</v>
      </c>
      <c r="AB29" s="4">
        <f t="shared" si="7"/>
        <v>19.2110648367556</v>
      </c>
      <c r="AC29" s="1">
        <v>25.510599822608899</v>
      </c>
      <c r="AD29" s="1">
        <v>25.495391453198799</v>
      </c>
      <c r="AE29" s="4">
        <f t="shared" si="8"/>
        <v>25.502995637903851</v>
      </c>
      <c r="AF29" s="1">
        <v>23.989549972433899</v>
      </c>
      <c r="AG29" s="1">
        <v>23.917962367614098</v>
      </c>
      <c r="AH29" s="4">
        <f t="shared" si="9"/>
        <v>23.953756170024</v>
      </c>
      <c r="AI29" s="1">
        <v>21.853060199750399</v>
      </c>
      <c r="AJ29" s="1">
        <v>21.830294510746899</v>
      </c>
      <c r="AK29" s="4">
        <f t="shared" si="10"/>
        <v>21.841677355248649</v>
      </c>
      <c r="AL29" s="1">
        <v>30.220443385633899</v>
      </c>
      <c r="AM29" s="1">
        <v>30.178265352926498</v>
      </c>
      <c r="AN29" s="4">
        <f t="shared" si="11"/>
        <v>30.199354369280201</v>
      </c>
      <c r="AP29" s="1" t="s">
        <v>196</v>
      </c>
      <c r="AQ29" s="1">
        <v>2.1645021645021602E-3</v>
      </c>
      <c r="AR29" s="1">
        <v>4.3290043290043299E-3</v>
      </c>
      <c r="AS29" s="1">
        <v>2.1645021645021602E-3</v>
      </c>
      <c r="AT29" s="1">
        <v>1</v>
      </c>
      <c r="AU29" s="1">
        <v>2.1645021645021602E-3</v>
      </c>
      <c r="AV29" s="1">
        <v>4.3290043290043299E-3</v>
      </c>
      <c r="AW29" s="1">
        <v>1.5151515151515201E-2</v>
      </c>
      <c r="AX29" s="1">
        <v>2.5974025974026E-2</v>
      </c>
      <c r="AY29" s="1">
        <v>1</v>
      </c>
      <c r="AZ29" s="1">
        <v>4.3290043290043299E-3</v>
      </c>
      <c r="BA29" s="1">
        <v>0.132034632034632</v>
      </c>
      <c r="BB29" s="1">
        <v>9.30735930735931E-2</v>
      </c>
    </row>
    <row r="30" spans="1:54" x14ac:dyDescent="0.25">
      <c r="A30" s="99"/>
      <c r="B30" s="65"/>
      <c r="C30" s="55"/>
      <c r="D30" s="1" t="s">
        <v>4</v>
      </c>
      <c r="E30" s="1">
        <v>24.288316372038999</v>
      </c>
      <c r="F30" s="1">
        <v>24.3661779729857</v>
      </c>
      <c r="G30" s="4">
        <f t="shared" si="0"/>
        <v>24.327247172512351</v>
      </c>
      <c r="H30" s="1">
        <v>23.3463465749901</v>
      </c>
      <c r="I30" s="1">
        <v>23.398757566596</v>
      </c>
      <c r="J30" s="4">
        <f t="shared" si="1"/>
        <v>23.372552070793049</v>
      </c>
      <c r="K30" s="1">
        <v>20.056284819561998</v>
      </c>
      <c r="L30" s="1">
        <v>20.068482094191801</v>
      </c>
      <c r="M30" s="4">
        <f t="shared" si="2"/>
        <v>20.062383456876901</v>
      </c>
      <c r="N30" s="1">
        <v>24.780596901437299</v>
      </c>
      <c r="O30" s="1">
        <v>24.780739370368501</v>
      </c>
      <c r="P30" s="4">
        <f t="shared" si="3"/>
        <v>24.7806681359029</v>
      </c>
      <c r="Q30" s="1">
        <v>26.0843426676287</v>
      </c>
      <c r="R30" s="1">
        <v>25.813631845558401</v>
      </c>
      <c r="S30" s="4">
        <f t="shared" si="4"/>
        <v>25.948987256593551</v>
      </c>
      <c r="T30" s="1">
        <v>24.298650522429501</v>
      </c>
      <c r="U30" s="1">
        <v>24.273463251557502</v>
      </c>
      <c r="V30" s="4">
        <f t="shared" si="5"/>
        <v>24.286056886993499</v>
      </c>
      <c r="W30" s="1">
        <v>19.903756228921399</v>
      </c>
      <c r="X30" s="1">
        <v>19.813303246184599</v>
      </c>
      <c r="Y30" s="4">
        <f t="shared" si="6"/>
        <v>19.858529737552999</v>
      </c>
      <c r="Z30" s="1">
        <v>19.0772397841932</v>
      </c>
      <c r="AA30" s="1">
        <v>18.9859938554298</v>
      </c>
      <c r="AB30" s="4">
        <f t="shared" si="7"/>
        <v>19.0316168198115</v>
      </c>
      <c r="AC30" s="1">
        <v>26.572506977853099</v>
      </c>
      <c r="AD30" s="1">
        <v>26.514508760153401</v>
      </c>
      <c r="AE30" s="4">
        <f t="shared" si="8"/>
        <v>26.54350786900325</v>
      </c>
      <c r="AF30" s="1">
        <v>24.632768008628599</v>
      </c>
      <c r="AG30" s="1">
        <v>24.706245924257399</v>
      </c>
      <c r="AH30" s="4">
        <f t="shared" si="9"/>
        <v>24.669506966442999</v>
      </c>
      <c r="AI30" s="1">
        <v>21.789081468117399</v>
      </c>
      <c r="AJ30" s="1">
        <v>21.710338951042999</v>
      </c>
      <c r="AK30" s="4">
        <f t="shared" si="10"/>
        <v>21.749710209580201</v>
      </c>
      <c r="AL30" s="1">
        <v>31.3300137625702</v>
      </c>
      <c r="AM30" s="1">
        <v>30.758225171256498</v>
      </c>
      <c r="AN30" s="4">
        <f t="shared" si="11"/>
        <v>31.044119466913351</v>
      </c>
      <c r="AP30" s="1" t="s">
        <v>27</v>
      </c>
      <c r="AQ30" s="1">
        <v>2.1645021645021602E-3</v>
      </c>
      <c r="AR30" s="1">
        <v>4.3290043290043299E-3</v>
      </c>
      <c r="AS30" s="1">
        <v>2.1645021645021602E-3</v>
      </c>
      <c r="AT30" s="1">
        <v>0.12554112554112601</v>
      </c>
      <c r="AU30" s="1">
        <v>2.1645021645021602E-3</v>
      </c>
      <c r="AV30" s="1">
        <v>4.3290043290043299E-3</v>
      </c>
      <c r="AW30" s="1">
        <v>0.17965367965368001</v>
      </c>
      <c r="AX30" s="1">
        <v>0.81818181818181801</v>
      </c>
      <c r="AY30" s="1">
        <v>4.3290043290043299E-3</v>
      </c>
      <c r="AZ30" s="1">
        <v>1</v>
      </c>
      <c r="BA30" s="1">
        <v>0.17965367965368001</v>
      </c>
      <c r="BB30" s="1">
        <v>0.24025974025974001</v>
      </c>
    </row>
    <row r="31" spans="1:54" x14ac:dyDescent="0.25">
      <c r="A31" s="99"/>
      <c r="B31" s="65"/>
      <c r="C31" s="55"/>
      <c r="D31" s="1" t="s">
        <v>5</v>
      </c>
      <c r="E31" s="1">
        <v>24.1193051816776</v>
      </c>
      <c r="F31" s="1">
        <v>24.038666502817101</v>
      </c>
      <c r="G31" s="4">
        <f t="shared" si="0"/>
        <v>24.078985842247349</v>
      </c>
      <c r="H31" s="1">
        <v>23.0782286642944</v>
      </c>
      <c r="I31" s="1">
        <v>22.9888626308284</v>
      </c>
      <c r="J31" s="4">
        <f t="shared" si="1"/>
        <v>23.0335456475614</v>
      </c>
      <c r="K31" s="1">
        <v>20.032422923939102</v>
      </c>
      <c r="L31" s="1">
        <v>20.175642045403698</v>
      </c>
      <c r="M31" s="4">
        <f t="shared" si="2"/>
        <v>20.1040324846714</v>
      </c>
      <c r="N31" s="1">
        <v>23.994141991881101</v>
      </c>
      <c r="O31" s="1">
        <v>23.790434943264501</v>
      </c>
      <c r="P31" s="4">
        <f t="shared" si="3"/>
        <v>23.892288467572801</v>
      </c>
      <c r="Q31" s="1">
        <v>25.400268697019399</v>
      </c>
      <c r="R31" s="1">
        <v>25.1342938815725</v>
      </c>
      <c r="S31" s="4">
        <f t="shared" si="4"/>
        <v>25.267281289295951</v>
      </c>
      <c r="T31" s="1">
        <v>24.172911306346599</v>
      </c>
      <c r="U31" s="1">
        <v>24.056762971155599</v>
      </c>
      <c r="V31" s="4">
        <f t="shared" si="5"/>
        <v>24.114837138751099</v>
      </c>
      <c r="W31" s="1">
        <v>19.302184779264799</v>
      </c>
      <c r="X31" s="1">
        <v>19.278064733117599</v>
      </c>
      <c r="Y31" s="4">
        <f t="shared" si="6"/>
        <v>19.290124756191197</v>
      </c>
      <c r="Z31" s="1">
        <v>18.708203176500099</v>
      </c>
      <c r="AA31" s="1">
        <v>18.593694250012799</v>
      </c>
      <c r="AB31" s="4">
        <f t="shared" si="7"/>
        <v>18.650948713256447</v>
      </c>
      <c r="AC31" s="1">
        <v>26.158136200006499</v>
      </c>
      <c r="AD31" s="1">
        <v>25.8669278013313</v>
      </c>
      <c r="AE31" s="4">
        <f t="shared" si="8"/>
        <v>26.012532000668898</v>
      </c>
      <c r="AF31" s="1">
        <v>24.3891981225648</v>
      </c>
      <c r="AG31" s="1">
        <v>24.289746078640299</v>
      </c>
      <c r="AH31" s="4">
        <f t="shared" si="9"/>
        <v>24.339472100602549</v>
      </c>
      <c r="AI31" s="1">
        <v>22.107781746424699</v>
      </c>
      <c r="AJ31" s="1">
        <v>21.9873133668954</v>
      </c>
      <c r="AK31" s="4">
        <f t="shared" si="10"/>
        <v>22.047547556660049</v>
      </c>
      <c r="AL31" s="1">
        <v>29.940809267857301</v>
      </c>
      <c r="AM31" s="1">
        <v>30.0888797797002</v>
      </c>
      <c r="AN31" s="4">
        <f t="shared" si="11"/>
        <v>30.014844523778748</v>
      </c>
      <c r="AP31" s="1" t="s">
        <v>197</v>
      </c>
      <c r="AQ31" s="1">
        <v>2.1645021645021602E-3</v>
      </c>
      <c r="AR31" s="1">
        <v>4.3290043290043299E-3</v>
      </c>
      <c r="AS31" s="1">
        <v>2.1645021645021602E-3</v>
      </c>
      <c r="AT31" s="1">
        <v>0.32900432900432902</v>
      </c>
      <c r="AU31" s="1">
        <v>2.1645021645021602E-3</v>
      </c>
      <c r="AV31" s="1">
        <v>4.3290043290043299E-3</v>
      </c>
      <c r="AW31" s="1">
        <v>0.93722943722943697</v>
      </c>
      <c r="AX31" s="1">
        <v>0.58874458874458901</v>
      </c>
      <c r="AY31" s="1">
        <v>0.132034632034632</v>
      </c>
      <c r="AZ31" s="1">
        <v>0.17965367965368001</v>
      </c>
      <c r="BA31" s="1">
        <v>1</v>
      </c>
      <c r="BB31" s="1">
        <v>0.58874458874458901</v>
      </c>
    </row>
    <row r="32" spans="1:54" x14ac:dyDescent="0.25">
      <c r="A32" s="99"/>
      <c r="B32" s="65"/>
      <c r="C32" s="55">
        <v>4</v>
      </c>
      <c r="D32" s="1" t="s">
        <v>3</v>
      </c>
      <c r="E32" s="1">
        <v>24.3018821057697</v>
      </c>
      <c r="F32" s="1">
        <v>24.264212578819201</v>
      </c>
      <c r="G32" s="4">
        <f t="shared" si="0"/>
        <v>24.283047342294452</v>
      </c>
      <c r="H32" s="1">
        <v>22.440985844996298</v>
      </c>
      <c r="I32" s="1">
        <v>22.516604998125899</v>
      </c>
      <c r="J32" s="4">
        <f t="shared" si="1"/>
        <v>22.478795421561099</v>
      </c>
      <c r="K32" s="1">
        <v>19.666931691192602</v>
      </c>
      <c r="L32" s="1">
        <v>19.841332731587599</v>
      </c>
      <c r="M32" s="4">
        <f t="shared" si="2"/>
        <v>19.7541322113901</v>
      </c>
      <c r="N32" s="1">
        <v>22.902971615270001</v>
      </c>
      <c r="O32" s="1">
        <v>23.052584783162398</v>
      </c>
      <c r="P32" s="4">
        <f t="shared" si="3"/>
        <v>22.9777781992162</v>
      </c>
      <c r="Q32" s="1">
        <v>25.235541707792802</v>
      </c>
      <c r="R32" s="1">
        <v>25.164396789592601</v>
      </c>
      <c r="S32" s="4">
        <f t="shared" si="4"/>
        <v>25.199969248692703</v>
      </c>
      <c r="T32" s="1">
        <v>23.133579058679199</v>
      </c>
      <c r="U32" s="1">
        <v>23.063568386053099</v>
      </c>
      <c r="V32" s="4">
        <f t="shared" si="5"/>
        <v>23.098573722366147</v>
      </c>
      <c r="W32" s="1">
        <v>19.515443396992701</v>
      </c>
      <c r="X32" s="1">
        <v>19.492299298802799</v>
      </c>
      <c r="Y32" s="4">
        <f t="shared" si="6"/>
        <v>19.50387134789775</v>
      </c>
      <c r="Z32" s="1">
        <v>18.8500144403436</v>
      </c>
      <c r="AA32" s="1">
        <v>19.054904195790002</v>
      </c>
      <c r="AB32" s="4">
        <f t="shared" si="7"/>
        <v>18.952459318066801</v>
      </c>
      <c r="AC32" s="1">
        <v>25.524882921990901</v>
      </c>
      <c r="AD32" s="1">
        <v>25.7890525413635</v>
      </c>
      <c r="AE32" s="4">
        <f t="shared" si="8"/>
        <v>25.656967731677199</v>
      </c>
      <c r="AF32" s="1">
        <v>23.664963210875602</v>
      </c>
      <c r="AG32" s="1">
        <v>23.747129234476098</v>
      </c>
      <c r="AH32" s="4">
        <f t="shared" si="9"/>
        <v>23.706046222675852</v>
      </c>
      <c r="AI32" s="1">
        <v>21.6144707425874</v>
      </c>
      <c r="AJ32" s="1">
        <v>21.6216296102378</v>
      </c>
      <c r="AK32" s="4">
        <f t="shared" si="10"/>
        <v>21.618050176412602</v>
      </c>
      <c r="AL32" s="1">
        <v>29.827228433081299</v>
      </c>
      <c r="AM32" s="1">
        <v>30.113372186566799</v>
      </c>
      <c r="AN32" s="4">
        <f t="shared" si="11"/>
        <v>29.970300309824047</v>
      </c>
      <c r="AP32" s="1" t="s">
        <v>28</v>
      </c>
      <c r="AQ32" s="1">
        <v>2.1645021645021602E-3</v>
      </c>
      <c r="AR32" s="1">
        <v>4.3290043290043299E-3</v>
      </c>
      <c r="AS32" s="1">
        <v>2.1645021645021602E-3</v>
      </c>
      <c r="AT32" s="1">
        <v>0.53679653679653705</v>
      </c>
      <c r="AU32" s="1">
        <v>2.1645021645021602E-3</v>
      </c>
      <c r="AV32" s="1">
        <v>4.3290043290043299E-3</v>
      </c>
      <c r="AW32" s="1">
        <v>0.93722943722943697</v>
      </c>
      <c r="AX32" s="1">
        <v>0.69913419913419905</v>
      </c>
      <c r="AY32" s="1">
        <v>9.30735930735931E-2</v>
      </c>
      <c r="AZ32" s="1">
        <v>0.24025974025974001</v>
      </c>
      <c r="BA32" s="1">
        <v>0.58874458874458901</v>
      </c>
      <c r="BB32" s="1">
        <v>1</v>
      </c>
    </row>
    <row r="33" spans="1:54" x14ac:dyDescent="0.25">
      <c r="A33" s="99"/>
      <c r="B33" s="65"/>
      <c r="C33" s="55"/>
      <c r="D33" s="1" t="s">
        <v>4</v>
      </c>
      <c r="E33" s="1">
        <v>24.179224922909899</v>
      </c>
      <c r="F33" s="1">
        <v>24.2403332604318</v>
      </c>
      <c r="G33" s="4">
        <f t="shared" si="0"/>
        <v>24.20977909167085</v>
      </c>
      <c r="H33" s="1">
        <v>22.8140709896497</v>
      </c>
      <c r="I33" s="1">
        <v>23.134323057598198</v>
      </c>
      <c r="J33" s="4">
        <f t="shared" si="1"/>
        <v>22.974197023623951</v>
      </c>
      <c r="K33" s="1">
        <v>19.840886869963299</v>
      </c>
      <c r="L33" s="1">
        <v>19.6973026319037</v>
      </c>
      <c r="M33" s="4">
        <f t="shared" si="2"/>
        <v>19.769094750933498</v>
      </c>
      <c r="N33" s="1">
        <v>24.642204171686899</v>
      </c>
      <c r="O33" s="1">
        <v>24.347712308289399</v>
      </c>
      <c r="P33" s="4">
        <f t="shared" si="3"/>
        <v>24.494958239988151</v>
      </c>
      <c r="Q33" s="1">
        <v>25.737798519813101</v>
      </c>
      <c r="R33" s="1">
        <v>25.605226173610902</v>
      </c>
      <c r="S33" s="4">
        <f t="shared" si="4"/>
        <v>25.671512346711999</v>
      </c>
      <c r="T33" s="1">
        <v>23.864942750521699</v>
      </c>
      <c r="U33" s="1">
        <v>24.085780856407599</v>
      </c>
      <c r="V33" s="4">
        <f t="shared" si="5"/>
        <v>23.975361803464651</v>
      </c>
      <c r="W33" s="1">
        <v>19.739736227256699</v>
      </c>
      <c r="X33" s="1">
        <v>19.571804599090999</v>
      </c>
      <c r="Y33" s="4">
        <f t="shared" si="6"/>
        <v>19.655770413173848</v>
      </c>
      <c r="Z33" s="1">
        <v>18.853232163367</v>
      </c>
      <c r="AA33" s="1">
        <v>18.464967145170998</v>
      </c>
      <c r="AB33" s="4">
        <f t="shared" si="7"/>
        <v>18.659099654268999</v>
      </c>
      <c r="AC33" s="1">
        <v>26.157348999633601</v>
      </c>
      <c r="AD33" s="1">
        <v>26.152330937212501</v>
      </c>
      <c r="AE33" s="4">
        <f t="shared" si="8"/>
        <v>26.154839968423051</v>
      </c>
      <c r="AF33" s="1">
        <v>24.4613823804264</v>
      </c>
      <c r="AG33" s="1">
        <v>24.4465045522522</v>
      </c>
      <c r="AH33" s="4">
        <f t="shared" si="9"/>
        <v>24.4539434663393</v>
      </c>
      <c r="AI33" s="1">
        <v>21.5842557216688</v>
      </c>
      <c r="AJ33" s="1">
        <v>21.751422336202999</v>
      </c>
      <c r="AK33" s="4">
        <f t="shared" si="10"/>
        <v>21.667839028935902</v>
      </c>
      <c r="AL33" s="1">
        <v>30.5593624403344</v>
      </c>
      <c r="AM33" s="1">
        <v>30.606792764243099</v>
      </c>
      <c r="AN33" s="4">
        <f t="shared" si="11"/>
        <v>30.58307760228875</v>
      </c>
    </row>
    <row r="34" spans="1:54" x14ac:dyDescent="0.25">
      <c r="A34" s="99"/>
      <c r="B34" s="65"/>
      <c r="C34" s="55"/>
      <c r="D34" s="1" t="s">
        <v>5</v>
      </c>
      <c r="E34" s="1">
        <v>24.0943895280015</v>
      </c>
      <c r="F34" s="1">
        <v>24.089890400479199</v>
      </c>
      <c r="G34" s="4">
        <f t="shared" si="0"/>
        <v>24.092139964240349</v>
      </c>
      <c r="H34" s="1">
        <v>22.021743304128002</v>
      </c>
      <c r="I34" s="1">
        <v>22.064070556456201</v>
      </c>
      <c r="J34" s="4">
        <f t="shared" si="1"/>
        <v>22.042906930292101</v>
      </c>
      <c r="K34" s="1">
        <v>19.368130799601801</v>
      </c>
      <c r="L34" s="1">
        <v>19.426302073378299</v>
      </c>
      <c r="M34" s="4">
        <f t="shared" si="2"/>
        <v>19.397216436490048</v>
      </c>
      <c r="N34" s="1">
        <v>23.231333266315801</v>
      </c>
      <c r="O34" s="1">
        <v>23.134626769332801</v>
      </c>
      <c r="P34" s="4">
        <f t="shared" si="3"/>
        <v>23.182980017824299</v>
      </c>
      <c r="Q34" s="1">
        <v>25.6406753099421</v>
      </c>
      <c r="R34" s="1">
        <v>25.347707359772901</v>
      </c>
      <c r="S34" s="4">
        <f t="shared" si="4"/>
        <v>25.494191334857501</v>
      </c>
      <c r="T34" s="1">
        <v>23.5153439202169</v>
      </c>
      <c r="U34" s="1">
        <v>23.5205785864392</v>
      </c>
      <c r="V34" s="4">
        <f t="shared" si="5"/>
        <v>23.51796125332805</v>
      </c>
      <c r="W34" s="1">
        <v>19.236756101868199</v>
      </c>
      <c r="X34" s="1">
        <v>19.226324303927601</v>
      </c>
      <c r="Y34" s="4">
        <f t="shared" si="6"/>
        <v>19.2315402028979</v>
      </c>
      <c r="Z34" s="1">
        <v>18.857296384796001</v>
      </c>
      <c r="AA34" s="1">
        <v>18.827424362541901</v>
      </c>
      <c r="AB34" s="4">
        <f t="shared" si="7"/>
        <v>18.842360373668953</v>
      </c>
      <c r="AC34" s="1">
        <v>25.4780632608222</v>
      </c>
      <c r="AD34" s="1">
        <v>25.636560084835601</v>
      </c>
      <c r="AE34" s="4">
        <f t="shared" si="8"/>
        <v>25.557311672828902</v>
      </c>
      <c r="AF34" s="1">
        <v>23.2318275217816</v>
      </c>
      <c r="AG34" s="1">
        <v>23.247042915023702</v>
      </c>
      <c r="AH34" s="4">
        <f t="shared" si="9"/>
        <v>23.239435218402651</v>
      </c>
      <c r="AI34" s="1">
        <v>21.204658539255</v>
      </c>
      <c r="AJ34" s="1">
        <v>21.238734857283401</v>
      </c>
      <c r="AK34" s="4">
        <f t="shared" si="10"/>
        <v>21.221696698269199</v>
      </c>
      <c r="AL34" s="1">
        <v>29.707166213530598</v>
      </c>
      <c r="AM34" s="1">
        <v>29.771523955144499</v>
      </c>
      <c r="AN34" s="4">
        <f t="shared" si="11"/>
        <v>29.73934508433755</v>
      </c>
      <c r="AP34" s="61" t="s">
        <v>11</v>
      </c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</row>
    <row r="35" spans="1:54" x14ac:dyDescent="0.25">
      <c r="A35" s="99"/>
      <c r="B35" s="65"/>
      <c r="C35" s="55">
        <v>5</v>
      </c>
      <c r="D35" s="1" t="s">
        <v>3</v>
      </c>
      <c r="E35" s="1">
        <v>24.2422218305298</v>
      </c>
      <c r="F35" s="1">
        <v>24.230287110092899</v>
      </c>
      <c r="G35" s="4">
        <f t="shared" si="0"/>
        <v>24.236254470311351</v>
      </c>
      <c r="H35" s="1">
        <v>22.2978878257635</v>
      </c>
      <c r="I35" s="1">
        <v>22.464949359888799</v>
      </c>
      <c r="J35" s="4">
        <f t="shared" si="1"/>
        <v>22.381418592826151</v>
      </c>
      <c r="K35" s="1">
        <v>19.811833593593999</v>
      </c>
      <c r="L35" s="1">
        <v>19.6790901966429</v>
      </c>
      <c r="M35" s="4">
        <f t="shared" si="2"/>
        <v>19.745461895118449</v>
      </c>
      <c r="N35" s="1">
        <v>22.928326394136199</v>
      </c>
      <c r="O35" s="1">
        <v>23.094313745935601</v>
      </c>
      <c r="P35" s="4">
        <f t="shared" si="3"/>
        <v>23.0113200700359</v>
      </c>
      <c r="Q35" s="1">
        <v>25.147405828928399</v>
      </c>
      <c r="R35" s="1">
        <v>25.2535522554255</v>
      </c>
      <c r="S35" s="4">
        <f t="shared" si="4"/>
        <v>25.200479042176951</v>
      </c>
      <c r="T35" s="1">
        <v>23.324329344294998</v>
      </c>
      <c r="U35" s="1">
        <v>23.261583368429399</v>
      </c>
      <c r="V35" s="4">
        <f t="shared" si="5"/>
        <v>23.292956356362197</v>
      </c>
      <c r="W35" s="1">
        <v>19.486773948900598</v>
      </c>
      <c r="X35" s="1">
        <v>19.509323071705101</v>
      </c>
      <c r="Y35" s="4">
        <f t="shared" si="6"/>
        <v>19.498048510302851</v>
      </c>
      <c r="Z35" s="1">
        <v>19.128616811542098</v>
      </c>
      <c r="AA35" s="1">
        <v>18.845494918150301</v>
      </c>
      <c r="AB35" s="4">
        <f t="shared" si="7"/>
        <v>18.987055864846198</v>
      </c>
      <c r="AC35" s="1">
        <v>25.738456394779099</v>
      </c>
      <c r="AD35" s="1">
        <v>25.768138484648599</v>
      </c>
      <c r="AE35" s="4">
        <f t="shared" si="8"/>
        <v>25.753297439713847</v>
      </c>
      <c r="AF35" s="1">
        <v>23.702199031484099</v>
      </c>
      <c r="AG35" s="1">
        <v>23.580484481724799</v>
      </c>
      <c r="AH35" s="4">
        <f t="shared" si="9"/>
        <v>23.641341756604447</v>
      </c>
      <c r="AI35" s="1">
        <v>21.696508688021801</v>
      </c>
      <c r="AJ35" s="1">
        <v>21.7828749255616</v>
      </c>
      <c r="AK35" s="4">
        <f t="shared" si="10"/>
        <v>21.739691806791701</v>
      </c>
      <c r="AL35" s="1">
        <v>29.735493222987401</v>
      </c>
      <c r="AM35" s="1">
        <v>29.8923828820529</v>
      </c>
      <c r="AN35" s="4">
        <f t="shared" si="11"/>
        <v>29.81393805252015</v>
      </c>
      <c r="AP35" s="56" t="s">
        <v>248</v>
      </c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</row>
    <row r="36" spans="1:54" x14ac:dyDescent="0.25">
      <c r="A36" s="99"/>
      <c r="B36" s="65"/>
      <c r="C36" s="55"/>
      <c r="D36" s="1" t="s">
        <v>4</v>
      </c>
      <c r="E36" s="1">
        <v>24.193773419063</v>
      </c>
      <c r="F36" s="1">
        <v>24.105789486596201</v>
      </c>
      <c r="G36" s="4">
        <f t="shared" si="0"/>
        <v>24.1497814528296</v>
      </c>
      <c r="H36" s="1">
        <v>22.822279561614401</v>
      </c>
      <c r="I36" s="1">
        <v>22.8701543334059</v>
      </c>
      <c r="J36" s="4">
        <f t="shared" si="1"/>
        <v>22.84621694751015</v>
      </c>
      <c r="K36" s="1">
        <v>19.965442254754901</v>
      </c>
      <c r="L36" s="1">
        <v>19.740043993807699</v>
      </c>
      <c r="M36" s="4">
        <f t="shared" si="2"/>
        <v>19.8527431242813</v>
      </c>
      <c r="N36" s="1">
        <v>23.719629828691101</v>
      </c>
      <c r="O36" s="1">
        <v>23.719070917334701</v>
      </c>
      <c r="P36" s="4">
        <f t="shared" si="3"/>
        <v>23.719350373012901</v>
      </c>
      <c r="Q36" s="1">
        <v>25.663208720301402</v>
      </c>
      <c r="R36" s="1">
        <v>25.683631939607299</v>
      </c>
      <c r="S36" s="4">
        <f t="shared" si="4"/>
        <v>25.67342032995435</v>
      </c>
      <c r="T36" s="1">
        <v>23.466219662624098</v>
      </c>
      <c r="U36" s="1">
        <v>23.4422068490097</v>
      </c>
      <c r="V36" s="4">
        <f t="shared" si="5"/>
        <v>23.454213255816899</v>
      </c>
      <c r="W36" s="1">
        <v>19.5059713265141</v>
      </c>
      <c r="X36" s="1">
        <v>19.422980472280901</v>
      </c>
      <c r="Y36" s="4">
        <f t="shared" si="6"/>
        <v>19.464475899397499</v>
      </c>
      <c r="Z36" s="1">
        <v>19.4833150722745</v>
      </c>
      <c r="AA36" s="1">
        <v>19.411570685295199</v>
      </c>
      <c r="AB36" s="4">
        <f t="shared" si="7"/>
        <v>19.447442878784848</v>
      </c>
      <c r="AC36" s="1">
        <v>26.438933051268702</v>
      </c>
      <c r="AD36" s="1">
        <v>26.3693143455809</v>
      </c>
      <c r="AE36" s="4">
        <f t="shared" si="8"/>
        <v>26.404123698424801</v>
      </c>
      <c r="AF36" s="1">
        <v>24.0412339743595</v>
      </c>
      <c r="AG36" s="1">
        <v>23.947105291389601</v>
      </c>
      <c r="AH36" s="4">
        <f t="shared" si="9"/>
        <v>23.994169632874552</v>
      </c>
      <c r="AI36" s="1">
        <v>21.840057563477298</v>
      </c>
      <c r="AJ36" s="1">
        <v>21.740452682645198</v>
      </c>
      <c r="AK36" s="4">
        <f t="shared" si="10"/>
        <v>21.79025512306125</v>
      </c>
      <c r="AL36" s="1">
        <v>30.159612692019198</v>
      </c>
      <c r="AM36" s="1">
        <v>30.1545095493857</v>
      </c>
      <c r="AN36" s="4">
        <f t="shared" si="11"/>
        <v>30.157061120702451</v>
      </c>
      <c r="AP36" s="1"/>
      <c r="AQ36" s="1" t="s">
        <v>192</v>
      </c>
      <c r="AR36" s="1" t="s">
        <v>24</v>
      </c>
      <c r="AS36" s="1" t="s">
        <v>193</v>
      </c>
      <c r="AT36" s="1" t="s">
        <v>25</v>
      </c>
      <c r="AU36" s="1" t="s">
        <v>194</v>
      </c>
      <c r="AV36" s="1" t="s">
        <v>26</v>
      </c>
      <c r="AW36" s="1" t="s">
        <v>195</v>
      </c>
      <c r="AX36" s="1" t="s">
        <v>29</v>
      </c>
      <c r="AY36" s="1" t="s">
        <v>196</v>
      </c>
      <c r="AZ36" s="1" t="s">
        <v>27</v>
      </c>
      <c r="BA36" s="1" t="s">
        <v>197</v>
      </c>
      <c r="BB36" s="1" t="s">
        <v>28</v>
      </c>
    </row>
    <row r="37" spans="1:54" x14ac:dyDescent="0.25">
      <c r="A37" s="99"/>
      <c r="B37" s="65"/>
      <c r="C37" s="55"/>
      <c r="D37" s="1" t="s">
        <v>5</v>
      </c>
      <c r="E37" s="1">
        <v>24.132670066905099</v>
      </c>
      <c r="F37" s="1">
        <v>24.06617362834</v>
      </c>
      <c r="G37" s="4">
        <f t="shared" si="0"/>
        <v>24.099421847622551</v>
      </c>
      <c r="H37" s="1">
        <v>22.3705480586232</v>
      </c>
      <c r="I37" s="1">
        <v>22.396239642988501</v>
      </c>
      <c r="J37" s="4">
        <f t="shared" si="1"/>
        <v>22.383393850805852</v>
      </c>
      <c r="K37" s="1">
        <v>19.851786237621699</v>
      </c>
      <c r="L37" s="1">
        <v>19.756794365921198</v>
      </c>
      <c r="M37" s="4">
        <f t="shared" si="2"/>
        <v>19.804290301771449</v>
      </c>
      <c r="N37" s="1">
        <v>22.8187539624838</v>
      </c>
      <c r="O37" s="1">
        <v>23.042945480732499</v>
      </c>
      <c r="P37" s="4">
        <f t="shared" si="3"/>
        <v>22.930849721608148</v>
      </c>
      <c r="Q37" s="1">
        <v>25.2194061340746</v>
      </c>
      <c r="R37" s="1">
        <v>25.365590985685799</v>
      </c>
      <c r="S37" s="4">
        <f t="shared" si="4"/>
        <v>25.292498559880201</v>
      </c>
      <c r="T37" s="1">
        <v>23.5972843902798</v>
      </c>
      <c r="U37" s="1">
        <v>23.629853271398801</v>
      </c>
      <c r="V37" s="4">
        <f t="shared" si="5"/>
        <v>23.613568830839299</v>
      </c>
      <c r="W37" s="1">
        <v>19.280391522906701</v>
      </c>
      <c r="X37" s="1">
        <v>19.2923984068211</v>
      </c>
      <c r="Y37" s="4">
        <f t="shared" si="6"/>
        <v>19.286394964863902</v>
      </c>
      <c r="Z37" s="1">
        <v>19.279201420438302</v>
      </c>
      <c r="AA37" s="1">
        <v>19.239390015712701</v>
      </c>
      <c r="AB37" s="4">
        <f t="shared" si="7"/>
        <v>19.259295718075499</v>
      </c>
      <c r="AC37" s="1">
        <v>25.982710494174999</v>
      </c>
      <c r="AD37" s="1">
        <v>25.969851985864999</v>
      </c>
      <c r="AE37" s="4">
        <f t="shared" si="8"/>
        <v>25.97628124002</v>
      </c>
      <c r="AF37" s="1">
        <v>23.7306261823115</v>
      </c>
      <c r="AG37" s="1">
        <v>23.685268143604301</v>
      </c>
      <c r="AH37" s="4">
        <f t="shared" si="9"/>
        <v>23.7079471629579</v>
      </c>
      <c r="AI37" s="1">
        <v>21.592166302827302</v>
      </c>
      <c r="AJ37" s="1">
        <v>21.5821999436106</v>
      </c>
      <c r="AK37" s="4">
        <f t="shared" si="10"/>
        <v>21.587183123218949</v>
      </c>
      <c r="AL37" s="1">
        <v>29.642022839691599</v>
      </c>
      <c r="AM37" s="1">
        <v>30.110881631015801</v>
      </c>
      <c r="AN37" s="4">
        <f t="shared" si="11"/>
        <v>29.8764522353537</v>
      </c>
      <c r="AP37" s="1" t="s">
        <v>192</v>
      </c>
      <c r="AQ37" s="1">
        <v>1</v>
      </c>
      <c r="AR37" s="1">
        <v>2.1645021645021602E-3</v>
      </c>
      <c r="AS37" s="1">
        <v>4.3290043290043299E-3</v>
      </c>
      <c r="AT37" s="1">
        <v>2.1645021645021602E-3</v>
      </c>
      <c r="AU37" s="1">
        <v>0.132034632034632</v>
      </c>
      <c r="AV37" s="1">
        <v>2.1645021645021602E-3</v>
      </c>
      <c r="AW37" s="1">
        <v>8.6580086580086597E-3</v>
      </c>
      <c r="AX37" s="1">
        <v>2.1645021645021602E-3</v>
      </c>
      <c r="AY37" s="1">
        <v>6.4935064935064901E-2</v>
      </c>
      <c r="AZ37" s="1">
        <v>2.1645021645021602E-3</v>
      </c>
      <c r="BA37" s="1">
        <v>8.2251082251082297E-2</v>
      </c>
      <c r="BB37" s="1">
        <v>2.1645021645021602E-3</v>
      </c>
    </row>
    <row r="38" spans="1:54" x14ac:dyDescent="0.25">
      <c r="A38" s="99"/>
      <c r="B38" s="65"/>
      <c r="C38" s="55">
        <v>6</v>
      </c>
      <c r="D38" s="1" t="s">
        <v>3</v>
      </c>
      <c r="E38" s="1">
        <v>24.581856866104399</v>
      </c>
      <c r="F38" s="1">
        <v>24.3137152772448</v>
      </c>
      <c r="G38" s="4">
        <f t="shared" si="0"/>
        <v>24.447786071674599</v>
      </c>
      <c r="H38" s="1">
        <v>22.207541119128098</v>
      </c>
      <c r="I38" s="1">
        <v>22.159568960145201</v>
      </c>
      <c r="J38" s="4">
        <f t="shared" si="1"/>
        <v>22.183555039636651</v>
      </c>
      <c r="K38" s="1">
        <v>19.4707088434368</v>
      </c>
      <c r="L38" s="1">
        <v>19.413035916943699</v>
      </c>
      <c r="M38" s="4">
        <f t="shared" si="2"/>
        <v>19.441872380190247</v>
      </c>
      <c r="N38" s="1">
        <v>22.599846689384002</v>
      </c>
      <c r="O38" s="1">
        <v>22.643900317725102</v>
      </c>
      <c r="P38" s="4">
        <f t="shared" si="3"/>
        <v>22.621873503554554</v>
      </c>
      <c r="Q38" s="1">
        <v>24.873379349864202</v>
      </c>
      <c r="R38" s="1">
        <v>24.978912526928202</v>
      </c>
      <c r="S38" s="4">
        <f t="shared" si="4"/>
        <v>24.926145938396203</v>
      </c>
      <c r="T38" s="1">
        <v>23.210008503732801</v>
      </c>
      <c r="U38" s="1">
        <v>23.0395149389363</v>
      </c>
      <c r="V38" s="4">
        <f t="shared" si="5"/>
        <v>23.124761721334551</v>
      </c>
      <c r="W38" s="1">
        <v>19.484652934959801</v>
      </c>
      <c r="X38" s="1">
        <v>19.494919849605999</v>
      </c>
      <c r="Y38" s="4">
        <f t="shared" si="6"/>
        <v>19.489786392282902</v>
      </c>
      <c r="Z38" s="1">
        <v>18.709347116128999</v>
      </c>
      <c r="AA38" s="1">
        <v>18.716623055231199</v>
      </c>
      <c r="AB38" s="4">
        <f t="shared" si="7"/>
        <v>18.712985085680099</v>
      </c>
      <c r="AC38" s="1">
        <v>25.467809984085399</v>
      </c>
      <c r="AD38" s="1">
        <v>25.3391260921283</v>
      </c>
      <c r="AE38" s="4">
        <f t="shared" si="8"/>
        <v>25.403468038106851</v>
      </c>
      <c r="AF38" s="1">
        <v>23.46394850515</v>
      </c>
      <c r="AG38" s="1">
        <v>23.348034441737699</v>
      </c>
      <c r="AH38" s="4">
        <f t="shared" si="9"/>
        <v>23.405991473443848</v>
      </c>
      <c r="AI38" s="1">
        <v>21.687052733686901</v>
      </c>
      <c r="AJ38" s="1">
        <v>21.5245958386609</v>
      </c>
      <c r="AK38" s="4">
        <f t="shared" si="10"/>
        <v>21.605824286173899</v>
      </c>
      <c r="AL38" s="1">
        <v>29.917721305334901</v>
      </c>
      <c r="AM38" s="1">
        <v>30.083655381933902</v>
      </c>
      <c r="AN38" s="4">
        <f t="shared" si="11"/>
        <v>30.000688343634401</v>
      </c>
      <c r="AP38" s="1" t="s">
        <v>24</v>
      </c>
      <c r="AQ38" s="1">
        <v>2.1645021645021602E-3</v>
      </c>
      <c r="AR38" s="1">
        <v>1</v>
      </c>
      <c r="AS38" s="1">
        <v>4.3290043290043299E-3</v>
      </c>
      <c r="AT38" s="1">
        <v>0.81818181818181801</v>
      </c>
      <c r="AU38" s="1">
        <v>2.1645021645021602E-3</v>
      </c>
      <c r="AV38" s="1">
        <v>1</v>
      </c>
      <c r="AW38" s="1">
        <v>4.3290043290043299E-3</v>
      </c>
      <c r="AX38" s="1">
        <v>0.30952380952380998</v>
      </c>
      <c r="AY38" s="1">
        <v>2.1645021645021602E-3</v>
      </c>
      <c r="AZ38" s="1">
        <v>0.81818181818181801</v>
      </c>
      <c r="BA38" s="1">
        <v>4.3290043290043299E-3</v>
      </c>
      <c r="BB38" s="1">
        <v>6.4935064935064901E-2</v>
      </c>
    </row>
    <row r="39" spans="1:54" x14ac:dyDescent="0.25">
      <c r="A39" s="99"/>
      <c r="B39" s="65"/>
      <c r="C39" s="55"/>
      <c r="D39" s="1" t="s">
        <v>4</v>
      </c>
      <c r="E39" s="1">
        <v>24.2523335384003</v>
      </c>
      <c r="F39" s="1">
        <v>24.201320370321799</v>
      </c>
      <c r="G39" s="4">
        <f t="shared" si="0"/>
        <v>24.226826954361051</v>
      </c>
      <c r="H39" s="1">
        <v>22.4707353329797</v>
      </c>
      <c r="I39" s="1">
        <v>22.355738753177</v>
      </c>
      <c r="J39" s="4">
        <f t="shared" si="1"/>
        <v>22.41323704307835</v>
      </c>
      <c r="K39" s="1">
        <v>19.195359740649302</v>
      </c>
      <c r="L39" s="1">
        <v>19.493888252181499</v>
      </c>
      <c r="M39" s="4">
        <f t="shared" si="2"/>
        <v>19.3446239964154</v>
      </c>
      <c r="N39" s="1">
        <v>23.791896772175502</v>
      </c>
      <c r="O39" s="1">
        <v>23.825215440580902</v>
      </c>
      <c r="P39" s="4">
        <f t="shared" si="3"/>
        <v>23.808556106378202</v>
      </c>
      <c r="Q39" s="1">
        <v>25.452683301795599</v>
      </c>
      <c r="R39" s="1">
        <v>25.7151799534786</v>
      </c>
      <c r="S39" s="4">
        <f t="shared" si="4"/>
        <v>25.583931627637099</v>
      </c>
      <c r="T39" s="1">
        <v>24.3301417248524</v>
      </c>
      <c r="U39" s="1">
        <v>24.423575124663099</v>
      </c>
      <c r="V39" s="4">
        <f t="shared" si="5"/>
        <v>24.376858424757749</v>
      </c>
      <c r="W39" s="1">
        <v>19.5007323395774</v>
      </c>
      <c r="X39" s="1">
        <v>19.628358128254501</v>
      </c>
      <c r="Y39" s="4">
        <f t="shared" si="6"/>
        <v>19.56454523391595</v>
      </c>
      <c r="Z39" s="1">
        <v>18.297585557408901</v>
      </c>
      <c r="AA39" s="1">
        <v>18.444200208698</v>
      </c>
      <c r="AB39" s="4">
        <f t="shared" si="7"/>
        <v>18.37089288305345</v>
      </c>
      <c r="AC39" s="1">
        <v>26.000633511328299</v>
      </c>
      <c r="AD39" s="1">
        <v>26.382795372750099</v>
      </c>
      <c r="AE39" s="4">
        <f t="shared" si="8"/>
        <v>26.191714442039199</v>
      </c>
      <c r="AF39" s="1">
        <v>23.5726909704935</v>
      </c>
      <c r="AG39" s="1">
        <v>23.770234852066999</v>
      </c>
      <c r="AH39" s="4">
        <f t="shared" si="9"/>
        <v>23.671462911280251</v>
      </c>
      <c r="AI39" s="1">
        <v>21.365079399146499</v>
      </c>
      <c r="AJ39" s="1">
        <v>21.361783465515401</v>
      </c>
      <c r="AK39" s="4">
        <f t="shared" si="10"/>
        <v>21.363431432330948</v>
      </c>
      <c r="AL39" s="1">
        <v>30.135709688881398</v>
      </c>
      <c r="AM39" s="1">
        <v>30.5134168232318</v>
      </c>
      <c r="AN39" s="4">
        <f t="shared" si="11"/>
        <v>30.324563256056599</v>
      </c>
      <c r="AP39" s="1" t="s">
        <v>193</v>
      </c>
      <c r="AQ39" s="1">
        <v>4.3290043290043299E-3</v>
      </c>
      <c r="AR39" s="1">
        <v>4.3290043290043299E-3</v>
      </c>
      <c r="AS39" s="1">
        <v>1</v>
      </c>
      <c r="AT39" s="1">
        <v>4.3290043290043299E-3</v>
      </c>
      <c r="AU39" s="1">
        <v>4.3290043290043299E-3</v>
      </c>
      <c r="AV39" s="1">
        <v>4.3290043290043299E-3</v>
      </c>
      <c r="AW39" s="1">
        <v>7.9365079365079395E-3</v>
      </c>
      <c r="AX39" s="1">
        <v>4.3290043290043299E-3</v>
      </c>
      <c r="AY39" s="1">
        <v>4.3290043290043299E-3</v>
      </c>
      <c r="AZ39" s="1">
        <v>4.3290043290043299E-3</v>
      </c>
      <c r="BA39" s="1">
        <v>7.9365079365079395E-3</v>
      </c>
      <c r="BB39" s="1">
        <v>4.3290043290043299E-3</v>
      </c>
    </row>
    <row r="40" spans="1:54" x14ac:dyDescent="0.25">
      <c r="A40" s="99"/>
      <c r="B40" s="65"/>
      <c r="C40" s="55"/>
      <c r="D40" s="1" t="s">
        <v>5</v>
      </c>
      <c r="E40" s="1">
        <v>24.215220667687198</v>
      </c>
      <c r="F40" s="1">
        <v>24.208110912626399</v>
      </c>
      <c r="G40" s="4">
        <f t="shared" si="0"/>
        <v>24.2116657901568</v>
      </c>
      <c r="H40" s="1">
        <v>22.257611857212201</v>
      </c>
      <c r="I40" s="1">
        <v>22.3385681016943</v>
      </c>
      <c r="J40" s="4">
        <f t="shared" si="1"/>
        <v>22.298089979453252</v>
      </c>
      <c r="K40" s="1">
        <v>19.813711218927601</v>
      </c>
      <c r="L40" s="1">
        <v>19.727556238986701</v>
      </c>
      <c r="M40" s="4">
        <f t="shared" si="2"/>
        <v>19.770633728957151</v>
      </c>
      <c r="N40" s="1">
        <v>22.9060412647028</v>
      </c>
      <c r="O40" s="1">
        <v>23.058484485354199</v>
      </c>
      <c r="P40" s="4">
        <f t="shared" si="3"/>
        <v>22.9822628750285</v>
      </c>
      <c r="Q40" s="1">
        <v>25.049274696573999</v>
      </c>
      <c r="R40" s="1">
        <v>25.132153941433501</v>
      </c>
      <c r="S40" s="4">
        <f t="shared" si="4"/>
        <v>25.090714319003752</v>
      </c>
      <c r="T40" s="1">
        <v>23.8399869010915</v>
      </c>
      <c r="U40" s="1">
        <v>24.031327553145399</v>
      </c>
      <c r="V40" s="4">
        <f t="shared" si="5"/>
        <v>23.935657227118448</v>
      </c>
      <c r="W40" s="1">
        <v>19.6666930598067</v>
      </c>
      <c r="X40" s="1">
        <v>19.416268401811202</v>
      </c>
      <c r="Y40" s="4">
        <f t="shared" si="6"/>
        <v>19.541480730808949</v>
      </c>
      <c r="Z40" s="1">
        <v>18.9237429539258</v>
      </c>
      <c r="AA40" s="1">
        <v>19.034860033387599</v>
      </c>
      <c r="AB40" s="4">
        <f t="shared" si="7"/>
        <v>18.979301493656699</v>
      </c>
      <c r="AC40" s="1">
        <v>25.813714736412798</v>
      </c>
      <c r="AD40" s="1">
        <v>25.9025663955677</v>
      </c>
      <c r="AE40" s="4">
        <f t="shared" si="8"/>
        <v>25.858140565990247</v>
      </c>
      <c r="AF40" s="1">
        <v>23.808017882246201</v>
      </c>
      <c r="AG40" s="1">
        <v>23.779939021370101</v>
      </c>
      <c r="AH40" s="4">
        <f t="shared" si="9"/>
        <v>23.793978451808151</v>
      </c>
      <c r="AI40" s="1">
        <v>21.577878278867001</v>
      </c>
      <c r="AJ40" s="1">
        <v>21.479913296829402</v>
      </c>
      <c r="AK40" s="4">
        <f t="shared" si="10"/>
        <v>21.528895787848199</v>
      </c>
      <c r="AL40" s="1">
        <v>29.849971232315902</v>
      </c>
      <c r="AM40" s="1">
        <v>29.649915064053602</v>
      </c>
      <c r="AN40" s="4">
        <f t="shared" si="11"/>
        <v>29.749943148184752</v>
      </c>
      <c r="AP40" s="1" t="s">
        <v>25</v>
      </c>
      <c r="AQ40" s="1">
        <v>2.1645021645021602E-3</v>
      </c>
      <c r="AR40" s="1">
        <v>0.81818181818181801</v>
      </c>
      <c r="AS40" s="1">
        <v>4.3290043290043299E-3</v>
      </c>
      <c r="AT40" s="1">
        <v>1</v>
      </c>
      <c r="AU40" s="1">
        <v>2.1645021645021602E-3</v>
      </c>
      <c r="AV40" s="1">
        <v>0.93722943722943697</v>
      </c>
      <c r="AW40" s="1">
        <v>4.3290043290043299E-3</v>
      </c>
      <c r="AX40" s="1">
        <v>0.48484848484848497</v>
      </c>
      <c r="AY40" s="1">
        <v>2.1645021645021602E-3</v>
      </c>
      <c r="AZ40" s="1">
        <v>0.69913419913419905</v>
      </c>
      <c r="BA40" s="1">
        <v>4.3290043290043299E-3</v>
      </c>
      <c r="BB40" s="1">
        <v>0.30952380952380998</v>
      </c>
    </row>
    <row r="41" spans="1:54" x14ac:dyDescent="0.25">
      <c r="A41" s="103" t="s">
        <v>46</v>
      </c>
      <c r="B41" s="100" t="s">
        <v>2</v>
      </c>
      <c r="C41" s="55">
        <v>1</v>
      </c>
      <c r="D41" s="1" t="s">
        <v>3</v>
      </c>
      <c r="E41" s="1">
        <v>25.059780723130999</v>
      </c>
      <c r="F41" s="1">
        <v>24.950556932517902</v>
      </c>
      <c r="G41" s="4">
        <f t="shared" si="0"/>
        <v>25.005168827824448</v>
      </c>
      <c r="H41" s="1">
        <v>32.138578566966601</v>
      </c>
      <c r="I41" s="1">
        <v>32.129810536628703</v>
      </c>
      <c r="J41" s="4">
        <f t="shared" si="1"/>
        <v>32.134194551797648</v>
      </c>
      <c r="K41" s="1">
        <v>24.916393718897901</v>
      </c>
      <c r="L41" s="1">
        <v>25.028266294079302</v>
      </c>
      <c r="M41" s="4">
        <f t="shared" si="2"/>
        <v>24.972330006488601</v>
      </c>
      <c r="N41" s="1"/>
      <c r="O41" s="1">
        <v>30.200617912378501</v>
      </c>
      <c r="P41" s="4">
        <f t="shared" si="3"/>
        <v>30.200617912378501</v>
      </c>
      <c r="Q41" s="1">
        <v>28.1619076115769</v>
      </c>
      <c r="R41" s="1">
        <v>27.962504638488401</v>
      </c>
      <c r="S41" s="4">
        <f t="shared" si="4"/>
        <v>28.062206125032652</v>
      </c>
      <c r="T41" s="1">
        <v>27.350778038119198</v>
      </c>
      <c r="U41" s="1">
        <v>27.4619399965027</v>
      </c>
      <c r="V41" s="4">
        <f t="shared" si="5"/>
        <v>27.406359017310947</v>
      </c>
      <c r="W41" s="1">
        <v>24.347857877875398</v>
      </c>
      <c r="X41" s="1">
        <v>24.418921743210401</v>
      </c>
      <c r="Y41" s="4">
        <f t="shared" si="6"/>
        <v>24.383389810542901</v>
      </c>
      <c r="Z41" s="1">
        <v>25.475566162371301</v>
      </c>
      <c r="AA41" s="1">
        <v>25.619019159801301</v>
      </c>
      <c r="AB41" s="4">
        <f t="shared" si="7"/>
        <v>25.547292661086303</v>
      </c>
      <c r="AC41" s="1">
        <v>31.4522126071844</v>
      </c>
      <c r="AD41" s="1">
        <v>31.393956390318099</v>
      </c>
      <c r="AE41" s="4">
        <f t="shared" si="8"/>
        <v>31.423084498751251</v>
      </c>
      <c r="AF41" s="1">
        <v>31.435490615918301</v>
      </c>
      <c r="AG41" s="1">
        <v>31.267627018137901</v>
      </c>
      <c r="AH41" s="4">
        <f t="shared" si="9"/>
        <v>31.351558817028099</v>
      </c>
      <c r="AI41" s="1">
        <v>26.680402471423299</v>
      </c>
      <c r="AJ41" s="1">
        <v>26.604838451181699</v>
      </c>
      <c r="AK41" s="4">
        <f t="shared" si="10"/>
        <v>26.642620461302499</v>
      </c>
      <c r="AL41" s="1">
        <v>32.706194388889898</v>
      </c>
      <c r="AM41" s="1">
        <v>33.028131375835997</v>
      </c>
      <c r="AN41" s="4">
        <f t="shared" si="11"/>
        <v>32.867162882362948</v>
      </c>
      <c r="AP41" s="1" t="s">
        <v>194</v>
      </c>
      <c r="AQ41" s="1">
        <v>0.132034632034632</v>
      </c>
      <c r="AR41" s="1">
        <v>2.1645021645021602E-3</v>
      </c>
      <c r="AS41" s="1">
        <v>4.3290043290043299E-3</v>
      </c>
      <c r="AT41" s="1">
        <v>2.1645021645021602E-3</v>
      </c>
      <c r="AU41" s="1">
        <v>1</v>
      </c>
      <c r="AV41" s="1">
        <v>2.1645021645021602E-3</v>
      </c>
      <c r="AW41" s="1">
        <v>8.2251082251082297E-2</v>
      </c>
      <c r="AX41" s="1">
        <v>2.1645021645021602E-3</v>
      </c>
      <c r="AY41" s="1">
        <v>0.69913419913419905</v>
      </c>
      <c r="AZ41" s="1">
        <v>2.1645021645021602E-3</v>
      </c>
      <c r="BA41" s="1">
        <v>0.53679653679653705</v>
      </c>
      <c r="BB41" s="1">
        <v>2.1645021645021602E-3</v>
      </c>
    </row>
    <row r="42" spans="1:54" x14ac:dyDescent="0.25">
      <c r="A42" s="103"/>
      <c r="B42" s="101"/>
      <c r="C42" s="55"/>
      <c r="D42" s="1" t="s">
        <v>4</v>
      </c>
      <c r="E42" s="1">
        <v>24.5373816497939</v>
      </c>
      <c r="F42" s="1">
        <v>24.328002385036999</v>
      </c>
      <c r="G42" s="4">
        <f t="shared" si="0"/>
        <v>24.432692017415448</v>
      </c>
      <c r="H42" s="1">
        <v>28.9480693939439</v>
      </c>
      <c r="I42" s="1">
        <v>27.839156706148501</v>
      </c>
      <c r="J42" s="4">
        <f t="shared" si="1"/>
        <v>28.393613050046199</v>
      </c>
      <c r="K42" s="1">
        <v>21.216369479279301</v>
      </c>
      <c r="L42" s="1">
        <v>21.3934996752674</v>
      </c>
      <c r="M42" s="4">
        <f t="shared" si="2"/>
        <v>21.30493457727335</v>
      </c>
      <c r="N42" s="1">
        <v>25.0845799001793</v>
      </c>
      <c r="O42" s="1">
        <v>24.195262129487201</v>
      </c>
      <c r="P42" s="4">
        <f t="shared" si="3"/>
        <v>24.639921014833249</v>
      </c>
      <c r="Q42" s="1">
        <v>26.539593092047401</v>
      </c>
      <c r="R42" s="1">
        <v>26.356175231894898</v>
      </c>
      <c r="S42" s="4">
        <f t="shared" si="4"/>
        <v>26.44788416197115</v>
      </c>
      <c r="T42" s="1"/>
      <c r="U42" s="1">
        <v>26.047959786673001</v>
      </c>
      <c r="V42" s="4">
        <f t="shared" si="5"/>
        <v>26.047959786673001</v>
      </c>
      <c r="W42" s="1">
        <v>20.8372025835552</v>
      </c>
      <c r="X42" s="1">
        <v>20.957868108596699</v>
      </c>
      <c r="Y42" s="4">
        <f t="shared" si="6"/>
        <v>20.897535346075948</v>
      </c>
      <c r="Z42" s="1">
        <v>21.469840424200299</v>
      </c>
      <c r="AA42" s="1">
        <v>21.459157222287399</v>
      </c>
      <c r="AB42" s="4">
        <f t="shared" si="7"/>
        <v>21.464498823243851</v>
      </c>
      <c r="AC42" s="2">
        <v>32.672169290423298</v>
      </c>
      <c r="AD42" s="2">
        <v>31.899658186413401</v>
      </c>
      <c r="AE42" s="4">
        <f t="shared" si="8"/>
        <v>32.285913738418351</v>
      </c>
      <c r="AF42" s="1">
        <v>24.785676843150402</v>
      </c>
      <c r="AG42" s="1">
        <v>24.832561553472999</v>
      </c>
      <c r="AH42" s="4">
        <f t="shared" si="9"/>
        <v>24.809119198311699</v>
      </c>
      <c r="AI42" s="1">
        <v>23.5166337601229</v>
      </c>
      <c r="AJ42" s="1">
        <v>23.5390249105759</v>
      </c>
      <c r="AK42" s="4">
        <f t="shared" si="10"/>
        <v>23.527829335349402</v>
      </c>
      <c r="AL42" s="1">
        <v>30.313084505783401</v>
      </c>
      <c r="AM42" s="1">
        <v>30.6986437497557</v>
      </c>
      <c r="AN42" s="4">
        <f t="shared" si="11"/>
        <v>30.505864127769549</v>
      </c>
      <c r="AP42" s="1" t="s">
        <v>26</v>
      </c>
      <c r="AQ42" s="1">
        <v>2.1645021645021602E-3</v>
      </c>
      <c r="AR42" s="1">
        <v>1</v>
      </c>
      <c r="AS42" s="1">
        <v>4.3290043290043299E-3</v>
      </c>
      <c r="AT42" s="1">
        <v>0.93722943722943697</v>
      </c>
      <c r="AU42" s="1">
        <v>2.1645021645021602E-3</v>
      </c>
      <c r="AV42" s="1">
        <v>1</v>
      </c>
      <c r="AW42" s="1">
        <v>4.3290043290043299E-3</v>
      </c>
      <c r="AX42" s="1">
        <v>0.48484848484848497</v>
      </c>
      <c r="AY42" s="1">
        <v>2.1645021645021602E-3</v>
      </c>
      <c r="AZ42" s="1">
        <v>1</v>
      </c>
      <c r="BA42" s="1">
        <v>4.3290043290043299E-3</v>
      </c>
      <c r="BB42" s="1">
        <v>0.132034632034632</v>
      </c>
    </row>
    <row r="43" spans="1:54" x14ac:dyDescent="0.25">
      <c r="A43" s="103"/>
      <c r="B43" s="101"/>
      <c r="C43" s="55"/>
      <c r="D43" s="1" t="s">
        <v>5</v>
      </c>
      <c r="E43" s="1">
        <v>24.2506969108315</v>
      </c>
      <c r="F43" s="1">
        <v>24.255178661742299</v>
      </c>
      <c r="G43" s="4">
        <f t="shared" si="0"/>
        <v>24.2529377862869</v>
      </c>
      <c r="H43" s="1">
        <v>28.513486339642501</v>
      </c>
      <c r="I43" s="1">
        <v>28.819450903491699</v>
      </c>
      <c r="J43" s="4">
        <f t="shared" si="1"/>
        <v>28.666468621567098</v>
      </c>
      <c r="K43" s="1">
        <v>22.100910876970499</v>
      </c>
      <c r="L43" s="1">
        <v>22.447209686495199</v>
      </c>
      <c r="M43" s="4">
        <f t="shared" si="2"/>
        <v>22.274060281732851</v>
      </c>
      <c r="N43" s="1">
        <v>25.548019202519001</v>
      </c>
      <c r="O43" s="1">
        <v>25.6055487067851</v>
      </c>
      <c r="P43" s="4">
        <f t="shared" si="3"/>
        <v>25.576783954652051</v>
      </c>
      <c r="Q43" s="1">
        <v>27.301476043029002</v>
      </c>
      <c r="R43" s="1">
        <v>27.241781095092598</v>
      </c>
      <c r="S43" s="4">
        <f t="shared" si="4"/>
        <v>27.271628569060802</v>
      </c>
      <c r="T43" s="1">
        <v>26.510360441255699</v>
      </c>
      <c r="U43" s="1">
        <v>26.4585842865893</v>
      </c>
      <c r="V43" s="4">
        <f t="shared" si="5"/>
        <v>26.484472363922499</v>
      </c>
      <c r="W43" s="1">
        <v>21.572830359012698</v>
      </c>
      <c r="X43" s="1">
        <v>21.644521609709201</v>
      </c>
      <c r="Y43" s="4">
        <f t="shared" si="6"/>
        <v>21.60867598436095</v>
      </c>
      <c r="Z43" s="1">
        <v>22.118437766474401</v>
      </c>
      <c r="AA43" s="1">
        <v>22.058829246335598</v>
      </c>
      <c r="AB43" s="4">
        <f t="shared" si="7"/>
        <v>22.088633506404999</v>
      </c>
      <c r="AC43" s="1">
        <v>31.200404640997998</v>
      </c>
      <c r="AD43" s="1">
        <v>31.359147474013099</v>
      </c>
      <c r="AE43" s="4">
        <f t="shared" si="8"/>
        <v>31.279776057505551</v>
      </c>
      <c r="AF43" s="1">
        <v>25.794189718519199</v>
      </c>
      <c r="AG43" s="1">
        <v>25.4060815641453</v>
      </c>
      <c r="AH43" s="4">
        <f t="shared" si="9"/>
        <v>25.600135641332251</v>
      </c>
      <c r="AI43" s="1">
        <v>24.507372368881601</v>
      </c>
      <c r="AJ43" s="1">
        <v>24.5333695230578</v>
      </c>
      <c r="AK43" s="4">
        <f t="shared" si="10"/>
        <v>24.520370945969702</v>
      </c>
      <c r="AL43" s="1">
        <v>30.932043726072099</v>
      </c>
      <c r="AM43" s="1">
        <v>31.191553430650401</v>
      </c>
      <c r="AN43" s="4">
        <f t="shared" si="11"/>
        <v>31.061798578361248</v>
      </c>
      <c r="AP43" s="1" t="s">
        <v>195</v>
      </c>
      <c r="AQ43" s="1">
        <v>8.6580086580086597E-3</v>
      </c>
      <c r="AR43" s="1">
        <v>4.3290043290043299E-3</v>
      </c>
      <c r="AS43" s="1">
        <v>7.9365079365079395E-3</v>
      </c>
      <c r="AT43" s="1">
        <v>4.3290043290043299E-3</v>
      </c>
      <c r="AU43" s="1">
        <v>8.2251082251082297E-2</v>
      </c>
      <c r="AV43" s="1">
        <v>4.3290043290043299E-3</v>
      </c>
      <c r="AW43" s="1">
        <v>1</v>
      </c>
      <c r="AX43" s="1">
        <v>4.3290043290043299E-3</v>
      </c>
      <c r="AY43" s="1">
        <v>0.12554112554112601</v>
      </c>
      <c r="AZ43" s="1">
        <v>4.3290043290043299E-3</v>
      </c>
      <c r="BA43" s="1">
        <v>0.15079365079365101</v>
      </c>
      <c r="BB43" s="1">
        <v>4.3290043290043299E-3</v>
      </c>
    </row>
    <row r="44" spans="1:54" x14ac:dyDescent="0.25">
      <c r="A44" s="103"/>
      <c r="B44" s="101"/>
      <c r="C44" s="55">
        <v>2</v>
      </c>
      <c r="D44" s="1" t="s">
        <v>3</v>
      </c>
      <c r="E44" s="1">
        <v>24.581932416429201</v>
      </c>
      <c r="F44" s="1">
        <v>24.686419427899601</v>
      </c>
      <c r="G44" s="4">
        <f t="shared" si="0"/>
        <v>24.634175922164403</v>
      </c>
      <c r="H44" s="1">
        <v>32.223785557753402</v>
      </c>
      <c r="I44" s="1">
        <v>32.416010637246799</v>
      </c>
      <c r="J44" s="4">
        <f t="shared" si="1"/>
        <v>32.319898097500101</v>
      </c>
      <c r="K44" s="1">
        <v>24.388632293003202</v>
      </c>
      <c r="L44" s="1">
        <v>24.595413201683499</v>
      </c>
      <c r="M44" s="4">
        <f t="shared" si="2"/>
        <v>24.492022747343348</v>
      </c>
      <c r="N44" s="1">
        <v>29.454780949688999</v>
      </c>
      <c r="O44" s="1">
        <v>29.151253936609098</v>
      </c>
      <c r="P44" s="4">
        <f t="shared" si="3"/>
        <v>29.303017443149049</v>
      </c>
      <c r="Q44" s="1">
        <v>28.069647113652799</v>
      </c>
      <c r="R44" s="1">
        <v>28.191081057781499</v>
      </c>
      <c r="S44" s="4">
        <f t="shared" si="4"/>
        <v>28.130364085717147</v>
      </c>
      <c r="T44" s="1">
        <v>26.333488334318702</v>
      </c>
      <c r="U44" s="1">
        <v>26.7569636059959</v>
      </c>
      <c r="V44" s="4">
        <f t="shared" si="5"/>
        <v>26.545225970157301</v>
      </c>
      <c r="W44" s="1">
        <v>23.554129597260001</v>
      </c>
      <c r="X44" s="1">
        <v>23.690556298430199</v>
      </c>
      <c r="Y44" s="4">
        <f t="shared" si="6"/>
        <v>23.622342947845098</v>
      </c>
      <c r="Z44" s="1">
        <v>24.437409116109599</v>
      </c>
      <c r="AA44" s="1">
        <v>24.6812415933416</v>
      </c>
      <c r="AB44" s="4">
        <f t="shared" si="7"/>
        <v>24.559325354725601</v>
      </c>
      <c r="AC44" s="2">
        <v>30.8884969265713</v>
      </c>
      <c r="AD44" s="2">
        <v>31.8476042152468</v>
      </c>
      <c r="AE44" s="4">
        <f t="shared" si="8"/>
        <v>31.368050570909048</v>
      </c>
      <c r="AF44" s="1">
        <v>30.3456211438161</v>
      </c>
      <c r="AG44" s="1">
        <v>30.474596513734401</v>
      </c>
      <c r="AH44" s="4">
        <f t="shared" si="9"/>
        <v>30.41010882877525</v>
      </c>
      <c r="AI44" s="1">
        <v>26.2986354165579</v>
      </c>
      <c r="AJ44" s="1">
        <v>26.422777974406099</v>
      </c>
      <c r="AK44" s="4">
        <f t="shared" si="10"/>
        <v>26.360706695482001</v>
      </c>
      <c r="AL44" s="1">
        <v>32.779447488342498</v>
      </c>
      <c r="AM44" s="1">
        <v>33.134561670658897</v>
      </c>
      <c r="AN44" s="4">
        <f t="shared" si="11"/>
        <v>32.957004579500698</v>
      </c>
      <c r="AP44" s="1" t="s">
        <v>29</v>
      </c>
      <c r="AQ44" s="1">
        <v>2.1645021645021602E-3</v>
      </c>
      <c r="AR44" s="1">
        <v>0.30952380952380998</v>
      </c>
      <c r="AS44" s="1">
        <v>4.3290043290043299E-3</v>
      </c>
      <c r="AT44" s="1">
        <v>0.48484848484848497</v>
      </c>
      <c r="AU44" s="1">
        <v>2.1645021645021602E-3</v>
      </c>
      <c r="AV44" s="1">
        <v>0.48484848484848497</v>
      </c>
      <c r="AW44" s="1">
        <v>4.3290043290043299E-3</v>
      </c>
      <c r="AX44" s="1">
        <v>1</v>
      </c>
      <c r="AY44" s="1">
        <v>2.1645021645021602E-3</v>
      </c>
      <c r="AZ44" s="1">
        <v>0.17965367965368001</v>
      </c>
      <c r="BA44" s="1">
        <v>4.3290043290043299E-3</v>
      </c>
      <c r="BB44" s="1">
        <v>0.48484848484848497</v>
      </c>
    </row>
    <row r="45" spans="1:54" x14ac:dyDescent="0.25">
      <c r="A45" s="103"/>
      <c r="B45" s="101"/>
      <c r="C45" s="55"/>
      <c r="D45" s="1" t="s">
        <v>4</v>
      </c>
      <c r="E45" s="1">
        <v>24.636859059729701</v>
      </c>
      <c r="F45" s="1">
        <v>24.447761977875</v>
      </c>
      <c r="G45" s="4">
        <f t="shared" si="0"/>
        <v>24.542310518802353</v>
      </c>
      <c r="H45" s="1">
        <v>27.530794743972699</v>
      </c>
      <c r="I45" s="1">
        <v>27.308512376689801</v>
      </c>
      <c r="J45" s="4">
        <f t="shared" si="1"/>
        <v>27.419653560331248</v>
      </c>
      <c r="K45" s="1">
        <v>21.145289327517599</v>
      </c>
      <c r="L45" s="1">
        <v>21.835941933050002</v>
      </c>
      <c r="M45" s="4">
        <f t="shared" si="2"/>
        <v>21.490615630283799</v>
      </c>
      <c r="N45" s="1">
        <v>24.490895383764698</v>
      </c>
      <c r="O45" s="1">
        <v>24.479873463387101</v>
      </c>
      <c r="P45" s="4">
        <f t="shared" si="3"/>
        <v>24.485384423575901</v>
      </c>
      <c r="Q45" s="1">
        <v>26.625773303070201</v>
      </c>
      <c r="R45" s="1">
        <v>26.569998536092399</v>
      </c>
      <c r="S45" s="4">
        <f t="shared" si="4"/>
        <v>26.597885919581302</v>
      </c>
      <c r="T45" s="1">
        <v>26.2784218744161</v>
      </c>
      <c r="U45" s="1">
        <v>26.226137144842198</v>
      </c>
      <c r="V45" s="4">
        <f t="shared" si="5"/>
        <v>26.252279509629147</v>
      </c>
      <c r="W45" s="1">
        <v>20.947259142111299</v>
      </c>
      <c r="X45" s="1">
        <v>20.936211767833601</v>
      </c>
      <c r="Y45" s="4">
        <f t="shared" si="6"/>
        <v>20.941735454972452</v>
      </c>
      <c r="Z45" s="1">
        <v>21.328968166439701</v>
      </c>
      <c r="AA45" s="1">
        <v>21.338920373489898</v>
      </c>
      <c r="AB45" s="4">
        <f t="shared" si="7"/>
        <v>21.3339442699648</v>
      </c>
      <c r="AC45" s="1">
        <v>31.0580723671176</v>
      </c>
      <c r="AD45" s="1">
        <v>31.455238244166001</v>
      </c>
      <c r="AE45" s="4">
        <f t="shared" si="8"/>
        <v>31.2566553056418</v>
      </c>
      <c r="AF45" s="1">
        <v>23.832770652579502</v>
      </c>
      <c r="AG45" s="1">
        <v>23.672590574806701</v>
      </c>
      <c r="AH45" s="4">
        <f t="shared" si="9"/>
        <v>23.752680613693101</v>
      </c>
      <c r="AI45" s="1">
        <v>23.686801754165501</v>
      </c>
      <c r="AJ45" s="1">
        <v>23.496357647579998</v>
      </c>
      <c r="AK45" s="4">
        <f t="shared" si="10"/>
        <v>23.591579700872749</v>
      </c>
      <c r="AL45" s="1">
        <v>31.071466163267399</v>
      </c>
      <c r="AM45" s="1">
        <v>30.681906024724</v>
      </c>
      <c r="AN45" s="4">
        <f t="shared" si="11"/>
        <v>30.876686093995701</v>
      </c>
      <c r="AP45" s="1" t="s">
        <v>196</v>
      </c>
      <c r="AQ45" s="1">
        <v>6.4935064935064901E-2</v>
      </c>
      <c r="AR45" s="1">
        <v>2.1645021645021602E-3</v>
      </c>
      <c r="AS45" s="1">
        <v>4.3290043290043299E-3</v>
      </c>
      <c r="AT45" s="1">
        <v>2.1645021645021602E-3</v>
      </c>
      <c r="AU45" s="1">
        <v>0.69913419913419905</v>
      </c>
      <c r="AV45" s="1">
        <v>2.1645021645021602E-3</v>
      </c>
      <c r="AW45" s="1">
        <v>0.12554112554112601</v>
      </c>
      <c r="AX45" s="1">
        <v>2.1645021645021602E-3</v>
      </c>
      <c r="AY45" s="1">
        <v>1</v>
      </c>
      <c r="AZ45" s="1">
        <v>2.1645021645021602E-3</v>
      </c>
      <c r="BA45" s="1">
        <v>1</v>
      </c>
      <c r="BB45" s="1">
        <v>2.1645021645021602E-3</v>
      </c>
    </row>
    <row r="46" spans="1:54" x14ac:dyDescent="0.25">
      <c r="A46" s="103"/>
      <c r="B46" s="101"/>
      <c r="C46" s="55"/>
      <c r="D46" s="1" t="s">
        <v>5</v>
      </c>
      <c r="E46" s="1">
        <v>24.104308118198301</v>
      </c>
      <c r="F46" s="1">
        <v>24.027112777832698</v>
      </c>
      <c r="G46" s="4">
        <f t="shared" si="0"/>
        <v>24.065710448015501</v>
      </c>
      <c r="H46" s="1">
        <v>28.524566456070701</v>
      </c>
      <c r="I46" s="1">
        <v>28.4217773222639</v>
      </c>
      <c r="J46" s="4">
        <f t="shared" si="1"/>
        <v>28.4731718891673</v>
      </c>
      <c r="K46" s="1">
        <v>23.116632235825101</v>
      </c>
      <c r="L46" s="1">
        <v>22.956609304847799</v>
      </c>
      <c r="M46" s="4">
        <f t="shared" si="2"/>
        <v>23.036620770336448</v>
      </c>
      <c r="N46" s="1">
        <v>26.111646556881901</v>
      </c>
      <c r="O46" s="1">
        <v>26.013283290665999</v>
      </c>
      <c r="P46" s="4">
        <f t="shared" si="3"/>
        <v>26.062464923773952</v>
      </c>
      <c r="Q46" s="1">
        <v>27.5630450571098</v>
      </c>
      <c r="R46" s="1">
        <v>27.735347140621901</v>
      </c>
      <c r="S46" s="4">
        <f t="shared" si="4"/>
        <v>27.649196098865851</v>
      </c>
      <c r="T46" s="1">
        <v>26.4742032779277</v>
      </c>
      <c r="U46" s="1">
        <v>26.440334539805001</v>
      </c>
      <c r="V46" s="4">
        <f t="shared" si="5"/>
        <v>26.45726890886635</v>
      </c>
      <c r="W46" s="1">
        <v>22.28012396195</v>
      </c>
      <c r="X46" s="1">
        <v>22.243963824586999</v>
      </c>
      <c r="Y46" s="4">
        <f t="shared" si="6"/>
        <v>22.262043893268498</v>
      </c>
      <c r="Z46" s="1">
        <v>22.426992727586502</v>
      </c>
      <c r="AA46" s="1">
        <v>22.627690838209201</v>
      </c>
      <c r="AB46" s="4">
        <f t="shared" si="7"/>
        <v>22.527341782897849</v>
      </c>
      <c r="AC46" s="1">
        <v>31.051996986390801</v>
      </c>
      <c r="AD46" s="1">
        <v>30.544243542975298</v>
      </c>
      <c r="AE46" s="4">
        <f t="shared" si="8"/>
        <v>30.79812026468305</v>
      </c>
      <c r="AF46" s="1">
        <v>26.261770974605099</v>
      </c>
      <c r="AG46" s="1">
        <v>26.227494529265002</v>
      </c>
      <c r="AH46" s="4">
        <f t="shared" si="9"/>
        <v>26.24463275193505</v>
      </c>
      <c r="AI46" s="1">
        <v>25.040705267284199</v>
      </c>
      <c r="AJ46" s="1">
        <v>25.088878259488801</v>
      </c>
      <c r="AK46" s="4">
        <f t="shared" si="10"/>
        <v>25.064791763386502</v>
      </c>
      <c r="AL46" s="1">
        <v>31.2730883401873</v>
      </c>
      <c r="AM46" s="1">
        <v>31.133950788575</v>
      </c>
      <c r="AN46" s="4">
        <f t="shared" si="11"/>
        <v>31.20351956438115</v>
      </c>
      <c r="AP46" s="1" t="s">
        <v>27</v>
      </c>
      <c r="AQ46" s="1">
        <v>2.1645021645021602E-3</v>
      </c>
      <c r="AR46" s="1">
        <v>0.81818181818181801</v>
      </c>
      <c r="AS46" s="1">
        <v>4.3290043290043299E-3</v>
      </c>
      <c r="AT46" s="1">
        <v>0.69913419913419905</v>
      </c>
      <c r="AU46" s="1">
        <v>2.1645021645021602E-3</v>
      </c>
      <c r="AV46" s="1">
        <v>1</v>
      </c>
      <c r="AW46" s="1">
        <v>4.3290043290043299E-3</v>
      </c>
      <c r="AX46" s="1">
        <v>0.17965367965368001</v>
      </c>
      <c r="AY46" s="1">
        <v>2.1645021645021602E-3</v>
      </c>
      <c r="AZ46" s="1">
        <v>1</v>
      </c>
      <c r="BA46" s="1">
        <v>4.3290043290043299E-3</v>
      </c>
      <c r="BB46" s="1">
        <v>2.5974025974026E-2</v>
      </c>
    </row>
    <row r="47" spans="1:54" x14ac:dyDescent="0.25">
      <c r="A47" s="103"/>
      <c r="B47" s="101"/>
      <c r="C47" s="55">
        <v>3</v>
      </c>
      <c r="D47" s="1" t="s">
        <v>3</v>
      </c>
      <c r="E47" s="1">
        <v>24.5362654565015</v>
      </c>
      <c r="F47" s="1">
        <v>24.502718869533801</v>
      </c>
      <c r="G47" s="4">
        <f t="shared" si="0"/>
        <v>24.519492163017652</v>
      </c>
      <c r="H47" s="1">
        <v>31.500258196209</v>
      </c>
      <c r="I47" s="1">
        <v>31.613018114170099</v>
      </c>
      <c r="J47" s="4">
        <f t="shared" si="1"/>
        <v>31.55663815518955</v>
      </c>
      <c r="K47" s="1">
        <v>24.405075301341601</v>
      </c>
      <c r="L47" s="1">
        <v>24.246782846358599</v>
      </c>
      <c r="M47" s="4">
        <f t="shared" si="2"/>
        <v>24.325929073850098</v>
      </c>
      <c r="N47" s="1">
        <v>28.626319219296999</v>
      </c>
      <c r="O47" s="1">
        <v>28.704769434915999</v>
      </c>
      <c r="P47" s="4">
        <f t="shared" si="3"/>
        <v>28.665544327106499</v>
      </c>
      <c r="Q47" s="1">
        <v>28.191832399133801</v>
      </c>
      <c r="R47" s="1">
        <v>28.305151494470099</v>
      </c>
      <c r="S47" s="4">
        <f t="shared" si="4"/>
        <v>28.248491946801948</v>
      </c>
      <c r="T47" s="1">
        <v>26.528528145171101</v>
      </c>
      <c r="U47" s="1">
        <v>26.550383094344099</v>
      </c>
      <c r="V47" s="4">
        <f t="shared" si="5"/>
        <v>26.5394556197576</v>
      </c>
      <c r="W47" s="1">
        <v>23.372087891100701</v>
      </c>
      <c r="X47" s="1">
        <v>23.255589521953699</v>
      </c>
      <c r="Y47" s="4">
        <f t="shared" si="6"/>
        <v>23.3138387065272</v>
      </c>
      <c r="Z47" s="1">
        <v>24.548579346045099</v>
      </c>
      <c r="AA47" s="1">
        <v>24.576806962246899</v>
      </c>
      <c r="AB47" s="4">
        <f t="shared" si="7"/>
        <v>24.562693154145997</v>
      </c>
      <c r="AC47" s="1">
        <v>31.6563556783202</v>
      </c>
      <c r="AD47" s="1">
        <v>31.671943232618698</v>
      </c>
      <c r="AE47" s="4">
        <f t="shared" si="8"/>
        <v>31.664149455469449</v>
      </c>
      <c r="AF47" s="1">
        <v>28.9217342249114</v>
      </c>
      <c r="AG47" s="1">
        <v>29.1484208690804</v>
      </c>
      <c r="AH47" s="4">
        <f t="shared" si="9"/>
        <v>29.0350775469959</v>
      </c>
      <c r="AI47" s="1">
        <v>26.343904529544201</v>
      </c>
      <c r="AJ47" s="1">
        <v>26.374014047636699</v>
      </c>
      <c r="AK47" s="4">
        <f t="shared" si="10"/>
        <v>26.358959288590448</v>
      </c>
      <c r="AL47" s="1">
        <v>32.107950240359699</v>
      </c>
      <c r="AM47" s="1">
        <v>34.867698880103603</v>
      </c>
      <c r="AN47" s="4">
        <f t="shared" si="11"/>
        <v>33.487824560231651</v>
      </c>
      <c r="AP47" s="1" t="s">
        <v>197</v>
      </c>
      <c r="AQ47" s="1">
        <v>8.2251082251082297E-2</v>
      </c>
      <c r="AR47" s="1">
        <v>4.3290043290043299E-3</v>
      </c>
      <c r="AS47" s="1">
        <v>7.9365079365079395E-3</v>
      </c>
      <c r="AT47" s="1">
        <v>4.3290043290043299E-3</v>
      </c>
      <c r="AU47" s="1">
        <v>0.53679653679653705</v>
      </c>
      <c r="AV47" s="1">
        <v>4.3290043290043299E-3</v>
      </c>
      <c r="AW47" s="1">
        <v>0.15079365079365101</v>
      </c>
      <c r="AX47" s="1">
        <v>4.3290043290043299E-3</v>
      </c>
      <c r="AY47" s="1">
        <v>1</v>
      </c>
      <c r="AZ47" s="1">
        <v>4.3290043290043299E-3</v>
      </c>
      <c r="BA47" s="1">
        <v>1</v>
      </c>
      <c r="BB47" s="1">
        <v>4.3290043290043299E-3</v>
      </c>
    </row>
    <row r="48" spans="1:54" x14ac:dyDescent="0.25">
      <c r="A48" s="103"/>
      <c r="B48" s="101"/>
      <c r="C48" s="55"/>
      <c r="D48" s="1" t="s">
        <v>4</v>
      </c>
      <c r="E48" s="1">
        <v>24.428748942516499</v>
      </c>
      <c r="F48" s="1">
        <v>24.197739786040302</v>
      </c>
      <c r="G48" s="4">
        <f t="shared" si="0"/>
        <v>24.3132443642784</v>
      </c>
      <c r="H48" s="1">
        <v>27.0936085894452</v>
      </c>
      <c r="I48" s="1">
        <v>27.024411967372</v>
      </c>
      <c r="J48" s="4">
        <f t="shared" si="1"/>
        <v>27.0590102784086</v>
      </c>
      <c r="K48" s="1">
        <v>20.793231886531601</v>
      </c>
      <c r="L48" s="1">
        <v>20.6836388767838</v>
      </c>
      <c r="M48" s="4">
        <f t="shared" si="2"/>
        <v>20.738435381657702</v>
      </c>
      <c r="N48" s="1">
        <v>23.928061129144599</v>
      </c>
      <c r="O48" s="1">
        <v>23.894725713694299</v>
      </c>
      <c r="P48" s="4">
        <f t="shared" si="3"/>
        <v>23.911393421419447</v>
      </c>
      <c r="Q48" s="1">
        <v>27.397037169607799</v>
      </c>
      <c r="R48" s="1">
        <v>27.279981252735201</v>
      </c>
      <c r="S48" s="4">
        <f t="shared" si="4"/>
        <v>27.338509211171498</v>
      </c>
      <c r="T48" s="1">
        <v>26.226022159161801</v>
      </c>
      <c r="U48" s="1">
        <v>26.164728997658599</v>
      </c>
      <c r="V48" s="4">
        <f t="shared" si="5"/>
        <v>26.1953755784102</v>
      </c>
      <c r="W48" s="1">
        <v>21.3325643858117</v>
      </c>
      <c r="X48" s="1">
        <v>21.248719603180799</v>
      </c>
      <c r="Y48" s="4">
        <f t="shared" si="6"/>
        <v>21.290641994496248</v>
      </c>
      <c r="Z48" s="1">
        <v>21.1109090446155</v>
      </c>
      <c r="AA48" s="1">
        <v>21.027612133301002</v>
      </c>
      <c r="AB48" s="4">
        <f t="shared" si="7"/>
        <v>21.069260588958251</v>
      </c>
      <c r="AC48" s="2">
        <v>31.331192146015301</v>
      </c>
      <c r="AD48" s="2">
        <v>32.482367940539802</v>
      </c>
      <c r="AE48" s="4">
        <f t="shared" si="8"/>
        <v>31.90678004327755</v>
      </c>
      <c r="AF48" s="1">
        <v>23.5182975887598</v>
      </c>
      <c r="AG48" s="1">
        <v>23.381523498613898</v>
      </c>
      <c r="AH48" s="4">
        <f t="shared" si="9"/>
        <v>23.449910543686848</v>
      </c>
      <c r="AI48" s="1">
        <v>23.028595946888299</v>
      </c>
      <c r="AJ48" s="1">
        <v>23.099703712818599</v>
      </c>
      <c r="AK48" s="4">
        <f t="shared" si="10"/>
        <v>23.064149829853449</v>
      </c>
      <c r="AL48" s="1">
        <v>30.927018328511199</v>
      </c>
      <c r="AM48" s="1">
        <v>30.143808259102101</v>
      </c>
      <c r="AN48" s="4">
        <f t="shared" si="11"/>
        <v>30.535413293806648</v>
      </c>
      <c r="AP48" s="1" t="s">
        <v>28</v>
      </c>
      <c r="AQ48" s="1">
        <v>2.1645021645021602E-3</v>
      </c>
      <c r="AR48" s="1">
        <v>6.4935064935064901E-2</v>
      </c>
      <c r="AS48" s="1">
        <v>4.3290043290043299E-3</v>
      </c>
      <c r="AT48" s="1">
        <v>0.30952380952380998</v>
      </c>
      <c r="AU48" s="1">
        <v>2.1645021645021602E-3</v>
      </c>
      <c r="AV48" s="1">
        <v>0.132034632034632</v>
      </c>
      <c r="AW48" s="1">
        <v>4.3290043290043299E-3</v>
      </c>
      <c r="AX48" s="1">
        <v>0.48484848484848497</v>
      </c>
      <c r="AY48" s="1">
        <v>2.1645021645021602E-3</v>
      </c>
      <c r="AZ48" s="1">
        <v>2.5974025974026E-2</v>
      </c>
      <c r="BA48" s="1">
        <v>4.3290043290043299E-3</v>
      </c>
      <c r="BB48" s="1">
        <v>1</v>
      </c>
    </row>
    <row r="49" spans="1:54" x14ac:dyDescent="0.25">
      <c r="A49" s="103"/>
      <c r="B49" s="101"/>
      <c r="C49" s="55"/>
      <c r="D49" s="1" t="s">
        <v>5</v>
      </c>
      <c r="E49" s="1">
        <v>24.427483807600499</v>
      </c>
      <c r="F49" s="1">
        <v>24.192833205820101</v>
      </c>
      <c r="G49" s="4">
        <f t="shared" si="0"/>
        <v>24.310158506710302</v>
      </c>
      <c r="H49" s="1">
        <v>29.362824073037199</v>
      </c>
      <c r="I49" s="1">
        <v>29.271211454611301</v>
      </c>
      <c r="J49" s="4">
        <f t="shared" si="1"/>
        <v>29.31701776382425</v>
      </c>
      <c r="K49" s="1">
        <v>23.065347542283799</v>
      </c>
      <c r="L49" s="1">
        <v>23.054946700556702</v>
      </c>
      <c r="M49" s="4">
        <f t="shared" si="2"/>
        <v>23.06014712142025</v>
      </c>
      <c r="N49" s="1">
        <v>26.186802727671701</v>
      </c>
      <c r="O49" s="1">
        <v>26.183946179230102</v>
      </c>
      <c r="P49" s="4">
        <f t="shared" si="3"/>
        <v>26.185374453450901</v>
      </c>
      <c r="Q49" s="1">
        <v>27.716522334945999</v>
      </c>
      <c r="R49" s="1">
        <v>27.7281176634561</v>
      </c>
      <c r="S49" s="4">
        <f t="shared" si="4"/>
        <v>27.722319999201048</v>
      </c>
      <c r="T49" s="1">
        <v>25.849545337236499</v>
      </c>
      <c r="U49" s="1">
        <v>25.743186287841901</v>
      </c>
      <c r="V49" s="4">
        <f t="shared" si="5"/>
        <v>25.7963658125392</v>
      </c>
      <c r="W49" s="1">
        <v>22.337380963070199</v>
      </c>
      <c r="X49" s="1">
        <v>22.3815524602227</v>
      </c>
      <c r="Y49" s="4">
        <f t="shared" si="6"/>
        <v>22.359466711646448</v>
      </c>
      <c r="Z49" s="1">
        <v>22.815839304654801</v>
      </c>
      <c r="AA49" s="1">
        <v>22.836208053938002</v>
      </c>
      <c r="AB49" s="4">
        <f t="shared" si="7"/>
        <v>22.826023679296402</v>
      </c>
      <c r="AC49" s="1">
        <v>31.078784571422599</v>
      </c>
      <c r="AD49" s="1">
        <v>30.7750481447674</v>
      </c>
      <c r="AE49" s="4">
        <f t="shared" si="8"/>
        <v>30.926916358094999</v>
      </c>
      <c r="AF49" s="1">
        <v>27.168025693000398</v>
      </c>
      <c r="AG49" s="1">
        <v>27.072107211661901</v>
      </c>
      <c r="AH49" s="4">
        <f t="shared" si="9"/>
        <v>27.120066452331152</v>
      </c>
      <c r="AI49" s="1">
        <v>25.013104726188502</v>
      </c>
      <c r="AJ49" s="1">
        <v>25.110766056235502</v>
      </c>
      <c r="AK49" s="4">
        <f t="shared" si="10"/>
        <v>25.061935391212003</v>
      </c>
      <c r="AL49" s="1">
        <v>31.496144719550099</v>
      </c>
      <c r="AM49" s="1">
        <v>31.316344648425499</v>
      </c>
      <c r="AN49" s="4">
        <f t="shared" si="11"/>
        <v>31.406244683987801</v>
      </c>
    </row>
    <row r="50" spans="1:54" x14ac:dyDescent="0.25">
      <c r="A50" s="103"/>
      <c r="B50" s="101"/>
      <c r="C50" s="55">
        <v>4</v>
      </c>
      <c r="D50" s="1" t="s">
        <v>3</v>
      </c>
      <c r="E50" s="1">
        <v>24.618546603314801</v>
      </c>
      <c r="F50" s="1">
        <v>24.440312648782999</v>
      </c>
      <c r="G50" s="4">
        <f t="shared" si="0"/>
        <v>24.529429626048902</v>
      </c>
      <c r="H50" s="1">
        <v>32.7581572409293</v>
      </c>
      <c r="I50" s="1">
        <v>32.086341779005103</v>
      </c>
      <c r="J50" s="4">
        <f t="shared" si="1"/>
        <v>32.422249509967202</v>
      </c>
      <c r="K50" s="1">
        <v>24.458836620956198</v>
      </c>
      <c r="L50" s="1">
        <v>24.356066878236302</v>
      </c>
      <c r="M50" s="4">
        <f t="shared" si="2"/>
        <v>24.407451749596248</v>
      </c>
      <c r="N50" s="1">
        <v>30.288687072293602</v>
      </c>
      <c r="O50" s="1">
        <v>30.214082980892801</v>
      </c>
      <c r="P50" s="4">
        <f t="shared" si="3"/>
        <v>30.251385026593201</v>
      </c>
      <c r="Q50" s="1">
        <v>27.918691724776501</v>
      </c>
      <c r="R50" s="1">
        <v>27.765468486229398</v>
      </c>
      <c r="S50" s="4">
        <f t="shared" si="4"/>
        <v>27.842080105502951</v>
      </c>
      <c r="T50" s="1">
        <v>27.725679081638798</v>
      </c>
      <c r="U50" s="1">
        <v>28.043807445968</v>
      </c>
      <c r="V50" s="4">
        <f t="shared" si="5"/>
        <v>27.884743263803401</v>
      </c>
      <c r="W50" s="1">
        <v>24.468934788535201</v>
      </c>
      <c r="X50" s="1">
        <v>24.600694606244002</v>
      </c>
      <c r="Y50" s="4">
        <f t="shared" si="6"/>
        <v>24.534814697389599</v>
      </c>
      <c r="Z50" s="1">
        <v>25.218421549939599</v>
      </c>
      <c r="AA50" s="1">
        <v>25.474141670835198</v>
      </c>
      <c r="AB50" s="4">
        <f t="shared" si="7"/>
        <v>25.3462816103874</v>
      </c>
      <c r="AC50" s="1">
        <v>31.537052223122</v>
      </c>
      <c r="AD50" s="1">
        <v>31.813240610159401</v>
      </c>
      <c r="AE50" s="4">
        <f t="shared" si="8"/>
        <v>31.6751464166407</v>
      </c>
      <c r="AF50" s="1">
        <v>31.306495318032301</v>
      </c>
      <c r="AG50" s="1">
        <v>31.5122718037445</v>
      </c>
      <c r="AH50" s="4">
        <f t="shared" si="9"/>
        <v>31.409383560888401</v>
      </c>
      <c r="AI50" s="1">
        <v>26.429679654444499</v>
      </c>
      <c r="AJ50" s="1">
        <v>26.330017265785699</v>
      </c>
      <c r="AK50" s="4">
        <f t="shared" si="10"/>
        <v>26.379848460115099</v>
      </c>
      <c r="AL50" s="1">
        <v>32.685443770760699</v>
      </c>
      <c r="AM50" s="1">
        <v>32.823047406405202</v>
      </c>
      <c r="AN50" s="4">
        <f t="shared" si="11"/>
        <v>32.754245588582947</v>
      </c>
      <c r="AP50" s="61" t="s">
        <v>12</v>
      </c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</row>
    <row r="51" spans="1:54" x14ac:dyDescent="0.25">
      <c r="A51" s="103"/>
      <c r="B51" s="101"/>
      <c r="C51" s="55"/>
      <c r="D51" s="1" t="s">
        <v>4</v>
      </c>
      <c r="E51" s="1">
        <v>24.232903535070498</v>
      </c>
      <c r="F51" s="1">
        <v>24.281068579277498</v>
      </c>
      <c r="G51" s="4">
        <f t="shared" si="0"/>
        <v>24.256986057173997</v>
      </c>
      <c r="H51" s="1">
        <v>27.480028241076699</v>
      </c>
      <c r="I51" s="1">
        <v>27.259759516451599</v>
      </c>
      <c r="J51" s="4">
        <f t="shared" si="1"/>
        <v>27.369893878764149</v>
      </c>
      <c r="K51" s="1">
        <v>21.6708596359558</v>
      </c>
      <c r="L51" s="1">
        <v>21.943267995217902</v>
      </c>
      <c r="M51" s="4">
        <f t="shared" si="2"/>
        <v>21.807063815586851</v>
      </c>
      <c r="N51" s="1">
        <v>24.319959283830499</v>
      </c>
      <c r="O51" s="1">
        <v>24.466454411649401</v>
      </c>
      <c r="P51" s="4">
        <f t="shared" si="3"/>
        <v>24.39320684773995</v>
      </c>
      <c r="Q51" s="1">
        <v>27.361119084841398</v>
      </c>
      <c r="R51" s="1">
        <v>27.270771148415601</v>
      </c>
      <c r="S51" s="4">
        <f t="shared" si="4"/>
        <v>27.315945116628498</v>
      </c>
      <c r="T51" s="1">
        <v>26.430340453371802</v>
      </c>
      <c r="U51" s="1">
        <v>26.396246654398801</v>
      </c>
      <c r="V51" s="4">
        <f t="shared" si="5"/>
        <v>26.413293553885303</v>
      </c>
      <c r="W51" s="1">
        <v>21.479343936127002</v>
      </c>
      <c r="X51" s="1">
        <v>21.8958020329626</v>
      </c>
      <c r="Y51" s="4">
        <f t="shared" si="6"/>
        <v>21.687572984544801</v>
      </c>
      <c r="Z51" s="1">
        <v>21.647155466415601</v>
      </c>
      <c r="AA51" s="1">
        <v>21.818699053885702</v>
      </c>
      <c r="AB51" s="4">
        <f t="shared" si="7"/>
        <v>21.732927260150653</v>
      </c>
      <c r="AC51" s="1">
        <v>32.689528341251098</v>
      </c>
      <c r="AD51" s="1">
        <v>32.259373612692897</v>
      </c>
      <c r="AE51" s="4">
        <f t="shared" si="8"/>
        <v>32.474450976971994</v>
      </c>
      <c r="AF51" s="1">
        <v>24.2653284741804</v>
      </c>
      <c r="AG51" s="1">
        <v>24.4074116622911</v>
      </c>
      <c r="AH51" s="4">
        <f t="shared" si="9"/>
        <v>24.336370068235752</v>
      </c>
      <c r="AI51" s="1">
        <v>24.001006979110599</v>
      </c>
      <c r="AJ51" s="1">
        <v>23.924717149981699</v>
      </c>
      <c r="AK51" s="4">
        <f t="shared" si="10"/>
        <v>23.962862064546151</v>
      </c>
      <c r="AL51" s="1">
        <v>30.077097187724199</v>
      </c>
      <c r="AM51" s="1">
        <v>29.964311448396401</v>
      </c>
      <c r="AN51" s="4">
        <f t="shared" si="11"/>
        <v>30.0207043180603</v>
      </c>
      <c r="AP51" s="56" t="s">
        <v>248</v>
      </c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</row>
    <row r="52" spans="1:54" x14ac:dyDescent="0.25">
      <c r="A52" s="103"/>
      <c r="B52" s="101"/>
      <c r="C52" s="55"/>
      <c r="D52" s="1" t="s">
        <v>5</v>
      </c>
      <c r="E52" s="1">
        <v>24.354136918026999</v>
      </c>
      <c r="F52" s="1">
        <v>24.4938774105485</v>
      </c>
      <c r="G52" s="4">
        <f t="shared" si="0"/>
        <v>24.424007164287751</v>
      </c>
      <c r="H52" s="1">
        <v>29.8057757810281</v>
      </c>
      <c r="I52" s="1">
        <v>29.5126651675975</v>
      </c>
      <c r="J52" s="4">
        <f t="shared" si="1"/>
        <v>29.6592204743128</v>
      </c>
      <c r="K52" s="1">
        <v>25.0054535334558</v>
      </c>
      <c r="L52" s="1">
        <v>25.115749113159598</v>
      </c>
      <c r="M52" s="4">
        <f t="shared" si="2"/>
        <v>25.060601323307701</v>
      </c>
      <c r="N52" s="1">
        <v>28.630727559394099</v>
      </c>
      <c r="O52" s="1">
        <v>28.480264867050099</v>
      </c>
      <c r="P52" s="4">
        <f t="shared" si="3"/>
        <v>28.555496213222099</v>
      </c>
      <c r="Q52" s="1">
        <v>29.075198197015901</v>
      </c>
      <c r="R52" s="1">
        <v>29.168757073396002</v>
      </c>
      <c r="S52" s="4">
        <f t="shared" si="4"/>
        <v>29.121977635205951</v>
      </c>
      <c r="T52" s="1">
        <v>27.1379528735091</v>
      </c>
      <c r="U52" s="1">
        <v>27.1972868781329</v>
      </c>
      <c r="V52" s="4">
        <f t="shared" si="5"/>
        <v>27.167619875821</v>
      </c>
      <c r="W52" s="1">
        <v>24.645847301959499</v>
      </c>
      <c r="X52" s="1">
        <v>24.6992151016028</v>
      </c>
      <c r="Y52" s="4">
        <f t="shared" si="6"/>
        <v>24.672531201781148</v>
      </c>
      <c r="Z52" s="1">
        <v>24.2819990896208</v>
      </c>
      <c r="AA52" s="1">
        <v>24.284049938859201</v>
      </c>
      <c r="AB52" s="4">
        <f t="shared" si="7"/>
        <v>24.283024514240001</v>
      </c>
      <c r="AC52" s="1">
        <v>31.798142061730701</v>
      </c>
      <c r="AD52" s="1">
        <v>31.467753947144001</v>
      </c>
      <c r="AE52" s="4">
        <f t="shared" si="8"/>
        <v>31.632948004437353</v>
      </c>
      <c r="AF52" s="1">
        <v>29.2793142039869</v>
      </c>
      <c r="AG52" s="1">
        <v>29.146470952291899</v>
      </c>
      <c r="AH52" s="4">
        <f t="shared" si="9"/>
        <v>29.2128925781394</v>
      </c>
      <c r="AI52" s="1">
        <v>27.200211682842902</v>
      </c>
      <c r="AJ52" s="1">
        <v>27.162904835545501</v>
      </c>
      <c r="AK52" s="4">
        <f t="shared" si="10"/>
        <v>27.181558259194201</v>
      </c>
      <c r="AL52" s="1">
        <v>33.352516951191802</v>
      </c>
      <c r="AM52" s="1">
        <v>32.312027982738101</v>
      </c>
      <c r="AN52" s="4">
        <f t="shared" si="11"/>
        <v>32.832272466964952</v>
      </c>
      <c r="AP52" s="1"/>
      <c r="AQ52" s="1" t="s">
        <v>192</v>
      </c>
      <c r="AR52" s="1" t="s">
        <v>24</v>
      </c>
      <c r="AS52" s="1" t="s">
        <v>193</v>
      </c>
      <c r="AT52" s="1" t="s">
        <v>25</v>
      </c>
      <c r="AU52" s="1" t="s">
        <v>194</v>
      </c>
      <c r="AV52" s="1" t="s">
        <v>26</v>
      </c>
      <c r="AW52" s="1" t="s">
        <v>195</v>
      </c>
      <c r="AX52" s="1" t="s">
        <v>29</v>
      </c>
      <c r="AY52" s="1" t="s">
        <v>196</v>
      </c>
      <c r="AZ52" s="1" t="s">
        <v>27</v>
      </c>
      <c r="BA52" s="1" t="s">
        <v>197</v>
      </c>
      <c r="BB52" s="1" t="s">
        <v>28</v>
      </c>
    </row>
    <row r="53" spans="1:54" x14ac:dyDescent="0.25">
      <c r="A53" s="103"/>
      <c r="B53" s="101"/>
      <c r="C53" s="55">
        <v>5</v>
      </c>
      <c r="D53" s="1" t="s">
        <v>3</v>
      </c>
      <c r="E53" s="1">
        <v>24.4270994070007</v>
      </c>
      <c r="F53" s="1">
        <v>24.521925637429099</v>
      </c>
      <c r="G53" s="4">
        <f t="shared" si="0"/>
        <v>24.474512522214901</v>
      </c>
      <c r="H53" s="1">
        <v>32.668646500045902</v>
      </c>
      <c r="I53" s="1">
        <v>32.588756832201099</v>
      </c>
      <c r="J53" s="4">
        <f t="shared" si="1"/>
        <v>32.628701666123504</v>
      </c>
      <c r="K53" s="1">
        <v>24.196029071601998</v>
      </c>
      <c r="L53" s="1">
        <v>24.4571368105555</v>
      </c>
      <c r="M53" s="4">
        <f t="shared" si="2"/>
        <v>24.326582941078748</v>
      </c>
      <c r="N53" s="1">
        <v>30.1309421950148</v>
      </c>
      <c r="O53" s="1">
        <v>30.170577531834802</v>
      </c>
      <c r="P53" s="4">
        <f t="shared" si="3"/>
        <v>30.150759863424803</v>
      </c>
      <c r="Q53" s="1">
        <v>28.410751291204299</v>
      </c>
      <c r="R53" s="1">
        <v>28.649163748582499</v>
      </c>
      <c r="S53" s="4">
        <f t="shared" si="4"/>
        <v>28.529957519893401</v>
      </c>
      <c r="T53" s="1">
        <v>28.038663022529398</v>
      </c>
      <c r="U53" s="1">
        <v>27.921138623086101</v>
      </c>
      <c r="V53" s="4">
        <f t="shared" si="5"/>
        <v>27.97990082280775</v>
      </c>
      <c r="W53" s="1">
        <v>24.441480600380299</v>
      </c>
      <c r="X53" s="1">
        <v>24.749128590754701</v>
      </c>
      <c r="Y53" s="4">
        <f t="shared" si="6"/>
        <v>24.595304595567498</v>
      </c>
      <c r="Z53" s="1">
        <v>25.369393239410599</v>
      </c>
      <c r="AA53" s="1">
        <v>25.354118050434298</v>
      </c>
      <c r="AB53" s="4">
        <f t="shared" si="7"/>
        <v>25.361755644922447</v>
      </c>
      <c r="AC53" s="1">
        <v>32.170811463335298</v>
      </c>
      <c r="AD53" s="1">
        <v>31.943869959145001</v>
      </c>
      <c r="AE53" s="4">
        <f t="shared" si="8"/>
        <v>32.057340711240151</v>
      </c>
      <c r="AF53" s="1">
        <v>31.082735277770698</v>
      </c>
      <c r="AG53" s="1">
        <v>30.661703398843699</v>
      </c>
      <c r="AH53" s="4">
        <f t="shared" si="9"/>
        <v>30.872219338307197</v>
      </c>
      <c r="AI53" s="1">
        <v>26.519370451611898</v>
      </c>
      <c r="AJ53" s="1">
        <v>26.267680680378898</v>
      </c>
      <c r="AK53" s="4">
        <f t="shared" si="10"/>
        <v>26.393525565995397</v>
      </c>
      <c r="AL53" s="1">
        <v>32.844017175623001</v>
      </c>
      <c r="AM53" s="1">
        <v>32.687986133679701</v>
      </c>
      <c r="AN53" s="4">
        <f t="shared" si="11"/>
        <v>32.766001654651348</v>
      </c>
      <c r="AP53" s="1" t="s">
        <v>192</v>
      </c>
      <c r="AQ53" s="1">
        <v>1</v>
      </c>
      <c r="AR53" s="1">
        <v>0.246753246753247</v>
      </c>
      <c r="AS53" s="1">
        <v>0.48484848484848497</v>
      </c>
      <c r="AT53" s="1">
        <v>4.3290043290043299E-3</v>
      </c>
      <c r="AU53" s="1">
        <v>0.24025974025974001</v>
      </c>
      <c r="AV53" s="1">
        <v>8.6580086580086597E-3</v>
      </c>
      <c r="AW53" s="1">
        <v>2.1645021645021602E-3</v>
      </c>
      <c r="AX53" s="1">
        <v>2.1645021645021602E-3</v>
      </c>
      <c r="AY53" s="1">
        <v>2.1645021645021602E-3</v>
      </c>
      <c r="AZ53" s="1">
        <v>2.1645021645021602E-3</v>
      </c>
      <c r="BA53" s="1">
        <v>2.1645021645021602E-3</v>
      </c>
      <c r="BB53" s="1">
        <v>2.1645021645021602E-3</v>
      </c>
    </row>
    <row r="54" spans="1:54" x14ac:dyDescent="0.25">
      <c r="A54" s="103"/>
      <c r="B54" s="101"/>
      <c r="C54" s="55"/>
      <c r="D54" s="1" t="s">
        <v>4</v>
      </c>
      <c r="E54" s="1">
        <v>24.1585754578362</v>
      </c>
      <c r="F54" s="1">
        <v>24.201705263729298</v>
      </c>
      <c r="G54" s="4">
        <f t="shared" si="0"/>
        <v>24.180140360782751</v>
      </c>
      <c r="H54" s="1">
        <v>27.878086128342101</v>
      </c>
      <c r="I54" s="1">
        <v>27.729785997293401</v>
      </c>
      <c r="J54" s="4">
        <f t="shared" si="1"/>
        <v>27.803936062817751</v>
      </c>
      <c r="K54" s="1">
        <v>22.036501474811899</v>
      </c>
      <c r="L54" s="1">
        <v>22.1510925973482</v>
      </c>
      <c r="M54" s="4">
        <f t="shared" si="2"/>
        <v>22.093797036080048</v>
      </c>
      <c r="N54" s="1">
        <v>24.505599222700901</v>
      </c>
      <c r="O54" s="1">
        <v>24.621924252798699</v>
      </c>
      <c r="P54" s="4">
        <f t="shared" si="3"/>
        <v>24.5637617377498</v>
      </c>
      <c r="Q54" s="1">
        <v>27.472104492500002</v>
      </c>
      <c r="R54" s="1">
        <v>27.259818225558199</v>
      </c>
      <c r="S54" s="4">
        <f t="shared" si="4"/>
        <v>27.3659613590291</v>
      </c>
      <c r="T54" s="1">
        <v>26.429023911889601</v>
      </c>
      <c r="U54" s="1">
        <v>26.477581501154301</v>
      </c>
      <c r="V54" s="4">
        <f t="shared" si="5"/>
        <v>26.453302706521953</v>
      </c>
      <c r="W54" s="1">
        <v>21.6541239856804</v>
      </c>
      <c r="X54" s="1">
        <v>21.749334439641</v>
      </c>
      <c r="Y54" s="4">
        <f t="shared" si="6"/>
        <v>21.701729212660702</v>
      </c>
      <c r="Z54" s="1">
        <v>21.887617668378699</v>
      </c>
      <c r="AA54" s="1">
        <v>21.840150498262201</v>
      </c>
      <c r="AB54" s="4">
        <f t="shared" si="7"/>
        <v>21.86388408332045</v>
      </c>
      <c r="AC54" s="1">
        <v>32.416763501144999</v>
      </c>
      <c r="AD54" s="1">
        <v>31.624617778765199</v>
      </c>
      <c r="AE54" s="4">
        <f t="shared" si="8"/>
        <v>32.020690639955099</v>
      </c>
      <c r="AF54" s="1">
        <v>25.3808000592174</v>
      </c>
      <c r="AG54" s="1">
        <v>25.417438106794901</v>
      </c>
      <c r="AH54" s="4">
        <f t="shared" si="9"/>
        <v>25.399119083006148</v>
      </c>
      <c r="AI54" s="1">
        <v>24.169589604671099</v>
      </c>
      <c r="AJ54" s="1">
        <v>23.845971759295299</v>
      </c>
      <c r="AK54" s="4">
        <f t="shared" si="10"/>
        <v>24.007780681983199</v>
      </c>
      <c r="AL54" s="1">
        <v>30.4948411671846</v>
      </c>
      <c r="AM54" s="1">
        <v>31.104181423227299</v>
      </c>
      <c r="AN54" s="4">
        <f t="shared" si="11"/>
        <v>30.799511295205949</v>
      </c>
      <c r="AP54" s="1" t="s">
        <v>24</v>
      </c>
      <c r="AQ54" s="1">
        <v>0.246753246753247</v>
      </c>
      <c r="AR54" s="1">
        <v>1</v>
      </c>
      <c r="AS54" s="1">
        <v>8.2251082251082297E-2</v>
      </c>
      <c r="AT54" s="1">
        <v>7.9365079365079395E-3</v>
      </c>
      <c r="AU54" s="1">
        <v>0.93073593073593097</v>
      </c>
      <c r="AV54" s="1">
        <v>7.9365079365079395E-3</v>
      </c>
      <c r="AW54" s="1">
        <v>4.3290043290043299E-3</v>
      </c>
      <c r="AX54" s="1">
        <v>4.3290043290043299E-3</v>
      </c>
      <c r="AY54" s="1">
        <v>4.3290043290043299E-3</v>
      </c>
      <c r="AZ54" s="1">
        <v>4.3290043290043299E-3</v>
      </c>
      <c r="BA54" s="1">
        <v>4.3290043290043299E-3</v>
      </c>
      <c r="BB54" s="1">
        <v>4.3290043290043299E-3</v>
      </c>
    </row>
    <row r="55" spans="1:54" x14ac:dyDescent="0.25">
      <c r="A55" s="103"/>
      <c r="B55" s="102"/>
      <c r="C55" s="55"/>
      <c r="D55" s="1" t="s">
        <v>5</v>
      </c>
      <c r="E55" s="1">
        <v>24.4001259149445</v>
      </c>
      <c r="F55" s="1">
        <v>24.437294529495201</v>
      </c>
      <c r="G55" s="4">
        <f t="shared" si="0"/>
        <v>24.41871022221985</v>
      </c>
      <c r="H55" s="1">
        <v>27.6963175124942</v>
      </c>
      <c r="I55" s="1">
        <v>27.6032074084955</v>
      </c>
      <c r="J55" s="4">
        <f t="shared" si="1"/>
        <v>27.649762460494848</v>
      </c>
      <c r="K55" s="1">
        <v>22.581413564953198</v>
      </c>
      <c r="L55" s="1">
        <v>22.409964578177899</v>
      </c>
      <c r="M55" s="4">
        <f t="shared" si="2"/>
        <v>22.49568907156555</v>
      </c>
      <c r="N55" s="1">
        <v>26.059053466254401</v>
      </c>
      <c r="O55" s="1">
        <v>26.120326720772201</v>
      </c>
      <c r="P55" s="4">
        <f t="shared" si="3"/>
        <v>26.089690093513301</v>
      </c>
      <c r="Q55" s="1">
        <v>28.124157051727199</v>
      </c>
      <c r="R55" s="1">
        <v>28.0153791116457</v>
      </c>
      <c r="S55" s="4">
        <f t="shared" si="4"/>
        <v>28.069768081686448</v>
      </c>
      <c r="T55" s="1">
        <v>26.505980072319499</v>
      </c>
      <c r="U55" s="1">
        <v>26.1518203395608</v>
      </c>
      <c r="V55" s="4">
        <f t="shared" si="5"/>
        <v>26.328900205940151</v>
      </c>
      <c r="W55" s="1">
        <v>21.890971154553799</v>
      </c>
      <c r="X55" s="1">
        <v>21.962125327572799</v>
      </c>
      <c r="Y55" s="4">
        <f t="shared" si="6"/>
        <v>21.926548241063301</v>
      </c>
      <c r="Z55" s="1">
        <v>22.338422926147199</v>
      </c>
      <c r="AA55" s="1">
        <v>22.277286469879499</v>
      </c>
      <c r="AB55" s="4">
        <f t="shared" si="7"/>
        <v>22.307854698013351</v>
      </c>
      <c r="AC55" s="1">
        <v>31.5132596717769</v>
      </c>
      <c r="AD55" s="1">
        <v>30.826172373145099</v>
      </c>
      <c r="AE55" s="4">
        <f t="shared" si="8"/>
        <v>31.169716022460999</v>
      </c>
      <c r="AF55" s="1">
        <v>25.556405965709502</v>
      </c>
      <c r="AG55" s="1">
        <v>25.5368424874105</v>
      </c>
      <c r="AH55" s="4">
        <f t="shared" si="9"/>
        <v>25.546624226559999</v>
      </c>
      <c r="AI55" s="1">
        <v>24.751975656977901</v>
      </c>
      <c r="AJ55" s="1">
        <v>24.6700978872672</v>
      </c>
      <c r="AK55" s="4">
        <f t="shared" si="10"/>
        <v>24.711036772122551</v>
      </c>
      <c r="AL55" s="1">
        <v>31.109281489812201</v>
      </c>
      <c r="AM55" s="1">
        <v>31.3022162842996</v>
      </c>
      <c r="AN55" s="4">
        <f t="shared" si="11"/>
        <v>31.205748887055901</v>
      </c>
      <c r="AP55" s="1" t="s">
        <v>193</v>
      </c>
      <c r="AQ55" s="1">
        <v>0.48484848484848497</v>
      </c>
      <c r="AR55" s="1">
        <v>8.2251082251082297E-2</v>
      </c>
      <c r="AS55" s="1">
        <v>1</v>
      </c>
      <c r="AT55" s="1">
        <v>4.3290043290043299E-3</v>
      </c>
      <c r="AU55" s="1">
        <v>4.11255411255411E-2</v>
      </c>
      <c r="AV55" s="1">
        <v>1.7316017316017299E-2</v>
      </c>
      <c r="AW55" s="1">
        <v>2.1645021645021602E-3</v>
      </c>
      <c r="AX55" s="1">
        <v>2.1645021645021602E-3</v>
      </c>
      <c r="AY55" s="1">
        <v>2.1645021645021602E-3</v>
      </c>
      <c r="AZ55" s="1">
        <v>2.1645021645021602E-3</v>
      </c>
      <c r="BA55" s="1">
        <v>2.1645021645021602E-3</v>
      </c>
      <c r="BB55" s="1">
        <v>2.1645021645021602E-3</v>
      </c>
    </row>
    <row r="56" spans="1:54" x14ac:dyDescent="0.25">
      <c r="A56" s="103"/>
      <c r="B56" s="65" t="s">
        <v>6</v>
      </c>
      <c r="C56" s="55">
        <v>1</v>
      </c>
      <c r="D56" s="1" t="s">
        <v>3</v>
      </c>
      <c r="E56" s="1">
        <v>24.678775424734201</v>
      </c>
      <c r="F56" s="1">
        <v>25.4900281081514</v>
      </c>
      <c r="G56" s="4">
        <f t="shared" si="0"/>
        <v>25.084401766442802</v>
      </c>
      <c r="H56" s="1">
        <v>22.9478577658451</v>
      </c>
      <c r="I56" s="1">
        <v>22.9705632319675</v>
      </c>
      <c r="J56" s="4">
        <f t="shared" si="1"/>
        <v>22.959210498906302</v>
      </c>
      <c r="K56" s="1">
        <v>20.0096410096751</v>
      </c>
      <c r="L56" s="1">
        <v>20.0977570549802</v>
      </c>
      <c r="M56" s="4">
        <f t="shared" si="2"/>
        <v>20.05369903232765</v>
      </c>
      <c r="N56" s="1">
        <v>23.6631395913322</v>
      </c>
      <c r="O56" s="1">
        <v>23.7837193342998</v>
      </c>
      <c r="P56" s="4">
        <f t="shared" si="3"/>
        <v>23.723429462816</v>
      </c>
      <c r="Q56" s="1">
        <v>25.669804398440199</v>
      </c>
      <c r="R56" s="1">
        <v>25.467039512419699</v>
      </c>
      <c r="S56" s="4">
        <f t="shared" si="4"/>
        <v>25.568421955429947</v>
      </c>
      <c r="T56" s="1">
        <v>23.6979190737535</v>
      </c>
      <c r="U56" s="1">
        <v>23.800734745231601</v>
      </c>
      <c r="V56" s="4">
        <f t="shared" si="5"/>
        <v>23.749326909492552</v>
      </c>
      <c r="W56" s="1">
        <v>19.879856286846199</v>
      </c>
      <c r="X56" s="1">
        <v>19.801656836027501</v>
      </c>
      <c r="Y56" s="4">
        <f t="shared" si="6"/>
        <v>19.840756561436848</v>
      </c>
      <c r="Z56" s="1">
        <v>19.448596329190501</v>
      </c>
      <c r="AA56" s="1">
        <v>19.431250633030199</v>
      </c>
      <c r="AB56" s="4">
        <f t="shared" si="7"/>
        <v>19.439923481110348</v>
      </c>
      <c r="AC56" s="1">
        <v>25.6246498414651</v>
      </c>
      <c r="AD56" s="1">
        <v>25.578439232333601</v>
      </c>
      <c r="AE56" s="4">
        <f t="shared" si="8"/>
        <v>25.60154453689935</v>
      </c>
      <c r="AF56" s="1">
        <v>24.375401011085899</v>
      </c>
      <c r="AG56" s="1">
        <v>24.355936432350401</v>
      </c>
      <c r="AH56" s="4">
        <f t="shared" si="9"/>
        <v>24.365668721718151</v>
      </c>
      <c r="AI56" s="1">
        <v>21.964414949003</v>
      </c>
      <c r="AJ56" s="1">
        <v>21.9617046528838</v>
      </c>
      <c r="AK56" s="4">
        <f t="shared" si="10"/>
        <v>21.963059800943398</v>
      </c>
      <c r="AL56" s="1">
        <v>31.107362631014201</v>
      </c>
      <c r="AM56" s="1">
        <v>31.050310761079199</v>
      </c>
      <c r="AN56" s="4">
        <f t="shared" si="11"/>
        <v>31.0788366960467</v>
      </c>
      <c r="AP56" s="1" t="s">
        <v>25</v>
      </c>
      <c r="AQ56" s="1">
        <v>4.3290043290043299E-3</v>
      </c>
      <c r="AR56" s="1">
        <v>7.9365079365079395E-3</v>
      </c>
      <c r="AS56" s="1">
        <v>4.3290043290043299E-3</v>
      </c>
      <c r="AT56" s="1">
        <v>1</v>
      </c>
      <c r="AU56" s="1">
        <v>4.3290043290043299E-3</v>
      </c>
      <c r="AV56" s="1">
        <v>7.9365079365079395E-3</v>
      </c>
      <c r="AW56" s="1">
        <v>4.3290043290043299E-3</v>
      </c>
      <c r="AX56" s="1">
        <v>4.3290043290043299E-3</v>
      </c>
      <c r="AY56" s="1">
        <v>0.42857142857142899</v>
      </c>
      <c r="AZ56" s="1">
        <v>0.32900432900432902</v>
      </c>
      <c r="BA56" s="1">
        <v>8.6580086580086597E-3</v>
      </c>
      <c r="BB56" s="1">
        <v>0.246753246753247</v>
      </c>
    </row>
    <row r="57" spans="1:54" x14ac:dyDescent="0.25">
      <c r="A57" s="103"/>
      <c r="B57" s="65"/>
      <c r="C57" s="55"/>
      <c r="D57" s="1" t="s">
        <v>4</v>
      </c>
      <c r="E57" s="1">
        <v>24.3554601441659</v>
      </c>
      <c r="F57" s="1">
        <v>24.3315736737236</v>
      </c>
      <c r="G57" s="4">
        <f t="shared" si="0"/>
        <v>24.34351690894475</v>
      </c>
      <c r="H57" s="1">
        <v>25.4180500935982</v>
      </c>
      <c r="I57" s="1">
        <v>25.535066028523101</v>
      </c>
      <c r="J57" s="4">
        <f t="shared" si="1"/>
        <v>25.476558061060651</v>
      </c>
      <c r="K57" s="1">
        <v>20.048713901111501</v>
      </c>
      <c r="L57" s="1">
        <v>20.063999513097599</v>
      </c>
      <c r="M57" s="4">
        <f t="shared" si="2"/>
        <v>20.056356707104548</v>
      </c>
      <c r="N57" s="1">
        <v>24.089858447753201</v>
      </c>
      <c r="O57" s="1">
        <v>24.033050224673001</v>
      </c>
      <c r="P57" s="4">
        <f t="shared" si="3"/>
        <v>24.061454336213103</v>
      </c>
      <c r="Q57" s="1">
        <v>26.283683730046299</v>
      </c>
      <c r="R57" s="1">
        <v>26.299745302241401</v>
      </c>
      <c r="S57" s="4">
        <f t="shared" si="4"/>
        <v>26.291714516143848</v>
      </c>
      <c r="T57" s="1">
        <v>25.8263216570918</v>
      </c>
      <c r="U57" s="1">
        <v>25.537493537444998</v>
      </c>
      <c r="V57" s="4">
        <f t="shared" si="5"/>
        <v>25.681907597268399</v>
      </c>
      <c r="W57" s="1">
        <v>20.770863059679399</v>
      </c>
      <c r="X57" s="1">
        <v>20.831747663118001</v>
      </c>
      <c r="Y57" s="4">
        <f t="shared" si="6"/>
        <v>20.8013053613987</v>
      </c>
      <c r="Z57" s="1">
        <v>20.627692410198399</v>
      </c>
      <c r="AA57" s="1">
        <v>20.679472037083201</v>
      </c>
      <c r="AB57" s="4">
        <f t="shared" si="7"/>
        <v>20.6535822236408</v>
      </c>
      <c r="AC57" s="1">
        <v>29.8780884541208</v>
      </c>
      <c r="AD57" s="1">
        <v>29.7626199550186</v>
      </c>
      <c r="AE57" s="4">
        <f t="shared" si="8"/>
        <v>29.8203542045697</v>
      </c>
      <c r="AF57" s="1">
        <v>23.395312473322299</v>
      </c>
      <c r="AG57" s="1">
        <v>23.493082092974898</v>
      </c>
      <c r="AH57" s="4">
        <f t="shared" si="9"/>
        <v>23.444197283148597</v>
      </c>
      <c r="AI57" s="1">
        <v>22.238573114015999</v>
      </c>
      <c r="AJ57" s="1">
        <v>22.138327026913402</v>
      </c>
      <c r="AK57" s="4">
        <f t="shared" si="10"/>
        <v>22.1884500704647</v>
      </c>
      <c r="AL57" s="1">
        <v>31.303765152095998</v>
      </c>
      <c r="AM57" s="1">
        <v>31.289375165879701</v>
      </c>
      <c r="AN57" s="4">
        <f t="shared" si="11"/>
        <v>31.296570158987848</v>
      </c>
      <c r="AP57" s="1" t="s">
        <v>194</v>
      </c>
      <c r="AQ57" s="1">
        <v>0.24025974025974001</v>
      </c>
      <c r="AR57" s="1">
        <v>0.93073593073593097</v>
      </c>
      <c r="AS57" s="1">
        <v>4.11255411255411E-2</v>
      </c>
      <c r="AT57" s="1">
        <v>4.3290043290043299E-3</v>
      </c>
      <c r="AU57" s="1">
        <v>1</v>
      </c>
      <c r="AV57" s="1">
        <v>4.3290043290043299E-3</v>
      </c>
      <c r="AW57" s="1">
        <v>2.1645021645021602E-3</v>
      </c>
      <c r="AX57" s="1">
        <v>2.1645021645021602E-3</v>
      </c>
      <c r="AY57" s="1">
        <v>2.1645021645021602E-3</v>
      </c>
      <c r="AZ57" s="1">
        <v>2.1645021645021602E-3</v>
      </c>
      <c r="BA57" s="1">
        <v>2.1645021645021602E-3</v>
      </c>
      <c r="BB57" s="1">
        <v>2.1645021645021602E-3</v>
      </c>
    </row>
    <row r="58" spans="1:54" x14ac:dyDescent="0.25">
      <c r="A58" s="103"/>
      <c r="B58" s="65"/>
      <c r="C58" s="55"/>
      <c r="D58" s="1" t="s">
        <v>5</v>
      </c>
      <c r="E58" s="1">
        <v>24.318926895211</v>
      </c>
      <c r="F58" s="1">
        <v>24.3763468368481</v>
      </c>
      <c r="G58" s="4">
        <f t="shared" si="0"/>
        <v>24.34763686602955</v>
      </c>
      <c r="H58" s="1">
        <v>23.047826049889501</v>
      </c>
      <c r="I58" s="1">
        <v>22.904228598537198</v>
      </c>
      <c r="J58" s="4">
        <f t="shared" si="1"/>
        <v>22.976027324213348</v>
      </c>
      <c r="K58" s="1">
        <v>19.871792091218001</v>
      </c>
      <c r="L58" s="1">
        <v>19.603553392209498</v>
      </c>
      <c r="M58" s="4">
        <f t="shared" si="2"/>
        <v>19.737672741713752</v>
      </c>
      <c r="N58" s="1">
        <v>23.495366874606599</v>
      </c>
      <c r="O58" s="1">
        <v>23.646117159076599</v>
      </c>
      <c r="P58" s="4">
        <f t="shared" si="3"/>
        <v>23.570742016841599</v>
      </c>
      <c r="Q58" s="1">
        <v>26.2887870224442</v>
      </c>
      <c r="R58" s="1">
        <v>26.279782425089</v>
      </c>
      <c r="S58" s="4">
        <f t="shared" si="4"/>
        <v>26.2842847237666</v>
      </c>
      <c r="T58" s="1">
        <v>23.268392147162</v>
      </c>
      <c r="U58" s="1">
        <v>23.395734297102798</v>
      </c>
      <c r="V58" s="4">
        <f t="shared" si="5"/>
        <v>23.332063222132398</v>
      </c>
      <c r="W58" s="1">
        <v>20.254715358573801</v>
      </c>
      <c r="X58" s="1">
        <v>20.159867281508401</v>
      </c>
      <c r="Y58" s="4">
        <f t="shared" si="6"/>
        <v>20.207291320041101</v>
      </c>
      <c r="Z58" s="1">
        <v>20.2473147716026</v>
      </c>
      <c r="AA58" s="1">
        <v>20.0900750184062</v>
      </c>
      <c r="AB58" s="4">
        <f t="shared" si="7"/>
        <v>20.1686948950044</v>
      </c>
      <c r="AC58" s="1">
        <v>25.736121509240501</v>
      </c>
      <c r="AD58" s="1">
        <v>25.832221610100301</v>
      </c>
      <c r="AE58" s="4">
        <f t="shared" si="8"/>
        <v>25.784171559670401</v>
      </c>
      <c r="AF58" s="1">
        <v>23.625891118866502</v>
      </c>
      <c r="AG58" s="1">
        <v>23.591145391299499</v>
      </c>
      <c r="AH58" s="4">
        <f t="shared" si="9"/>
        <v>23.608518255082998</v>
      </c>
      <c r="AI58" s="1">
        <v>21.845234067122099</v>
      </c>
      <c r="AJ58" s="1">
        <v>21.754270083195699</v>
      </c>
      <c r="AK58" s="4">
        <f t="shared" si="10"/>
        <v>21.799752075158899</v>
      </c>
      <c r="AL58" s="1">
        <v>30.787321129057599</v>
      </c>
      <c r="AM58" s="1">
        <v>31.105780918257601</v>
      </c>
      <c r="AN58" s="4">
        <f t="shared" si="11"/>
        <v>30.946551023657598</v>
      </c>
      <c r="AP58" s="1" t="s">
        <v>26</v>
      </c>
      <c r="AQ58" s="1">
        <v>8.6580086580086597E-3</v>
      </c>
      <c r="AR58" s="1">
        <v>7.9365079365079395E-3</v>
      </c>
      <c r="AS58" s="1">
        <v>1.7316017316017299E-2</v>
      </c>
      <c r="AT58" s="1">
        <v>7.9365079365079395E-3</v>
      </c>
      <c r="AU58" s="1">
        <v>4.3290043290043299E-3</v>
      </c>
      <c r="AV58" s="1">
        <v>1</v>
      </c>
      <c r="AW58" s="1">
        <v>4.3290043290043299E-3</v>
      </c>
      <c r="AX58" s="1">
        <v>4.3290043290043299E-3</v>
      </c>
      <c r="AY58" s="1">
        <v>4.3290043290043299E-3</v>
      </c>
      <c r="AZ58" s="1">
        <v>4.3290043290043299E-3</v>
      </c>
      <c r="BA58" s="1">
        <v>4.3290043290043299E-3</v>
      </c>
      <c r="BB58" s="1">
        <v>4.3290043290043299E-3</v>
      </c>
    </row>
    <row r="59" spans="1:54" x14ac:dyDescent="0.25">
      <c r="A59" s="103"/>
      <c r="B59" s="65"/>
      <c r="C59" s="51">
        <v>2</v>
      </c>
      <c r="D59" s="1" t="s">
        <v>3</v>
      </c>
      <c r="E59" s="1">
        <v>24.512530253632502</v>
      </c>
      <c r="F59" s="1">
        <v>24.488543597386499</v>
      </c>
      <c r="G59" s="4">
        <f t="shared" si="0"/>
        <v>24.5005369255095</v>
      </c>
      <c r="H59" s="1">
        <v>22.407745404739501</v>
      </c>
      <c r="I59" s="1">
        <v>22.5576510010712</v>
      </c>
      <c r="J59" s="4">
        <f t="shared" si="1"/>
        <v>22.48269820290535</v>
      </c>
      <c r="K59" s="1">
        <v>19.875621467969101</v>
      </c>
      <c r="L59" s="1">
        <v>19.799951438512501</v>
      </c>
      <c r="M59" s="4">
        <f t="shared" si="2"/>
        <v>19.837786453240803</v>
      </c>
      <c r="N59" s="1">
        <v>23.2108916438421</v>
      </c>
      <c r="O59" s="1">
        <v>23.2073546828526</v>
      </c>
      <c r="P59" s="4">
        <f t="shared" si="3"/>
        <v>23.20912316334735</v>
      </c>
      <c r="Q59" s="1">
        <v>25.357427640953301</v>
      </c>
      <c r="R59" s="1">
        <v>25.377446437100499</v>
      </c>
      <c r="S59" s="4">
        <f t="shared" si="4"/>
        <v>25.3674370390269</v>
      </c>
      <c r="T59" s="1">
        <v>23.230969405588699</v>
      </c>
      <c r="U59" s="1">
        <v>23.107157482840201</v>
      </c>
      <c r="V59" s="4">
        <f t="shared" si="5"/>
        <v>23.169063444214451</v>
      </c>
      <c r="W59" s="1">
        <v>19.500313753504699</v>
      </c>
      <c r="X59" s="1">
        <v>19.4580072046198</v>
      </c>
      <c r="Y59" s="4">
        <f t="shared" si="6"/>
        <v>19.479160479062251</v>
      </c>
      <c r="Z59" s="1">
        <v>19.3777563570704</v>
      </c>
      <c r="AA59" s="1">
        <v>19.1254600404062</v>
      </c>
      <c r="AB59" s="4">
        <f t="shared" si="7"/>
        <v>19.2516081987383</v>
      </c>
      <c r="AC59" s="1">
        <v>25.0564345900044</v>
      </c>
      <c r="AD59" s="1">
        <v>25.032729989890001</v>
      </c>
      <c r="AE59" s="4">
        <f t="shared" si="8"/>
        <v>25.044582289947201</v>
      </c>
      <c r="AF59" s="1">
        <v>23.336434199148901</v>
      </c>
      <c r="AG59" s="1">
        <v>23.342188571074299</v>
      </c>
      <c r="AH59" s="4">
        <f t="shared" si="9"/>
        <v>23.3393113851116</v>
      </c>
      <c r="AI59" s="1">
        <v>21.865455400157</v>
      </c>
      <c r="AJ59" s="1">
        <v>21.673690551444</v>
      </c>
      <c r="AK59" s="4">
        <f t="shared" si="10"/>
        <v>21.7695729758005</v>
      </c>
      <c r="AL59" s="1">
        <v>30.980927872679601</v>
      </c>
      <c r="AM59" s="1">
        <v>31.144289111915299</v>
      </c>
      <c r="AN59" s="4">
        <f t="shared" si="11"/>
        <v>31.06260849229745</v>
      </c>
      <c r="AP59" s="1" t="s">
        <v>195</v>
      </c>
      <c r="AQ59" s="1">
        <v>2.1645021645021602E-3</v>
      </c>
      <c r="AR59" s="1">
        <v>4.3290043290043299E-3</v>
      </c>
      <c r="AS59" s="1">
        <v>2.1645021645021602E-3</v>
      </c>
      <c r="AT59" s="1">
        <v>4.3290043290043299E-3</v>
      </c>
      <c r="AU59" s="1">
        <v>2.1645021645021602E-3</v>
      </c>
      <c r="AV59" s="1">
        <v>4.3290043290043299E-3</v>
      </c>
      <c r="AW59" s="1">
        <v>1</v>
      </c>
      <c r="AX59" s="1">
        <v>0.58874458874458901</v>
      </c>
      <c r="AY59" s="1">
        <v>2.1645021645021602E-3</v>
      </c>
      <c r="AZ59" s="1">
        <v>8.6580086580086597E-3</v>
      </c>
      <c r="BA59" s="1">
        <v>0.48484848484848497</v>
      </c>
      <c r="BB59" s="1">
        <v>2.1645021645021602E-3</v>
      </c>
    </row>
    <row r="60" spans="1:54" x14ac:dyDescent="0.25">
      <c r="A60" s="103"/>
      <c r="B60" s="65"/>
      <c r="C60" s="52"/>
      <c r="D60" s="1" t="s">
        <v>4</v>
      </c>
      <c r="E60" s="1">
        <v>24.221833416782001</v>
      </c>
      <c r="F60" s="1">
        <v>24.252139862318501</v>
      </c>
      <c r="G60" s="4">
        <f t="shared" si="0"/>
        <v>24.236986639550253</v>
      </c>
      <c r="H60" s="1">
        <v>25.0536556654321</v>
      </c>
      <c r="I60" s="1">
        <v>25.190332364271999</v>
      </c>
      <c r="J60" s="4">
        <f t="shared" si="1"/>
        <v>25.121994014852049</v>
      </c>
      <c r="K60" s="1">
        <v>19.536855446241599</v>
      </c>
      <c r="L60" s="1">
        <v>20.069904680315201</v>
      </c>
      <c r="M60" s="4">
        <f t="shared" si="2"/>
        <v>19.8033800632784</v>
      </c>
      <c r="N60" s="1">
        <v>24.1203831197958</v>
      </c>
      <c r="O60" s="1">
        <v>24.549780777598599</v>
      </c>
      <c r="P60" s="4">
        <f t="shared" si="3"/>
        <v>24.335081948697201</v>
      </c>
      <c r="Q60" s="1">
        <v>27.583595983714201</v>
      </c>
      <c r="R60" s="1">
        <v>27.4688832546775</v>
      </c>
      <c r="S60" s="4">
        <f t="shared" si="4"/>
        <v>27.526239619195849</v>
      </c>
      <c r="T60" s="1">
        <v>25.737201177136001</v>
      </c>
      <c r="U60" s="1">
        <v>25.750281965503401</v>
      </c>
      <c r="V60" s="4">
        <f t="shared" si="5"/>
        <v>25.743741571319703</v>
      </c>
      <c r="W60" s="1">
        <v>21.374165271693499</v>
      </c>
      <c r="X60" s="1">
        <v>21.8822182169814</v>
      </c>
      <c r="Y60" s="4">
        <f t="shared" si="6"/>
        <v>21.62819174433745</v>
      </c>
      <c r="Z60" s="1">
        <v>20.3364716736377</v>
      </c>
      <c r="AA60" s="1">
        <v>20.303218400173002</v>
      </c>
      <c r="AB60" s="4">
        <f t="shared" si="7"/>
        <v>20.319845036905349</v>
      </c>
      <c r="AC60" s="1">
        <v>29.858683818171102</v>
      </c>
      <c r="AD60" s="1"/>
      <c r="AE60" s="4">
        <f t="shared" si="8"/>
        <v>29.858683818171102</v>
      </c>
      <c r="AF60" s="1">
        <v>23.390590568683301</v>
      </c>
      <c r="AG60" s="1">
        <v>23.0359163916761</v>
      </c>
      <c r="AH60" s="4">
        <f t="shared" si="9"/>
        <v>23.213253480179702</v>
      </c>
      <c r="AI60" s="1">
        <v>21.740401621442299</v>
      </c>
      <c r="AJ60" s="1">
        <v>21.771274387292301</v>
      </c>
      <c r="AK60" s="4">
        <f t="shared" si="10"/>
        <v>21.755838004367298</v>
      </c>
      <c r="AL60" s="1">
        <v>31.075903803997701</v>
      </c>
      <c r="AM60" s="1">
        <v>31.4532885044229</v>
      </c>
      <c r="AN60" s="4">
        <f t="shared" si="11"/>
        <v>31.264596154210302</v>
      </c>
      <c r="AP60" s="1" t="s">
        <v>29</v>
      </c>
      <c r="AQ60" s="1">
        <v>2.1645021645021602E-3</v>
      </c>
      <c r="AR60" s="1">
        <v>4.3290043290043299E-3</v>
      </c>
      <c r="AS60" s="1">
        <v>2.1645021645021602E-3</v>
      </c>
      <c r="AT60" s="1">
        <v>4.3290043290043299E-3</v>
      </c>
      <c r="AU60" s="1">
        <v>2.1645021645021602E-3</v>
      </c>
      <c r="AV60" s="1">
        <v>4.3290043290043299E-3</v>
      </c>
      <c r="AW60" s="1">
        <v>0.58874458874458901</v>
      </c>
      <c r="AX60" s="1">
        <v>1</v>
      </c>
      <c r="AY60" s="1">
        <v>2.1645021645021602E-3</v>
      </c>
      <c r="AZ60" s="1">
        <v>4.3290043290043299E-3</v>
      </c>
      <c r="BA60" s="1">
        <v>0.24025974025974001</v>
      </c>
      <c r="BB60" s="1">
        <v>2.1645021645021602E-3</v>
      </c>
    </row>
    <row r="61" spans="1:54" x14ac:dyDescent="0.25">
      <c r="A61" s="103"/>
      <c r="B61" s="65"/>
      <c r="C61" s="53"/>
      <c r="D61" s="1" t="s">
        <v>5</v>
      </c>
      <c r="E61" s="1">
        <v>24.466504065934402</v>
      </c>
      <c r="F61" s="1">
        <v>24.3858273942027</v>
      </c>
      <c r="G61" s="4">
        <f t="shared" si="0"/>
        <v>24.426165730068551</v>
      </c>
      <c r="H61" s="1">
        <v>23.029043403701198</v>
      </c>
      <c r="I61" s="1">
        <v>22.817895706014699</v>
      </c>
      <c r="J61" s="4">
        <f t="shared" si="1"/>
        <v>22.923469554857949</v>
      </c>
      <c r="K61" s="1">
        <v>19.508584282517699</v>
      </c>
      <c r="L61" s="1">
        <v>19.6205447251644</v>
      </c>
      <c r="M61" s="4">
        <f t="shared" si="2"/>
        <v>19.564564503841048</v>
      </c>
      <c r="N61" s="1">
        <v>24.219780946115002</v>
      </c>
      <c r="O61" s="1">
        <v>24.239674190562699</v>
      </c>
      <c r="P61" s="4">
        <f t="shared" si="3"/>
        <v>24.229727568338852</v>
      </c>
      <c r="Q61" s="1">
        <v>27.310639378481401</v>
      </c>
      <c r="R61" s="1">
        <v>27.355233333797798</v>
      </c>
      <c r="S61" s="4">
        <f t="shared" si="4"/>
        <v>27.332936356139598</v>
      </c>
      <c r="T61" s="1">
        <v>24.096041305439801</v>
      </c>
      <c r="U61" s="1">
        <v>24.165895589728699</v>
      </c>
      <c r="V61" s="4">
        <f t="shared" si="5"/>
        <v>24.130968447584252</v>
      </c>
      <c r="W61" s="1">
        <v>20.601417427755401</v>
      </c>
      <c r="X61" s="1">
        <v>20.688256546055399</v>
      </c>
      <c r="Y61" s="4">
        <f t="shared" si="6"/>
        <v>20.6448369869054</v>
      </c>
      <c r="Z61" s="1">
        <v>20.0736500810725</v>
      </c>
      <c r="AA61" s="1">
        <v>20.013400733918001</v>
      </c>
      <c r="AB61" s="4">
        <f t="shared" si="7"/>
        <v>20.043525407495252</v>
      </c>
      <c r="AC61" s="1">
        <v>27.003100852208501</v>
      </c>
      <c r="AD61" s="1">
        <v>27.1523301427079</v>
      </c>
      <c r="AE61" s="4">
        <f t="shared" si="8"/>
        <v>27.0777154974582</v>
      </c>
      <c r="AF61" s="1">
        <v>23.772373992728301</v>
      </c>
      <c r="AG61" s="1">
        <v>23.641933548607</v>
      </c>
      <c r="AH61" s="4">
        <f t="shared" si="9"/>
        <v>23.707153770667652</v>
      </c>
      <c r="AI61" s="1">
        <v>21.533604993560999</v>
      </c>
      <c r="AJ61" s="1">
        <v>21.469473742425599</v>
      </c>
      <c r="AK61" s="4">
        <f t="shared" si="10"/>
        <v>21.501539367993299</v>
      </c>
      <c r="AL61" s="1">
        <v>30.638773084044999</v>
      </c>
      <c r="AM61" s="1">
        <v>30.821044179458699</v>
      </c>
      <c r="AN61" s="4">
        <f t="shared" si="11"/>
        <v>30.729908631751847</v>
      </c>
      <c r="AP61" s="1" t="s">
        <v>196</v>
      </c>
      <c r="AQ61" s="1">
        <v>2.1645021645021602E-3</v>
      </c>
      <c r="AR61" s="1">
        <v>4.3290043290043299E-3</v>
      </c>
      <c r="AS61" s="1">
        <v>2.1645021645021602E-3</v>
      </c>
      <c r="AT61" s="1">
        <v>0.42857142857142899</v>
      </c>
      <c r="AU61" s="1">
        <v>2.1645021645021602E-3</v>
      </c>
      <c r="AV61" s="1">
        <v>4.3290043290043299E-3</v>
      </c>
      <c r="AW61" s="1">
        <v>2.1645021645021602E-3</v>
      </c>
      <c r="AX61" s="1">
        <v>2.1645021645021602E-3</v>
      </c>
      <c r="AY61" s="1">
        <v>1</v>
      </c>
      <c r="AZ61" s="1">
        <v>1</v>
      </c>
      <c r="BA61" s="1">
        <v>1.5151515151515201E-2</v>
      </c>
      <c r="BB61" s="1">
        <v>0.93722943722943697</v>
      </c>
    </row>
    <row r="62" spans="1:54" x14ac:dyDescent="0.25">
      <c r="A62" s="103"/>
      <c r="B62" s="65"/>
      <c r="C62" s="55">
        <v>3</v>
      </c>
      <c r="D62" s="1" t="s">
        <v>3</v>
      </c>
      <c r="E62" s="1">
        <v>24.824012491271102</v>
      </c>
      <c r="F62" s="1">
        <v>24.660254301702899</v>
      </c>
      <c r="G62" s="4">
        <f t="shared" si="0"/>
        <v>24.742133396486999</v>
      </c>
      <c r="H62" s="1">
        <v>22.738215701740099</v>
      </c>
      <c r="I62" s="1">
        <v>22.935694869203299</v>
      </c>
      <c r="J62" s="4">
        <f t="shared" si="1"/>
        <v>22.836955285471699</v>
      </c>
      <c r="K62" s="1">
        <v>19.514224040157899</v>
      </c>
      <c r="L62" s="1">
        <v>19.505676855482101</v>
      </c>
      <c r="M62" s="4">
        <f t="shared" si="2"/>
        <v>19.50995044782</v>
      </c>
      <c r="N62" s="1">
        <v>22.876354846876001</v>
      </c>
      <c r="O62" s="1">
        <v>22.918942055172099</v>
      </c>
      <c r="P62" s="4">
        <f t="shared" si="3"/>
        <v>22.89764845102405</v>
      </c>
      <c r="Q62" s="1">
        <v>25.403422658280402</v>
      </c>
      <c r="R62" s="1">
        <v>25.470845201430201</v>
      </c>
      <c r="S62" s="4">
        <f t="shared" si="4"/>
        <v>25.4371339298553</v>
      </c>
      <c r="T62" s="1">
        <v>22.754522418712199</v>
      </c>
      <c r="U62" s="1">
        <v>22.643915686593999</v>
      </c>
      <c r="V62" s="4">
        <f t="shared" si="5"/>
        <v>22.699219052653099</v>
      </c>
      <c r="W62" s="1">
        <v>19.442070526962599</v>
      </c>
      <c r="X62" s="1">
        <v>19.317227984658899</v>
      </c>
      <c r="Y62" s="4">
        <f t="shared" si="6"/>
        <v>19.379649255810747</v>
      </c>
      <c r="Z62" s="1">
        <v>20.230197470200402</v>
      </c>
      <c r="AA62" s="1">
        <v>19.479706853745299</v>
      </c>
      <c r="AB62" s="4">
        <f t="shared" si="7"/>
        <v>19.85495216197285</v>
      </c>
      <c r="AC62" s="1">
        <v>24.579258601390499</v>
      </c>
      <c r="AD62" s="1">
        <v>24.8001280950804</v>
      </c>
      <c r="AE62" s="4">
        <f t="shared" si="8"/>
        <v>24.689693348235451</v>
      </c>
      <c r="AF62" s="1">
        <v>23.689650281754499</v>
      </c>
      <c r="AG62" s="1">
        <v>23.506057193458101</v>
      </c>
      <c r="AH62" s="4">
        <f t="shared" si="9"/>
        <v>23.5978537376063</v>
      </c>
      <c r="AI62" s="1">
        <v>21.6198706801752</v>
      </c>
      <c r="AJ62" s="1">
        <v>21.5123002524507</v>
      </c>
      <c r="AK62" s="4">
        <f t="shared" si="10"/>
        <v>21.566085466312948</v>
      </c>
      <c r="AL62" s="1">
        <v>31.237994684199101</v>
      </c>
      <c r="AM62" s="1">
        <v>31.360841873837799</v>
      </c>
      <c r="AN62" s="4">
        <f t="shared" si="11"/>
        <v>31.29941827901845</v>
      </c>
      <c r="AP62" s="1" t="s">
        <v>27</v>
      </c>
      <c r="AQ62" s="1">
        <v>2.1645021645021602E-3</v>
      </c>
      <c r="AR62" s="1">
        <v>4.3290043290043299E-3</v>
      </c>
      <c r="AS62" s="1">
        <v>2.1645021645021602E-3</v>
      </c>
      <c r="AT62" s="1">
        <v>0.32900432900432902</v>
      </c>
      <c r="AU62" s="1">
        <v>2.1645021645021602E-3</v>
      </c>
      <c r="AV62" s="1">
        <v>4.3290043290043299E-3</v>
      </c>
      <c r="AW62" s="1">
        <v>8.6580086580086597E-3</v>
      </c>
      <c r="AX62" s="1">
        <v>4.3290043290043299E-3</v>
      </c>
      <c r="AY62" s="1">
        <v>1</v>
      </c>
      <c r="AZ62" s="1">
        <v>1</v>
      </c>
      <c r="BA62" s="1">
        <v>2.5974025974026E-2</v>
      </c>
      <c r="BB62" s="1">
        <v>0.81818181818181801</v>
      </c>
    </row>
    <row r="63" spans="1:54" x14ac:dyDescent="0.25">
      <c r="A63" s="103"/>
      <c r="B63" s="65"/>
      <c r="C63" s="55"/>
      <c r="D63" s="1" t="s">
        <v>4</v>
      </c>
      <c r="E63" s="1">
        <v>24.545261719113299</v>
      </c>
      <c r="F63" s="1">
        <v>24.263159365908901</v>
      </c>
      <c r="G63" s="4">
        <f t="shared" si="0"/>
        <v>24.404210542511102</v>
      </c>
      <c r="H63" s="1">
        <v>24.722563505799702</v>
      </c>
      <c r="I63" s="1">
        <v>24.718785709683701</v>
      </c>
      <c r="J63" s="4">
        <f t="shared" si="1"/>
        <v>24.720674607741699</v>
      </c>
      <c r="K63" s="1">
        <v>19.737273083794101</v>
      </c>
      <c r="L63" s="1">
        <v>19.8856077495855</v>
      </c>
      <c r="M63" s="4">
        <f t="shared" si="2"/>
        <v>19.811440416689798</v>
      </c>
      <c r="N63" s="1">
        <v>24.7533100138854</v>
      </c>
      <c r="O63" s="1">
        <v>24.734789181304599</v>
      </c>
      <c r="P63" s="4">
        <f t="shared" si="3"/>
        <v>24.744049597595001</v>
      </c>
      <c r="Q63" s="1">
        <v>27.2092347047614</v>
      </c>
      <c r="R63" s="1">
        <v>26.792959359695399</v>
      </c>
      <c r="S63" s="4">
        <f t="shared" si="4"/>
        <v>27.001097032228401</v>
      </c>
      <c r="T63" s="1">
        <v>24.5919429315014</v>
      </c>
      <c r="U63" s="1">
        <v>24.471766916580499</v>
      </c>
      <c r="V63" s="4">
        <f t="shared" si="5"/>
        <v>24.53185492404095</v>
      </c>
      <c r="W63" s="1">
        <v>21.024143788050701</v>
      </c>
      <c r="X63" s="1">
        <v>21.108850650848801</v>
      </c>
      <c r="Y63" s="4">
        <f t="shared" si="6"/>
        <v>21.066497219449751</v>
      </c>
      <c r="Z63" s="1">
        <v>20.167419675306899</v>
      </c>
      <c r="AA63" s="1">
        <v>20.0913215321068</v>
      </c>
      <c r="AB63" s="4">
        <f t="shared" si="7"/>
        <v>20.12937060370685</v>
      </c>
      <c r="AC63" s="1">
        <v>29.559901124071299</v>
      </c>
      <c r="AD63" s="1">
        <v>29.5810723091714</v>
      </c>
      <c r="AE63" s="4">
        <f t="shared" si="8"/>
        <v>29.57048671662135</v>
      </c>
      <c r="AF63" s="1">
        <v>24.087284633371901</v>
      </c>
      <c r="AG63" s="1">
        <v>23.882723780337201</v>
      </c>
      <c r="AH63" s="4">
        <f t="shared" si="9"/>
        <v>23.985004206854551</v>
      </c>
      <c r="AI63" s="1">
        <v>22.042383870568599</v>
      </c>
      <c r="AJ63" s="1">
        <v>21.939703604192001</v>
      </c>
      <c r="AK63" s="4">
        <f t="shared" si="10"/>
        <v>21.991043737380302</v>
      </c>
      <c r="AL63" s="1">
        <v>31.57403718998</v>
      </c>
      <c r="AM63" s="1">
        <v>30.995059933749499</v>
      </c>
      <c r="AN63" s="4">
        <f t="shared" si="11"/>
        <v>31.284548561864749</v>
      </c>
      <c r="AP63" s="1" t="s">
        <v>197</v>
      </c>
      <c r="AQ63" s="1">
        <v>2.1645021645021602E-3</v>
      </c>
      <c r="AR63" s="1">
        <v>4.3290043290043299E-3</v>
      </c>
      <c r="AS63" s="1">
        <v>2.1645021645021602E-3</v>
      </c>
      <c r="AT63" s="1">
        <v>8.6580086580086597E-3</v>
      </c>
      <c r="AU63" s="1">
        <v>2.1645021645021602E-3</v>
      </c>
      <c r="AV63" s="1">
        <v>4.3290043290043299E-3</v>
      </c>
      <c r="AW63" s="1">
        <v>0.48484848484848497</v>
      </c>
      <c r="AX63" s="1">
        <v>0.24025974025974001</v>
      </c>
      <c r="AY63" s="1">
        <v>1.5151515151515201E-2</v>
      </c>
      <c r="AZ63" s="1">
        <v>2.5974025974026E-2</v>
      </c>
      <c r="BA63" s="1">
        <v>1</v>
      </c>
      <c r="BB63" s="1">
        <v>2.5974025974026E-2</v>
      </c>
    </row>
    <row r="64" spans="1:54" x14ac:dyDescent="0.25">
      <c r="A64" s="103"/>
      <c r="B64" s="65"/>
      <c r="C64" s="55"/>
      <c r="D64" s="1" t="s">
        <v>5</v>
      </c>
      <c r="E64" s="1">
        <v>24.4385188528525</v>
      </c>
      <c r="F64" s="1">
        <v>24.344174641889001</v>
      </c>
      <c r="G64" s="4">
        <f t="shared" si="0"/>
        <v>24.391346747370751</v>
      </c>
      <c r="H64" s="1">
        <v>22.658494887720298</v>
      </c>
      <c r="I64" s="1">
        <v>22.602885119000199</v>
      </c>
      <c r="J64" s="4">
        <f t="shared" si="1"/>
        <v>22.63069000336025</v>
      </c>
      <c r="K64" s="1">
        <v>19.348505514244</v>
      </c>
      <c r="L64" s="1">
        <v>19.236781584685399</v>
      </c>
      <c r="M64" s="4">
        <f t="shared" si="2"/>
        <v>19.2926435494647</v>
      </c>
      <c r="N64" s="1">
        <v>24.204485501259001</v>
      </c>
      <c r="O64" s="1">
        <v>24.0778606686949</v>
      </c>
      <c r="P64" s="4">
        <f t="shared" si="3"/>
        <v>24.141173084976948</v>
      </c>
      <c r="Q64" s="1">
        <v>27.057610734205099</v>
      </c>
      <c r="R64" s="1">
        <v>26.776741616360599</v>
      </c>
      <c r="S64" s="4">
        <f t="shared" si="4"/>
        <v>26.917176175282847</v>
      </c>
      <c r="T64" s="1">
        <v>24.333174662492301</v>
      </c>
      <c r="U64" s="1">
        <v>24.538386569242402</v>
      </c>
      <c r="V64" s="4">
        <f t="shared" si="5"/>
        <v>24.435780615867351</v>
      </c>
      <c r="W64" s="1">
        <v>20.577738734941999</v>
      </c>
      <c r="X64" s="1">
        <v>20.666461634082498</v>
      </c>
      <c r="Y64" s="4">
        <f t="shared" si="6"/>
        <v>20.622100184512249</v>
      </c>
      <c r="Z64" s="1">
        <v>19.636109812095299</v>
      </c>
      <c r="AA64" s="1">
        <v>19.715262373157401</v>
      </c>
      <c r="AB64" s="4">
        <f t="shared" si="7"/>
        <v>19.67568609262635</v>
      </c>
      <c r="AC64" s="1">
        <v>27.1231739200025</v>
      </c>
      <c r="AD64" s="1">
        <v>27.044326546573402</v>
      </c>
      <c r="AE64" s="4">
        <f t="shared" si="8"/>
        <v>27.083750233287951</v>
      </c>
      <c r="AF64" s="1">
        <v>23.594845073857201</v>
      </c>
      <c r="AG64" s="1">
        <v>23.569680004997799</v>
      </c>
      <c r="AH64" s="4">
        <f t="shared" si="9"/>
        <v>23.5822625394275</v>
      </c>
      <c r="AI64" s="1">
        <v>21.204497915138301</v>
      </c>
      <c r="AJ64" s="1">
        <v>21.059197721308401</v>
      </c>
      <c r="AK64" s="4">
        <f t="shared" si="10"/>
        <v>21.131847818223349</v>
      </c>
      <c r="AL64" s="1">
        <v>30.589902210457598</v>
      </c>
      <c r="AM64" s="1">
        <v>30.7707367305613</v>
      </c>
      <c r="AN64" s="4">
        <f t="shared" si="11"/>
        <v>30.680319470509449</v>
      </c>
      <c r="AP64" s="1" t="s">
        <v>28</v>
      </c>
      <c r="AQ64" s="1">
        <v>2.1645021645021602E-3</v>
      </c>
      <c r="AR64" s="1">
        <v>4.3290043290043299E-3</v>
      </c>
      <c r="AS64" s="1">
        <v>2.1645021645021602E-3</v>
      </c>
      <c r="AT64" s="1">
        <v>0.246753246753247</v>
      </c>
      <c r="AU64" s="1">
        <v>2.1645021645021602E-3</v>
      </c>
      <c r="AV64" s="1">
        <v>4.3290043290043299E-3</v>
      </c>
      <c r="AW64" s="1">
        <v>2.1645021645021602E-3</v>
      </c>
      <c r="AX64" s="1">
        <v>2.1645021645021602E-3</v>
      </c>
      <c r="AY64" s="1">
        <v>0.93722943722943697</v>
      </c>
      <c r="AZ64" s="1">
        <v>0.81818181818181801</v>
      </c>
      <c r="BA64" s="1">
        <v>2.5974025974026E-2</v>
      </c>
      <c r="BB64" s="1">
        <v>1</v>
      </c>
    </row>
    <row r="65" spans="1:54" x14ac:dyDescent="0.25">
      <c r="A65" s="103"/>
      <c r="B65" s="65"/>
      <c r="C65" s="55">
        <v>4</v>
      </c>
      <c r="D65" s="1" t="s">
        <v>3</v>
      </c>
      <c r="E65" s="1">
        <v>24.672235784641</v>
      </c>
      <c r="F65" s="1">
        <v>24.500026802276899</v>
      </c>
      <c r="G65" s="4">
        <f t="shared" si="0"/>
        <v>24.586131293458948</v>
      </c>
      <c r="H65" s="1">
        <v>23.3788158960236</v>
      </c>
      <c r="I65" s="1">
        <v>23.184859035926898</v>
      </c>
      <c r="J65" s="4">
        <f t="shared" si="1"/>
        <v>23.281837465975251</v>
      </c>
      <c r="K65" s="1">
        <v>19.935070505691399</v>
      </c>
      <c r="L65" s="1">
        <v>19.629150813625401</v>
      </c>
      <c r="M65" s="4">
        <f t="shared" si="2"/>
        <v>19.7821106596584</v>
      </c>
      <c r="N65" s="1">
        <v>23.899287713074401</v>
      </c>
      <c r="O65" s="1">
        <v>23.564388194849901</v>
      </c>
      <c r="P65" s="4">
        <f t="shared" si="3"/>
        <v>23.731837953962149</v>
      </c>
      <c r="Q65" s="1">
        <v>25.331490267654601</v>
      </c>
      <c r="R65" s="1">
        <v>25.4770692999796</v>
      </c>
      <c r="S65" s="4">
        <f t="shared" si="4"/>
        <v>25.404279783817103</v>
      </c>
      <c r="T65" s="1">
        <v>23.463969637304899</v>
      </c>
      <c r="U65" s="1">
        <v>23.388758877610499</v>
      </c>
      <c r="V65" s="4">
        <f t="shared" si="5"/>
        <v>23.426364257457699</v>
      </c>
      <c r="W65" s="1">
        <v>19.939258264983899</v>
      </c>
      <c r="X65" s="1">
        <v>19.692384798283701</v>
      </c>
      <c r="Y65" s="4">
        <f t="shared" si="6"/>
        <v>19.815821531633802</v>
      </c>
      <c r="Z65" s="1">
        <v>19.319535180715398</v>
      </c>
      <c r="AA65" s="1">
        <v>19.092458552626201</v>
      </c>
      <c r="AB65" s="4">
        <f t="shared" si="7"/>
        <v>19.205996866670802</v>
      </c>
      <c r="AC65" s="1">
        <v>25.6191189576898</v>
      </c>
      <c r="AD65" s="1">
        <v>25.345701994733499</v>
      </c>
      <c r="AE65" s="4">
        <f t="shared" si="8"/>
        <v>25.482410476211648</v>
      </c>
      <c r="AF65" s="1">
        <v>24.685567915082402</v>
      </c>
      <c r="AG65" s="1">
        <v>24.635158524030999</v>
      </c>
      <c r="AH65" s="4">
        <f t="shared" si="9"/>
        <v>24.6603632195567</v>
      </c>
      <c r="AI65" s="1">
        <v>21.772976532596498</v>
      </c>
      <c r="AJ65" s="1">
        <v>21.7712965515103</v>
      </c>
      <c r="AK65" s="4">
        <f t="shared" si="10"/>
        <v>21.772136542053399</v>
      </c>
      <c r="AL65" s="1">
        <v>31.257043997089799</v>
      </c>
      <c r="AM65" s="1">
        <v>31.1077907809143</v>
      </c>
      <c r="AN65" s="4">
        <f t="shared" si="11"/>
        <v>31.182417389002048</v>
      </c>
    </row>
    <row r="66" spans="1:54" x14ac:dyDescent="0.25">
      <c r="A66" s="103"/>
      <c r="B66" s="65"/>
      <c r="C66" s="55"/>
      <c r="D66" s="1" t="s">
        <v>4</v>
      </c>
      <c r="E66" s="1">
        <v>24.260493464521399</v>
      </c>
      <c r="F66" s="1">
        <v>24.283706320395801</v>
      </c>
      <c r="G66" s="4">
        <f t="shared" si="0"/>
        <v>24.272099892458598</v>
      </c>
      <c r="H66" s="1">
        <v>25.174808768168202</v>
      </c>
      <c r="I66" s="1">
        <v>25.270388454070702</v>
      </c>
      <c r="J66" s="4">
        <f t="shared" si="1"/>
        <v>25.222598611119452</v>
      </c>
      <c r="K66" s="1">
        <v>19.967549005992801</v>
      </c>
      <c r="L66" s="1">
        <v>20.030931711649501</v>
      </c>
      <c r="M66" s="4">
        <f t="shared" si="2"/>
        <v>19.999240358821151</v>
      </c>
      <c r="N66" s="1">
        <v>24.160114835201</v>
      </c>
      <c r="O66" s="1">
        <v>24.183665090845199</v>
      </c>
      <c r="P66" s="4">
        <f t="shared" si="3"/>
        <v>24.171889963023098</v>
      </c>
      <c r="Q66" s="1">
        <v>27.587511789812499</v>
      </c>
      <c r="R66" s="1">
        <v>27.126440561479399</v>
      </c>
      <c r="S66" s="4">
        <f t="shared" si="4"/>
        <v>27.356976175645947</v>
      </c>
      <c r="T66" s="1">
        <v>25.462868876535701</v>
      </c>
      <c r="U66" s="1">
        <v>25.514547781942198</v>
      </c>
      <c r="V66" s="4">
        <f t="shared" si="5"/>
        <v>25.48870832923895</v>
      </c>
      <c r="W66" s="1">
        <v>21.148205656562801</v>
      </c>
      <c r="X66" s="1">
        <v>21.143413880592401</v>
      </c>
      <c r="Y66" s="4">
        <f t="shared" si="6"/>
        <v>21.1458097685776</v>
      </c>
      <c r="Z66" s="1">
        <v>20.354897867812898</v>
      </c>
      <c r="AA66" s="1">
        <v>20.3437889675888</v>
      </c>
      <c r="AB66" s="4">
        <f t="shared" si="7"/>
        <v>20.349343417700851</v>
      </c>
      <c r="AC66" s="1">
        <v>30.417212825342599</v>
      </c>
      <c r="AD66" s="1">
        <v>30.714922518634101</v>
      </c>
      <c r="AE66" s="4">
        <f t="shared" si="8"/>
        <v>30.56606767198835</v>
      </c>
      <c r="AF66" s="1">
        <v>23.6713066649876</v>
      </c>
      <c r="AG66" s="1">
        <v>23.5629359771103</v>
      </c>
      <c r="AH66" s="4">
        <f t="shared" si="9"/>
        <v>23.617121321048948</v>
      </c>
      <c r="AI66" s="1">
        <v>22.350380344363501</v>
      </c>
      <c r="AJ66" s="1">
        <v>22.298530062958299</v>
      </c>
      <c r="AK66" s="4">
        <f t="shared" si="10"/>
        <v>22.3244552036609</v>
      </c>
      <c r="AL66" s="1">
        <v>30.756876508238499</v>
      </c>
      <c r="AM66" s="1">
        <v>31.2169772810139</v>
      </c>
      <c r="AN66" s="4">
        <f t="shared" si="11"/>
        <v>30.986926894626201</v>
      </c>
      <c r="AP66" s="61" t="s">
        <v>13</v>
      </c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</row>
    <row r="67" spans="1:54" x14ac:dyDescent="0.25">
      <c r="A67" s="103"/>
      <c r="B67" s="65"/>
      <c r="C67" s="55"/>
      <c r="D67" s="1" t="s">
        <v>5</v>
      </c>
      <c r="E67" s="1">
        <v>24.329069069372299</v>
      </c>
      <c r="F67" s="1">
        <v>24.219662662875098</v>
      </c>
      <c r="G67" s="4">
        <f t="shared" si="0"/>
        <v>24.274365866123699</v>
      </c>
      <c r="H67" s="1">
        <v>23.827584015425799</v>
      </c>
      <c r="I67" s="1">
        <v>23.779190570426</v>
      </c>
      <c r="J67" s="4">
        <f t="shared" si="1"/>
        <v>23.803387292925898</v>
      </c>
      <c r="K67" s="1">
        <v>19.9850702778621</v>
      </c>
      <c r="L67" s="1">
        <v>19.986514826613799</v>
      </c>
      <c r="M67" s="4">
        <f t="shared" si="2"/>
        <v>19.98579255223795</v>
      </c>
      <c r="N67" s="1">
        <v>23.919237779272098</v>
      </c>
      <c r="O67" s="1">
        <v>24.115257456337499</v>
      </c>
      <c r="P67" s="4">
        <f t="shared" si="3"/>
        <v>24.017247617804799</v>
      </c>
      <c r="Q67" s="1">
        <v>27.2833161970361</v>
      </c>
      <c r="R67" s="1">
        <v>27.425108989554602</v>
      </c>
      <c r="S67" s="4">
        <f t="shared" si="4"/>
        <v>27.354212593295351</v>
      </c>
      <c r="T67" s="1">
        <v>24.7210928486491</v>
      </c>
      <c r="U67" s="1">
        <v>24.572198006866401</v>
      </c>
      <c r="V67" s="4">
        <f t="shared" si="5"/>
        <v>24.64664542775775</v>
      </c>
      <c r="W67" s="1">
        <v>20.937763384003301</v>
      </c>
      <c r="X67" s="1">
        <v>21.060345305240102</v>
      </c>
      <c r="Y67" s="4">
        <f t="shared" si="6"/>
        <v>20.999054344621701</v>
      </c>
      <c r="Z67" s="1">
        <v>20.4934495680697</v>
      </c>
      <c r="AA67" s="1">
        <v>20.261570378097101</v>
      </c>
      <c r="AB67" s="4">
        <f t="shared" si="7"/>
        <v>20.377509973083399</v>
      </c>
      <c r="AC67" s="1">
        <v>28.406371794996101</v>
      </c>
      <c r="AD67" s="1">
        <v>28.408309735307</v>
      </c>
      <c r="AE67" s="4">
        <f t="shared" si="8"/>
        <v>28.407340765151552</v>
      </c>
      <c r="AF67" s="1">
        <v>24.529962482726901</v>
      </c>
      <c r="AG67" s="1">
        <v>24.095268238940601</v>
      </c>
      <c r="AH67" s="4">
        <f t="shared" si="9"/>
        <v>24.312615360833753</v>
      </c>
      <c r="AI67" s="1">
        <v>21.940137209900101</v>
      </c>
      <c r="AJ67" s="1">
        <v>21.724586338095701</v>
      </c>
      <c r="AK67" s="4">
        <f t="shared" si="10"/>
        <v>21.832361773997903</v>
      </c>
      <c r="AL67" s="1">
        <v>30.417276648467102</v>
      </c>
      <c r="AM67" s="1">
        <v>30.094000401679398</v>
      </c>
      <c r="AN67" s="4">
        <f t="shared" si="11"/>
        <v>30.255638525073252</v>
      </c>
      <c r="AP67" s="56" t="s">
        <v>248</v>
      </c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</row>
    <row r="68" spans="1:54" x14ac:dyDescent="0.25">
      <c r="A68" s="103"/>
      <c r="B68" s="65"/>
      <c r="C68" s="55">
        <v>5</v>
      </c>
      <c r="D68" s="1" t="s">
        <v>3</v>
      </c>
      <c r="E68" s="1">
        <v>24.692810400456999</v>
      </c>
      <c r="F68" s="1">
        <v>24.819952083696599</v>
      </c>
      <c r="G68" s="4">
        <f t="shared" si="0"/>
        <v>24.756381242076799</v>
      </c>
      <c r="H68" s="1">
        <v>22.761138389128298</v>
      </c>
      <c r="I68" s="1">
        <v>22.690035764531999</v>
      </c>
      <c r="J68" s="4">
        <f t="shared" si="1"/>
        <v>22.725587076830148</v>
      </c>
      <c r="K68" s="1">
        <v>19.974671417530001</v>
      </c>
      <c r="L68" s="1">
        <v>19.746877961310702</v>
      </c>
      <c r="M68" s="4">
        <f t="shared" si="2"/>
        <v>19.860774689420353</v>
      </c>
      <c r="N68" s="1">
        <v>23.173228933191101</v>
      </c>
      <c r="O68" s="1">
        <v>23.125077133240499</v>
      </c>
      <c r="P68" s="4">
        <f t="shared" si="3"/>
        <v>23.1491530332158</v>
      </c>
      <c r="Q68" s="1">
        <v>25.936534348717501</v>
      </c>
      <c r="R68" s="1">
        <v>25.971796236287499</v>
      </c>
      <c r="S68" s="4">
        <f t="shared" si="4"/>
        <v>25.954165292502502</v>
      </c>
      <c r="T68" s="1">
        <v>23.234260714839699</v>
      </c>
      <c r="U68" s="1">
        <v>23.334935014006799</v>
      </c>
      <c r="V68" s="4">
        <f t="shared" si="5"/>
        <v>23.284597864423247</v>
      </c>
      <c r="W68" s="1">
        <v>20.2506741593348</v>
      </c>
      <c r="X68" s="1">
        <v>20.113976051140099</v>
      </c>
      <c r="Y68" s="4">
        <f t="shared" si="6"/>
        <v>20.182325105237449</v>
      </c>
      <c r="Z68" s="1">
        <v>19.067407344034201</v>
      </c>
      <c r="AA68" s="1">
        <v>19.239723164206598</v>
      </c>
      <c r="AB68" s="4">
        <f t="shared" si="7"/>
        <v>19.153565254120402</v>
      </c>
      <c r="AC68" s="1">
        <v>25.522248311778899</v>
      </c>
      <c r="AD68" s="1">
        <v>25.485530526485199</v>
      </c>
      <c r="AE68" s="4">
        <f t="shared" si="8"/>
        <v>25.503889419132051</v>
      </c>
      <c r="AF68" s="1">
        <v>24.0062997388033</v>
      </c>
      <c r="AG68" s="1">
        <v>24.1478362085947</v>
      </c>
      <c r="AH68" s="4">
        <f t="shared" si="9"/>
        <v>24.077067973699002</v>
      </c>
      <c r="AI68" s="1">
        <v>21.861096408674101</v>
      </c>
      <c r="AJ68" s="1">
        <v>21.863849543710401</v>
      </c>
      <c r="AK68" s="4">
        <f t="shared" si="10"/>
        <v>21.862472976192251</v>
      </c>
      <c r="AL68" s="1">
        <v>30.929495216406199</v>
      </c>
      <c r="AM68" s="1">
        <v>30.904136445633299</v>
      </c>
      <c r="AN68" s="4">
        <f t="shared" si="11"/>
        <v>30.916815831019747</v>
      </c>
      <c r="AP68" s="1"/>
      <c r="AQ68" s="1" t="s">
        <v>192</v>
      </c>
      <c r="AR68" s="1" t="s">
        <v>24</v>
      </c>
      <c r="AS68" s="1" t="s">
        <v>193</v>
      </c>
      <c r="AT68" s="1" t="s">
        <v>25</v>
      </c>
      <c r="AU68" s="1" t="s">
        <v>194</v>
      </c>
      <c r="AV68" s="1" t="s">
        <v>26</v>
      </c>
      <c r="AW68" s="1" t="s">
        <v>195</v>
      </c>
      <c r="AX68" s="1" t="s">
        <v>29</v>
      </c>
      <c r="AY68" s="1" t="s">
        <v>196</v>
      </c>
      <c r="AZ68" s="1" t="s">
        <v>27</v>
      </c>
      <c r="BA68" s="1" t="s">
        <v>197</v>
      </c>
      <c r="BB68" s="1" t="s">
        <v>28</v>
      </c>
    </row>
    <row r="69" spans="1:54" x14ac:dyDescent="0.25">
      <c r="A69" s="103"/>
      <c r="B69" s="65"/>
      <c r="C69" s="55"/>
      <c r="D69" s="1" t="s">
        <v>4</v>
      </c>
      <c r="E69" s="1">
        <v>24.404523116751399</v>
      </c>
      <c r="F69" s="1">
        <v>24.530641196146199</v>
      </c>
      <c r="G69" s="4">
        <f t="shared" si="0"/>
        <v>24.467582156448799</v>
      </c>
      <c r="H69" s="1">
        <v>23.529314765237501</v>
      </c>
      <c r="I69" s="1">
        <v>23.748497552400099</v>
      </c>
      <c r="J69" s="4">
        <f t="shared" si="1"/>
        <v>23.638906158818799</v>
      </c>
      <c r="K69" s="1">
        <v>19.5115004478712</v>
      </c>
      <c r="L69" s="1">
        <v>19.361684569801199</v>
      </c>
      <c r="M69" s="4">
        <f t="shared" si="2"/>
        <v>19.436592508836199</v>
      </c>
      <c r="N69" s="1">
        <v>24.218109285224301</v>
      </c>
      <c r="O69" s="1">
        <v>24.025684204641099</v>
      </c>
      <c r="P69" s="4">
        <f t="shared" si="3"/>
        <v>24.121896744932698</v>
      </c>
      <c r="Q69" s="1">
        <v>26.601641629296399</v>
      </c>
      <c r="R69" s="1">
        <v>26.6096282080801</v>
      </c>
      <c r="S69" s="4">
        <f t="shared" si="4"/>
        <v>26.605634918688249</v>
      </c>
      <c r="T69" s="1">
        <v>24.706971400436402</v>
      </c>
      <c r="U69" s="1">
        <v>24.838064041286302</v>
      </c>
      <c r="V69" s="4">
        <f t="shared" si="5"/>
        <v>24.772517720861352</v>
      </c>
      <c r="W69" s="1">
        <v>20.6922580169939</v>
      </c>
      <c r="X69" s="1">
        <v>20.5879074076847</v>
      </c>
      <c r="Y69" s="4">
        <f t="shared" si="6"/>
        <v>20.6400827123393</v>
      </c>
      <c r="Z69" s="1">
        <v>19.83255280825</v>
      </c>
      <c r="AA69" s="1">
        <v>19.443033863326399</v>
      </c>
      <c r="AB69" s="4">
        <f t="shared" si="7"/>
        <v>19.637793335788199</v>
      </c>
      <c r="AC69" s="1">
        <v>28.991804418701701</v>
      </c>
      <c r="AD69" s="1">
        <v>28.494650338576399</v>
      </c>
      <c r="AE69" s="4">
        <f t="shared" si="8"/>
        <v>28.743227378639048</v>
      </c>
      <c r="AF69" s="1">
        <v>23.848637415859798</v>
      </c>
      <c r="AG69" s="1">
        <v>23.669399922754199</v>
      </c>
      <c r="AH69" s="4">
        <f t="shared" si="9"/>
        <v>23.759018669306997</v>
      </c>
      <c r="AI69" s="1">
        <v>21.677549416551201</v>
      </c>
      <c r="AJ69" s="1">
        <v>21.4993169284758</v>
      </c>
      <c r="AK69" s="4">
        <f t="shared" si="10"/>
        <v>21.588433172513501</v>
      </c>
      <c r="AL69" s="1">
        <v>30.982079018352302</v>
      </c>
      <c r="AM69" s="1">
        <v>30.777889188867899</v>
      </c>
      <c r="AN69" s="4">
        <f t="shared" si="11"/>
        <v>30.879984103610099</v>
      </c>
      <c r="AP69" s="1" t="s">
        <v>192</v>
      </c>
      <c r="AQ69" s="1">
        <v>1</v>
      </c>
      <c r="AR69" s="1">
        <v>0.177489177489177</v>
      </c>
      <c r="AS69" s="1">
        <v>0.93722943722943697</v>
      </c>
      <c r="AT69" s="1">
        <v>0.662337662337662</v>
      </c>
      <c r="AU69" s="1">
        <v>0.48484848484848497</v>
      </c>
      <c r="AV69" s="1">
        <v>0.12554112554112601</v>
      </c>
      <c r="AW69" s="1">
        <v>4.3290043290043299E-3</v>
      </c>
      <c r="AX69" s="1">
        <v>2.1645021645021602E-3</v>
      </c>
      <c r="AY69" s="1">
        <v>1.5151515151515201E-2</v>
      </c>
      <c r="AZ69" s="1">
        <v>0.39393939393939398</v>
      </c>
      <c r="BA69" s="1">
        <v>2.1645021645021602E-3</v>
      </c>
      <c r="BB69" s="1">
        <v>0.81818181818181801</v>
      </c>
    </row>
    <row r="70" spans="1:54" x14ac:dyDescent="0.25">
      <c r="A70" s="103"/>
      <c r="B70" s="65"/>
      <c r="C70" s="55"/>
      <c r="D70" s="1" t="s">
        <v>5</v>
      </c>
      <c r="E70" s="1">
        <v>24.2442011609883</v>
      </c>
      <c r="F70" s="1">
        <v>24.3346083653142</v>
      </c>
      <c r="G70" s="4">
        <f t="shared" ref="G70:G73" si="12">AVERAGE(E70:F70)</f>
        <v>24.28940476315125</v>
      </c>
      <c r="H70" s="1">
        <v>22.9369191818015</v>
      </c>
      <c r="I70" s="1">
        <v>23.069326592132199</v>
      </c>
      <c r="J70" s="4">
        <f t="shared" ref="J70:J73" si="13">AVERAGE(H70:I70)</f>
        <v>23.00312288696685</v>
      </c>
      <c r="K70" s="1">
        <v>19.435000918038</v>
      </c>
      <c r="L70" s="1">
        <v>19.412257643380499</v>
      </c>
      <c r="M70" s="4">
        <f t="shared" ref="M70:M73" si="14">AVERAGE(K70:L70)</f>
        <v>19.42362928070925</v>
      </c>
      <c r="N70" s="1">
        <v>24.568875558599899</v>
      </c>
      <c r="O70" s="1">
        <v>24.413109630701399</v>
      </c>
      <c r="P70" s="4">
        <f t="shared" ref="P70:P73" si="15">AVERAGE(N70:O70)</f>
        <v>24.490992594650649</v>
      </c>
      <c r="Q70" s="1">
        <v>27.312120252470201</v>
      </c>
      <c r="R70" s="1">
        <v>27.2044810328862</v>
      </c>
      <c r="S70" s="4">
        <f t="shared" ref="S70:S73" si="16">AVERAGE(Q70:R70)</f>
        <v>27.258300642678201</v>
      </c>
      <c r="T70" s="1"/>
      <c r="U70" s="1">
        <v>24.143811633445299</v>
      </c>
      <c r="V70" s="4">
        <f t="shared" ref="V70:V73" si="17">AVERAGE(T70:U70)</f>
        <v>24.143811633445299</v>
      </c>
      <c r="W70" s="1">
        <v>20.858632406043402</v>
      </c>
      <c r="X70" s="1">
        <v>20.638041029544699</v>
      </c>
      <c r="Y70" s="4">
        <f t="shared" ref="Y70:Y73" si="18">AVERAGE(W70:X70)</f>
        <v>20.74833671779405</v>
      </c>
      <c r="Z70" s="1">
        <v>20.2312218064801</v>
      </c>
      <c r="AA70" s="1">
        <v>20.316645596359901</v>
      </c>
      <c r="AB70" s="4">
        <f t="shared" ref="AB70:AB73" si="19">AVERAGE(Z70:AA70)</f>
        <v>20.273933701419999</v>
      </c>
      <c r="AC70" s="1">
        <v>28.1827054235833</v>
      </c>
      <c r="AD70" s="1">
        <v>28.2525478368714</v>
      </c>
      <c r="AE70" s="4">
        <f t="shared" ref="AE70:AE73" si="20">AVERAGE(AC70:AD70)</f>
        <v>28.21762663022735</v>
      </c>
      <c r="AF70" s="1">
        <v>23.708264867224099</v>
      </c>
      <c r="AG70" s="1">
        <v>23.810340032980001</v>
      </c>
      <c r="AH70" s="4">
        <f t="shared" ref="AH70:AH73" si="21">AVERAGE(AF70:AG70)</f>
        <v>23.759302450102048</v>
      </c>
      <c r="AI70" s="1">
        <v>21.7608642235245</v>
      </c>
      <c r="AJ70" s="1">
        <v>21.591312877245802</v>
      </c>
      <c r="AK70" s="4">
        <f t="shared" ref="AK70:AK73" si="22">AVERAGE(AI70:AJ70)</f>
        <v>21.676088550385153</v>
      </c>
      <c r="AL70" s="1">
        <v>30.7072376934772</v>
      </c>
      <c r="AM70" s="1">
        <v>30.472491829761701</v>
      </c>
      <c r="AN70" s="4">
        <f t="shared" ref="AN70:AN73" si="23">AVERAGE(AL70:AM70)</f>
        <v>30.589864761619452</v>
      </c>
      <c r="AP70" s="1" t="s">
        <v>24</v>
      </c>
      <c r="AQ70" s="1">
        <v>0.177489177489177</v>
      </c>
      <c r="AR70" s="1">
        <v>1</v>
      </c>
      <c r="AS70" s="1">
        <v>5.1948051948052E-2</v>
      </c>
      <c r="AT70" s="1">
        <v>3.1746031746031703E-2</v>
      </c>
      <c r="AU70" s="1">
        <v>0.53679653679653705</v>
      </c>
      <c r="AV70" s="1">
        <v>1</v>
      </c>
      <c r="AW70" s="1">
        <v>4.3290043290043299E-3</v>
      </c>
      <c r="AX70" s="1">
        <v>4.3290043290043299E-3</v>
      </c>
      <c r="AY70" s="1">
        <v>4.3290043290043299E-3</v>
      </c>
      <c r="AZ70" s="1">
        <v>1.7316017316017299E-2</v>
      </c>
      <c r="BA70" s="1">
        <v>4.3290043290043299E-3</v>
      </c>
      <c r="BB70" s="1">
        <v>8.6580086580086597E-3</v>
      </c>
    </row>
    <row r="71" spans="1:54" x14ac:dyDescent="0.25">
      <c r="A71" s="103"/>
      <c r="B71" s="65"/>
      <c r="C71" s="55">
        <v>6</v>
      </c>
      <c r="D71" s="1" t="s">
        <v>3</v>
      </c>
      <c r="E71" s="1">
        <v>24.477242226870899</v>
      </c>
      <c r="F71" s="1">
        <v>24.588828793631201</v>
      </c>
      <c r="G71" s="4">
        <f t="shared" si="12"/>
        <v>24.53303551025105</v>
      </c>
      <c r="H71" s="1">
        <v>22.721682601357099</v>
      </c>
      <c r="I71" s="1">
        <v>22.719042772441099</v>
      </c>
      <c r="J71" s="4">
        <f t="shared" si="13"/>
        <v>22.720362686899101</v>
      </c>
      <c r="K71" s="1">
        <v>19.844799444962</v>
      </c>
      <c r="L71" s="1">
        <v>20.075139841908001</v>
      </c>
      <c r="M71" s="4">
        <f t="shared" si="14"/>
        <v>19.959969643435002</v>
      </c>
      <c r="N71" s="1">
        <v>23.367278348024499</v>
      </c>
      <c r="O71" s="1">
        <v>23.390936136312199</v>
      </c>
      <c r="P71" s="4">
        <f t="shared" si="15"/>
        <v>23.379107242168349</v>
      </c>
      <c r="Q71" s="1">
        <v>25.045845630175599</v>
      </c>
      <c r="R71" s="1">
        <v>24.9695294905491</v>
      </c>
      <c r="S71" s="4">
        <f t="shared" si="16"/>
        <v>25.007687560362349</v>
      </c>
      <c r="T71" s="1">
        <v>23.444604825437501</v>
      </c>
      <c r="U71" s="1">
        <v>23.338601568731701</v>
      </c>
      <c r="V71" s="4">
        <f t="shared" si="17"/>
        <v>23.391603197084599</v>
      </c>
      <c r="W71" s="1">
        <v>19.499493596594899</v>
      </c>
      <c r="X71" s="1">
        <v>19.466689045089701</v>
      </c>
      <c r="Y71" s="4">
        <f t="shared" si="18"/>
        <v>19.483091320842298</v>
      </c>
      <c r="Z71" s="1">
        <v>19.144477184693201</v>
      </c>
      <c r="AA71" s="1">
        <v>19.002402599633399</v>
      </c>
      <c r="AB71" s="4">
        <f t="shared" si="19"/>
        <v>19.0734398921633</v>
      </c>
      <c r="AC71" s="1">
        <v>25.2409609209246</v>
      </c>
      <c r="AD71" s="1">
        <v>25.296027577893199</v>
      </c>
      <c r="AE71" s="4">
        <f t="shared" si="20"/>
        <v>25.268494249408899</v>
      </c>
      <c r="AF71" s="1">
        <v>24.1387767893799</v>
      </c>
      <c r="AG71" s="1">
        <v>23.940087265765001</v>
      </c>
      <c r="AH71" s="4">
        <f t="shared" si="21"/>
        <v>24.039432027572452</v>
      </c>
      <c r="AI71" s="1">
        <v>22.039067833695398</v>
      </c>
      <c r="AJ71" s="1">
        <v>22.0636568928267</v>
      </c>
      <c r="AK71" s="4">
        <f t="shared" si="22"/>
        <v>22.051362363261049</v>
      </c>
      <c r="AL71" s="1">
        <v>31.110579985286702</v>
      </c>
      <c r="AM71" s="1">
        <v>30.899601202371802</v>
      </c>
      <c r="AN71" s="4">
        <f t="shared" si="23"/>
        <v>31.005090593829252</v>
      </c>
      <c r="AP71" s="1" t="s">
        <v>193</v>
      </c>
      <c r="AQ71" s="1">
        <v>0.93722943722943697</v>
      </c>
      <c r="AR71" s="1">
        <v>5.1948051948052E-2</v>
      </c>
      <c r="AS71" s="1">
        <v>1</v>
      </c>
      <c r="AT71" s="1">
        <v>0.662337662337662</v>
      </c>
      <c r="AU71" s="1">
        <v>0.17965367965368001</v>
      </c>
      <c r="AV71" s="1">
        <v>5.1948051948052E-2</v>
      </c>
      <c r="AW71" s="1">
        <v>2.1645021645021602E-3</v>
      </c>
      <c r="AX71" s="1">
        <v>2.1645021645021602E-3</v>
      </c>
      <c r="AY71" s="1">
        <v>2.1645021645021602E-3</v>
      </c>
      <c r="AZ71" s="1">
        <v>0.30952380952380998</v>
      </c>
      <c r="BA71" s="1">
        <v>2.1645021645021602E-3</v>
      </c>
      <c r="BB71" s="1">
        <v>0.81818181818181801</v>
      </c>
    </row>
    <row r="72" spans="1:54" x14ac:dyDescent="0.25">
      <c r="A72" s="103"/>
      <c r="B72" s="65"/>
      <c r="C72" s="55"/>
      <c r="D72" s="1" t="s">
        <v>4</v>
      </c>
      <c r="E72" s="1">
        <v>24.265299290551301</v>
      </c>
      <c r="F72" s="1">
        <v>24.795855783298698</v>
      </c>
      <c r="G72" s="4">
        <f t="shared" si="12"/>
        <v>24.530577536925001</v>
      </c>
      <c r="H72" s="1">
        <v>24.094801925673</v>
      </c>
      <c r="I72" s="1">
        <v>24.040813104295101</v>
      </c>
      <c r="J72" s="4">
        <f t="shared" si="13"/>
        <v>24.06780751498405</v>
      </c>
      <c r="K72" s="1">
        <v>19.205912893133799</v>
      </c>
      <c r="L72" s="1">
        <v>19.3210171290409</v>
      </c>
      <c r="M72" s="4">
        <f t="shared" si="14"/>
        <v>19.263465011087348</v>
      </c>
      <c r="N72" s="1">
        <v>23.412857072870501</v>
      </c>
      <c r="O72" s="1">
        <v>23.433856118777001</v>
      </c>
      <c r="P72" s="4">
        <f t="shared" si="15"/>
        <v>23.423356595823751</v>
      </c>
      <c r="Q72" s="1">
        <v>25.687562857821302</v>
      </c>
      <c r="R72" s="1">
        <v>25.684448474092399</v>
      </c>
      <c r="S72" s="4">
        <f t="shared" si="16"/>
        <v>25.686005665956849</v>
      </c>
      <c r="T72" s="1">
        <v>25.086935329018601</v>
      </c>
      <c r="U72" s="1">
        <v>25.134538964792601</v>
      </c>
      <c r="V72" s="4">
        <f t="shared" si="17"/>
        <v>25.110737146905599</v>
      </c>
      <c r="W72" s="1">
        <v>19.8544209673971</v>
      </c>
      <c r="X72" s="1">
        <v>19.566689344072199</v>
      </c>
      <c r="Y72" s="4">
        <f t="shared" si="18"/>
        <v>19.710555155734649</v>
      </c>
      <c r="Z72" s="1">
        <v>20.2223539637877</v>
      </c>
      <c r="AA72" s="1">
        <v>20.195335185415999</v>
      </c>
      <c r="AB72" s="4">
        <f t="shared" si="19"/>
        <v>20.208844574601848</v>
      </c>
      <c r="AC72" s="1">
        <v>28.344121028403102</v>
      </c>
      <c r="AD72" s="1">
        <v>28.405261557963499</v>
      </c>
      <c r="AE72" s="4">
        <f t="shared" si="20"/>
        <v>28.3746912931833</v>
      </c>
      <c r="AF72" s="1">
        <v>23.036189725201101</v>
      </c>
      <c r="AG72" s="1">
        <v>23.073676903907302</v>
      </c>
      <c r="AH72" s="4">
        <f t="shared" si="21"/>
        <v>23.054933314554201</v>
      </c>
      <c r="AI72" s="1">
        <v>21.544658718999401</v>
      </c>
      <c r="AJ72" s="1">
        <v>21.4580465318896</v>
      </c>
      <c r="AK72" s="4">
        <f t="shared" si="22"/>
        <v>21.5013526254445</v>
      </c>
      <c r="AL72" s="1">
        <v>31.049434007203701</v>
      </c>
      <c r="AM72" s="1">
        <v>30.464046240224199</v>
      </c>
      <c r="AN72" s="4">
        <f t="shared" si="23"/>
        <v>30.75674012371395</v>
      </c>
      <c r="AP72" s="1" t="s">
        <v>25</v>
      </c>
      <c r="AQ72" s="1">
        <v>0.662337662337662</v>
      </c>
      <c r="AR72" s="1">
        <v>3.1746031746031703E-2</v>
      </c>
      <c r="AS72" s="1">
        <v>0.662337662337662</v>
      </c>
      <c r="AT72" s="1">
        <v>1</v>
      </c>
      <c r="AU72" s="1">
        <v>0.12554112554112601</v>
      </c>
      <c r="AV72" s="1">
        <v>5.5555555555555601E-2</v>
      </c>
      <c r="AW72" s="1">
        <v>4.3290043290043299E-3</v>
      </c>
      <c r="AX72" s="1">
        <v>4.3290043290043299E-3</v>
      </c>
      <c r="AY72" s="1">
        <v>4.3290043290043299E-3</v>
      </c>
      <c r="AZ72" s="1">
        <v>0.79220779220779203</v>
      </c>
      <c r="BA72" s="1">
        <v>4.3290043290043299E-3</v>
      </c>
      <c r="BB72" s="1">
        <v>0.662337662337662</v>
      </c>
    </row>
    <row r="73" spans="1:54" x14ac:dyDescent="0.25">
      <c r="A73" s="103"/>
      <c r="B73" s="65"/>
      <c r="C73" s="55"/>
      <c r="D73" s="1" t="s">
        <v>5</v>
      </c>
      <c r="E73" s="1">
        <v>24.178661587464099</v>
      </c>
      <c r="F73" s="1">
        <v>24.2967951628486</v>
      </c>
      <c r="G73" s="4">
        <f t="shared" si="12"/>
        <v>24.237728375156351</v>
      </c>
      <c r="H73" s="1">
        <v>22.7002410647613</v>
      </c>
      <c r="I73" s="1">
        <v>22.585811382717001</v>
      </c>
      <c r="J73" s="4">
        <f t="shared" si="13"/>
        <v>22.643026223739149</v>
      </c>
      <c r="K73" s="1">
        <v>19.4451071395418</v>
      </c>
      <c r="L73" s="1">
        <v>19.8361643028536</v>
      </c>
      <c r="M73" s="4">
        <f t="shared" si="14"/>
        <v>19.6406357211977</v>
      </c>
      <c r="N73" s="1">
        <v>24.278568495229401</v>
      </c>
      <c r="O73" s="1">
        <v>24.467586799821301</v>
      </c>
      <c r="P73" s="4">
        <f t="shared" si="15"/>
        <v>24.373077647525349</v>
      </c>
      <c r="Q73" s="1">
        <v>27.086429666369401</v>
      </c>
      <c r="R73" s="1">
        <v>27.134739300913001</v>
      </c>
      <c r="S73" s="4">
        <f t="shared" si="16"/>
        <v>27.110584483641201</v>
      </c>
      <c r="T73" s="1">
        <v>24.542236203313799</v>
      </c>
      <c r="U73" s="1">
        <v>24.478399442379501</v>
      </c>
      <c r="V73" s="4">
        <f t="shared" si="17"/>
        <v>24.510317822846652</v>
      </c>
      <c r="W73" s="1">
        <v>20.9241719247666</v>
      </c>
      <c r="X73" s="1">
        <v>21.133324186127702</v>
      </c>
      <c r="Y73" s="4">
        <f t="shared" si="18"/>
        <v>21.028748055447153</v>
      </c>
      <c r="Z73" s="1">
        <v>20.400383273287499</v>
      </c>
      <c r="AA73" s="1">
        <v>20.312829566516399</v>
      </c>
      <c r="AB73" s="4">
        <f t="shared" si="19"/>
        <v>20.356606419901951</v>
      </c>
      <c r="AC73" s="1">
        <v>27.0862084713978</v>
      </c>
      <c r="AD73" s="1">
        <v>27.2073522804242</v>
      </c>
      <c r="AE73" s="4">
        <f t="shared" si="20"/>
        <v>27.146780375911</v>
      </c>
      <c r="AF73" s="1">
        <v>24.367719329678501</v>
      </c>
      <c r="AG73" s="1">
        <v>24.2008754150303</v>
      </c>
      <c r="AH73" s="4">
        <f t="shared" si="21"/>
        <v>24.284297372354402</v>
      </c>
      <c r="AI73" s="1">
        <v>21.7668812558802</v>
      </c>
      <c r="AJ73" s="1">
        <v>21.831624127043199</v>
      </c>
      <c r="AK73" s="4">
        <f t="shared" si="22"/>
        <v>21.7992526914617</v>
      </c>
      <c r="AL73" s="1">
        <v>30.458427001224699</v>
      </c>
      <c r="AM73" s="1">
        <v>30.720505130618701</v>
      </c>
      <c r="AN73" s="4">
        <f t="shared" si="23"/>
        <v>30.589466065921698</v>
      </c>
      <c r="AP73" s="1" t="s">
        <v>194</v>
      </c>
      <c r="AQ73" s="1">
        <v>0.48484848484848497</v>
      </c>
      <c r="AR73" s="1">
        <v>0.53679653679653705</v>
      </c>
      <c r="AS73" s="1">
        <v>0.17965367965368001</v>
      </c>
      <c r="AT73" s="1">
        <v>0.12554112554112601</v>
      </c>
      <c r="AU73" s="1">
        <v>1</v>
      </c>
      <c r="AV73" s="1">
        <v>0.53679653679653705</v>
      </c>
      <c r="AW73" s="1">
        <v>2.1645021645021602E-3</v>
      </c>
      <c r="AX73" s="1">
        <v>2.1645021645021602E-3</v>
      </c>
      <c r="AY73" s="1">
        <v>2.1645021645021602E-3</v>
      </c>
      <c r="AZ73" s="1">
        <v>4.11255411255411E-2</v>
      </c>
      <c r="BA73" s="1">
        <v>2.1645021645021602E-3</v>
      </c>
      <c r="BB73" s="1">
        <v>0.132034632034632</v>
      </c>
    </row>
    <row r="74" spans="1:54" x14ac:dyDescent="0.25">
      <c r="AP74" s="1" t="s">
        <v>26</v>
      </c>
      <c r="AQ74" s="1">
        <v>0.12554112554112601</v>
      </c>
      <c r="AR74" s="1">
        <v>1</v>
      </c>
      <c r="AS74" s="1">
        <v>5.1948051948052E-2</v>
      </c>
      <c r="AT74" s="1">
        <v>5.5555555555555601E-2</v>
      </c>
      <c r="AU74" s="1">
        <v>0.53679653679653705</v>
      </c>
      <c r="AV74" s="1">
        <v>1</v>
      </c>
      <c r="AW74" s="1">
        <v>4.3290043290043299E-3</v>
      </c>
      <c r="AX74" s="1">
        <v>4.3290043290043299E-3</v>
      </c>
      <c r="AY74" s="1">
        <v>4.3290043290043299E-3</v>
      </c>
      <c r="AZ74" s="1">
        <v>1.7316017316017299E-2</v>
      </c>
      <c r="BA74" s="1">
        <v>4.3290043290043299E-3</v>
      </c>
      <c r="BB74" s="1">
        <v>8.6580086580086597E-3</v>
      </c>
    </row>
    <row r="75" spans="1:54" x14ac:dyDescent="0.25">
      <c r="AP75" s="1" t="s">
        <v>195</v>
      </c>
      <c r="AQ75" s="1">
        <v>4.3290043290043299E-3</v>
      </c>
      <c r="AR75" s="1">
        <v>4.3290043290043299E-3</v>
      </c>
      <c r="AS75" s="1">
        <v>2.1645021645021602E-3</v>
      </c>
      <c r="AT75" s="1">
        <v>4.3290043290043299E-3</v>
      </c>
      <c r="AU75" s="1">
        <v>2.1645021645021602E-3</v>
      </c>
      <c r="AV75" s="1">
        <v>4.3290043290043299E-3</v>
      </c>
      <c r="AW75" s="1">
        <v>1</v>
      </c>
      <c r="AX75" s="1">
        <v>0.30952380952380998</v>
      </c>
      <c r="AY75" s="1">
        <v>1.5151515151515201E-2</v>
      </c>
      <c r="AZ75" s="1">
        <v>4.3290043290043299E-3</v>
      </c>
      <c r="BA75" s="1">
        <v>0.39393939393939398</v>
      </c>
      <c r="BB75" s="1">
        <v>2.1645021645021602E-3</v>
      </c>
    </row>
    <row r="76" spans="1:54" x14ac:dyDescent="0.25">
      <c r="AP76" s="1" t="s">
        <v>29</v>
      </c>
      <c r="AQ76" s="1">
        <v>2.1645021645021602E-3</v>
      </c>
      <c r="AR76" s="1">
        <v>4.3290043290043299E-3</v>
      </c>
      <c r="AS76" s="1">
        <v>2.1645021645021602E-3</v>
      </c>
      <c r="AT76" s="1">
        <v>4.3290043290043299E-3</v>
      </c>
      <c r="AU76" s="1">
        <v>2.1645021645021602E-3</v>
      </c>
      <c r="AV76" s="1">
        <v>4.3290043290043299E-3</v>
      </c>
      <c r="AW76" s="1">
        <v>0.30952380952380998</v>
      </c>
      <c r="AX76" s="1">
        <v>1</v>
      </c>
      <c r="AY76" s="1">
        <v>2.1645021645021602E-3</v>
      </c>
      <c r="AZ76" s="1">
        <v>4.3290043290043299E-3</v>
      </c>
      <c r="BA76" s="1">
        <v>4.11255411255411E-2</v>
      </c>
      <c r="BB76" s="1">
        <v>2.1645021645021602E-3</v>
      </c>
    </row>
    <row r="77" spans="1:54" x14ac:dyDescent="0.25">
      <c r="AP77" s="1" t="s">
        <v>196</v>
      </c>
      <c r="AQ77" s="1">
        <v>1.5151515151515201E-2</v>
      </c>
      <c r="AR77" s="1">
        <v>4.3290043290043299E-3</v>
      </c>
      <c r="AS77" s="1">
        <v>2.1645021645021602E-3</v>
      </c>
      <c r="AT77" s="1">
        <v>4.3290043290043299E-3</v>
      </c>
      <c r="AU77" s="1">
        <v>2.1645021645021602E-3</v>
      </c>
      <c r="AV77" s="1">
        <v>4.3290043290043299E-3</v>
      </c>
      <c r="AW77" s="1">
        <v>1.5151515151515201E-2</v>
      </c>
      <c r="AX77" s="1">
        <v>2.1645021645021602E-3</v>
      </c>
      <c r="AY77" s="1">
        <v>1</v>
      </c>
      <c r="AZ77" s="1">
        <v>6.4935064935064901E-2</v>
      </c>
      <c r="BA77" s="1">
        <v>8.6580086580086597E-3</v>
      </c>
      <c r="BB77" s="1">
        <v>2.1645021645021602E-3</v>
      </c>
    </row>
    <row r="78" spans="1:54" x14ac:dyDescent="0.25">
      <c r="AP78" s="1" t="s">
        <v>27</v>
      </c>
      <c r="AQ78" s="1">
        <v>0.39393939393939398</v>
      </c>
      <c r="AR78" s="1">
        <v>1.7316017316017299E-2</v>
      </c>
      <c r="AS78" s="1">
        <v>0.30952380952380998</v>
      </c>
      <c r="AT78" s="1">
        <v>0.79220779220779203</v>
      </c>
      <c r="AU78" s="1">
        <v>4.11255411255411E-2</v>
      </c>
      <c r="AV78" s="1">
        <v>1.7316017316017299E-2</v>
      </c>
      <c r="AW78" s="1">
        <v>4.3290043290043299E-3</v>
      </c>
      <c r="AX78" s="1">
        <v>4.3290043290043299E-3</v>
      </c>
      <c r="AY78" s="1">
        <v>6.4935064935064901E-2</v>
      </c>
      <c r="AZ78" s="1">
        <v>1</v>
      </c>
      <c r="BA78" s="1">
        <v>1.5151515151515201E-2</v>
      </c>
      <c r="BB78" s="1">
        <v>0.81818181818181801</v>
      </c>
    </row>
    <row r="79" spans="1:54" x14ac:dyDescent="0.25">
      <c r="AP79" s="1" t="s">
        <v>197</v>
      </c>
      <c r="AQ79" s="1">
        <v>2.1645021645021602E-3</v>
      </c>
      <c r="AR79" s="1">
        <v>4.3290043290043299E-3</v>
      </c>
      <c r="AS79" s="1">
        <v>2.1645021645021602E-3</v>
      </c>
      <c r="AT79" s="1">
        <v>4.3290043290043299E-3</v>
      </c>
      <c r="AU79" s="1">
        <v>2.1645021645021602E-3</v>
      </c>
      <c r="AV79" s="1">
        <v>4.3290043290043299E-3</v>
      </c>
      <c r="AW79" s="1">
        <v>0.39393939393939398</v>
      </c>
      <c r="AX79" s="1">
        <v>4.11255411255411E-2</v>
      </c>
      <c r="AY79" s="1">
        <v>8.6580086580086597E-3</v>
      </c>
      <c r="AZ79" s="1">
        <v>1.5151515151515201E-2</v>
      </c>
      <c r="BA79" s="1">
        <v>1</v>
      </c>
      <c r="BB79" s="1">
        <v>2.1645021645021602E-3</v>
      </c>
    </row>
    <row r="80" spans="1:54" x14ac:dyDescent="0.25">
      <c r="AP80" s="1" t="s">
        <v>28</v>
      </c>
      <c r="AQ80" s="1">
        <v>0.81818181818181801</v>
      </c>
      <c r="AR80" s="1">
        <v>8.6580086580086597E-3</v>
      </c>
      <c r="AS80" s="1">
        <v>0.81818181818181801</v>
      </c>
      <c r="AT80" s="1">
        <v>0.662337662337662</v>
      </c>
      <c r="AU80" s="1">
        <v>0.132034632034632</v>
      </c>
      <c r="AV80" s="1">
        <v>8.6580086580086597E-3</v>
      </c>
      <c r="AW80" s="1">
        <v>2.1645021645021602E-3</v>
      </c>
      <c r="AX80" s="1">
        <v>2.1645021645021602E-3</v>
      </c>
      <c r="AY80" s="1">
        <v>2.1645021645021602E-3</v>
      </c>
      <c r="AZ80" s="1">
        <v>0.81818181818181801</v>
      </c>
      <c r="BA80" s="1">
        <v>2.1645021645021602E-3</v>
      </c>
      <c r="BB80" s="1">
        <v>1</v>
      </c>
    </row>
    <row r="82" spans="42:54" x14ac:dyDescent="0.25">
      <c r="AP82" s="61" t="s">
        <v>14</v>
      </c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</row>
    <row r="83" spans="42:54" x14ac:dyDescent="0.25">
      <c r="AP83" s="56" t="s">
        <v>248</v>
      </c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</row>
    <row r="84" spans="42:54" x14ac:dyDescent="0.25">
      <c r="AP84" s="1"/>
      <c r="AQ84" s="1" t="s">
        <v>192</v>
      </c>
      <c r="AR84" s="1" t="s">
        <v>24</v>
      </c>
      <c r="AS84" s="1" t="s">
        <v>193</v>
      </c>
      <c r="AT84" s="1" t="s">
        <v>25</v>
      </c>
      <c r="AU84" s="1" t="s">
        <v>194</v>
      </c>
      <c r="AV84" s="1" t="s">
        <v>26</v>
      </c>
      <c r="AW84" s="1" t="s">
        <v>195</v>
      </c>
      <c r="AX84" s="1" t="s">
        <v>29</v>
      </c>
      <c r="AY84" s="1" t="s">
        <v>196</v>
      </c>
      <c r="AZ84" s="1" t="s">
        <v>27</v>
      </c>
      <c r="BA84" s="1" t="s">
        <v>197</v>
      </c>
      <c r="BB84" s="1" t="s">
        <v>28</v>
      </c>
    </row>
    <row r="85" spans="42:54" x14ac:dyDescent="0.25">
      <c r="AP85" s="1" t="s">
        <v>192</v>
      </c>
      <c r="AQ85" s="1">
        <v>1</v>
      </c>
      <c r="AR85" s="1">
        <v>1</v>
      </c>
      <c r="AS85" s="1">
        <v>0.48484848484848497</v>
      </c>
      <c r="AT85" s="1">
        <v>8.2251082251082297E-2</v>
      </c>
      <c r="AU85" s="1">
        <v>0.24025974025974001</v>
      </c>
      <c r="AV85" s="1">
        <v>0.32900432900432902</v>
      </c>
      <c r="AW85" s="1">
        <v>2.1645021645021602E-3</v>
      </c>
      <c r="AX85" s="1">
        <v>2.1645021645021602E-3</v>
      </c>
      <c r="AY85" s="1">
        <v>2.1645021645021602E-3</v>
      </c>
      <c r="AZ85" s="1">
        <v>1.5151515151515201E-2</v>
      </c>
      <c r="BA85" s="1">
        <v>2.1645021645021602E-3</v>
      </c>
      <c r="BB85" s="1">
        <v>2.1645021645021602E-3</v>
      </c>
    </row>
    <row r="86" spans="42:54" x14ac:dyDescent="0.25">
      <c r="AP86" s="1" t="s">
        <v>24</v>
      </c>
      <c r="AQ86" s="1">
        <v>1</v>
      </c>
      <c r="AR86" s="1">
        <v>1</v>
      </c>
      <c r="AS86" s="1">
        <v>0.79220779220779203</v>
      </c>
      <c r="AT86" s="1">
        <v>9.5238095238095205E-2</v>
      </c>
      <c r="AU86" s="1">
        <v>0.42857142857142899</v>
      </c>
      <c r="AV86" s="1">
        <v>0.547619047619048</v>
      </c>
      <c r="AW86" s="1">
        <v>4.3290043290043299E-3</v>
      </c>
      <c r="AX86" s="1">
        <v>4.3290043290043299E-3</v>
      </c>
      <c r="AY86" s="1">
        <v>4.3290043290043299E-3</v>
      </c>
      <c r="AZ86" s="1">
        <v>4.3290043290043299E-3</v>
      </c>
      <c r="BA86" s="1">
        <v>4.3290043290043299E-3</v>
      </c>
      <c r="BB86" s="1">
        <v>4.3290043290043299E-3</v>
      </c>
    </row>
    <row r="87" spans="42:54" x14ac:dyDescent="0.25">
      <c r="AP87" s="1" t="s">
        <v>193</v>
      </c>
      <c r="AQ87" s="1">
        <v>0.48484848484848497</v>
      </c>
      <c r="AR87" s="1">
        <v>0.79220779220779203</v>
      </c>
      <c r="AS87" s="1">
        <v>1</v>
      </c>
      <c r="AT87" s="1">
        <v>0.177489177489177</v>
      </c>
      <c r="AU87" s="1">
        <v>0.58874458874458901</v>
      </c>
      <c r="AV87" s="1">
        <v>0.32900432900432902</v>
      </c>
      <c r="AW87" s="1">
        <v>2.1645021645021602E-3</v>
      </c>
      <c r="AX87" s="1">
        <v>2.1645021645021602E-3</v>
      </c>
      <c r="AY87" s="1">
        <v>2.1645021645021602E-3</v>
      </c>
      <c r="AZ87" s="1">
        <v>8.6580086580086597E-3</v>
      </c>
      <c r="BA87" s="1">
        <v>2.1645021645021602E-3</v>
      </c>
      <c r="BB87" s="1">
        <v>2.1645021645021602E-3</v>
      </c>
    </row>
    <row r="88" spans="42:54" x14ac:dyDescent="0.25">
      <c r="AP88" s="1" t="s">
        <v>25</v>
      </c>
      <c r="AQ88" s="1">
        <v>8.2251082251082297E-2</v>
      </c>
      <c r="AR88" s="1">
        <v>9.5238095238095205E-2</v>
      </c>
      <c r="AS88" s="1">
        <v>0.177489177489177</v>
      </c>
      <c r="AT88" s="1">
        <v>1</v>
      </c>
      <c r="AU88" s="1">
        <v>4.3290043290043299E-3</v>
      </c>
      <c r="AV88" s="1">
        <v>0.42063492063492097</v>
      </c>
      <c r="AW88" s="1">
        <v>4.3290043290043299E-3</v>
      </c>
      <c r="AX88" s="1">
        <v>4.3290043290043299E-3</v>
      </c>
      <c r="AY88" s="1">
        <v>4.3290043290043299E-3</v>
      </c>
      <c r="AZ88" s="1">
        <v>4.3290043290043299E-3</v>
      </c>
      <c r="BA88" s="1">
        <v>4.3290043290043299E-3</v>
      </c>
      <c r="BB88" s="1">
        <v>4.3290043290043299E-3</v>
      </c>
    </row>
    <row r="89" spans="42:54" x14ac:dyDescent="0.25">
      <c r="AP89" s="1" t="s">
        <v>194</v>
      </c>
      <c r="AQ89" s="1">
        <v>0.24025974025974001</v>
      </c>
      <c r="AR89" s="1">
        <v>0.42857142857142899</v>
      </c>
      <c r="AS89" s="1">
        <v>0.58874458874458901</v>
      </c>
      <c r="AT89" s="1">
        <v>4.3290043290043299E-3</v>
      </c>
      <c r="AU89" s="1">
        <v>1</v>
      </c>
      <c r="AV89" s="1">
        <v>3.03030303030303E-2</v>
      </c>
      <c r="AW89" s="1">
        <v>2.1645021645021602E-3</v>
      </c>
      <c r="AX89" s="1">
        <v>2.1645021645021602E-3</v>
      </c>
      <c r="AY89" s="1">
        <v>2.1645021645021602E-3</v>
      </c>
      <c r="AZ89" s="1">
        <v>2.1645021645021602E-3</v>
      </c>
      <c r="BA89" s="1">
        <v>2.1645021645021602E-3</v>
      </c>
      <c r="BB89" s="1">
        <v>2.1645021645021602E-3</v>
      </c>
    </row>
    <row r="90" spans="42:54" x14ac:dyDescent="0.25">
      <c r="AP90" s="1" t="s">
        <v>26</v>
      </c>
      <c r="AQ90" s="1">
        <v>0.32900432900432902</v>
      </c>
      <c r="AR90" s="1">
        <v>0.547619047619048</v>
      </c>
      <c r="AS90" s="1">
        <v>0.32900432900432902</v>
      </c>
      <c r="AT90" s="1">
        <v>0.42063492063492097</v>
      </c>
      <c r="AU90" s="1">
        <v>3.03030303030303E-2</v>
      </c>
      <c r="AV90" s="1">
        <v>1</v>
      </c>
      <c r="AW90" s="1">
        <v>4.3290043290043299E-3</v>
      </c>
      <c r="AX90" s="1">
        <v>4.3290043290043299E-3</v>
      </c>
      <c r="AY90" s="1">
        <v>4.3290043290043299E-3</v>
      </c>
      <c r="AZ90" s="1">
        <v>8.6580086580086597E-3</v>
      </c>
      <c r="BA90" s="1">
        <v>4.3290043290043299E-3</v>
      </c>
      <c r="BB90" s="1">
        <v>4.3290043290043299E-3</v>
      </c>
    </row>
    <row r="91" spans="42:54" x14ac:dyDescent="0.25">
      <c r="AP91" s="1" t="s">
        <v>195</v>
      </c>
      <c r="AQ91" s="1">
        <v>2.1645021645021602E-3</v>
      </c>
      <c r="AR91" s="1">
        <v>4.3290043290043299E-3</v>
      </c>
      <c r="AS91" s="1">
        <v>2.1645021645021602E-3</v>
      </c>
      <c r="AT91" s="1">
        <v>4.3290043290043299E-3</v>
      </c>
      <c r="AU91" s="1">
        <v>2.1645021645021602E-3</v>
      </c>
      <c r="AV91" s="1">
        <v>4.3290043290043299E-3</v>
      </c>
      <c r="AW91" s="1">
        <v>1</v>
      </c>
      <c r="AX91" s="1">
        <v>6.4935064935064901E-2</v>
      </c>
      <c r="AY91" s="1">
        <v>4.3290043290043299E-3</v>
      </c>
      <c r="AZ91" s="1">
        <v>2.1645021645021602E-3</v>
      </c>
      <c r="BA91" s="1">
        <v>1.5151515151515201E-2</v>
      </c>
      <c r="BB91" s="1">
        <v>8.6580086580086597E-3</v>
      </c>
    </row>
    <row r="92" spans="42:54" x14ac:dyDescent="0.25">
      <c r="AP92" s="1" t="s">
        <v>29</v>
      </c>
      <c r="AQ92" s="1">
        <v>2.1645021645021602E-3</v>
      </c>
      <c r="AR92" s="1">
        <v>4.3290043290043299E-3</v>
      </c>
      <c r="AS92" s="1">
        <v>2.1645021645021602E-3</v>
      </c>
      <c r="AT92" s="1">
        <v>4.3290043290043299E-3</v>
      </c>
      <c r="AU92" s="1">
        <v>2.1645021645021602E-3</v>
      </c>
      <c r="AV92" s="1">
        <v>4.3290043290043299E-3</v>
      </c>
      <c r="AW92" s="1">
        <v>6.4935064935064901E-2</v>
      </c>
      <c r="AX92" s="1">
        <v>1</v>
      </c>
      <c r="AY92" s="1">
        <v>2.1645021645021602E-3</v>
      </c>
      <c r="AZ92" s="1">
        <v>2.1645021645021602E-3</v>
      </c>
      <c r="BA92" s="1">
        <v>2.1645021645021602E-3</v>
      </c>
      <c r="BB92" s="1">
        <v>2.1645021645021602E-3</v>
      </c>
    </row>
    <row r="93" spans="42:54" x14ac:dyDescent="0.25">
      <c r="AP93" s="1" t="s">
        <v>196</v>
      </c>
      <c r="AQ93" s="1">
        <v>2.1645021645021602E-3</v>
      </c>
      <c r="AR93" s="1">
        <v>4.3290043290043299E-3</v>
      </c>
      <c r="AS93" s="1">
        <v>2.1645021645021602E-3</v>
      </c>
      <c r="AT93" s="1">
        <v>4.3290043290043299E-3</v>
      </c>
      <c r="AU93" s="1">
        <v>2.1645021645021602E-3</v>
      </c>
      <c r="AV93" s="1">
        <v>4.3290043290043299E-3</v>
      </c>
      <c r="AW93" s="1">
        <v>4.3290043290043299E-3</v>
      </c>
      <c r="AX93" s="1">
        <v>2.1645021645021602E-3</v>
      </c>
      <c r="AY93" s="1">
        <v>1</v>
      </c>
      <c r="AZ93" s="1">
        <v>8.6580086580086597E-3</v>
      </c>
      <c r="BA93" s="1">
        <v>0.30952380952380998</v>
      </c>
      <c r="BB93" s="1">
        <v>0.69913419913419905</v>
      </c>
    </row>
    <row r="94" spans="42:54" x14ac:dyDescent="0.25">
      <c r="AP94" s="1" t="s">
        <v>27</v>
      </c>
      <c r="AQ94" s="1">
        <v>1.5151515151515201E-2</v>
      </c>
      <c r="AR94" s="1">
        <v>4.3290043290043299E-3</v>
      </c>
      <c r="AS94" s="1">
        <v>8.6580086580086597E-3</v>
      </c>
      <c r="AT94" s="1">
        <v>4.3290043290043299E-3</v>
      </c>
      <c r="AU94" s="1">
        <v>2.1645021645021602E-3</v>
      </c>
      <c r="AV94" s="1">
        <v>8.6580086580086597E-3</v>
      </c>
      <c r="AW94" s="1">
        <v>2.1645021645021602E-3</v>
      </c>
      <c r="AX94" s="1">
        <v>2.1645021645021602E-3</v>
      </c>
      <c r="AY94" s="1">
        <v>8.6580086580086597E-3</v>
      </c>
      <c r="AZ94" s="1">
        <v>1</v>
      </c>
      <c r="BA94" s="1">
        <v>2.1645021645021602E-3</v>
      </c>
      <c r="BB94" s="1">
        <v>1.5151515151515201E-2</v>
      </c>
    </row>
    <row r="95" spans="42:54" x14ac:dyDescent="0.25">
      <c r="AP95" s="1" t="s">
        <v>197</v>
      </c>
      <c r="AQ95" s="1">
        <v>2.1645021645021602E-3</v>
      </c>
      <c r="AR95" s="1">
        <v>4.3290043290043299E-3</v>
      </c>
      <c r="AS95" s="1">
        <v>2.1645021645021602E-3</v>
      </c>
      <c r="AT95" s="1">
        <v>4.3290043290043299E-3</v>
      </c>
      <c r="AU95" s="1">
        <v>2.1645021645021602E-3</v>
      </c>
      <c r="AV95" s="1">
        <v>4.3290043290043299E-3</v>
      </c>
      <c r="AW95" s="1">
        <v>1.5151515151515201E-2</v>
      </c>
      <c r="AX95" s="1">
        <v>2.1645021645021602E-3</v>
      </c>
      <c r="AY95" s="1">
        <v>0.30952380952380998</v>
      </c>
      <c r="AZ95" s="1">
        <v>2.1645021645021602E-3</v>
      </c>
      <c r="BA95" s="1">
        <v>1</v>
      </c>
      <c r="BB95" s="1">
        <v>0.30952380952380998</v>
      </c>
    </row>
    <row r="96" spans="42:54" x14ac:dyDescent="0.25">
      <c r="AP96" s="1" t="s">
        <v>28</v>
      </c>
      <c r="AQ96" s="1">
        <v>2.1645021645021602E-3</v>
      </c>
      <c r="AR96" s="1">
        <v>4.3290043290043299E-3</v>
      </c>
      <c r="AS96" s="1">
        <v>2.1645021645021602E-3</v>
      </c>
      <c r="AT96" s="1">
        <v>4.3290043290043299E-3</v>
      </c>
      <c r="AU96" s="1">
        <v>2.1645021645021602E-3</v>
      </c>
      <c r="AV96" s="1">
        <v>4.3290043290043299E-3</v>
      </c>
      <c r="AW96" s="1">
        <v>8.6580086580086597E-3</v>
      </c>
      <c r="AX96" s="1">
        <v>2.1645021645021602E-3</v>
      </c>
      <c r="AY96" s="1">
        <v>0.69913419913419905</v>
      </c>
      <c r="AZ96" s="1">
        <v>1.5151515151515201E-2</v>
      </c>
      <c r="BA96" s="1">
        <v>0.30952380952380998</v>
      </c>
      <c r="BB96" s="1">
        <v>1</v>
      </c>
    </row>
    <row r="98" spans="42:54" x14ac:dyDescent="0.25">
      <c r="AP98" s="61" t="s">
        <v>15</v>
      </c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</row>
    <row r="99" spans="42:54" x14ac:dyDescent="0.25">
      <c r="AP99" s="56" t="s">
        <v>248</v>
      </c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</row>
    <row r="100" spans="42:54" x14ac:dyDescent="0.25">
      <c r="AP100" s="1"/>
      <c r="AQ100" s="1" t="s">
        <v>192</v>
      </c>
      <c r="AR100" s="1" t="s">
        <v>24</v>
      </c>
      <c r="AS100" s="1" t="s">
        <v>193</v>
      </c>
      <c r="AT100" s="1" t="s">
        <v>25</v>
      </c>
      <c r="AU100" s="1" t="s">
        <v>194</v>
      </c>
      <c r="AV100" s="1" t="s">
        <v>26</v>
      </c>
      <c r="AW100" s="1" t="s">
        <v>195</v>
      </c>
      <c r="AX100" s="1" t="s">
        <v>29</v>
      </c>
      <c r="AY100" s="1" t="s">
        <v>196</v>
      </c>
      <c r="AZ100" s="1" t="s">
        <v>27</v>
      </c>
      <c r="BA100" s="1" t="s">
        <v>197</v>
      </c>
      <c r="BB100" s="1" t="s">
        <v>28</v>
      </c>
    </row>
    <row r="101" spans="42:54" x14ac:dyDescent="0.25">
      <c r="AP101" s="1" t="s">
        <v>192</v>
      </c>
      <c r="AQ101" s="1">
        <v>1</v>
      </c>
      <c r="AR101" s="1">
        <v>0.177489177489177</v>
      </c>
      <c r="AS101" s="1">
        <v>1</v>
      </c>
      <c r="AT101" s="1">
        <v>4.3290043290043299E-3</v>
      </c>
      <c r="AU101" s="1">
        <v>0.24025974025974001</v>
      </c>
      <c r="AV101" s="1">
        <v>0.177489177489177</v>
      </c>
      <c r="AW101" s="1">
        <v>2.1645021645021602E-3</v>
      </c>
      <c r="AX101" s="1">
        <v>2.1645021645021602E-3</v>
      </c>
      <c r="AY101" s="1">
        <v>2.1645021645021602E-3</v>
      </c>
      <c r="AZ101" s="1">
        <v>2.1645021645021602E-3</v>
      </c>
      <c r="BA101" s="1">
        <v>2.1645021645021602E-3</v>
      </c>
      <c r="BB101" s="1">
        <v>2.1645021645021602E-3</v>
      </c>
    </row>
    <row r="102" spans="42:54" x14ac:dyDescent="0.25">
      <c r="AP102" s="1" t="s">
        <v>24</v>
      </c>
      <c r="AQ102" s="1">
        <v>0.177489177489177</v>
      </c>
      <c r="AR102" s="1">
        <v>1</v>
      </c>
      <c r="AS102" s="1">
        <v>0.12554112554112601</v>
      </c>
      <c r="AT102" s="1">
        <v>7.9365079365079395E-3</v>
      </c>
      <c r="AU102" s="1">
        <v>0.53679653679653705</v>
      </c>
      <c r="AV102" s="1">
        <v>0.15079365079365101</v>
      </c>
      <c r="AW102" s="1">
        <v>4.3290043290043299E-3</v>
      </c>
      <c r="AX102" s="1">
        <v>4.3290043290043299E-3</v>
      </c>
      <c r="AY102" s="1">
        <v>4.3290043290043299E-3</v>
      </c>
      <c r="AZ102" s="1">
        <v>4.3290043290043299E-3</v>
      </c>
      <c r="BA102" s="1">
        <v>4.3290043290043299E-3</v>
      </c>
      <c r="BB102" s="1">
        <v>4.3290043290043299E-3</v>
      </c>
    </row>
    <row r="103" spans="42:54" x14ac:dyDescent="0.25">
      <c r="AP103" s="1" t="s">
        <v>193</v>
      </c>
      <c r="AQ103" s="1">
        <v>1</v>
      </c>
      <c r="AR103" s="1">
        <v>0.12554112554112601</v>
      </c>
      <c r="AS103" s="1">
        <v>1</v>
      </c>
      <c r="AT103" s="1">
        <v>4.3290043290043299E-3</v>
      </c>
      <c r="AU103" s="1">
        <v>0.30952380952380998</v>
      </c>
      <c r="AV103" s="1">
        <v>0.12554112554112601</v>
      </c>
      <c r="AW103" s="1">
        <v>2.1645021645021602E-3</v>
      </c>
      <c r="AX103" s="1">
        <v>2.1645021645021602E-3</v>
      </c>
      <c r="AY103" s="1">
        <v>2.1645021645021602E-3</v>
      </c>
      <c r="AZ103" s="1">
        <v>2.1645021645021602E-3</v>
      </c>
      <c r="BA103" s="1">
        <v>2.1645021645021602E-3</v>
      </c>
      <c r="BB103" s="1">
        <v>2.1645021645021602E-3</v>
      </c>
    </row>
    <row r="104" spans="42:54" x14ac:dyDescent="0.25">
      <c r="AP104" s="1" t="s">
        <v>25</v>
      </c>
      <c r="AQ104" s="1">
        <v>4.3290043290043299E-3</v>
      </c>
      <c r="AR104" s="1">
        <v>7.9365079365079395E-3</v>
      </c>
      <c r="AS104" s="1">
        <v>4.3290043290043299E-3</v>
      </c>
      <c r="AT104" s="1">
        <v>1</v>
      </c>
      <c r="AU104" s="1">
        <v>4.3290043290043299E-3</v>
      </c>
      <c r="AV104" s="1">
        <v>5.5555555555555601E-2</v>
      </c>
      <c r="AW104" s="1">
        <v>4.3290043290043299E-3</v>
      </c>
      <c r="AX104" s="1">
        <v>4.3290043290043299E-3</v>
      </c>
      <c r="AY104" s="1">
        <v>4.3290043290043299E-3</v>
      </c>
      <c r="AZ104" s="1">
        <v>0.246753246753247</v>
      </c>
      <c r="BA104" s="1">
        <v>4.3290043290043299E-3</v>
      </c>
      <c r="BB104" s="1">
        <v>8.2251082251082297E-2</v>
      </c>
    </row>
    <row r="105" spans="42:54" x14ac:dyDescent="0.25">
      <c r="AP105" s="1" t="s">
        <v>194</v>
      </c>
      <c r="AQ105" s="1">
        <v>0.24025974025974001</v>
      </c>
      <c r="AR105" s="1">
        <v>0.53679653679653705</v>
      </c>
      <c r="AS105" s="1">
        <v>0.30952380952380998</v>
      </c>
      <c r="AT105" s="1">
        <v>4.3290043290043299E-3</v>
      </c>
      <c r="AU105" s="1">
        <v>1</v>
      </c>
      <c r="AV105" s="1">
        <v>0.12554112554112601</v>
      </c>
      <c r="AW105" s="1">
        <v>2.1645021645021602E-3</v>
      </c>
      <c r="AX105" s="1">
        <v>2.1645021645021602E-3</v>
      </c>
      <c r="AY105" s="1">
        <v>2.1645021645021602E-3</v>
      </c>
      <c r="AZ105" s="1">
        <v>2.1645021645021602E-3</v>
      </c>
      <c r="BA105" s="1">
        <v>2.1645021645021602E-3</v>
      </c>
      <c r="BB105" s="1">
        <v>2.1645021645021602E-3</v>
      </c>
    </row>
    <row r="106" spans="42:54" x14ac:dyDescent="0.25">
      <c r="AP106" s="1" t="s">
        <v>26</v>
      </c>
      <c r="AQ106" s="1">
        <v>0.177489177489177</v>
      </c>
      <c r="AR106" s="1">
        <v>0.15079365079365101</v>
      </c>
      <c r="AS106" s="1">
        <v>0.12554112554112601</v>
      </c>
      <c r="AT106" s="1">
        <v>5.5555555555555601E-2</v>
      </c>
      <c r="AU106" s="1">
        <v>0.12554112554112601</v>
      </c>
      <c r="AV106" s="1">
        <v>1</v>
      </c>
      <c r="AW106" s="1">
        <v>4.3290043290043299E-3</v>
      </c>
      <c r="AX106" s="1">
        <v>4.3290043290043299E-3</v>
      </c>
      <c r="AY106" s="1">
        <v>4.3290043290043299E-3</v>
      </c>
      <c r="AZ106" s="1">
        <v>8.6580086580086597E-3</v>
      </c>
      <c r="BA106" s="1">
        <v>4.3290043290043299E-3</v>
      </c>
      <c r="BB106" s="1">
        <v>4.3290043290043299E-3</v>
      </c>
    </row>
    <row r="107" spans="42:54" x14ac:dyDescent="0.25">
      <c r="AP107" s="1" t="s">
        <v>195</v>
      </c>
      <c r="AQ107" s="1">
        <v>2.1645021645021602E-3</v>
      </c>
      <c r="AR107" s="1">
        <v>4.3290043290043299E-3</v>
      </c>
      <c r="AS107" s="1">
        <v>2.1645021645021602E-3</v>
      </c>
      <c r="AT107" s="1">
        <v>4.3290043290043299E-3</v>
      </c>
      <c r="AU107" s="1">
        <v>2.1645021645021602E-3</v>
      </c>
      <c r="AV107" s="1">
        <v>4.3290043290043299E-3</v>
      </c>
      <c r="AW107" s="1">
        <v>1</v>
      </c>
      <c r="AX107" s="1">
        <v>0.24025974025974001</v>
      </c>
      <c r="AY107" s="1">
        <v>6.4935064935064901E-2</v>
      </c>
      <c r="AZ107" s="1">
        <v>2.5974025974026E-2</v>
      </c>
      <c r="BA107" s="1">
        <v>0.48484848484848497</v>
      </c>
      <c r="BB107" s="1">
        <v>2.1645021645021602E-3</v>
      </c>
    </row>
    <row r="108" spans="42:54" x14ac:dyDescent="0.25">
      <c r="AP108" s="1" t="s">
        <v>29</v>
      </c>
      <c r="AQ108" s="1">
        <v>2.1645021645021602E-3</v>
      </c>
      <c r="AR108" s="1">
        <v>4.3290043290043299E-3</v>
      </c>
      <c r="AS108" s="1">
        <v>2.1645021645021602E-3</v>
      </c>
      <c r="AT108" s="1">
        <v>4.3290043290043299E-3</v>
      </c>
      <c r="AU108" s="1">
        <v>2.1645021645021602E-3</v>
      </c>
      <c r="AV108" s="1">
        <v>4.3290043290043299E-3</v>
      </c>
      <c r="AW108" s="1">
        <v>0.24025974025974001</v>
      </c>
      <c r="AX108" s="1">
        <v>1</v>
      </c>
      <c r="AY108" s="1">
        <v>1.5151515151515201E-2</v>
      </c>
      <c r="AZ108" s="1">
        <v>8.6580086580086597E-3</v>
      </c>
      <c r="BA108" s="1">
        <v>0.39393939393939398</v>
      </c>
      <c r="BB108" s="1">
        <v>2.1645021645021602E-3</v>
      </c>
    </row>
    <row r="109" spans="42:54" x14ac:dyDescent="0.25">
      <c r="AP109" s="1" t="s">
        <v>196</v>
      </c>
      <c r="AQ109" s="1">
        <v>2.1645021645021602E-3</v>
      </c>
      <c r="AR109" s="1">
        <v>4.3290043290043299E-3</v>
      </c>
      <c r="AS109" s="1">
        <v>2.1645021645021602E-3</v>
      </c>
      <c r="AT109" s="1">
        <v>4.3290043290043299E-3</v>
      </c>
      <c r="AU109" s="1">
        <v>2.1645021645021602E-3</v>
      </c>
      <c r="AV109" s="1">
        <v>4.3290043290043299E-3</v>
      </c>
      <c r="AW109" s="1">
        <v>6.4935064935064901E-2</v>
      </c>
      <c r="AX109" s="1">
        <v>1.5151515151515201E-2</v>
      </c>
      <c r="AY109" s="1">
        <v>1</v>
      </c>
      <c r="AZ109" s="1">
        <v>6.4935064935064901E-2</v>
      </c>
      <c r="BA109" s="1">
        <v>4.3290043290043299E-3</v>
      </c>
      <c r="BB109" s="1">
        <v>4.3290043290043299E-3</v>
      </c>
    </row>
    <row r="110" spans="42:54" x14ac:dyDescent="0.25">
      <c r="AP110" s="1" t="s">
        <v>27</v>
      </c>
      <c r="AQ110" s="1">
        <v>2.1645021645021602E-3</v>
      </c>
      <c r="AR110" s="1">
        <v>4.3290043290043299E-3</v>
      </c>
      <c r="AS110" s="1">
        <v>2.1645021645021602E-3</v>
      </c>
      <c r="AT110" s="1">
        <v>0.246753246753247</v>
      </c>
      <c r="AU110" s="1">
        <v>2.1645021645021602E-3</v>
      </c>
      <c r="AV110" s="1">
        <v>8.6580086580086597E-3</v>
      </c>
      <c r="AW110" s="1">
        <v>2.5974025974026E-2</v>
      </c>
      <c r="AX110" s="1">
        <v>8.6580086580086597E-3</v>
      </c>
      <c r="AY110" s="1">
        <v>6.4935064935064901E-2</v>
      </c>
      <c r="AZ110" s="1">
        <v>1</v>
      </c>
      <c r="BA110" s="1">
        <v>2.5974025974026E-2</v>
      </c>
      <c r="BB110" s="1">
        <v>0.81818181818181801</v>
      </c>
    </row>
    <row r="111" spans="42:54" x14ac:dyDescent="0.25">
      <c r="AP111" s="1" t="s">
        <v>197</v>
      </c>
      <c r="AQ111" s="1">
        <v>2.1645021645021602E-3</v>
      </c>
      <c r="AR111" s="1">
        <v>4.3290043290043299E-3</v>
      </c>
      <c r="AS111" s="1">
        <v>2.1645021645021602E-3</v>
      </c>
      <c r="AT111" s="1">
        <v>4.3290043290043299E-3</v>
      </c>
      <c r="AU111" s="1">
        <v>2.1645021645021602E-3</v>
      </c>
      <c r="AV111" s="1">
        <v>4.3290043290043299E-3</v>
      </c>
      <c r="AW111" s="1">
        <v>0.48484848484848497</v>
      </c>
      <c r="AX111" s="1">
        <v>0.39393939393939398</v>
      </c>
      <c r="AY111" s="1">
        <v>4.3290043290043299E-3</v>
      </c>
      <c r="AZ111" s="1">
        <v>2.5974025974026E-2</v>
      </c>
      <c r="BA111" s="1">
        <v>1</v>
      </c>
      <c r="BB111" s="1">
        <v>2.1645021645021602E-3</v>
      </c>
    </row>
    <row r="112" spans="42:54" x14ac:dyDescent="0.25">
      <c r="AP112" s="1" t="s">
        <v>28</v>
      </c>
      <c r="AQ112" s="1">
        <v>2.1645021645021602E-3</v>
      </c>
      <c r="AR112" s="1">
        <v>4.3290043290043299E-3</v>
      </c>
      <c r="AS112" s="1">
        <v>2.1645021645021602E-3</v>
      </c>
      <c r="AT112" s="1">
        <v>8.2251082251082297E-2</v>
      </c>
      <c r="AU112" s="1">
        <v>2.1645021645021602E-3</v>
      </c>
      <c r="AV112" s="1">
        <v>4.3290043290043299E-3</v>
      </c>
      <c r="AW112" s="1">
        <v>2.1645021645021602E-3</v>
      </c>
      <c r="AX112" s="1">
        <v>2.1645021645021602E-3</v>
      </c>
      <c r="AY112" s="1">
        <v>4.3290043290043299E-3</v>
      </c>
      <c r="AZ112" s="1">
        <v>0.81818181818181801</v>
      </c>
      <c r="BA112" s="1">
        <v>2.1645021645021602E-3</v>
      </c>
      <c r="BB112" s="1">
        <v>1</v>
      </c>
    </row>
    <row r="114" spans="42:54" x14ac:dyDescent="0.25">
      <c r="AP114" s="61" t="s">
        <v>16</v>
      </c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</row>
    <row r="115" spans="42:54" x14ac:dyDescent="0.25">
      <c r="AP115" s="56" t="s">
        <v>248</v>
      </c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</row>
    <row r="116" spans="42:54" x14ac:dyDescent="0.25">
      <c r="AP116" s="1"/>
      <c r="AQ116" s="1" t="s">
        <v>192</v>
      </c>
      <c r="AR116" s="1" t="s">
        <v>24</v>
      </c>
      <c r="AS116" s="1" t="s">
        <v>193</v>
      </c>
      <c r="AT116" s="1" t="s">
        <v>25</v>
      </c>
      <c r="AU116" s="1" t="s">
        <v>194</v>
      </c>
      <c r="AV116" s="1" t="s">
        <v>26</v>
      </c>
      <c r="AW116" s="1" t="s">
        <v>195</v>
      </c>
      <c r="AX116" s="1" t="s">
        <v>29</v>
      </c>
      <c r="AY116" s="1" t="s">
        <v>196</v>
      </c>
      <c r="AZ116" s="1" t="s">
        <v>27</v>
      </c>
      <c r="BA116" s="1" t="s">
        <v>197</v>
      </c>
      <c r="BB116" s="1" t="s">
        <v>28</v>
      </c>
    </row>
    <row r="117" spans="42:54" x14ac:dyDescent="0.25">
      <c r="AP117" s="1" t="s">
        <v>192</v>
      </c>
      <c r="AQ117" s="1">
        <v>1</v>
      </c>
      <c r="AR117" s="1">
        <v>5.1948051948052E-2</v>
      </c>
      <c r="AS117" s="1">
        <v>0.132034632034632</v>
      </c>
      <c r="AT117" s="1">
        <v>4.3290043290043299E-3</v>
      </c>
      <c r="AU117" s="1">
        <v>0.24025974025974001</v>
      </c>
      <c r="AV117" s="1">
        <v>5.1948051948052E-2</v>
      </c>
      <c r="AW117" s="1">
        <v>2.1645021645021602E-3</v>
      </c>
      <c r="AX117" s="1">
        <v>2.1645021645021602E-3</v>
      </c>
      <c r="AY117" s="1">
        <v>2.1645021645021602E-3</v>
      </c>
      <c r="AZ117" s="1">
        <v>2.1645021645021602E-3</v>
      </c>
      <c r="BA117" s="1">
        <v>2.1645021645021602E-3</v>
      </c>
      <c r="BB117" s="1">
        <v>2.1645021645021602E-3</v>
      </c>
    </row>
    <row r="118" spans="42:54" x14ac:dyDescent="0.25">
      <c r="AP118" s="1" t="s">
        <v>24</v>
      </c>
      <c r="AQ118" s="1">
        <v>5.1948051948052E-2</v>
      </c>
      <c r="AR118" s="1">
        <v>1</v>
      </c>
      <c r="AS118" s="1">
        <v>4.3290043290043299E-3</v>
      </c>
      <c r="AT118" s="1">
        <v>7.9365079365079395E-3</v>
      </c>
      <c r="AU118" s="1">
        <v>0.93073593073593097</v>
      </c>
      <c r="AV118" s="1">
        <v>7.9365079365079395E-3</v>
      </c>
      <c r="AW118" s="1">
        <v>4.3290043290043299E-3</v>
      </c>
      <c r="AX118" s="1">
        <v>4.3290043290043299E-3</v>
      </c>
      <c r="AY118" s="1">
        <v>4.3290043290043299E-3</v>
      </c>
      <c r="AZ118" s="1">
        <v>4.3290043290043299E-3</v>
      </c>
      <c r="BA118" s="1">
        <v>4.3290043290043299E-3</v>
      </c>
      <c r="BB118" s="1">
        <v>4.3290043290043299E-3</v>
      </c>
    </row>
    <row r="119" spans="42:54" x14ac:dyDescent="0.25">
      <c r="AP119" s="1" t="s">
        <v>193</v>
      </c>
      <c r="AQ119" s="1">
        <v>0.132034632034632</v>
      </c>
      <c r="AR119" s="1">
        <v>4.3290043290043299E-3</v>
      </c>
      <c r="AS119" s="1">
        <v>1</v>
      </c>
      <c r="AT119" s="1">
        <v>4.3290043290043299E-3</v>
      </c>
      <c r="AU119" s="1">
        <v>4.11255411255411E-2</v>
      </c>
      <c r="AV119" s="1">
        <v>8.2251082251082297E-2</v>
      </c>
      <c r="AW119" s="1">
        <v>2.1645021645021602E-3</v>
      </c>
      <c r="AX119" s="1">
        <v>2.1645021645021602E-3</v>
      </c>
      <c r="AY119" s="1">
        <v>2.1645021645021602E-3</v>
      </c>
      <c r="AZ119" s="1">
        <v>2.1645021645021602E-3</v>
      </c>
      <c r="BA119" s="1">
        <v>2.1645021645021602E-3</v>
      </c>
      <c r="BB119" s="1">
        <v>2.1645021645021602E-3</v>
      </c>
    </row>
    <row r="120" spans="42:54" x14ac:dyDescent="0.25">
      <c r="AP120" s="1" t="s">
        <v>25</v>
      </c>
      <c r="AQ120" s="1">
        <v>4.3290043290043299E-3</v>
      </c>
      <c r="AR120" s="1">
        <v>7.9365079365079395E-3</v>
      </c>
      <c r="AS120" s="1">
        <v>4.3290043290043299E-3</v>
      </c>
      <c r="AT120" s="1">
        <v>1</v>
      </c>
      <c r="AU120" s="1">
        <v>4.3290043290043299E-3</v>
      </c>
      <c r="AV120" s="1">
        <v>7.9365079365079395E-3</v>
      </c>
      <c r="AW120" s="1">
        <v>4.3290043290043299E-3</v>
      </c>
      <c r="AX120" s="1">
        <v>4.3290043290043299E-3</v>
      </c>
      <c r="AY120" s="1">
        <v>4.3290043290043299E-3</v>
      </c>
      <c r="AZ120" s="1">
        <v>4.3290043290043299E-3</v>
      </c>
      <c r="BA120" s="1">
        <v>4.3290043290043299E-3</v>
      </c>
      <c r="BB120" s="1">
        <v>4.3290043290043299E-3</v>
      </c>
    </row>
    <row r="121" spans="42:54" x14ac:dyDescent="0.25">
      <c r="AP121" s="1" t="s">
        <v>194</v>
      </c>
      <c r="AQ121" s="1">
        <v>0.24025974025974001</v>
      </c>
      <c r="AR121" s="1">
        <v>0.93073593073593097</v>
      </c>
      <c r="AS121" s="1">
        <v>4.11255411255411E-2</v>
      </c>
      <c r="AT121" s="1">
        <v>4.3290043290043299E-3</v>
      </c>
      <c r="AU121" s="1">
        <v>1</v>
      </c>
      <c r="AV121" s="1">
        <v>8.6580086580086597E-3</v>
      </c>
      <c r="AW121" s="1">
        <v>2.1645021645021602E-3</v>
      </c>
      <c r="AX121" s="1">
        <v>2.1645021645021602E-3</v>
      </c>
      <c r="AY121" s="1">
        <v>2.1645021645021602E-3</v>
      </c>
      <c r="AZ121" s="1">
        <v>2.1645021645021602E-3</v>
      </c>
      <c r="BA121" s="1">
        <v>2.1645021645021602E-3</v>
      </c>
      <c r="BB121" s="1">
        <v>2.1645021645021602E-3</v>
      </c>
    </row>
    <row r="122" spans="42:54" x14ac:dyDescent="0.25">
      <c r="AP122" s="1" t="s">
        <v>26</v>
      </c>
      <c r="AQ122" s="1">
        <v>5.1948051948052E-2</v>
      </c>
      <c r="AR122" s="1">
        <v>7.9365079365079395E-3</v>
      </c>
      <c r="AS122" s="1">
        <v>8.2251082251082297E-2</v>
      </c>
      <c r="AT122" s="1">
        <v>7.9365079365079395E-3</v>
      </c>
      <c r="AU122" s="1">
        <v>8.6580086580086597E-3</v>
      </c>
      <c r="AV122" s="1">
        <v>1</v>
      </c>
      <c r="AW122" s="1">
        <v>4.3290043290043299E-3</v>
      </c>
      <c r="AX122" s="1">
        <v>4.3290043290043299E-3</v>
      </c>
      <c r="AY122" s="1">
        <v>4.3290043290043299E-3</v>
      </c>
      <c r="AZ122" s="1">
        <v>4.3290043290043299E-3</v>
      </c>
      <c r="BA122" s="1">
        <v>4.3290043290043299E-3</v>
      </c>
      <c r="BB122" s="1">
        <v>4.3290043290043299E-3</v>
      </c>
    </row>
    <row r="123" spans="42:54" x14ac:dyDescent="0.25">
      <c r="AP123" s="1" t="s">
        <v>195</v>
      </c>
      <c r="AQ123" s="1">
        <v>2.1645021645021602E-3</v>
      </c>
      <c r="AR123" s="1">
        <v>4.3290043290043299E-3</v>
      </c>
      <c r="AS123" s="1">
        <v>2.1645021645021602E-3</v>
      </c>
      <c r="AT123" s="1">
        <v>4.3290043290043299E-3</v>
      </c>
      <c r="AU123" s="1">
        <v>2.1645021645021602E-3</v>
      </c>
      <c r="AV123" s="1">
        <v>4.3290043290043299E-3</v>
      </c>
      <c r="AW123" s="1">
        <v>1</v>
      </c>
      <c r="AX123" s="1">
        <v>0.69913419913419905</v>
      </c>
      <c r="AY123" s="1">
        <v>0.81818181818181801</v>
      </c>
      <c r="AZ123" s="1">
        <v>2.1645021645021602E-3</v>
      </c>
      <c r="BA123" s="1">
        <v>0.30952380952380998</v>
      </c>
      <c r="BB123" s="1">
        <v>2.1645021645021602E-3</v>
      </c>
    </row>
    <row r="124" spans="42:54" x14ac:dyDescent="0.25">
      <c r="AP124" s="1" t="s">
        <v>29</v>
      </c>
      <c r="AQ124" s="1">
        <v>2.1645021645021602E-3</v>
      </c>
      <c r="AR124" s="1">
        <v>4.3290043290043299E-3</v>
      </c>
      <c r="AS124" s="1">
        <v>2.1645021645021602E-3</v>
      </c>
      <c r="AT124" s="1">
        <v>4.3290043290043299E-3</v>
      </c>
      <c r="AU124" s="1">
        <v>2.1645021645021602E-3</v>
      </c>
      <c r="AV124" s="1">
        <v>4.3290043290043299E-3</v>
      </c>
      <c r="AW124" s="1">
        <v>0.69913419913419905</v>
      </c>
      <c r="AX124" s="1">
        <v>1</v>
      </c>
      <c r="AY124" s="1">
        <v>0.93722943722943697</v>
      </c>
      <c r="AZ124" s="1">
        <v>2.1645021645021602E-3</v>
      </c>
      <c r="BA124" s="1">
        <v>0.58874458874458901</v>
      </c>
      <c r="BB124" s="1">
        <v>2.1645021645021602E-3</v>
      </c>
    </row>
    <row r="125" spans="42:54" x14ac:dyDescent="0.25">
      <c r="AP125" s="1" t="s">
        <v>196</v>
      </c>
      <c r="AQ125" s="1">
        <v>2.1645021645021602E-3</v>
      </c>
      <c r="AR125" s="1">
        <v>4.3290043290043299E-3</v>
      </c>
      <c r="AS125" s="1">
        <v>2.1645021645021602E-3</v>
      </c>
      <c r="AT125" s="1">
        <v>4.3290043290043299E-3</v>
      </c>
      <c r="AU125" s="1">
        <v>2.1645021645021602E-3</v>
      </c>
      <c r="AV125" s="1">
        <v>4.3290043290043299E-3</v>
      </c>
      <c r="AW125" s="1">
        <v>0.81818181818181801</v>
      </c>
      <c r="AX125" s="1">
        <v>0.93722943722943697</v>
      </c>
      <c r="AY125" s="1">
        <v>1</v>
      </c>
      <c r="AZ125" s="1">
        <v>4.3290043290043299E-3</v>
      </c>
      <c r="BA125" s="1">
        <v>0.81818181818181801</v>
      </c>
      <c r="BB125" s="1">
        <v>4.3290043290043299E-3</v>
      </c>
    </row>
    <row r="126" spans="42:54" x14ac:dyDescent="0.25">
      <c r="AP126" s="1" t="s">
        <v>27</v>
      </c>
      <c r="AQ126" s="1">
        <v>2.1645021645021602E-3</v>
      </c>
      <c r="AR126" s="1">
        <v>4.3290043290043299E-3</v>
      </c>
      <c r="AS126" s="1">
        <v>2.1645021645021602E-3</v>
      </c>
      <c r="AT126" s="1">
        <v>4.3290043290043299E-3</v>
      </c>
      <c r="AU126" s="1">
        <v>2.1645021645021602E-3</v>
      </c>
      <c r="AV126" s="1">
        <v>4.3290043290043299E-3</v>
      </c>
      <c r="AW126" s="1">
        <v>2.1645021645021602E-3</v>
      </c>
      <c r="AX126" s="1">
        <v>2.1645021645021602E-3</v>
      </c>
      <c r="AY126" s="1">
        <v>4.3290043290043299E-3</v>
      </c>
      <c r="AZ126" s="1">
        <v>1</v>
      </c>
      <c r="BA126" s="1">
        <v>2.1645021645021602E-3</v>
      </c>
      <c r="BB126" s="1">
        <v>1</v>
      </c>
    </row>
    <row r="127" spans="42:54" x14ac:dyDescent="0.25">
      <c r="AP127" s="1" t="s">
        <v>197</v>
      </c>
      <c r="AQ127" s="1">
        <v>2.1645021645021602E-3</v>
      </c>
      <c r="AR127" s="1">
        <v>4.3290043290043299E-3</v>
      </c>
      <c r="AS127" s="1">
        <v>2.1645021645021602E-3</v>
      </c>
      <c r="AT127" s="1">
        <v>4.3290043290043299E-3</v>
      </c>
      <c r="AU127" s="1">
        <v>2.1645021645021602E-3</v>
      </c>
      <c r="AV127" s="1">
        <v>4.3290043290043299E-3</v>
      </c>
      <c r="AW127" s="1">
        <v>0.30952380952380998</v>
      </c>
      <c r="AX127" s="1">
        <v>0.58874458874458901</v>
      </c>
      <c r="AY127" s="1">
        <v>0.81818181818181801</v>
      </c>
      <c r="AZ127" s="1">
        <v>2.1645021645021602E-3</v>
      </c>
      <c r="BA127" s="1">
        <v>1</v>
      </c>
      <c r="BB127" s="1">
        <v>2.1645021645021602E-3</v>
      </c>
    </row>
    <row r="128" spans="42:54" x14ac:dyDescent="0.25">
      <c r="AP128" s="1" t="s">
        <v>28</v>
      </c>
      <c r="AQ128" s="1">
        <v>2.1645021645021602E-3</v>
      </c>
      <c r="AR128" s="1">
        <v>4.3290043290043299E-3</v>
      </c>
      <c r="AS128" s="1">
        <v>2.1645021645021602E-3</v>
      </c>
      <c r="AT128" s="1">
        <v>4.3290043290043299E-3</v>
      </c>
      <c r="AU128" s="1">
        <v>2.1645021645021602E-3</v>
      </c>
      <c r="AV128" s="1">
        <v>4.3290043290043299E-3</v>
      </c>
      <c r="AW128" s="1">
        <v>2.1645021645021602E-3</v>
      </c>
      <c r="AX128" s="1">
        <v>2.1645021645021602E-3</v>
      </c>
      <c r="AY128" s="1">
        <v>4.3290043290043299E-3</v>
      </c>
      <c r="AZ128" s="1">
        <v>1</v>
      </c>
      <c r="BA128" s="1">
        <v>2.1645021645021602E-3</v>
      </c>
      <c r="BB128" s="1">
        <v>1</v>
      </c>
    </row>
    <row r="130" spans="42:54" x14ac:dyDescent="0.25">
      <c r="AP130" s="61" t="s">
        <v>17</v>
      </c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</row>
    <row r="131" spans="42:54" x14ac:dyDescent="0.25">
      <c r="AP131" s="56" t="s">
        <v>248</v>
      </c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</row>
    <row r="132" spans="42:54" x14ac:dyDescent="0.25">
      <c r="AP132" s="1"/>
      <c r="AQ132" s="1" t="s">
        <v>192</v>
      </c>
      <c r="AR132" s="1" t="s">
        <v>24</v>
      </c>
      <c r="AS132" s="1" t="s">
        <v>193</v>
      </c>
      <c r="AT132" s="1" t="s">
        <v>25</v>
      </c>
      <c r="AU132" s="1" t="s">
        <v>194</v>
      </c>
      <c r="AV132" s="1" t="s">
        <v>26</v>
      </c>
      <c r="AW132" s="1" t="s">
        <v>195</v>
      </c>
      <c r="AX132" s="1" t="s">
        <v>29</v>
      </c>
      <c r="AY132" s="1" t="s">
        <v>196</v>
      </c>
      <c r="AZ132" s="1" t="s">
        <v>27</v>
      </c>
      <c r="BA132" s="1" t="s">
        <v>197</v>
      </c>
      <c r="BB132" s="1" t="s">
        <v>28</v>
      </c>
    </row>
    <row r="133" spans="42:54" x14ac:dyDescent="0.25">
      <c r="AP133" s="1" t="s">
        <v>192</v>
      </c>
      <c r="AQ133" s="1">
        <v>1</v>
      </c>
      <c r="AR133" s="1">
        <v>0.177489177489177</v>
      </c>
      <c r="AS133" s="1">
        <v>0.69913419913419905</v>
      </c>
      <c r="AT133" s="1">
        <v>0.93073593073593097</v>
      </c>
      <c r="AU133" s="1">
        <v>0.58874458874458901</v>
      </c>
      <c r="AV133" s="1">
        <v>8.2251082251082297E-2</v>
      </c>
      <c r="AW133" s="1">
        <v>2.1645021645021602E-3</v>
      </c>
      <c r="AX133" s="1">
        <v>2.1645021645021602E-3</v>
      </c>
      <c r="AY133" s="1">
        <v>2.1645021645021602E-3</v>
      </c>
      <c r="AZ133" s="1">
        <v>4.3290043290043299E-3</v>
      </c>
      <c r="BA133" s="1">
        <v>2.1645021645021602E-3</v>
      </c>
      <c r="BB133" s="1">
        <v>2.1645021645021602E-3</v>
      </c>
    </row>
    <row r="134" spans="42:54" x14ac:dyDescent="0.25">
      <c r="AP134" s="1" t="s">
        <v>24</v>
      </c>
      <c r="AQ134" s="1">
        <v>0.177489177489177</v>
      </c>
      <c r="AR134" s="1">
        <v>1</v>
      </c>
      <c r="AS134" s="1">
        <v>0.32900432900432902</v>
      </c>
      <c r="AT134" s="1">
        <v>9.5238095238095205E-2</v>
      </c>
      <c r="AU134" s="1">
        <v>0.12554112554112601</v>
      </c>
      <c r="AV134" s="1">
        <v>0.84126984126984095</v>
      </c>
      <c r="AW134" s="1">
        <v>4.3290043290043299E-3</v>
      </c>
      <c r="AX134" s="1">
        <v>4.3290043290043299E-3</v>
      </c>
      <c r="AY134" s="1">
        <v>4.3290043290043299E-3</v>
      </c>
      <c r="AZ134" s="1">
        <v>4.3290043290043299E-3</v>
      </c>
      <c r="BA134" s="1">
        <v>4.3290043290043299E-3</v>
      </c>
      <c r="BB134" s="1">
        <v>4.3290043290043299E-3</v>
      </c>
    </row>
    <row r="135" spans="42:54" x14ac:dyDescent="0.25">
      <c r="AP135" s="1" t="s">
        <v>193</v>
      </c>
      <c r="AQ135" s="1">
        <v>0.69913419913419905</v>
      </c>
      <c r="AR135" s="1">
        <v>0.32900432900432902</v>
      </c>
      <c r="AS135" s="1">
        <v>1</v>
      </c>
      <c r="AT135" s="1">
        <v>0.662337662337662</v>
      </c>
      <c r="AU135" s="1">
        <v>1</v>
      </c>
      <c r="AV135" s="1">
        <v>0.12554112554112601</v>
      </c>
      <c r="AW135" s="1">
        <v>2.1645021645021602E-3</v>
      </c>
      <c r="AX135" s="1">
        <v>2.1645021645021602E-3</v>
      </c>
      <c r="AY135" s="1">
        <v>2.1645021645021602E-3</v>
      </c>
      <c r="AZ135" s="1">
        <v>2.1645021645021602E-3</v>
      </c>
      <c r="BA135" s="1">
        <v>2.1645021645021602E-3</v>
      </c>
      <c r="BB135" s="1">
        <v>2.1645021645021602E-3</v>
      </c>
    </row>
    <row r="136" spans="42:54" x14ac:dyDescent="0.25">
      <c r="AP136" s="1" t="s">
        <v>25</v>
      </c>
      <c r="AQ136" s="1">
        <v>0.93073593073593097</v>
      </c>
      <c r="AR136" s="1">
        <v>9.5238095238095205E-2</v>
      </c>
      <c r="AS136" s="1">
        <v>0.662337662337662</v>
      </c>
      <c r="AT136" s="1">
        <v>1</v>
      </c>
      <c r="AU136" s="1">
        <v>0.662337662337662</v>
      </c>
      <c r="AV136" s="1">
        <v>9.5238095238095205E-2</v>
      </c>
      <c r="AW136" s="1">
        <v>4.3290043290043299E-3</v>
      </c>
      <c r="AX136" s="1">
        <v>4.3290043290043299E-3</v>
      </c>
      <c r="AY136" s="1">
        <v>4.3290043290043299E-3</v>
      </c>
      <c r="AZ136" s="1">
        <v>4.3290043290043299E-3</v>
      </c>
      <c r="BA136" s="1">
        <v>4.3290043290043299E-3</v>
      </c>
      <c r="BB136" s="1">
        <v>4.3290043290043299E-3</v>
      </c>
    </row>
    <row r="137" spans="42:54" x14ac:dyDescent="0.25">
      <c r="AP137" s="1" t="s">
        <v>194</v>
      </c>
      <c r="AQ137" s="1">
        <v>0.58874458874458901</v>
      </c>
      <c r="AR137" s="1">
        <v>0.12554112554112601</v>
      </c>
      <c r="AS137" s="1">
        <v>1</v>
      </c>
      <c r="AT137" s="1">
        <v>0.662337662337662</v>
      </c>
      <c r="AU137" s="1">
        <v>1</v>
      </c>
      <c r="AV137" s="1">
        <v>5.1948051948052E-2</v>
      </c>
      <c r="AW137" s="1">
        <v>2.1645021645021602E-3</v>
      </c>
      <c r="AX137" s="1">
        <v>2.1645021645021602E-3</v>
      </c>
      <c r="AY137" s="1">
        <v>2.1645021645021602E-3</v>
      </c>
      <c r="AZ137" s="1">
        <v>2.1645021645021602E-3</v>
      </c>
      <c r="BA137" s="1">
        <v>2.1645021645021602E-3</v>
      </c>
      <c r="BB137" s="1">
        <v>2.1645021645021602E-3</v>
      </c>
    </row>
    <row r="138" spans="42:54" x14ac:dyDescent="0.25">
      <c r="AP138" s="1" t="s">
        <v>26</v>
      </c>
      <c r="AQ138" s="1">
        <v>8.2251082251082297E-2</v>
      </c>
      <c r="AR138" s="1">
        <v>0.84126984126984095</v>
      </c>
      <c r="AS138" s="1">
        <v>0.12554112554112601</v>
      </c>
      <c r="AT138" s="1">
        <v>9.5238095238095205E-2</v>
      </c>
      <c r="AU138" s="1">
        <v>5.1948051948052E-2</v>
      </c>
      <c r="AV138" s="1">
        <v>1</v>
      </c>
      <c r="AW138" s="1">
        <v>4.3290043290043299E-3</v>
      </c>
      <c r="AX138" s="1">
        <v>4.3290043290043299E-3</v>
      </c>
      <c r="AY138" s="1">
        <v>4.3290043290043299E-3</v>
      </c>
      <c r="AZ138" s="1">
        <v>4.3290043290043299E-3</v>
      </c>
      <c r="BA138" s="1">
        <v>4.3290043290043299E-3</v>
      </c>
      <c r="BB138" s="1">
        <v>4.3290043290043299E-3</v>
      </c>
    </row>
    <row r="139" spans="42:54" x14ac:dyDescent="0.25">
      <c r="AP139" s="1" t="s">
        <v>195</v>
      </c>
      <c r="AQ139" s="1">
        <v>2.1645021645021602E-3</v>
      </c>
      <c r="AR139" s="1">
        <v>4.3290043290043299E-3</v>
      </c>
      <c r="AS139" s="1">
        <v>2.1645021645021602E-3</v>
      </c>
      <c r="AT139" s="1">
        <v>4.3290043290043299E-3</v>
      </c>
      <c r="AU139" s="1">
        <v>2.1645021645021602E-3</v>
      </c>
      <c r="AV139" s="1">
        <v>4.3290043290043299E-3</v>
      </c>
      <c r="AW139" s="1">
        <v>1</v>
      </c>
      <c r="AX139" s="1">
        <v>2.1645021645021602E-3</v>
      </c>
      <c r="AY139" s="1">
        <v>2.1645021645021602E-3</v>
      </c>
      <c r="AZ139" s="1">
        <v>2.1645021645021602E-3</v>
      </c>
      <c r="BA139" s="1">
        <v>0.58874458874458901</v>
      </c>
      <c r="BB139" s="1">
        <v>1.5151515151515201E-2</v>
      </c>
    </row>
    <row r="140" spans="42:54" x14ac:dyDescent="0.25">
      <c r="AP140" s="1" t="s">
        <v>29</v>
      </c>
      <c r="AQ140" s="1">
        <v>2.1645021645021602E-3</v>
      </c>
      <c r="AR140" s="1">
        <v>4.3290043290043299E-3</v>
      </c>
      <c r="AS140" s="1">
        <v>2.1645021645021602E-3</v>
      </c>
      <c r="AT140" s="1">
        <v>4.3290043290043299E-3</v>
      </c>
      <c r="AU140" s="1">
        <v>2.1645021645021602E-3</v>
      </c>
      <c r="AV140" s="1">
        <v>4.3290043290043299E-3</v>
      </c>
      <c r="AW140" s="1">
        <v>2.1645021645021602E-3</v>
      </c>
      <c r="AX140" s="1">
        <v>1</v>
      </c>
      <c r="AY140" s="1">
        <v>2.1645021645021602E-3</v>
      </c>
      <c r="AZ140" s="1">
        <v>2.1645021645021602E-3</v>
      </c>
      <c r="BA140" s="1">
        <v>2.1645021645021602E-3</v>
      </c>
      <c r="BB140" s="1">
        <v>2.1645021645021602E-3</v>
      </c>
    </row>
    <row r="141" spans="42:54" x14ac:dyDescent="0.25">
      <c r="AP141" s="1" t="s">
        <v>196</v>
      </c>
      <c r="AQ141" s="1">
        <v>2.1645021645021602E-3</v>
      </c>
      <c r="AR141" s="1">
        <v>4.3290043290043299E-3</v>
      </c>
      <c r="AS141" s="1">
        <v>2.1645021645021602E-3</v>
      </c>
      <c r="AT141" s="1">
        <v>4.3290043290043299E-3</v>
      </c>
      <c r="AU141" s="1">
        <v>2.1645021645021602E-3</v>
      </c>
      <c r="AV141" s="1">
        <v>4.3290043290043299E-3</v>
      </c>
      <c r="AW141" s="1">
        <v>2.1645021645021602E-3</v>
      </c>
      <c r="AX141" s="1">
        <v>2.1645021645021602E-3</v>
      </c>
      <c r="AY141" s="1">
        <v>1</v>
      </c>
      <c r="AZ141" s="1">
        <v>2.1645021645021602E-3</v>
      </c>
      <c r="BA141" s="1">
        <v>8.6580086580086597E-3</v>
      </c>
      <c r="BB141" s="1">
        <v>6.4935064935064901E-2</v>
      </c>
    </row>
    <row r="142" spans="42:54" x14ac:dyDescent="0.25">
      <c r="AP142" s="1" t="s">
        <v>27</v>
      </c>
      <c r="AQ142" s="1">
        <v>4.3290043290043299E-3</v>
      </c>
      <c r="AR142" s="1">
        <v>4.3290043290043299E-3</v>
      </c>
      <c r="AS142" s="1">
        <v>2.1645021645021602E-3</v>
      </c>
      <c r="AT142" s="1">
        <v>4.3290043290043299E-3</v>
      </c>
      <c r="AU142" s="1">
        <v>2.1645021645021602E-3</v>
      </c>
      <c r="AV142" s="1">
        <v>4.3290043290043299E-3</v>
      </c>
      <c r="AW142" s="1">
        <v>2.1645021645021602E-3</v>
      </c>
      <c r="AX142" s="1">
        <v>2.1645021645021602E-3</v>
      </c>
      <c r="AY142" s="1">
        <v>2.1645021645021602E-3</v>
      </c>
      <c r="AZ142" s="1">
        <v>1</v>
      </c>
      <c r="BA142" s="1">
        <v>2.1645021645021602E-3</v>
      </c>
      <c r="BB142" s="1">
        <v>8.6580086580086597E-3</v>
      </c>
    </row>
    <row r="143" spans="42:54" x14ac:dyDescent="0.25">
      <c r="AP143" s="1" t="s">
        <v>197</v>
      </c>
      <c r="AQ143" s="1">
        <v>2.1645021645021602E-3</v>
      </c>
      <c r="AR143" s="1">
        <v>4.3290043290043299E-3</v>
      </c>
      <c r="AS143" s="1">
        <v>2.1645021645021602E-3</v>
      </c>
      <c r="AT143" s="1">
        <v>4.3290043290043299E-3</v>
      </c>
      <c r="AU143" s="1">
        <v>2.1645021645021602E-3</v>
      </c>
      <c r="AV143" s="1">
        <v>4.3290043290043299E-3</v>
      </c>
      <c r="AW143" s="1">
        <v>0.58874458874458901</v>
      </c>
      <c r="AX143" s="1">
        <v>2.1645021645021602E-3</v>
      </c>
      <c r="AY143" s="1">
        <v>8.6580086580086597E-3</v>
      </c>
      <c r="AZ143" s="1">
        <v>2.1645021645021602E-3</v>
      </c>
      <c r="BA143" s="1">
        <v>1</v>
      </c>
      <c r="BB143" s="1">
        <v>2.5974025974026E-2</v>
      </c>
    </row>
    <row r="144" spans="42:54" x14ac:dyDescent="0.25">
      <c r="AP144" s="1" t="s">
        <v>28</v>
      </c>
      <c r="AQ144" s="1">
        <v>2.1645021645021602E-3</v>
      </c>
      <c r="AR144" s="1">
        <v>4.3290043290043299E-3</v>
      </c>
      <c r="AS144" s="1">
        <v>2.1645021645021602E-3</v>
      </c>
      <c r="AT144" s="1">
        <v>4.3290043290043299E-3</v>
      </c>
      <c r="AU144" s="1">
        <v>2.1645021645021602E-3</v>
      </c>
      <c r="AV144" s="1">
        <v>4.3290043290043299E-3</v>
      </c>
      <c r="AW144" s="1">
        <v>1.5151515151515201E-2</v>
      </c>
      <c r="AX144" s="1">
        <v>2.1645021645021602E-3</v>
      </c>
      <c r="AY144" s="1">
        <v>6.4935064935064901E-2</v>
      </c>
      <c r="AZ144" s="1">
        <v>8.6580086580086597E-3</v>
      </c>
      <c r="BA144" s="1">
        <v>2.5974025974026E-2</v>
      </c>
      <c r="BB144" s="1">
        <v>1</v>
      </c>
    </row>
    <row r="146" spans="42:54" x14ac:dyDescent="0.25">
      <c r="AP146" s="61" t="s">
        <v>20</v>
      </c>
      <c r="AQ146" s="61"/>
      <c r="AR146" s="61"/>
      <c r="AS146" s="61"/>
      <c r="AT146" s="61"/>
      <c r="AU146" s="61"/>
      <c r="AV146" s="61"/>
      <c r="AW146" s="61"/>
      <c r="AX146" s="61"/>
      <c r="AY146" s="61"/>
      <c r="AZ146" s="61"/>
      <c r="BA146" s="61"/>
      <c r="BB146" s="61"/>
    </row>
    <row r="147" spans="42:54" x14ac:dyDescent="0.25">
      <c r="AP147" s="56" t="s">
        <v>248</v>
      </c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</row>
    <row r="148" spans="42:54" x14ac:dyDescent="0.25">
      <c r="AP148" s="1"/>
      <c r="AQ148" s="1" t="s">
        <v>192</v>
      </c>
      <c r="AR148" s="1" t="s">
        <v>24</v>
      </c>
      <c r="AS148" s="1" t="s">
        <v>193</v>
      </c>
      <c r="AT148" s="1" t="s">
        <v>25</v>
      </c>
      <c r="AU148" s="1" t="s">
        <v>194</v>
      </c>
      <c r="AV148" s="1" t="s">
        <v>26</v>
      </c>
      <c r="AW148" s="1" t="s">
        <v>195</v>
      </c>
      <c r="AX148" s="1" t="s">
        <v>29</v>
      </c>
      <c r="AY148" s="1" t="s">
        <v>196</v>
      </c>
      <c r="AZ148" s="1" t="s">
        <v>27</v>
      </c>
      <c r="BA148" s="1" t="s">
        <v>197</v>
      </c>
      <c r="BB148" s="1" t="s">
        <v>28</v>
      </c>
    </row>
    <row r="149" spans="42:54" x14ac:dyDescent="0.25">
      <c r="AP149" s="1" t="s">
        <v>192</v>
      </c>
      <c r="AQ149" s="1">
        <v>1</v>
      </c>
      <c r="AR149" s="1">
        <v>1</v>
      </c>
      <c r="AS149" s="1">
        <v>1</v>
      </c>
      <c r="AT149" s="1">
        <v>4.3290043290043299E-3</v>
      </c>
      <c r="AU149" s="1">
        <v>4.11255411255411E-2</v>
      </c>
      <c r="AV149" s="1">
        <v>3.03030303030303E-2</v>
      </c>
      <c r="AW149" s="1">
        <v>2.1645021645021602E-3</v>
      </c>
      <c r="AX149" s="1">
        <v>2.1645021645021602E-3</v>
      </c>
      <c r="AY149" s="1">
        <v>2.1645021645021602E-3</v>
      </c>
      <c r="AZ149" s="1">
        <v>2.1645021645021602E-3</v>
      </c>
      <c r="BA149" s="1">
        <v>2.1645021645021602E-3</v>
      </c>
      <c r="BB149" s="1">
        <v>2.1645021645021602E-3</v>
      </c>
    </row>
    <row r="150" spans="42:54" x14ac:dyDescent="0.25">
      <c r="AP150" s="1" t="s">
        <v>24</v>
      </c>
      <c r="AQ150" s="1">
        <v>1</v>
      </c>
      <c r="AR150" s="1">
        <v>1</v>
      </c>
      <c r="AS150" s="1">
        <v>0.93073593073593097</v>
      </c>
      <c r="AT150" s="1">
        <v>7.9365079365079395E-3</v>
      </c>
      <c r="AU150" s="1">
        <v>8.6580086580086597E-3</v>
      </c>
      <c r="AV150" s="1">
        <v>9.5238095238095205E-2</v>
      </c>
      <c r="AW150" s="1">
        <v>4.3290043290043299E-3</v>
      </c>
      <c r="AX150" s="1">
        <v>4.3290043290043299E-3</v>
      </c>
      <c r="AY150" s="1">
        <v>4.3290043290043299E-3</v>
      </c>
      <c r="AZ150" s="1">
        <v>4.3290043290043299E-3</v>
      </c>
      <c r="BA150" s="1">
        <v>4.3290043290043299E-3</v>
      </c>
      <c r="BB150" s="1">
        <v>4.3290043290043299E-3</v>
      </c>
    </row>
    <row r="151" spans="42:54" x14ac:dyDescent="0.25">
      <c r="AP151" s="1" t="s">
        <v>193</v>
      </c>
      <c r="AQ151" s="1">
        <v>1</v>
      </c>
      <c r="AR151" s="1">
        <v>0.93073593073593097</v>
      </c>
      <c r="AS151" s="1">
        <v>1</v>
      </c>
      <c r="AT151" s="1">
        <v>4.3290043290043299E-3</v>
      </c>
      <c r="AU151" s="1">
        <v>1.5151515151515201E-2</v>
      </c>
      <c r="AV151" s="1">
        <v>3.03030303030303E-2</v>
      </c>
      <c r="AW151" s="1">
        <v>2.1645021645021602E-3</v>
      </c>
      <c r="AX151" s="1">
        <v>2.1645021645021602E-3</v>
      </c>
      <c r="AY151" s="1">
        <v>2.1645021645021602E-3</v>
      </c>
      <c r="AZ151" s="1">
        <v>2.1645021645021602E-3</v>
      </c>
      <c r="BA151" s="1">
        <v>2.1645021645021602E-3</v>
      </c>
      <c r="BB151" s="1">
        <v>2.1645021645021602E-3</v>
      </c>
    </row>
    <row r="152" spans="42:54" x14ac:dyDescent="0.25">
      <c r="AP152" s="1" t="s">
        <v>25</v>
      </c>
      <c r="AQ152" s="1">
        <v>4.3290043290043299E-3</v>
      </c>
      <c r="AR152" s="1">
        <v>7.9365079365079395E-3</v>
      </c>
      <c r="AS152" s="1">
        <v>4.3290043290043299E-3</v>
      </c>
      <c r="AT152" s="1">
        <v>1</v>
      </c>
      <c r="AU152" s="1">
        <v>4.3290043290043299E-3</v>
      </c>
      <c r="AV152" s="1">
        <v>7.9365079365079395E-3</v>
      </c>
      <c r="AW152" s="1">
        <v>8.6580086580086597E-3</v>
      </c>
      <c r="AX152" s="1">
        <v>0.53679653679653705</v>
      </c>
      <c r="AY152" s="1">
        <v>0.32900432900432902</v>
      </c>
      <c r="AZ152" s="1">
        <v>5.1948051948052E-2</v>
      </c>
      <c r="BA152" s="1">
        <v>8.2251082251082297E-2</v>
      </c>
      <c r="BB152" s="1">
        <v>0.662337662337662</v>
      </c>
    </row>
    <row r="153" spans="42:54" x14ac:dyDescent="0.25">
      <c r="AP153" s="1" t="s">
        <v>194</v>
      </c>
      <c r="AQ153" s="1">
        <v>4.11255411255411E-2</v>
      </c>
      <c r="AR153" s="1">
        <v>8.6580086580086597E-3</v>
      </c>
      <c r="AS153" s="1">
        <v>1.5151515151515201E-2</v>
      </c>
      <c r="AT153" s="1">
        <v>4.3290043290043299E-3</v>
      </c>
      <c r="AU153" s="1">
        <v>1</v>
      </c>
      <c r="AV153" s="1">
        <v>8.6580086580086597E-3</v>
      </c>
      <c r="AW153" s="1">
        <v>2.1645021645021602E-3</v>
      </c>
      <c r="AX153" s="1">
        <v>2.1645021645021602E-3</v>
      </c>
      <c r="AY153" s="1">
        <v>2.1645021645021602E-3</v>
      </c>
      <c r="AZ153" s="1">
        <v>2.1645021645021602E-3</v>
      </c>
      <c r="BA153" s="1">
        <v>2.1645021645021602E-3</v>
      </c>
      <c r="BB153" s="1">
        <v>2.1645021645021602E-3</v>
      </c>
    </row>
    <row r="154" spans="42:54" x14ac:dyDescent="0.25">
      <c r="AP154" s="1" t="s">
        <v>26</v>
      </c>
      <c r="AQ154" s="1">
        <v>3.03030303030303E-2</v>
      </c>
      <c r="AR154" s="1">
        <v>9.5238095238095205E-2</v>
      </c>
      <c r="AS154" s="1">
        <v>3.03030303030303E-2</v>
      </c>
      <c r="AT154" s="1">
        <v>7.9365079365079395E-3</v>
      </c>
      <c r="AU154" s="1">
        <v>8.6580086580086597E-3</v>
      </c>
      <c r="AV154" s="1">
        <v>1</v>
      </c>
      <c r="AW154" s="1">
        <v>4.3290043290043299E-3</v>
      </c>
      <c r="AX154" s="1">
        <v>4.3290043290043299E-3</v>
      </c>
      <c r="AY154" s="1">
        <v>4.3290043290043299E-3</v>
      </c>
      <c r="AZ154" s="1">
        <v>0.12554112554112601</v>
      </c>
      <c r="BA154" s="1">
        <v>4.3290043290043299E-3</v>
      </c>
      <c r="BB154" s="1">
        <v>4.3290043290043299E-3</v>
      </c>
    </row>
    <row r="155" spans="42:54" x14ac:dyDescent="0.25">
      <c r="AP155" s="1" t="s">
        <v>195</v>
      </c>
      <c r="AQ155" s="1">
        <v>2.1645021645021602E-3</v>
      </c>
      <c r="AR155" s="1">
        <v>4.3290043290043299E-3</v>
      </c>
      <c r="AS155" s="1">
        <v>2.1645021645021602E-3</v>
      </c>
      <c r="AT155" s="1">
        <v>8.6580086580086597E-3</v>
      </c>
      <c r="AU155" s="1">
        <v>2.1645021645021602E-3</v>
      </c>
      <c r="AV155" s="1">
        <v>4.3290043290043299E-3</v>
      </c>
      <c r="AW155" s="1">
        <v>1</v>
      </c>
      <c r="AX155" s="1">
        <v>4.3290043290043299E-3</v>
      </c>
      <c r="AY155" s="1">
        <v>4.3290043290043299E-3</v>
      </c>
      <c r="AZ155" s="1">
        <v>2.1645021645021602E-3</v>
      </c>
      <c r="BA155" s="1">
        <v>0.30952380952380998</v>
      </c>
      <c r="BB155" s="1">
        <v>4.3290043290043299E-3</v>
      </c>
    </row>
    <row r="156" spans="42:54" x14ac:dyDescent="0.25">
      <c r="AP156" s="1" t="s">
        <v>29</v>
      </c>
      <c r="AQ156" s="1">
        <v>2.1645021645021602E-3</v>
      </c>
      <c r="AR156" s="1">
        <v>4.3290043290043299E-3</v>
      </c>
      <c r="AS156" s="1">
        <v>2.1645021645021602E-3</v>
      </c>
      <c r="AT156" s="1">
        <v>0.53679653679653705</v>
      </c>
      <c r="AU156" s="1">
        <v>2.1645021645021602E-3</v>
      </c>
      <c r="AV156" s="1">
        <v>4.3290043290043299E-3</v>
      </c>
      <c r="AW156" s="1">
        <v>4.3290043290043299E-3</v>
      </c>
      <c r="AX156" s="1">
        <v>1</v>
      </c>
      <c r="AY156" s="1">
        <v>1</v>
      </c>
      <c r="AZ156" s="1">
        <v>0.132034632034632</v>
      </c>
      <c r="BA156" s="1">
        <v>4.3290043290043299E-3</v>
      </c>
      <c r="BB156" s="1">
        <v>0.69913419913419905</v>
      </c>
    </row>
    <row r="157" spans="42:54" x14ac:dyDescent="0.25">
      <c r="AP157" s="1" t="s">
        <v>196</v>
      </c>
      <c r="AQ157" s="1">
        <v>2.1645021645021602E-3</v>
      </c>
      <c r="AR157" s="1">
        <v>4.3290043290043299E-3</v>
      </c>
      <c r="AS157" s="1">
        <v>2.1645021645021602E-3</v>
      </c>
      <c r="AT157" s="1">
        <v>0.32900432900432902</v>
      </c>
      <c r="AU157" s="1">
        <v>2.1645021645021602E-3</v>
      </c>
      <c r="AV157" s="1">
        <v>4.3290043290043299E-3</v>
      </c>
      <c r="AW157" s="1">
        <v>4.3290043290043299E-3</v>
      </c>
      <c r="AX157" s="1">
        <v>1</v>
      </c>
      <c r="AY157" s="1">
        <v>1</v>
      </c>
      <c r="AZ157" s="1">
        <v>9.30735930735931E-2</v>
      </c>
      <c r="BA157" s="1">
        <v>8.6580086580086597E-3</v>
      </c>
      <c r="BB157" s="1">
        <v>0.39393939393939398</v>
      </c>
    </row>
    <row r="158" spans="42:54" x14ac:dyDescent="0.25">
      <c r="AP158" s="1" t="s">
        <v>27</v>
      </c>
      <c r="AQ158" s="1">
        <v>2.1645021645021602E-3</v>
      </c>
      <c r="AR158" s="1">
        <v>4.3290043290043299E-3</v>
      </c>
      <c r="AS158" s="1">
        <v>2.1645021645021602E-3</v>
      </c>
      <c r="AT158" s="1">
        <v>5.1948051948052E-2</v>
      </c>
      <c r="AU158" s="1">
        <v>2.1645021645021602E-3</v>
      </c>
      <c r="AV158" s="1">
        <v>0.12554112554112601</v>
      </c>
      <c r="AW158" s="1">
        <v>2.1645021645021602E-3</v>
      </c>
      <c r="AX158" s="1">
        <v>0.132034632034632</v>
      </c>
      <c r="AY158" s="1">
        <v>9.30735930735931E-2</v>
      </c>
      <c r="AZ158" s="1">
        <v>1</v>
      </c>
      <c r="BA158" s="1">
        <v>2.1645021645021602E-3</v>
      </c>
      <c r="BB158" s="1">
        <v>6.4935064935064901E-2</v>
      </c>
    </row>
    <row r="159" spans="42:54" x14ac:dyDescent="0.25">
      <c r="AP159" s="1" t="s">
        <v>197</v>
      </c>
      <c r="AQ159" s="1">
        <v>2.1645021645021602E-3</v>
      </c>
      <c r="AR159" s="1">
        <v>4.3290043290043299E-3</v>
      </c>
      <c r="AS159" s="1">
        <v>2.1645021645021602E-3</v>
      </c>
      <c r="AT159" s="1">
        <v>8.2251082251082297E-2</v>
      </c>
      <c r="AU159" s="1">
        <v>2.1645021645021602E-3</v>
      </c>
      <c r="AV159" s="1">
        <v>4.3290043290043299E-3</v>
      </c>
      <c r="AW159" s="1">
        <v>0.30952380952380998</v>
      </c>
      <c r="AX159" s="1">
        <v>4.3290043290043299E-3</v>
      </c>
      <c r="AY159" s="1">
        <v>8.6580086580086597E-3</v>
      </c>
      <c r="AZ159" s="1">
        <v>2.1645021645021602E-3</v>
      </c>
      <c r="BA159" s="1">
        <v>1</v>
      </c>
      <c r="BB159" s="1">
        <v>4.3290043290043299E-3</v>
      </c>
    </row>
    <row r="160" spans="42:54" x14ac:dyDescent="0.25">
      <c r="AP160" s="1" t="s">
        <v>28</v>
      </c>
      <c r="AQ160" s="1">
        <v>2.1645021645021602E-3</v>
      </c>
      <c r="AR160" s="1">
        <v>4.3290043290043299E-3</v>
      </c>
      <c r="AS160" s="1">
        <v>2.1645021645021602E-3</v>
      </c>
      <c r="AT160" s="1">
        <v>0.662337662337662</v>
      </c>
      <c r="AU160" s="1">
        <v>2.1645021645021602E-3</v>
      </c>
      <c r="AV160" s="1">
        <v>4.3290043290043299E-3</v>
      </c>
      <c r="AW160" s="1">
        <v>4.3290043290043299E-3</v>
      </c>
      <c r="AX160" s="1">
        <v>0.69913419913419905</v>
      </c>
      <c r="AY160" s="1">
        <v>0.39393939393939398</v>
      </c>
      <c r="AZ160" s="1">
        <v>6.4935064935064901E-2</v>
      </c>
      <c r="BA160" s="1">
        <v>4.3290043290043299E-3</v>
      </c>
      <c r="BB160" s="1">
        <v>1</v>
      </c>
    </row>
    <row r="162" spans="42:54" x14ac:dyDescent="0.25">
      <c r="AP162" s="61" t="s">
        <v>19</v>
      </c>
      <c r="AQ162" s="61"/>
      <c r="AR162" s="61"/>
      <c r="AS162" s="61"/>
      <c r="AT162" s="61"/>
      <c r="AU162" s="61"/>
      <c r="AV162" s="61"/>
      <c r="AW162" s="61"/>
      <c r="AX162" s="61"/>
      <c r="AY162" s="61"/>
      <c r="AZ162" s="61"/>
      <c r="BA162" s="61"/>
      <c r="BB162" s="61"/>
    </row>
    <row r="163" spans="42:54" x14ac:dyDescent="0.25">
      <c r="AP163" s="56" t="s">
        <v>248</v>
      </c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</row>
    <row r="164" spans="42:54" x14ac:dyDescent="0.25">
      <c r="AP164" s="1"/>
      <c r="AQ164" s="1" t="s">
        <v>192</v>
      </c>
      <c r="AR164" s="1" t="s">
        <v>24</v>
      </c>
      <c r="AS164" s="1" t="s">
        <v>193</v>
      </c>
      <c r="AT164" s="1" t="s">
        <v>25</v>
      </c>
      <c r="AU164" s="1" t="s">
        <v>194</v>
      </c>
      <c r="AV164" s="1" t="s">
        <v>26</v>
      </c>
      <c r="AW164" s="1" t="s">
        <v>195</v>
      </c>
      <c r="AX164" s="1" t="s">
        <v>29</v>
      </c>
      <c r="AY164" s="1" t="s">
        <v>196</v>
      </c>
      <c r="AZ164" s="1" t="s">
        <v>27</v>
      </c>
      <c r="BA164" s="1" t="s">
        <v>197</v>
      </c>
      <c r="BB164" s="1" t="s">
        <v>28</v>
      </c>
    </row>
    <row r="165" spans="42:54" x14ac:dyDescent="0.25">
      <c r="AP165" s="1" t="s">
        <v>192</v>
      </c>
      <c r="AQ165" s="1">
        <v>1</v>
      </c>
      <c r="AR165" s="1">
        <v>8.2251082251082297E-2</v>
      </c>
      <c r="AS165" s="1">
        <v>6.4935064935064901E-2</v>
      </c>
      <c r="AT165" s="1">
        <v>4.3290043290043299E-3</v>
      </c>
      <c r="AU165" s="1">
        <v>0.93722943722943697</v>
      </c>
      <c r="AV165" s="1">
        <v>0.12554112554112601</v>
      </c>
      <c r="AW165" s="1">
        <v>2.1645021645021602E-3</v>
      </c>
      <c r="AX165" s="1">
        <v>2.1645021645021602E-3</v>
      </c>
      <c r="AY165" s="1">
        <v>2.1645021645021602E-3</v>
      </c>
      <c r="AZ165" s="1">
        <v>2.1645021645021602E-3</v>
      </c>
      <c r="BA165" s="1">
        <v>2.1645021645021602E-3</v>
      </c>
      <c r="BB165" s="1">
        <v>2.1645021645021602E-3</v>
      </c>
    </row>
    <row r="166" spans="42:54" x14ac:dyDescent="0.25">
      <c r="AP166" s="1" t="s">
        <v>24</v>
      </c>
      <c r="AQ166" s="1">
        <v>8.2251082251082297E-2</v>
      </c>
      <c r="AR166" s="1">
        <v>1</v>
      </c>
      <c r="AS166" s="1">
        <v>8.2251082251082297E-2</v>
      </c>
      <c r="AT166" s="1">
        <v>7.9365079365079395E-3</v>
      </c>
      <c r="AU166" s="1">
        <v>0.662337662337662</v>
      </c>
      <c r="AV166" s="1">
        <v>0.15079365079365101</v>
      </c>
      <c r="AW166" s="1">
        <v>4.3290043290043299E-3</v>
      </c>
      <c r="AX166" s="1">
        <v>4.3290043290043299E-3</v>
      </c>
      <c r="AY166" s="1">
        <v>4.3290043290043299E-3</v>
      </c>
      <c r="AZ166" s="1">
        <v>4.3290043290043299E-3</v>
      </c>
      <c r="BA166" s="1">
        <v>4.3290043290043299E-3</v>
      </c>
      <c r="BB166" s="1">
        <v>4.3290043290043299E-3</v>
      </c>
    </row>
    <row r="167" spans="42:54" x14ac:dyDescent="0.25">
      <c r="AP167" s="1" t="s">
        <v>193</v>
      </c>
      <c r="AQ167" s="1">
        <v>6.4935064935064901E-2</v>
      </c>
      <c r="AR167" s="1">
        <v>8.2251082251082297E-2</v>
      </c>
      <c r="AS167" s="1">
        <v>1</v>
      </c>
      <c r="AT167" s="1">
        <v>4.3290043290043299E-3</v>
      </c>
      <c r="AU167" s="1">
        <v>9.30735930735931E-2</v>
      </c>
      <c r="AV167" s="1">
        <v>8.6580086580086597E-3</v>
      </c>
      <c r="AW167" s="1">
        <v>2.1645021645021602E-3</v>
      </c>
      <c r="AX167" s="1">
        <v>2.1645021645021602E-3</v>
      </c>
      <c r="AY167" s="1">
        <v>2.1645021645021602E-3</v>
      </c>
      <c r="AZ167" s="1">
        <v>2.1645021645021602E-3</v>
      </c>
      <c r="BA167" s="1">
        <v>2.1645021645021602E-3</v>
      </c>
      <c r="BB167" s="1">
        <v>2.1645021645021602E-3</v>
      </c>
    </row>
    <row r="168" spans="42:54" x14ac:dyDescent="0.25">
      <c r="AP168" s="1" t="s">
        <v>25</v>
      </c>
      <c r="AQ168" s="1">
        <v>4.3290043290043299E-3</v>
      </c>
      <c r="AR168" s="1">
        <v>7.9365079365079395E-3</v>
      </c>
      <c r="AS168" s="1">
        <v>4.3290043290043299E-3</v>
      </c>
      <c r="AT168" s="1">
        <v>1</v>
      </c>
      <c r="AU168" s="1">
        <v>4.3290043290043299E-3</v>
      </c>
      <c r="AV168" s="1">
        <v>7.9365079365079395E-3</v>
      </c>
      <c r="AW168" s="1">
        <v>4.3290043290043299E-3</v>
      </c>
      <c r="AX168" s="1">
        <v>4.3290043290043299E-3</v>
      </c>
      <c r="AY168" s="1">
        <v>4.3290043290043299E-3</v>
      </c>
      <c r="AZ168" s="1">
        <v>4.3290043290043299E-3</v>
      </c>
      <c r="BA168" s="1">
        <v>4.3290043290043299E-3</v>
      </c>
      <c r="BB168" s="1">
        <v>4.3290043290043299E-3</v>
      </c>
    </row>
    <row r="169" spans="42:54" x14ac:dyDescent="0.25">
      <c r="AP169" s="1" t="s">
        <v>194</v>
      </c>
      <c r="AQ169" s="1">
        <v>0.93722943722943697</v>
      </c>
      <c r="AR169" s="1">
        <v>0.662337662337662</v>
      </c>
      <c r="AS169" s="1">
        <v>9.30735930735931E-2</v>
      </c>
      <c r="AT169" s="1">
        <v>4.3290043290043299E-3</v>
      </c>
      <c r="AU169" s="1">
        <v>1</v>
      </c>
      <c r="AV169" s="1">
        <v>8.2251082251082297E-2</v>
      </c>
      <c r="AW169" s="1">
        <v>2.1645021645021602E-3</v>
      </c>
      <c r="AX169" s="1">
        <v>2.1645021645021602E-3</v>
      </c>
      <c r="AY169" s="1">
        <v>2.1645021645021602E-3</v>
      </c>
      <c r="AZ169" s="1">
        <v>2.1645021645021602E-3</v>
      </c>
      <c r="BA169" s="1">
        <v>2.1645021645021602E-3</v>
      </c>
      <c r="BB169" s="1">
        <v>2.1645021645021602E-3</v>
      </c>
    </row>
    <row r="170" spans="42:54" x14ac:dyDescent="0.25">
      <c r="AP170" s="1" t="s">
        <v>26</v>
      </c>
      <c r="AQ170" s="1">
        <v>0.12554112554112601</v>
      </c>
      <c r="AR170" s="1">
        <v>0.15079365079365101</v>
      </c>
      <c r="AS170" s="1">
        <v>8.6580086580086597E-3</v>
      </c>
      <c r="AT170" s="1">
        <v>7.9365079365079395E-3</v>
      </c>
      <c r="AU170" s="1">
        <v>8.2251082251082297E-2</v>
      </c>
      <c r="AV170" s="1">
        <v>1</v>
      </c>
      <c r="AW170" s="1">
        <v>4.3290043290043299E-3</v>
      </c>
      <c r="AX170" s="1">
        <v>4.3290043290043299E-3</v>
      </c>
      <c r="AY170" s="1">
        <v>4.3290043290043299E-3</v>
      </c>
      <c r="AZ170" s="1">
        <v>4.3290043290043299E-3</v>
      </c>
      <c r="BA170" s="1">
        <v>4.3290043290043299E-3</v>
      </c>
      <c r="BB170" s="1">
        <v>4.3290043290043299E-3</v>
      </c>
    </row>
    <row r="171" spans="42:54" x14ac:dyDescent="0.25">
      <c r="AP171" s="1" t="s">
        <v>195</v>
      </c>
      <c r="AQ171" s="1">
        <v>2.1645021645021602E-3</v>
      </c>
      <c r="AR171" s="1">
        <v>4.3290043290043299E-3</v>
      </c>
      <c r="AS171" s="1">
        <v>2.1645021645021602E-3</v>
      </c>
      <c r="AT171" s="1">
        <v>4.3290043290043299E-3</v>
      </c>
      <c r="AU171" s="1">
        <v>2.1645021645021602E-3</v>
      </c>
      <c r="AV171" s="1">
        <v>4.3290043290043299E-3</v>
      </c>
      <c r="AW171" s="1">
        <v>1</v>
      </c>
      <c r="AX171" s="1">
        <v>0.132034632034632</v>
      </c>
      <c r="AY171" s="1">
        <v>0.69913419913419905</v>
      </c>
      <c r="AZ171" s="1">
        <v>0.39393939393939398</v>
      </c>
      <c r="BA171" s="1">
        <v>0.93722943722943697</v>
      </c>
      <c r="BB171" s="1">
        <v>0.81818181818181801</v>
      </c>
    </row>
    <row r="172" spans="42:54" x14ac:dyDescent="0.25">
      <c r="AP172" s="1" t="s">
        <v>29</v>
      </c>
      <c r="AQ172" s="1">
        <v>2.1645021645021602E-3</v>
      </c>
      <c r="AR172" s="1">
        <v>4.3290043290043299E-3</v>
      </c>
      <c r="AS172" s="1">
        <v>2.1645021645021602E-3</v>
      </c>
      <c r="AT172" s="1">
        <v>4.3290043290043299E-3</v>
      </c>
      <c r="AU172" s="1">
        <v>2.1645021645021602E-3</v>
      </c>
      <c r="AV172" s="1">
        <v>4.3290043290043299E-3</v>
      </c>
      <c r="AW172" s="1">
        <v>0.132034632034632</v>
      </c>
      <c r="AX172" s="1">
        <v>1</v>
      </c>
      <c r="AY172" s="1">
        <v>9.30735930735931E-2</v>
      </c>
      <c r="AZ172" s="1">
        <v>9.30735930735931E-2</v>
      </c>
      <c r="BA172" s="1">
        <v>0.24025974025974001</v>
      </c>
      <c r="BB172" s="1">
        <v>0.39393939393939398</v>
      </c>
    </row>
    <row r="173" spans="42:54" x14ac:dyDescent="0.25">
      <c r="AP173" s="1" t="s">
        <v>196</v>
      </c>
      <c r="AQ173" s="1">
        <v>2.1645021645021602E-3</v>
      </c>
      <c r="AR173" s="1">
        <v>4.3290043290043299E-3</v>
      </c>
      <c r="AS173" s="1">
        <v>2.1645021645021602E-3</v>
      </c>
      <c r="AT173" s="1">
        <v>4.3290043290043299E-3</v>
      </c>
      <c r="AU173" s="1">
        <v>2.1645021645021602E-3</v>
      </c>
      <c r="AV173" s="1">
        <v>4.3290043290043299E-3</v>
      </c>
      <c r="AW173" s="1">
        <v>0.69913419913419905</v>
      </c>
      <c r="AX173" s="1">
        <v>9.30735930735931E-2</v>
      </c>
      <c r="AY173" s="1">
        <v>1</v>
      </c>
      <c r="AZ173" s="1">
        <v>0.81818181818181801</v>
      </c>
      <c r="BA173" s="1">
        <v>0.58874458874458901</v>
      </c>
      <c r="BB173" s="1">
        <v>0.48484848484848497</v>
      </c>
    </row>
    <row r="174" spans="42:54" x14ac:dyDescent="0.25">
      <c r="AP174" s="1" t="s">
        <v>27</v>
      </c>
      <c r="AQ174" s="1">
        <v>2.1645021645021602E-3</v>
      </c>
      <c r="AR174" s="1">
        <v>4.3290043290043299E-3</v>
      </c>
      <c r="AS174" s="1">
        <v>2.1645021645021602E-3</v>
      </c>
      <c r="AT174" s="1">
        <v>4.3290043290043299E-3</v>
      </c>
      <c r="AU174" s="1">
        <v>2.1645021645021602E-3</v>
      </c>
      <c r="AV174" s="1">
        <v>4.3290043290043299E-3</v>
      </c>
      <c r="AW174" s="1">
        <v>0.39393939393939398</v>
      </c>
      <c r="AX174" s="1">
        <v>9.30735930735931E-2</v>
      </c>
      <c r="AY174" s="1">
        <v>0.81818181818181801</v>
      </c>
      <c r="AZ174" s="1">
        <v>1</v>
      </c>
      <c r="BA174" s="1">
        <v>0.48484848484848497</v>
      </c>
      <c r="BB174" s="1">
        <v>0.30952380952380998</v>
      </c>
    </row>
    <row r="175" spans="42:54" x14ac:dyDescent="0.25">
      <c r="AP175" s="1" t="s">
        <v>197</v>
      </c>
      <c r="AQ175" s="1">
        <v>2.1645021645021602E-3</v>
      </c>
      <c r="AR175" s="1">
        <v>4.3290043290043299E-3</v>
      </c>
      <c r="AS175" s="1">
        <v>2.1645021645021602E-3</v>
      </c>
      <c r="AT175" s="1">
        <v>4.3290043290043299E-3</v>
      </c>
      <c r="AU175" s="1">
        <v>2.1645021645021602E-3</v>
      </c>
      <c r="AV175" s="1">
        <v>4.3290043290043299E-3</v>
      </c>
      <c r="AW175" s="1">
        <v>0.93722943722943697</v>
      </c>
      <c r="AX175" s="1">
        <v>0.24025974025974001</v>
      </c>
      <c r="AY175" s="1">
        <v>0.58874458874458901</v>
      </c>
      <c r="AZ175" s="1">
        <v>0.48484848484848497</v>
      </c>
      <c r="BA175" s="1">
        <v>1</v>
      </c>
      <c r="BB175" s="1">
        <v>1</v>
      </c>
    </row>
    <row r="176" spans="42:54" x14ac:dyDescent="0.25">
      <c r="AP176" s="1" t="s">
        <v>28</v>
      </c>
      <c r="AQ176" s="1">
        <v>2.1645021645021602E-3</v>
      </c>
      <c r="AR176" s="1">
        <v>4.3290043290043299E-3</v>
      </c>
      <c r="AS176" s="1">
        <v>2.1645021645021602E-3</v>
      </c>
      <c r="AT176" s="1">
        <v>4.3290043290043299E-3</v>
      </c>
      <c r="AU176" s="1">
        <v>2.1645021645021602E-3</v>
      </c>
      <c r="AV176" s="1">
        <v>4.3290043290043299E-3</v>
      </c>
      <c r="AW176" s="1">
        <v>0.81818181818181801</v>
      </c>
      <c r="AX176" s="1">
        <v>0.39393939393939398</v>
      </c>
      <c r="AY176" s="1">
        <v>0.48484848484848497</v>
      </c>
      <c r="AZ176" s="1">
        <v>0.30952380952380998</v>
      </c>
      <c r="BA176" s="1">
        <v>1</v>
      </c>
      <c r="BB176" s="1">
        <v>1</v>
      </c>
    </row>
  </sheetData>
  <mergeCells count="67">
    <mergeCell ref="AP163:BB163"/>
    <mergeCell ref="AP130:BB130"/>
    <mergeCell ref="AP131:BB131"/>
    <mergeCell ref="AP146:BB146"/>
    <mergeCell ref="AP147:BB147"/>
    <mergeCell ref="AP162:BB162"/>
    <mergeCell ref="AP83:BB83"/>
    <mergeCell ref="AP98:BB98"/>
    <mergeCell ref="AP99:BB99"/>
    <mergeCell ref="AP114:BB114"/>
    <mergeCell ref="AP115:BB115"/>
    <mergeCell ref="AP2:BB2"/>
    <mergeCell ref="AP18:BB18"/>
    <mergeCell ref="AP19:BB19"/>
    <mergeCell ref="AP34:BB34"/>
    <mergeCell ref="AP35:BB35"/>
    <mergeCell ref="AP3:BB3"/>
    <mergeCell ref="AP82:BB82"/>
    <mergeCell ref="C29:C31"/>
    <mergeCell ref="C32:C34"/>
    <mergeCell ref="C20:C22"/>
    <mergeCell ref="C23:C25"/>
    <mergeCell ref="C26:C28"/>
    <mergeCell ref="C35:C37"/>
    <mergeCell ref="C68:C70"/>
    <mergeCell ref="C71:C73"/>
    <mergeCell ref="AP50:BB50"/>
    <mergeCell ref="AP51:BB51"/>
    <mergeCell ref="AP66:BB66"/>
    <mergeCell ref="AP67:BB67"/>
    <mergeCell ref="C14:C16"/>
    <mergeCell ref="C17:C19"/>
    <mergeCell ref="T3:V3"/>
    <mergeCell ref="W3:Y3"/>
    <mergeCell ref="Z3:AB3"/>
    <mergeCell ref="C5:C7"/>
    <mergeCell ref="C8:C10"/>
    <mergeCell ref="C11:C13"/>
    <mergeCell ref="C3:C4"/>
    <mergeCell ref="D3:D4"/>
    <mergeCell ref="E2:G2"/>
    <mergeCell ref="H2:AN2"/>
    <mergeCell ref="E3:G3"/>
    <mergeCell ref="H3:J3"/>
    <mergeCell ref="K3:M3"/>
    <mergeCell ref="N3:P3"/>
    <mergeCell ref="Q3:S3"/>
    <mergeCell ref="AL3:AN3"/>
    <mergeCell ref="AC3:AE3"/>
    <mergeCell ref="AF3:AH3"/>
    <mergeCell ref="AI3:AK3"/>
    <mergeCell ref="A5:A40"/>
    <mergeCell ref="B5:B22"/>
    <mergeCell ref="B23:B40"/>
    <mergeCell ref="C38:C40"/>
    <mergeCell ref="A41:A73"/>
    <mergeCell ref="B41:B55"/>
    <mergeCell ref="C41:C43"/>
    <mergeCell ref="C44:C46"/>
    <mergeCell ref="C47:C49"/>
    <mergeCell ref="C50:C52"/>
    <mergeCell ref="C53:C55"/>
    <mergeCell ref="B56:B73"/>
    <mergeCell ref="C56:C58"/>
    <mergeCell ref="C59:C61"/>
    <mergeCell ref="C62:C64"/>
    <mergeCell ref="C65:C6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2B59A-8248-48BA-B5A5-6784A29738E8}">
  <dimension ref="A1:W40"/>
  <sheetViews>
    <sheetView topLeftCell="M1" workbookViewId="0">
      <selection activeCell="A2" sqref="A2"/>
    </sheetView>
  </sheetViews>
  <sheetFormatPr defaultRowHeight="15" x14ac:dyDescent="0.25"/>
  <cols>
    <col min="3" max="3" width="10.140625" bestFit="1" customWidth="1"/>
    <col min="4" max="4" width="12" customWidth="1"/>
    <col min="5" max="5" width="12" bestFit="1" customWidth="1"/>
    <col min="6" max="6" width="10.7109375" bestFit="1" customWidth="1"/>
    <col min="7" max="7" width="12" customWidth="1"/>
    <col min="8" max="8" width="12" bestFit="1" customWidth="1"/>
    <col min="9" max="9" width="10.7109375" bestFit="1" customWidth="1"/>
    <col min="10" max="11" width="12" bestFit="1" customWidth="1"/>
    <col min="12" max="12" width="10.7109375" bestFit="1" customWidth="1"/>
    <col min="13" max="14" width="12" bestFit="1" customWidth="1"/>
    <col min="15" max="15" width="10.7109375" bestFit="1" customWidth="1"/>
    <col min="17" max="17" width="20.7109375" bestFit="1" customWidth="1"/>
    <col min="18" max="18" width="14.28515625" bestFit="1" customWidth="1"/>
    <col min="19" max="20" width="20.7109375" bestFit="1" customWidth="1"/>
    <col min="21" max="21" width="12.85546875" bestFit="1" customWidth="1"/>
    <col min="22" max="23" width="19.42578125" bestFit="1" customWidth="1"/>
  </cols>
  <sheetData>
    <row r="1" spans="1:23" x14ac:dyDescent="0.25">
      <c r="A1" t="s">
        <v>237</v>
      </c>
    </row>
    <row r="2" spans="1:23" x14ac:dyDescent="0.25">
      <c r="D2" s="57" t="s">
        <v>21</v>
      </c>
      <c r="E2" s="58"/>
      <c r="F2" s="59"/>
      <c r="G2" s="67" t="s">
        <v>22</v>
      </c>
      <c r="H2" s="60"/>
      <c r="I2" s="60"/>
      <c r="J2" s="60"/>
      <c r="K2" s="60"/>
      <c r="L2" s="60"/>
      <c r="M2" s="60"/>
      <c r="N2" s="60"/>
      <c r="O2" s="60"/>
      <c r="Q2" s="61" t="s">
        <v>18</v>
      </c>
      <c r="R2" s="61"/>
      <c r="S2" s="61"/>
      <c r="T2" s="61"/>
      <c r="U2" s="61"/>
      <c r="V2" s="61"/>
      <c r="W2" s="61"/>
    </row>
    <row r="3" spans="1:23" x14ac:dyDescent="0.25">
      <c r="B3" s="55" t="s">
        <v>0</v>
      </c>
      <c r="C3" s="55" t="s">
        <v>1</v>
      </c>
      <c r="D3" s="62" t="s">
        <v>7</v>
      </c>
      <c r="E3" s="63"/>
      <c r="F3" s="64"/>
      <c r="G3" s="62" t="s">
        <v>18</v>
      </c>
      <c r="H3" s="63"/>
      <c r="I3" s="64"/>
      <c r="J3" s="62" t="s">
        <v>20</v>
      </c>
      <c r="K3" s="63"/>
      <c r="L3" s="64"/>
      <c r="M3" s="62" t="s">
        <v>19</v>
      </c>
      <c r="N3" s="63"/>
      <c r="O3" s="64"/>
      <c r="Q3" s="56" t="s">
        <v>248</v>
      </c>
      <c r="R3" s="56"/>
      <c r="S3" s="56"/>
      <c r="T3" s="56"/>
      <c r="U3" s="56"/>
      <c r="V3" s="56"/>
      <c r="W3" s="56"/>
    </row>
    <row r="4" spans="1:23" x14ac:dyDescent="0.25">
      <c r="B4" s="55"/>
      <c r="C4" s="55"/>
      <c r="D4" s="1" t="s">
        <v>9</v>
      </c>
      <c r="E4" s="1" t="s">
        <v>10</v>
      </c>
      <c r="F4" s="4" t="s">
        <v>23</v>
      </c>
      <c r="G4" s="1" t="s">
        <v>9</v>
      </c>
      <c r="H4" s="1" t="s">
        <v>10</v>
      </c>
      <c r="I4" s="4" t="s">
        <v>23</v>
      </c>
      <c r="J4" s="1" t="s">
        <v>9</v>
      </c>
      <c r="K4" s="1" t="s">
        <v>10</v>
      </c>
      <c r="L4" s="4" t="s">
        <v>23</v>
      </c>
      <c r="M4" s="1" t="s">
        <v>9</v>
      </c>
      <c r="N4" s="1" t="s">
        <v>10</v>
      </c>
      <c r="O4" s="4" t="s">
        <v>23</v>
      </c>
      <c r="Q4" s="1"/>
      <c r="R4" s="1" t="s">
        <v>39</v>
      </c>
      <c r="S4" s="1" t="s">
        <v>36</v>
      </c>
      <c r="T4" s="1" t="s">
        <v>40</v>
      </c>
      <c r="U4" s="1" t="s">
        <v>37</v>
      </c>
      <c r="V4" s="1" t="s">
        <v>41</v>
      </c>
      <c r="W4" s="1" t="s">
        <v>38</v>
      </c>
    </row>
    <row r="5" spans="1:23" x14ac:dyDescent="0.25">
      <c r="A5" s="68" t="s">
        <v>30</v>
      </c>
      <c r="B5" s="5">
        <v>1</v>
      </c>
      <c r="C5" s="3" t="s">
        <v>31</v>
      </c>
      <c r="D5" s="20">
        <v>24.55</v>
      </c>
      <c r="E5" s="20">
        <v>24.4</v>
      </c>
      <c r="F5" s="4">
        <f>AVERAGE(D5:E5)</f>
        <v>24.475000000000001</v>
      </c>
      <c r="G5" s="1">
        <v>30.58</v>
      </c>
      <c r="H5" s="1">
        <v>30.82</v>
      </c>
      <c r="I5" s="4">
        <f>AVERAGE(G5:H5)</f>
        <v>30.7</v>
      </c>
      <c r="J5" s="1">
        <v>33.979999999999997</v>
      </c>
      <c r="K5" s="1">
        <v>33.07</v>
      </c>
      <c r="L5" s="4">
        <f>AVERAGE(J5:K5)</f>
        <v>33.524999999999999</v>
      </c>
      <c r="M5" s="1">
        <v>27.15</v>
      </c>
      <c r="N5" s="1">
        <v>26.83</v>
      </c>
      <c r="O5" s="4">
        <f>AVERAGE(M5:N5)</f>
        <v>26.99</v>
      </c>
      <c r="Q5" s="1" t="s">
        <v>39</v>
      </c>
      <c r="R5" s="1">
        <v>1</v>
      </c>
      <c r="S5" s="1">
        <v>2.1645021645021602E-3</v>
      </c>
      <c r="T5" s="1">
        <v>2.1645021645021602E-3</v>
      </c>
      <c r="U5" s="1">
        <v>0.17965367965368001</v>
      </c>
      <c r="V5" s="1">
        <v>2.1645021645021602E-3</v>
      </c>
      <c r="W5" s="1">
        <v>2.1645021645021602E-3</v>
      </c>
    </row>
    <row r="6" spans="1:23" x14ac:dyDescent="0.25">
      <c r="A6" s="69"/>
      <c r="B6" s="6"/>
      <c r="C6" s="3" t="s">
        <v>32</v>
      </c>
      <c r="D6" s="20">
        <v>24.3</v>
      </c>
      <c r="E6" s="20">
        <v>24.11</v>
      </c>
      <c r="F6" s="4">
        <f t="shared" ref="F6:F40" si="0">AVERAGE(D6:E6)</f>
        <v>24.204999999999998</v>
      </c>
      <c r="G6" s="1">
        <v>32.65</v>
      </c>
      <c r="H6" s="1">
        <v>31.74</v>
      </c>
      <c r="I6" s="4">
        <f t="shared" ref="I6:I40" si="1">AVERAGE(G6:H6)</f>
        <v>32.195</v>
      </c>
      <c r="J6" s="1">
        <v>34.35</v>
      </c>
      <c r="K6" s="1">
        <v>34.04</v>
      </c>
      <c r="L6" s="4">
        <f t="shared" ref="L6:L40" si="2">AVERAGE(J6:K6)</f>
        <v>34.195</v>
      </c>
      <c r="M6" s="1">
        <v>27.67</v>
      </c>
      <c r="N6" s="1">
        <v>27.42</v>
      </c>
      <c r="O6" s="4">
        <f t="shared" ref="O6:O40" si="3">AVERAGE(M6:N6)</f>
        <v>27.545000000000002</v>
      </c>
      <c r="Q6" s="1" t="s">
        <v>36</v>
      </c>
      <c r="R6" s="1">
        <v>2.1645021645021602E-3</v>
      </c>
      <c r="S6" s="1">
        <v>1</v>
      </c>
      <c r="T6" s="1">
        <v>2.1645021645021602E-3</v>
      </c>
      <c r="U6" s="1">
        <v>2.1645021645021602E-3</v>
      </c>
      <c r="V6" s="1">
        <v>2.1645021645021602E-3</v>
      </c>
      <c r="W6" s="1">
        <v>2.1645021645021602E-3</v>
      </c>
    </row>
    <row r="7" spans="1:23" x14ac:dyDescent="0.25">
      <c r="A7" s="69"/>
      <c r="B7" s="6"/>
      <c r="C7" s="3" t="s">
        <v>33</v>
      </c>
      <c r="D7" s="20">
        <v>24.33</v>
      </c>
      <c r="E7" s="20">
        <v>24.26</v>
      </c>
      <c r="F7" s="4">
        <f t="shared" si="0"/>
        <v>24.295000000000002</v>
      </c>
      <c r="G7" s="1">
        <v>28.08</v>
      </c>
      <c r="H7" s="1">
        <v>27.64</v>
      </c>
      <c r="I7" s="4">
        <f t="shared" si="1"/>
        <v>27.86</v>
      </c>
      <c r="J7" s="1">
        <v>31.35</v>
      </c>
      <c r="K7" s="1">
        <v>32.270000000000003</v>
      </c>
      <c r="L7" s="4">
        <f t="shared" si="2"/>
        <v>31.810000000000002</v>
      </c>
      <c r="M7" s="1">
        <v>25.66</v>
      </c>
      <c r="N7" s="1">
        <v>25.54</v>
      </c>
      <c r="O7" s="4">
        <f t="shared" si="3"/>
        <v>25.6</v>
      </c>
      <c r="Q7" s="1" t="s">
        <v>40</v>
      </c>
      <c r="R7" s="1">
        <v>2.1645021645021602E-3</v>
      </c>
      <c r="S7" s="1">
        <v>2.1645021645021602E-3</v>
      </c>
      <c r="T7" s="1">
        <v>1</v>
      </c>
      <c r="U7" s="1">
        <v>2.1645021645021602E-3</v>
      </c>
      <c r="V7" s="1">
        <v>0.58874458874458901</v>
      </c>
      <c r="W7" s="1">
        <v>2.1645021645021602E-3</v>
      </c>
    </row>
    <row r="8" spans="1:23" x14ac:dyDescent="0.25">
      <c r="A8" s="69"/>
      <c r="B8" s="7">
        <v>2</v>
      </c>
      <c r="C8" s="3" t="s">
        <v>31</v>
      </c>
      <c r="D8" s="20">
        <v>24.04</v>
      </c>
      <c r="E8" s="20">
        <v>24.11</v>
      </c>
      <c r="F8" s="4">
        <f t="shared" si="0"/>
        <v>24.074999999999999</v>
      </c>
      <c r="G8" s="1">
        <v>30.87</v>
      </c>
      <c r="H8" s="1">
        <v>30.73</v>
      </c>
      <c r="I8" s="4">
        <f t="shared" si="1"/>
        <v>30.8</v>
      </c>
      <c r="J8" s="1">
        <v>31.5</v>
      </c>
      <c r="K8" s="1">
        <v>30.58</v>
      </c>
      <c r="L8" s="4">
        <f t="shared" si="2"/>
        <v>31.04</v>
      </c>
      <c r="M8" s="1">
        <v>26.68</v>
      </c>
      <c r="N8" s="1">
        <v>26.78</v>
      </c>
      <c r="O8" s="4">
        <f t="shared" si="3"/>
        <v>26.73</v>
      </c>
      <c r="Q8" s="1" t="s">
        <v>37</v>
      </c>
      <c r="R8" s="1">
        <v>0.17965367965368001</v>
      </c>
      <c r="S8" s="1">
        <v>2.1645021645021602E-3</v>
      </c>
      <c r="T8" s="1">
        <v>2.1645021645021602E-3</v>
      </c>
      <c r="U8" s="1">
        <v>1</v>
      </c>
      <c r="V8" s="1">
        <v>2.1645021645021602E-3</v>
      </c>
      <c r="W8" s="1">
        <v>0.39393939393939398</v>
      </c>
    </row>
    <row r="9" spans="1:23" x14ac:dyDescent="0.25">
      <c r="A9" s="69"/>
      <c r="B9" s="8"/>
      <c r="C9" s="3" t="s">
        <v>32</v>
      </c>
      <c r="D9" s="20">
        <v>24.18</v>
      </c>
      <c r="E9" s="20">
        <v>24.09</v>
      </c>
      <c r="F9" s="4">
        <f t="shared" si="0"/>
        <v>24.134999999999998</v>
      </c>
      <c r="G9" s="1">
        <v>32.130000000000003</v>
      </c>
      <c r="H9" s="1">
        <v>32.549999999999997</v>
      </c>
      <c r="I9" s="4">
        <f t="shared" si="1"/>
        <v>32.340000000000003</v>
      </c>
      <c r="J9" s="1">
        <v>31.68</v>
      </c>
      <c r="K9" s="1">
        <v>31.02</v>
      </c>
      <c r="L9" s="4">
        <f t="shared" si="2"/>
        <v>31.35</v>
      </c>
      <c r="M9" s="1">
        <v>27.05</v>
      </c>
      <c r="N9" s="1">
        <v>26.91</v>
      </c>
      <c r="O9" s="4">
        <f t="shared" si="3"/>
        <v>26.98</v>
      </c>
      <c r="Q9" s="1" t="s">
        <v>41</v>
      </c>
      <c r="R9" s="1">
        <v>2.1645021645021602E-3</v>
      </c>
      <c r="S9" s="1">
        <v>2.1645021645021602E-3</v>
      </c>
      <c r="T9" s="1">
        <v>0.58874458874458901</v>
      </c>
      <c r="U9" s="1">
        <v>2.1645021645021602E-3</v>
      </c>
      <c r="V9" s="1">
        <v>1</v>
      </c>
      <c r="W9" s="1">
        <v>2.1645021645021602E-3</v>
      </c>
    </row>
    <row r="10" spans="1:23" x14ac:dyDescent="0.25">
      <c r="A10" s="69"/>
      <c r="B10" s="8"/>
      <c r="C10" s="3" t="s">
        <v>33</v>
      </c>
      <c r="D10" s="20">
        <v>24.06</v>
      </c>
      <c r="E10" s="20">
        <v>24.1</v>
      </c>
      <c r="F10" s="4">
        <f t="shared" si="0"/>
        <v>24.08</v>
      </c>
      <c r="G10" s="1">
        <v>30.97</v>
      </c>
      <c r="H10" s="1">
        <v>31.24</v>
      </c>
      <c r="I10" s="4">
        <f t="shared" si="1"/>
        <v>31.104999999999997</v>
      </c>
      <c r="J10" s="1">
        <v>30.8</v>
      </c>
      <c r="K10" s="1">
        <v>31.14</v>
      </c>
      <c r="L10" s="4">
        <f t="shared" si="2"/>
        <v>30.97</v>
      </c>
      <c r="M10" s="1">
        <v>27.59</v>
      </c>
      <c r="N10" s="1">
        <v>27.75</v>
      </c>
      <c r="O10" s="4">
        <f t="shared" si="3"/>
        <v>27.67</v>
      </c>
      <c r="Q10" s="1" t="s">
        <v>38</v>
      </c>
      <c r="R10" s="1">
        <v>2.1645021645021602E-3</v>
      </c>
      <c r="S10" s="1">
        <v>2.1645021645021602E-3</v>
      </c>
      <c r="T10" s="1">
        <v>2.1645021645021602E-3</v>
      </c>
      <c r="U10" s="1">
        <v>0.39393939393939398</v>
      </c>
      <c r="V10" s="1">
        <v>2.1645021645021602E-3</v>
      </c>
      <c r="W10" s="1">
        <v>1</v>
      </c>
    </row>
    <row r="11" spans="1:23" x14ac:dyDescent="0.25">
      <c r="A11" s="69"/>
      <c r="B11" s="9">
        <v>3</v>
      </c>
      <c r="C11" s="3" t="s">
        <v>31</v>
      </c>
      <c r="D11" s="20">
        <v>24.22</v>
      </c>
      <c r="E11" s="20">
        <v>24.34</v>
      </c>
      <c r="F11" s="4">
        <f t="shared" si="0"/>
        <v>24.28</v>
      </c>
      <c r="G11" s="1">
        <v>30.72</v>
      </c>
      <c r="H11" s="1">
        <v>31.02</v>
      </c>
      <c r="I11" s="4">
        <f t="shared" si="1"/>
        <v>30.869999999999997</v>
      </c>
      <c r="J11" s="1">
        <v>30.13</v>
      </c>
      <c r="K11" s="1">
        <v>34.369999999999997</v>
      </c>
      <c r="L11" s="4">
        <f t="shared" si="2"/>
        <v>32.25</v>
      </c>
      <c r="M11" s="1">
        <v>27.66</v>
      </c>
      <c r="N11" s="1">
        <v>28.09</v>
      </c>
      <c r="O11" s="4">
        <f t="shared" si="3"/>
        <v>27.875</v>
      </c>
    </row>
    <row r="12" spans="1:23" x14ac:dyDescent="0.25">
      <c r="A12" s="69"/>
      <c r="B12" s="10"/>
      <c r="C12" s="3" t="s">
        <v>32</v>
      </c>
      <c r="D12" s="20">
        <v>24.24</v>
      </c>
      <c r="E12" s="20">
        <v>24.25</v>
      </c>
      <c r="F12" s="4">
        <f t="shared" si="0"/>
        <v>24.244999999999997</v>
      </c>
      <c r="G12" s="1">
        <v>32.22</v>
      </c>
      <c r="H12" s="1">
        <v>33.54</v>
      </c>
      <c r="I12" s="4">
        <f t="shared" si="1"/>
        <v>32.879999999999995</v>
      </c>
      <c r="J12" s="1">
        <v>34.07</v>
      </c>
      <c r="K12" s="1">
        <v>34.04</v>
      </c>
      <c r="L12" s="4">
        <f t="shared" si="2"/>
        <v>34.055</v>
      </c>
      <c r="M12" s="1">
        <v>27.95</v>
      </c>
      <c r="N12" s="1">
        <v>28.11</v>
      </c>
      <c r="O12" s="4">
        <f t="shared" si="3"/>
        <v>28.03</v>
      </c>
      <c r="Q12" s="61" t="s">
        <v>20</v>
      </c>
      <c r="R12" s="61"/>
      <c r="S12" s="61"/>
      <c r="T12" s="61"/>
      <c r="U12" s="61"/>
      <c r="V12" s="61"/>
      <c r="W12" s="61"/>
    </row>
    <row r="13" spans="1:23" x14ac:dyDescent="0.25">
      <c r="A13" s="69"/>
      <c r="B13" s="10"/>
      <c r="C13" s="3" t="s">
        <v>33</v>
      </c>
      <c r="D13" s="20">
        <v>24.1</v>
      </c>
      <c r="E13" s="20">
        <v>23.91</v>
      </c>
      <c r="F13" s="4">
        <f t="shared" si="0"/>
        <v>24.005000000000003</v>
      </c>
      <c r="G13" s="1">
        <v>28.98</v>
      </c>
      <c r="H13" s="1">
        <v>29.3</v>
      </c>
      <c r="I13" s="4">
        <f t="shared" si="1"/>
        <v>29.14</v>
      </c>
      <c r="J13" s="1">
        <v>31.63</v>
      </c>
      <c r="K13" s="1">
        <v>32.130000000000003</v>
      </c>
      <c r="L13" s="4">
        <f t="shared" si="2"/>
        <v>31.880000000000003</v>
      </c>
      <c r="M13" s="1">
        <v>27.47</v>
      </c>
      <c r="N13" s="1">
        <v>27.29</v>
      </c>
      <c r="O13" s="4">
        <f t="shared" si="3"/>
        <v>27.38</v>
      </c>
      <c r="Q13" s="56" t="s">
        <v>248</v>
      </c>
      <c r="R13" s="56"/>
      <c r="S13" s="56"/>
      <c r="T13" s="56"/>
      <c r="U13" s="56"/>
      <c r="V13" s="56"/>
      <c r="W13" s="56"/>
    </row>
    <row r="14" spans="1:23" x14ac:dyDescent="0.25">
      <c r="A14" s="69"/>
      <c r="B14" s="11">
        <v>4</v>
      </c>
      <c r="C14" s="3" t="s">
        <v>31</v>
      </c>
      <c r="D14" s="20">
        <v>24.17</v>
      </c>
      <c r="E14" s="20">
        <v>24.07</v>
      </c>
      <c r="F14" s="4">
        <f t="shared" si="0"/>
        <v>24.12</v>
      </c>
      <c r="G14" s="1">
        <v>31.09</v>
      </c>
      <c r="H14" s="1">
        <v>31.02</v>
      </c>
      <c r="I14" s="4">
        <f t="shared" si="1"/>
        <v>31.055</v>
      </c>
      <c r="J14" s="1">
        <v>32.92</v>
      </c>
      <c r="K14" s="1">
        <v>33.17</v>
      </c>
      <c r="L14" s="4">
        <f t="shared" si="2"/>
        <v>33.045000000000002</v>
      </c>
      <c r="M14" s="1">
        <v>28.08</v>
      </c>
      <c r="N14" s="1">
        <v>28.21</v>
      </c>
      <c r="O14" s="4">
        <f t="shared" si="3"/>
        <v>28.145</v>
      </c>
      <c r="Q14" s="1"/>
      <c r="R14" s="1" t="s">
        <v>39</v>
      </c>
      <c r="S14" s="1" t="s">
        <v>36</v>
      </c>
      <c r="T14" s="1" t="s">
        <v>40</v>
      </c>
      <c r="U14" s="1" t="s">
        <v>37</v>
      </c>
      <c r="V14" s="1" t="s">
        <v>41</v>
      </c>
      <c r="W14" s="1" t="s">
        <v>38</v>
      </c>
    </row>
    <row r="15" spans="1:23" x14ac:dyDescent="0.25">
      <c r="A15" s="69"/>
      <c r="B15" s="12"/>
      <c r="C15" s="3" t="s">
        <v>32</v>
      </c>
      <c r="D15" s="20">
        <v>24.07</v>
      </c>
      <c r="E15" s="20">
        <v>24.17</v>
      </c>
      <c r="F15" s="4">
        <f t="shared" si="0"/>
        <v>24.12</v>
      </c>
      <c r="G15" s="1">
        <v>32.15</v>
      </c>
      <c r="H15" s="1">
        <v>31.97</v>
      </c>
      <c r="I15" s="4">
        <f t="shared" si="1"/>
        <v>32.06</v>
      </c>
      <c r="J15" s="1">
        <v>33.15</v>
      </c>
      <c r="K15" s="1">
        <v>33.96</v>
      </c>
      <c r="L15" s="4">
        <f t="shared" si="2"/>
        <v>33.555</v>
      </c>
      <c r="M15" s="1">
        <v>27.23</v>
      </c>
      <c r="N15" s="1">
        <v>27.57</v>
      </c>
      <c r="O15" s="4">
        <f t="shared" si="3"/>
        <v>27.4</v>
      </c>
      <c r="Q15" s="1" t="s">
        <v>39</v>
      </c>
      <c r="R15" s="1">
        <v>1</v>
      </c>
      <c r="S15" s="1">
        <v>4.3290043290043299E-3</v>
      </c>
      <c r="T15" s="1">
        <v>0.58874458874458901</v>
      </c>
      <c r="U15" s="1">
        <v>4.3290043290043299E-3</v>
      </c>
      <c r="V15" s="1">
        <v>0.58874458874458901</v>
      </c>
      <c r="W15" s="1">
        <v>4.3290043290043299E-3</v>
      </c>
    </row>
    <row r="16" spans="1:23" x14ac:dyDescent="0.25">
      <c r="A16" s="69"/>
      <c r="B16" s="12"/>
      <c r="C16" s="3" t="s">
        <v>33</v>
      </c>
      <c r="D16" s="20">
        <v>24.17</v>
      </c>
      <c r="E16" s="20">
        <v>24.52</v>
      </c>
      <c r="F16" s="4">
        <f t="shared" si="0"/>
        <v>24.344999999999999</v>
      </c>
      <c r="G16" s="1">
        <v>30.15</v>
      </c>
      <c r="H16" s="1">
        <v>31.25</v>
      </c>
      <c r="I16" s="4">
        <f t="shared" si="1"/>
        <v>30.7</v>
      </c>
      <c r="J16" s="1">
        <v>31.4</v>
      </c>
      <c r="K16" s="1">
        <v>32.619999999999997</v>
      </c>
      <c r="L16" s="4">
        <f t="shared" si="2"/>
        <v>32.01</v>
      </c>
      <c r="M16" s="1">
        <v>27.27</v>
      </c>
      <c r="N16" s="1">
        <v>27.38</v>
      </c>
      <c r="O16" s="4">
        <f t="shared" si="3"/>
        <v>27.324999999999999</v>
      </c>
      <c r="Q16" s="1" t="s">
        <v>36</v>
      </c>
      <c r="R16" s="1">
        <v>4.3290043290043299E-3</v>
      </c>
      <c r="S16" s="1">
        <v>1</v>
      </c>
      <c r="T16" s="1">
        <v>4.3290043290043299E-3</v>
      </c>
      <c r="U16" s="1">
        <v>9.30735930735931E-2</v>
      </c>
      <c r="V16" s="1">
        <v>4.3290043290043299E-3</v>
      </c>
      <c r="W16" s="1">
        <v>0.17965367965368001</v>
      </c>
    </row>
    <row r="17" spans="1:23" x14ac:dyDescent="0.25">
      <c r="A17" s="69"/>
      <c r="B17" s="13">
        <v>5</v>
      </c>
      <c r="C17" s="14" t="s">
        <v>31</v>
      </c>
      <c r="D17" s="20">
        <v>24.01</v>
      </c>
      <c r="E17" s="21">
        <v>23.92</v>
      </c>
      <c r="F17" s="4">
        <f t="shared" si="0"/>
        <v>23.965000000000003</v>
      </c>
      <c r="G17" s="1">
        <v>31.03</v>
      </c>
      <c r="H17" s="1">
        <v>31.11</v>
      </c>
      <c r="I17" s="4">
        <f t="shared" si="1"/>
        <v>31.07</v>
      </c>
      <c r="J17" s="1">
        <v>32.4</v>
      </c>
      <c r="K17" s="1">
        <v>35.1</v>
      </c>
      <c r="L17" s="4">
        <f t="shared" si="2"/>
        <v>33.75</v>
      </c>
      <c r="M17" s="1">
        <v>26.95</v>
      </c>
      <c r="N17" s="1">
        <v>27.05</v>
      </c>
      <c r="O17" s="4">
        <f t="shared" si="3"/>
        <v>27</v>
      </c>
      <c r="Q17" s="1" t="s">
        <v>40</v>
      </c>
      <c r="R17" s="1">
        <v>0.58874458874458901</v>
      </c>
      <c r="S17" s="1">
        <v>4.3290043290043299E-3</v>
      </c>
      <c r="T17" s="1">
        <v>1</v>
      </c>
      <c r="U17" s="1">
        <v>4.3290043290043299E-3</v>
      </c>
      <c r="V17" s="1">
        <v>0.48484848484848497</v>
      </c>
      <c r="W17" s="1">
        <v>4.3290043290043299E-3</v>
      </c>
    </row>
    <row r="18" spans="1:23" x14ac:dyDescent="0.25">
      <c r="A18" s="69"/>
      <c r="B18" s="15"/>
      <c r="C18" s="14" t="s">
        <v>32</v>
      </c>
      <c r="D18" s="20">
        <v>24.12</v>
      </c>
      <c r="E18" s="20">
        <v>24.08</v>
      </c>
      <c r="F18" s="4">
        <f t="shared" si="0"/>
        <v>24.1</v>
      </c>
      <c r="G18" s="1">
        <v>32.74</v>
      </c>
      <c r="H18" s="1">
        <v>32.18</v>
      </c>
      <c r="I18" s="4">
        <f t="shared" si="1"/>
        <v>32.46</v>
      </c>
      <c r="J18" s="1">
        <v>33.159999999999997</v>
      </c>
      <c r="K18" s="1">
        <v>34.85</v>
      </c>
      <c r="L18" s="4">
        <f t="shared" si="2"/>
        <v>34.004999999999995</v>
      </c>
      <c r="M18" s="1">
        <v>26.96</v>
      </c>
      <c r="N18" s="1">
        <v>27</v>
      </c>
      <c r="O18" s="4">
        <f t="shared" si="3"/>
        <v>26.98</v>
      </c>
      <c r="Q18" s="1" t="s">
        <v>37</v>
      </c>
      <c r="R18" s="1">
        <v>4.3290043290043299E-3</v>
      </c>
      <c r="S18" s="1">
        <v>9.30735930735931E-2</v>
      </c>
      <c r="T18" s="1">
        <v>4.3290043290043299E-3</v>
      </c>
      <c r="U18" s="1">
        <v>1</v>
      </c>
      <c r="V18" s="1">
        <v>4.3290043290043299E-3</v>
      </c>
      <c r="W18" s="1">
        <v>0.17965367965368001</v>
      </c>
    </row>
    <row r="19" spans="1:23" x14ac:dyDescent="0.25">
      <c r="A19" s="69"/>
      <c r="B19" s="16"/>
      <c r="C19" s="14" t="s">
        <v>33</v>
      </c>
      <c r="D19" s="20">
        <v>24.7</v>
      </c>
      <c r="E19" s="20">
        <v>24.6</v>
      </c>
      <c r="F19" s="4">
        <f t="shared" si="0"/>
        <v>24.65</v>
      </c>
      <c r="G19" s="1">
        <v>32.42</v>
      </c>
      <c r="H19" s="1">
        <v>32.17</v>
      </c>
      <c r="I19" s="4">
        <f t="shared" si="1"/>
        <v>32.295000000000002</v>
      </c>
      <c r="J19" s="1">
        <v>33.31</v>
      </c>
      <c r="K19" s="1">
        <v>35.020000000000003</v>
      </c>
      <c r="L19" s="4">
        <f t="shared" si="2"/>
        <v>34.165000000000006</v>
      </c>
      <c r="M19" s="1">
        <v>28.79</v>
      </c>
      <c r="N19" s="1">
        <v>28.48</v>
      </c>
      <c r="O19" s="4">
        <f t="shared" si="3"/>
        <v>28.634999999999998</v>
      </c>
      <c r="Q19" s="1" t="s">
        <v>41</v>
      </c>
      <c r="R19" s="1">
        <v>0.58874458874458901</v>
      </c>
      <c r="S19" s="1">
        <v>4.3290043290043299E-3</v>
      </c>
      <c r="T19" s="1">
        <v>0.48484848484848497</v>
      </c>
      <c r="U19" s="1">
        <v>4.3290043290043299E-3</v>
      </c>
      <c r="V19" s="1">
        <v>1</v>
      </c>
      <c r="W19" s="1">
        <v>4.3290043290043299E-3</v>
      </c>
    </row>
    <row r="20" spans="1:23" x14ac:dyDescent="0.25">
      <c r="A20" s="69"/>
      <c r="B20" s="17">
        <v>6</v>
      </c>
      <c r="C20" s="14" t="s">
        <v>31</v>
      </c>
      <c r="D20" s="20">
        <v>24.15</v>
      </c>
      <c r="E20" s="20">
        <v>24.24</v>
      </c>
      <c r="F20" s="4">
        <f t="shared" si="0"/>
        <v>24.195</v>
      </c>
      <c r="G20" s="1">
        <v>30.79</v>
      </c>
      <c r="H20" s="1">
        <v>30.55</v>
      </c>
      <c r="I20" s="4">
        <f t="shared" si="1"/>
        <v>30.67</v>
      </c>
      <c r="J20" s="1">
        <v>34.479999999999997</v>
      </c>
      <c r="K20" s="1">
        <v>33.32</v>
      </c>
      <c r="L20" s="4">
        <f t="shared" si="2"/>
        <v>33.9</v>
      </c>
      <c r="M20" s="1">
        <v>27.52</v>
      </c>
      <c r="N20" s="1">
        <v>27.86</v>
      </c>
      <c r="O20" s="4">
        <f t="shared" si="3"/>
        <v>27.689999999999998</v>
      </c>
      <c r="Q20" s="1" t="s">
        <v>38</v>
      </c>
      <c r="R20" s="1">
        <v>4.3290043290043299E-3</v>
      </c>
      <c r="S20" s="1">
        <v>0.17965367965368001</v>
      </c>
      <c r="T20" s="1">
        <v>4.3290043290043299E-3</v>
      </c>
      <c r="U20" s="1">
        <v>0.17965367965368001</v>
      </c>
      <c r="V20" s="1">
        <v>4.3290043290043299E-3</v>
      </c>
      <c r="W20" s="1">
        <v>1</v>
      </c>
    </row>
    <row r="21" spans="1:23" x14ac:dyDescent="0.25">
      <c r="A21" s="69"/>
      <c r="B21" s="17"/>
      <c r="C21" s="14" t="s">
        <v>32</v>
      </c>
      <c r="D21" s="20">
        <v>24.15</v>
      </c>
      <c r="E21" s="20">
        <v>24.19</v>
      </c>
      <c r="F21" s="4">
        <f t="shared" si="0"/>
        <v>24.17</v>
      </c>
      <c r="G21" s="1">
        <v>33.39</v>
      </c>
      <c r="H21" s="1">
        <v>32.26</v>
      </c>
      <c r="I21" s="4">
        <f t="shared" si="1"/>
        <v>32.825000000000003</v>
      </c>
      <c r="J21" s="1">
        <v>33.68</v>
      </c>
      <c r="K21" s="1">
        <v>33.18</v>
      </c>
      <c r="L21" s="4">
        <f t="shared" si="2"/>
        <v>33.43</v>
      </c>
      <c r="M21" s="1">
        <v>26.37</v>
      </c>
      <c r="N21" s="1">
        <v>26.47</v>
      </c>
      <c r="O21" s="4">
        <f t="shared" si="3"/>
        <v>26.42</v>
      </c>
    </row>
    <row r="22" spans="1:23" x14ac:dyDescent="0.25">
      <c r="A22" s="70"/>
      <c r="B22" s="17"/>
      <c r="C22" s="14" t="s">
        <v>33</v>
      </c>
      <c r="D22" s="20">
        <v>24.69</v>
      </c>
      <c r="E22" s="20">
        <v>24.71</v>
      </c>
      <c r="F22" s="4">
        <f t="shared" si="0"/>
        <v>24.700000000000003</v>
      </c>
      <c r="G22" s="1">
        <v>30.16</v>
      </c>
      <c r="H22" s="1">
        <v>30.6</v>
      </c>
      <c r="I22" s="4">
        <f t="shared" si="1"/>
        <v>30.380000000000003</v>
      </c>
      <c r="J22" s="1">
        <v>32.57</v>
      </c>
      <c r="K22" s="1">
        <v>33.049999999999997</v>
      </c>
      <c r="L22" s="4">
        <f t="shared" si="2"/>
        <v>32.81</v>
      </c>
      <c r="M22" s="1">
        <v>27.25</v>
      </c>
      <c r="N22" s="1">
        <v>27.27</v>
      </c>
      <c r="O22" s="4">
        <f t="shared" si="3"/>
        <v>27.259999999999998</v>
      </c>
      <c r="Q22" s="61" t="s">
        <v>19</v>
      </c>
      <c r="R22" s="61"/>
      <c r="S22" s="61"/>
      <c r="T22" s="61"/>
      <c r="U22" s="61"/>
      <c r="V22" s="61"/>
      <c r="W22" s="61"/>
    </row>
    <row r="23" spans="1:23" x14ac:dyDescent="0.25">
      <c r="A23" s="71" t="s">
        <v>34</v>
      </c>
      <c r="B23" s="5">
        <v>1</v>
      </c>
      <c r="C23" s="3" t="s">
        <v>31</v>
      </c>
      <c r="D23" s="20">
        <v>25.3</v>
      </c>
      <c r="E23" s="20">
        <v>24.32</v>
      </c>
      <c r="F23" s="4">
        <f t="shared" si="0"/>
        <v>24.810000000000002</v>
      </c>
      <c r="G23" s="1">
        <v>27.3</v>
      </c>
      <c r="H23" s="1">
        <v>27.35</v>
      </c>
      <c r="I23" s="4">
        <f t="shared" si="1"/>
        <v>27.325000000000003</v>
      </c>
      <c r="J23" s="1">
        <v>32.6</v>
      </c>
      <c r="K23" s="1">
        <v>31.49</v>
      </c>
      <c r="L23" s="4">
        <f t="shared" si="2"/>
        <v>32.045000000000002</v>
      </c>
      <c r="M23" s="1">
        <v>25.14</v>
      </c>
      <c r="N23" s="1">
        <v>24.75</v>
      </c>
      <c r="O23" s="4">
        <f t="shared" si="3"/>
        <v>24.945</v>
      </c>
      <c r="Q23" s="56" t="s">
        <v>248</v>
      </c>
      <c r="R23" s="56"/>
      <c r="S23" s="56"/>
      <c r="T23" s="56"/>
      <c r="U23" s="56"/>
      <c r="V23" s="56"/>
      <c r="W23" s="56"/>
    </row>
    <row r="24" spans="1:23" x14ac:dyDescent="0.25">
      <c r="A24" s="72"/>
      <c r="B24" s="6"/>
      <c r="C24" s="3" t="s">
        <v>32</v>
      </c>
      <c r="D24" s="20">
        <v>24.28</v>
      </c>
      <c r="E24" s="20">
        <v>25</v>
      </c>
      <c r="F24" s="4">
        <f t="shared" si="0"/>
        <v>24.64</v>
      </c>
      <c r="G24" s="1">
        <v>30.34</v>
      </c>
      <c r="H24" s="1">
        <v>30.32</v>
      </c>
      <c r="I24" s="4">
        <f t="shared" si="1"/>
        <v>30.33</v>
      </c>
      <c r="J24" s="1">
        <v>31.68</v>
      </c>
      <c r="K24" s="1">
        <v>32.08</v>
      </c>
      <c r="L24" s="4">
        <f t="shared" si="2"/>
        <v>31.88</v>
      </c>
      <c r="M24" s="1">
        <v>24.19</v>
      </c>
      <c r="N24" s="1">
        <v>24.34</v>
      </c>
      <c r="O24" s="4">
        <f t="shared" si="3"/>
        <v>24.265000000000001</v>
      </c>
      <c r="Q24" s="1"/>
      <c r="R24" s="1" t="s">
        <v>39</v>
      </c>
      <c r="S24" s="1" t="s">
        <v>36</v>
      </c>
      <c r="T24" s="1" t="s">
        <v>40</v>
      </c>
      <c r="U24" s="1" t="s">
        <v>37</v>
      </c>
      <c r="V24" s="1" t="s">
        <v>41</v>
      </c>
      <c r="W24" s="1" t="s">
        <v>38</v>
      </c>
    </row>
    <row r="25" spans="1:23" x14ac:dyDescent="0.25">
      <c r="A25" s="72"/>
      <c r="B25" s="6"/>
      <c r="C25" s="3" t="s">
        <v>33</v>
      </c>
      <c r="D25" s="20">
        <v>24.49</v>
      </c>
      <c r="E25" s="20">
        <v>24.96</v>
      </c>
      <c r="F25" s="4">
        <f t="shared" si="0"/>
        <v>24.725000000000001</v>
      </c>
      <c r="G25" s="1">
        <v>25.47</v>
      </c>
      <c r="H25" s="1">
        <v>26.24</v>
      </c>
      <c r="I25" s="4">
        <f t="shared" si="1"/>
        <v>25.854999999999997</v>
      </c>
      <c r="J25" s="1">
        <v>31.86</v>
      </c>
      <c r="K25" s="1">
        <v>31.39</v>
      </c>
      <c r="L25" s="4">
        <f t="shared" si="2"/>
        <v>31.625</v>
      </c>
      <c r="M25" s="1">
        <v>23.94</v>
      </c>
      <c r="N25" s="1">
        <v>23.96</v>
      </c>
      <c r="O25" s="4">
        <f t="shared" si="3"/>
        <v>23.950000000000003</v>
      </c>
      <c r="Q25" s="1" t="s">
        <v>39</v>
      </c>
      <c r="R25" s="1">
        <v>1</v>
      </c>
      <c r="S25" s="1">
        <v>2.1645021645021602E-3</v>
      </c>
      <c r="T25" s="1">
        <v>0.39393939393939398</v>
      </c>
      <c r="U25" s="1">
        <v>2.1645021645021602E-3</v>
      </c>
      <c r="V25" s="1">
        <v>6.4935064935064901E-2</v>
      </c>
      <c r="W25" s="1">
        <v>2.1645021645021602E-3</v>
      </c>
    </row>
    <row r="26" spans="1:23" x14ac:dyDescent="0.25">
      <c r="A26" s="72"/>
      <c r="B26" s="7">
        <v>2</v>
      </c>
      <c r="C26" s="3" t="s">
        <v>31</v>
      </c>
      <c r="D26" s="20">
        <v>24.5</v>
      </c>
      <c r="E26" s="20">
        <v>24.67</v>
      </c>
      <c r="F26" s="4">
        <f t="shared" si="0"/>
        <v>24.585000000000001</v>
      </c>
      <c r="G26" s="1">
        <v>24.77</v>
      </c>
      <c r="H26" s="1">
        <v>25.05</v>
      </c>
      <c r="I26" s="4">
        <f t="shared" si="1"/>
        <v>24.91</v>
      </c>
      <c r="J26" s="1">
        <v>30.87</v>
      </c>
      <c r="K26" s="1">
        <v>30.32</v>
      </c>
      <c r="L26" s="4">
        <f t="shared" si="2"/>
        <v>30.594999999999999</v>
      </c>
      <c r="M26" s="1">
        <v>22.36</v>
      </c>
      <c r="N26" s="1">
        <v>22.44</v>
      </c>
      <c r="O26" s="4">
        <f t="shared" si="3"/>
        <v>22.4</v>
      </c>
      <c r="Q26" s="1" t="s">
        <v>36</v>
      </c>
      <c r="R26" s="1">
        <v>2.1645021645021602E-3</v>
      </c>
      <c r="S26" s="1">
        <v>1</v>
      </c>
      <c r="T26" s="1">
        <v>2.1645021645021602E-3</v>
      </c>
      <c r="U26" s="1">
        <v>0.81818181818181801</v>
      </c>
      <c r="V26" s="1">
        <v>2.1645021645021602E-3</v>
      </c>
      <c r="W26" s="1">
        <v>0.69913419913419905</v>
      </c>
    </row>
    <row r="27" spans="1:23" x14ac:dyDescent="0.25">
      <c r="A27" s="72"/>
      <c r="B27" s="8"/>
      <c r="C27" s="3" t="s">
        <v>32</v>
      </c>
      <c r="D27" s="20">
        <v>24.43</v>
      </c>
      <c r="E27" s="20">
        <v>24.48</v>
      </c>
      <c r="F27" s="4">
        <f t="shared" si="0"/>
        <v>24.454999999999998</v>
      </c>
      <c r="G27" s="1">
        <v>29.61</v>
      </c>
      <c r="H27" s="1">
        <v>29.94</v>
      </c>
      <c r="I27" s="4">
        <f t="shared" si="1"/>
        <v>29.774999999999999</v>
      </c>
      <c r="J27" s="1">
        <v>30.62</v>
      </c>
      <c r="K27" s="1">
        <v>30.69</v>
      </c>
      <c r="L27" s="4">
        <f t="shared" si="2"/>
        <v>30.655000000000001</v>
      </c>
      <c r="M27" s="1">
        <v>23.1</v>
      </c>
      <c r="N27" s="1">
        <v>23.04</v>
      </c>
      <c r="O27" s="4">
        <f t="shared" si="3"/>
        <v>23.07</v>
      </c>
      <c r="Q27" s="1" t="s">
        <v>40</v>
      </c>
      <c r="R27" s="1">
        <v>0.39393939393939398</v>
      </c>
      <c r="S27" s="1">
        <v>2.1645021645021602E-3</v>
      </c>
      <c r="T27" s="1">
        <v>1</v>
      </c>
      <c r="U27" s="1">
        <v>2.1645021645021602E-3</v>
      </c>
      <c r="V27" s="1">
        <v>0.30952380952380998</v>
      </c>
      <c r="W27" s="1">
        <v>2.1645021645021602E-3</v>
      </c>
    </row>
    <row r="28" spans="1:23" x14ac:dyDescent="0.25">
      <c r="A28" s="72"/>
      <c r="B28" s="8"/>
      <c r="C28" s="3" t="s">
        <v>33</v>
      </c>
      <c r="D28" s="20">
        <v>24.49</v>
      </c>
      <c r="E28" s="20">
        <v>24.49</v>
      </c>
      <c r="F28" s="4">
        <f t="shared" si="0"/>
        <v>24.49</v>
      </c>
      <c r="G28" s="1">
        <v>24.43</v>
      </c>
      <c r="H28" s="1">
        <v>24.31</v>
      </c>
      <c r="I28" s="4">
        <f t="shared" si="1"/>
        <v>24.369999999999997</v>
      </c>
      <c r="J28" s="1">
        <v>29.85</v>
      </c>
      <c r="K28" s="1">
        <v>30.32</v>
      </c>
      <c r="L28" s="4">
        <f t="shared" si="2"/>
        <v>30.085000000000001</v>
      </c>
      <c r="M28" s="1">
        <v>23.11</v>
      </c>
      <c r="N28" s="1">
        <v>22.99</v>
      </c>
      <c r="O28" s="4">
        <f t="shared" si="3"/>
        <v>23.049999999999997</v>
      </c>
      <c r="Q28" s="1" t="s">
        <v>37</v>
      </c>
      <c r="R28" s="1">
        <v>2.1645021645021602E-3</v>
      </c>
      <c r="S28" s="1">
        <v>0.81818181818181801</v>
      </c>
      <c r="T28" s="1">
        <v>2.1645021645021602E-3</v>
      </c>
      <c r="U28" s="1">
        <v>1</v>
      </c>
      <c r="V28" s="1">
        <v>2.1645021645021602E-3</v>
      </c>
      <c r="W28" s="1">
        <v>0.69913419913419905</v>
      </c>
    </row>
    <row r="29" spans="1:23" x14ac:dyDescent="0.25">
      <c r="A29" s="72"/>
      <c r="B29" s="9">
        <v>3</v>
      </c>
      <c r="C29" s="3" t="s">
        <v>31</v>
      </c>
      <c r="D29" s="20">
        <v>24.61</v>
      </c>
      <c r="E29" s="20">
        <v>24.52</v>
      </c>
      <c r="F29" s="4">
        <f t="shared" si="0"/>
        <v>24.564999999999998</v>
      </c>
      <c r="G29" s="1">
        <v>24.32</v>
      </c>
      <c r="H29" s="1">
        <v>24.51</v>
      </c>
      <c r="I29" s="4">
        <f t="shared" si="1"/>
        <v>24.414999999999999</v>
      </c>
      <c r="J29" s="1">
        <v>30.97</v>
      </c>
      <c r="K29" s="1">
        <v>30.56</v>
      </c>
      <c r="L29" s="4">
        <f t="shared" si="2"/>
        <v>30.765000000000001</v>
      </c>
      <c r="M29" s="1">
        <v>22.47</v>
      </c>
      <c r="N29" s="1">
        <v>22.6</v>
      </c>
      <c r="O29" s="4">
        <f t="shared" si="3"/>
        <v>22.535</v>
      </c>
      <c r="Q29" s="1" t="s">
        <v>41</v>
      </c>
      <c r="R29" s="1">
        <v>6.4935064935064901E-2</v>
      </c>
      <c r="S29" s="1">
        <v>2.1645021645021602E-3</v>
      </c>
      <c r="T29" s="1">
        <v>0.30952380952380998</v>
      </c>
      <c r="U29" s="1">
        <v>2.1645021645021602E-3</v>
      </c>
      <c r="V29" s="1">
        <v>1</v>
      </c>
      <c r="W29" s="1">
        <v>2.1645021645021602E-3</v>
      </c>
    </row>
    <row r="30" spans="1:23" x14ac:dyDescent="0.25">
      <c r="A30" s="72"/>
      <c r="B30" s="10"/>
      <c r="C30" s="3" t="s">
        <v>32</v>
      </c>
      <c r="D30" s="20">
        <v>25.61</v>
      </c>
      <c r="E30" s="20">
        <v>25.05</v>
      </c>
      <c r="F30" s="4">
        <f t="shared" si="0"/>
        <v>25.33</v>
      </c>
      <c r="G30" s="1">
        <v>28.59</v>
      </c>
      <c r="H30" s="1">
        <v>29.38</v>
      </c>
      <c r="I30" s="4">
        <f t="shared" si="1"/>
        <v>28.984999999999999</v>
      </c>
      <c r="J30" s="1">
        <v>31.5</v>
      </c>
      <c r="K30" s="1">
        <v>31.69</v>
      </c>
      <c r="L30" s="4">
        <f t="shared" si="2"/>
        <v>31.594999999999999</v>
      </c>
      <c r="M30" s="1">
        <v>23.49</v>
      </c>
      <c r="N30" s="1">
        <v>23.17</v>
      </c>
      <c r="O30" s="4">
        <f t="shared" si="3"/>
        <v>23.33</v>
      </c>
      <c r="Q30" s="1" t="s">
        <v>38</v>
      </c>
      <c r="R30" s="1">
        <v>2.1645021645021602E-3</v>
      </c>
      <c r="S30" s="1">
        <v>0.69913419913419905</v>
      </c>
      <c r="T30" s="1">
        <v>2.1645021645021602E-3</v>
      </c>
      <c r="U30" s="1">
        <v>0.69913419913419905</v>
      </c>
      <c r="V30" s="1">
        <v>2.1645021645021602E-3</v>
      </c>
      <c r="W30" s="1">
        <v>1</v>
      </c>
    </row>
    <row r="31" spans="1:23" x14ac:dyDescent="0.25">
      <c r="A31" s="72"/>
      <c r="B31" s="10"/>
      <c r="C31" s="3" t="s">
        <v>33</v>
      </c>
      <c r="D31" s="20">
        <v>25.03</v>
      </c>
      <c r="E31" s="20">
        <v>24.44</v>
      </c>
      <c r="F31" s="4">
        <f t="shared" si="0"/>
        <v>24.734999999999999</v>
      </c>
      <c r="G31" s="1">
        <v>24.73</v>
      </c>
      <c r="H31" s="1">
        <v>25.05</v>
      </c>
      <c r="I31" s="4">
        <f t="shared" si="1"/>
        <v>24.89</v>
      </c>
      <c r="J31" s="1">
        <v>31.18</v>
      </c>
      <c r="K31" s="1">
        <v>31.25</v>
      </c>
      <c r="L31" s="4">
        <f t="shared" si="2"/>
        <v>31.215</v>
      </c>
      <c r="M31" s="1">
        <v>22.93</v>
      </c>
      <c r="N31" s="1">
        <v>23.01</v>
      </c>
      <c r="O31" s="4">
        <f t="shared" si="3"/>
        <v>22.97</v>
      </c>
    </row>
    <row r="32" spans="1:23" x14ac:dyDescent="0.25">
      <c r="A32" s="72"/>
      <c r="B32" s="11">
        <v>4</v>
      </c>
      <c r="C32" s="3" t="s">
        <v>31</v>
      </c>
      <c r="D32" s="20">
        <v>24.46</v>
      </c>
      <c r="E32" s="20">
        <v>24.69</v>
      </c>
      <c r="F32" s="4">
        <f t="shared" si="0"/>
        <v>24.575000000000003</v>
      </c>
      <c r="G32" s="1">
        <v>24.3</v>
      </c>
      <c r="H32" s="1">
        <v>24.88</v>
      </c>
      <c r="I32" s="4">
        <f t="shared" si="1"/>
        <v>24.59</v>
      </c>
      <c r="J32" s="1">
        <v>30.57</v>
      </c>
      <c r="K32" s="1">
        <v>30.41</v>
      </c>
      <c r="L32" s="4">
        <f t="shared" si="2"/>
        <v>30.490000000000002</v>
      </c>
      <c r="M32" s="1">
        <v>22.44</v>
      </c>
      <c r="N32" s="1">
        <v>22.38</v>
      </c>
      <c r="O32" s="4">
        <f t="shared" si="3"/>
        <v>22.41</v>
      </c>
    </row>
    <row r="33" spans="1:15" x14ac:dyDescent="0.25">
      <c r="A33" s="72"/>
      <c r="B33" s="12"/>
      <c r="C33" s="3" t="s">
        <v>32</v>
      </c>
      <c r="D33" s="20">
        <v>25.15</v>
      </c>
      <c r="E33" s="20">
        <v>25.02</v>
      </c>
      <c r="F33" s="4">
        <f t="shared" si="0"/>
        <v>25.085000000000001</v>
      </c>
      <c r="G33" s="1">
        <v>28.69</v>
      </c>
      <c r="H33" s="1">
        <v>28.83</v>
      </c>
      <c r="I33" s="4">
        <f t="shared" si="1"/>
        <v>28.759999999999998</v>
      </c>
      <c r="J33" s="1">
        <v>30.69</v>
      </c>
      <c r="K33" s="1">
        <v>30.29</v>
      </c>
      <c r="L33" s="4">
        <f t="shared" si="2"/>
        <v>30.490000000000002</v>
      </c>
      <c r="M33" s="1">
        <v>23.08</v>
      </c>
      <c r="N33" s="1">
        <v>23.12</v>
      </c>
      <c r="O33" s="4">
        <f t="shared" si="3"/>
        <v>23.1</v>
      </c>
    </row>
    <row r="34" spans="1:15" x14ac:dyDescent="0.25">
      <c r="A34" s="72"/>
      <c r="B34" s="12"/>
      <c r="C34" s="3" t="s">
        <v>33</v>
      </c>
      <c r="D34" s="20">
        <v>25.03</v>
      </c>
      <c r="E34" s="20">
        <v>25.02</v>
      </c>
      <c r="F34" s="4">
        <f t="shared" si="0"/>
        <v>25.024999999999999</v>
      </c>
      <c r="G34" s="1">
        <v>24.94</v>
      </c>
      <c r="H34" s="1">
        <v>24.92</v>
      </c>
      <c r="I34" s="4">
        <f t="shared" si="1"/>
        <v>24.93</v>
      </c>
      <c r="J34" s="1">
        <v>31.21</v>
      </c>
      <c r="K34" s="1">
        <v>30.33</v>
      </c>
      <c r="L34" s="4">
        <f t="shared" si="2"/>
        <v>30.77</v>
      </c>
      <c r="M34" s="1">
        <v>22.94</v>
      </c>
      <c r="N34" s="1">
        <v>23.16</v>
      </c>
      <c r="O34" s="4">
        <f t="shared" si="3"/>
        <v>23.05</v>
      </c>
    </row>
    <row r="35" spans="1:15" x14ac:dyDescent="0.25">
      <c r="A35" s="72"/>
      <c r="B35" s="13">
        <v>5</v>
      </c>
      <c r="C35" s="14" t="s">
        <v>31</v>
      </c>
      <c r="D35" s="20">
        <v>24.56</v>
      </c>
      <c r="E35" s="20">
        <v>24.78</v>
      </c>
      <c r="F35" s="4">
        <f t="shared" si="0"/>
        <v>24.67</v>
      </c>
      <c r="G35" s="1">
        <v>24.1</v>
      </c>
      <c r="H35" s="1">
        <v>23.66</v>
      </c>
      <c r="I35" s="4">
        <f t="shared" si="1"/>
        <v>23.880000000000003</v>
      </c>
      <c r="J35" s="1">
        <v>30.91</v>
      </c>
      <c r="K35" s="1">
        <v>30.67</v>
      </c>
      <c r="L35" s="4">
        <f t="shared" si="2"/>
        <v>30.79</v>
      </c>
      <c r="M35" s="1">
        <v>22.3</v>
      </c>
      <c r="N35" s="1">
        <v>22.17</v>
      </c>
      <c r="O35" s="4">
        <f t="shared" si="3"/>
        <v>22.234999999999999</v>
      </c>
    </row>
    <row r="36" spans="1:15" x14ac:dyDescent="0.25">
      <c r="A36" s="72"/>
      <c r="B36" s="15"/>
      <c r="C36" s="14" t="s">
        <v>32</v>
      </c>
      <c r="D36" s="20">
        <v>24.7</v>
      </c>
      <c r="E36" s="20">
        <v>24.95</v>
      </c>
      <c r="F36" s="4">
        <f t="shared" si="0"/>
        <v>24.824999999999999</v>
      </c>
      <c r="G36" s="1">
        <v>28.55</v>
      </c>
      <c r="H36" s="1">
        <v>28.48</v>
      </c>
      <c r="I36" s="4">
        <f t="shared" si="1"/>
        <v>28.515000000000001</v>
      </c>
      <c r="J36" s="1">
        <v>30.59</v>
      </c>
      <c r="K36" s="1">
        <v>30.82</v>
      </c>
      <c r="L36" s="4">
        <f t="shared" si="2"/>
        <v>30.704999999999998</v>
      </c>
      <c r="M36" s="1">
        <v>22.86</v>
      </c>
      <c r="N36" s="1">
        <v>22.88</v>
      </c>
      <c r="O36" s="4">
        <f t="shared" si="3"/>
        <v>22.869999999999997</v>
      </c>
    </row>
    <row r="37" spans="1:15" x14ac:dyDescent="0.25">
      <c r="A37" s="72"/>
      <c r="B37" s="15"/>
      <c r="C37" s="14" t="s">
        <v>33</v>
      </c>
      <c r="D37" s="20">
        <v>24.3</v>
      </c>
      <c r="E37" s="20">
        <v>24.34</v>
      </c>
      <c r="F37" s="4">
        <f t="shared" si="0"/>
        <v>24.32</v>
      </c>
      <c r="G37" s="1">
        <v>24.03</v>
      </c>
      <c r="H37" s="1">
        <v>23.64</v>
      </c>
      <c r="I37" s="4">
        <f t="shared" si="1"/>
        <v>23.835000000000001</v>
      </c>
      <c r="J37" s="1">
        <v>30.18</v>
      </c>
      <c r="K37" s="1">
        <v>31.22</v>
      </c>
      <c r="L37" s="4">
        <f t="shared" si="2"/>
        <v>30.7</v>
      </c>
      <c r="M37" s="1">
        <v>22.03</v>
      </c>
      <c r="N37" s="1">
        <v>22.01</v>
      </c>
      <c r="O37" s="4">
        <f t="shared" si="3"/>
        <v>22.020000000000003</v>
      </c>
    </row>
    <row r="38" spans="1:15" x14ac:dyDescent="0.25">
      <c r="A38" s="72"/>
      <c r="B38" s="18">
        <v>6</v>
      </c>
      <c r="C38" s="14" t="s">
        <v>31</v>
      </c>
      <c r="D38" s="20">
        <v>24.54</v>
      </c>
      <c r="E38" s="20">
        <v>24.9</v>
      </c>
      <c r="F38" s="4">
        <f t="shared" si="0"/>
        <v>24.72</v>
      </c>
      <c r="G38" s="1">
        <v>29.01</v>
      </c>
      <c r="H38" s="1">
        <v>28.94</v>
      </c>
      <c r="I38" s="4">
        <f t="shared" si="1"/>
        <v>28.975000000000001</v>
      </c>
      <c r="J38" s="1">
        <v>31.02</v>
      </c>
      <c r="K38" s="1">
        <v>31.28</v>
      </c>
      <c r="L38" s="4">
        <f t="shared" si="2"/>
        <v>31.15</v>
      </c>
      <c r="M38" s="1">
        <v>22.44</v>
      </c>
      <c r="N38" s="1">
        <v>22.65</v>
      </c>
      <c r="O38" s="4">
        <f t="shared" si="3"/>
        <v>22.545000000000002</v>
      </c>
    </row>
    <row r="39" spans="1:15" x14ac:dyDescent="0.25">
      <c r="A39" s="72"/>
      <c r="B39" s="17"/>
      <c r="C39" s="14" t="s">
        <v>32</v>
      </c>
      <c r="D39" s="20">
        <v>24.99</v>
      </c>
      <c r="E39" s="20">
        <v>24.96</v>
      </c>
      <c r="F39" s="4">
        <f t="shared" si="0"/>
        <v>24.975000000000001</v>
      </c>
      <c r="G39" s="1">
        <v>24.24</v>
      </c>
      <c r="H39" s="1">
        <v>24.29</v>
      </c>
      <c r="I39" s="4">
        <f t="shared" si="1"/>
        <v>24.265000000000001</v>
      </c>
      <c r="J39" s="1">
        <v>31</v>
      </c>
      <c r="K39" s="1">
        <v>30.1</v>
      </c>
      <c r="L39" s="4">
        <f t="shared" si="2"/>
        <v>30.55</v>
      </c>
      <c r="M39" s="1">
        <v>22.91</v>
      </c>
      <c r="N39" s="1">
        <v>22.87</v>
      </c>
      <c r="O39" s="4">
        <f t="shared" si="3"/>
        <v>22.89</v>
      </c>
    </row>
    <row r="40" spans="1:15" x14ac:dyDescent="0.25">
      <c r="A40" s="73"/>
      <c r="B40" s="19"/>
      <c r="C40" s="14" t="s">
        <v>33</v>
      </c>
      <c r="D40" s="20">
        <v>24.55</v>
      </c>
      <c r="E40" s="20">
        <v>24.43</v>
      </c>
      <c r="F40" s="4">
        <f t="shared" si="0"/>
        <v>24.490000000000002</v>
      </c>
      <c r="G40" s="1">
        <v>26.34</v>
      </c>
      <c r="H40" s="1">
        <v>26.41</v>
      </c>
      <c r="I40" s="4">
        <f t="shared" si="1"/>
        <v>26.375</v>
      </c>
      <c r="J40" s="1">
        <v>32.880000000000003</v>
      </c>
      <c r="K40" s="1">
        <v>31.05</v>
      </c>
      <c r="L40" s="4">
        <f t="shared" si="2"/>
        <v>31.965000000000003</v>
      </c>
      <c r="M40" s="1">
        <v>24.08</v>
      </c>
      <c r="N40" s="1">
        <v>23.96</v>
      </c>
      <c r="O40" s="4">
        <f t="shared" si="3"/>
        <v>24.02</v>
      </c>
    </row>
  </sheetData>
  <mergeCells count="16">
    <mergeCell ref="D2:F2"/>
    <mergeCell ref="G2:O2"/>
    <mergeCell ref="Q2:W2"/>
    <mergeCell ref="B3:B4"/>
    <mergeCell ref="C3:C4"/>
    <mergeCell ref="D3:F3"/>
    <mergeCell ref="G3:I3"/>
    <mergeCell ref="J3:L3"/>
    <mergeCell ref="M3:O3"/>
    <mergeCell ref="A23:A40"/>
    <mergeCell ref="Q23:W23"/>
    <mergeCell ref="Q3:W3"/>
    <mergeCell ref="A5:A22"/>
    <mergeCell ref="Q12:W12"/>
    <mergeCell ref="Q13:W13"/>
    <mergeCell ref="Q22:W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A052F-091D-42E2-B41D-1B14D1A7062B}">
  <dimension ref="A1:W34"/>
  <sheetViews>
    <sheetView topLeftCell="A13" workbookViewId="0">
      <selection activeCell="A2" sqref="A2"/>
    </sheetView>
  </sheetViews>
  <sheetFormatPr defaultRowHeight="15" x14ac:dyDescent="0.25"/>
  <cols>
    <col min="3" max="3" width="10.140625" bestFit="1" customWidth="1"/>
    <col min="4" max="4" width="12" customWidth="1"/>
    <col min="5" max="5" width="12" bestFit="1" customWidth="1"/>
    <col min="6" max="6" width="10.7109375" bestFit="1" customWidth="1"/>
    <col min="7" max="7" width="12" customWidth="1"/>
    <col min="8" max="8" width="12" bestFit="1" customWidth="1"/>
    <col min="9" max="9" width="10.7109375" bestFit="1" customWidth="1"/>
    <col min="10" max="11" width="12" bestFit="1" customWidth="1"/>
    <col min="12" max="12" width="10.7109375" bestFit="1" customWidth="1"/>
    <col min="13" max="14" width="12" bestFit="1" customWidth="1"/>
    <col min="15" max="15" width="10.7109375" bestFit="1" customWidth="1"/>
    <col min="17" max="17" width="20.7109375" bestFit="1" customWidth="1"/>
    <col min="18" max="18" width="14.28515625" bestFit="1" customWidth="1"/>
    <col min="19" max="20" width="20.7109375" bestFit="1" customWidth="1"/>
    <col min="21" max="21" width="12.85546875" bestFit="1" customWidth="1"/>
    <col min="22" max="23" width="19.42578125" bestFit="1" customWidth="1"/>
  </cols>
  <sheetData>
    <row r="1" spans="1:23" x14ac:dyDescent="0.25">
      <c r="A1" t="s">
        <v>238</v>
      </c>
    </row>
    <row r="2" spans="1:23" x14ac:dyDescent="0.25">
      <c r="D2" s="57" t="s">
        <v>21</v>
      </c>
      <c r="E2" s="58"/>
      <c r="F2" s="59"/>
      <c r="G2" s="67" t="s">
        <v>22</v>
      </c>
      <c r="H2" s="60"/>
      <c r="I2" s="60"/>
      <c r="J2" s="60"/>
      <c r="K2" s="60"/>
      <c r="L2" s="60"/>
      <c r="M2" s="60"/>
      <c r="N2" s="60"/>
      <c r="O2" s="60"/>
      <c r="Q2" s="61" t="s">
        <v>18</v>
      </c>
      <c r="R2" s="61"/>
      <c r="S2" s="61"/>
      <c r="T2" s="61"/>
      <c r="U2" s="61"/>
      <c r="V2" s="61"/>
      <c r="W2" s="61"/>
    </row>
    <row r="3" spans="1:23" x14ac:dyDescent="0.25">
      <c r="B3" s="55" t="s">
        <v>0</v>
      </c>
      <c r="C3" s="55" t="s">
        <v>1</v>
      </c>
      <c r="D3" s="62" t="s">
        <v>7</v>
      </c>
      <c r="E3" s="63"/>
      <c r="F3" s="64"/>
      <c r="G3" s="62" t="s">
        <v>18</v>
      </c>
      <c r="H3" s="63"/>
      <c r="I3" s="64"/>
      <c r="J3" s="62" t="s">
        <v>20</v>
      </c>
      <c r="K3" s="63"/>
      <c r="L3" s="64"/>
      <c r="M3" s="62" t="s">
        <v>19</v>
      </c>
      <c r="N3" s="63"/>
      <c r="O3" s="64"/>
      <c r="Q3" s="56" t="s">
        <v>248</v>
      </c>
      <c r="R3" s="56"/>
      <c r="S3" s="56"/>
      <c r="T3" s="56"/>
      <c r="U3" s="56"/>
      <c r="V3" s="56"/>
      <c r="W3" s="56"/>
    </row>
    <row r="4" spans="1:23" x14ac:dyDescent="0.25">
      <c r="B4" s="55"/>
      <c r="C4" s="55"/>
      <c r="D4" s="1" t="s">
        <v>9</v>
      </c>
      <c r="E4" s="1" t="s">
        <v>10</v>
      </c>
      <c r="F4" s="4" t="s">
        <v>23</v>
      </c>
      <c r="G4" s="1" t="s">
        <v>9</v>
      </c>
      <c r="H4" s="1" t="s">
        <v>10</v>
      </c>
      <c r="I4" s="4" t="s">
        <v>23</v>
      </c>
      <c r="J4" s="1" t="s">
        <v>9</v>
      </c>
      <c r="K4" s="1" t="s">
        <v>10</v>
      </c>
      <c r="L4" s="4" t="s">
        <v>23</v>
      </c>
      <c r="M4" s="1" t="s">
        <v>9</v>
      </c>
      <c r="N4" s="1" t="s">
        <v>10</v>
      </c>
      <c r="O4" s="4" t="s">
        <v>23</v>
      </c>
      <c r="Q4" s="1"/>
      <c r="R4" s="1" t="s">
        <v>184</v>
      </c>
      <c r="S4" s="1" t="s">
        <v>182</v>
      </c>
      <c r="T4" s="1" t="s">
        <v>185</v>
      </c>
      <c r="U4" s="1" t="s">
        <v>183</v>
      </c>
      <c r="V4" s="1" t="s">
        <v>41</v>
      </c>
      <c r="W4" s="1" t="s">
        <v>38</v>
      </c>
    </row>
    <row r="5" spans="1:23" x14ac:dyDescent="0.25">
      <c r="A5" s="68" t="s">
        <v>30</v>
      </c>
      <c r="B5" s="74">
        <v>1</v>
      </c>
      <c r="C5" s="3" t="s">
        <v>31</v>
      </c>
      <c r="D5" s="1">
        <v>24.09</v>
      </c>
      <c r="E5" s="1">
        <v>24.13</v>
      </c>
      <c r="F5" s="4">
        <f>AVERAGE(D5:E5)</f>
        <v>24.11</v>
      </c>
      <c r="G5" s="1">
        <v>30.91</v>
      </c>
      <c r="H5" s="1">
        <v>30.73</v>
      </c>
      <c r="I5" s="4">
        <f>AVERAGE(G5:H5)</f>
        <v>30.82</v>
      </c>
      <c r="J5" s="1">
        <v>33.47</v>
      </c>
      <c r="K5" s="1"/>
      <c r="L5" s="4">
        <f>AVERAGE(J5:K5)</f>
        <v>33.47</v>
      </c>
      <c r="M5" s="1">
        <v>27.55</v>
      </c>
      <c r="N5" s="1">
        <v>27.46</v>
      </c>
      <c r="O5" s="4">
        <f>AVERAGE(M5:N5)</f>
        <v>27.505000000000003</v>
      </c>
      <c r="Q5" s="1" t="s">
        <v>184</v>
      </c>
      <c r="R5" s="1">
        <v>1</v>
      </c>
      <c r="S5" s="1">
        <v>7.9365079365079395E-3</v>
      </c>
      <c r="T5" s="1">
        <v>1</v>
      </c>
      <c r="U5" s="1">
        <v>7.9365079365079395E-3</v>
      </c>
      <c r="V5" s="1">
        <v>0.22222222222222199</v>
      </c>
      <c r="W5" s="1">
        <v>7.9365079365079395E-3</v>
      </c>
    </row>
    <row r="6" spans="1:23" x14ac:dyDescent="0.25">
      <c r="A6" s="69"/>
      <c r="B6" s="75"/>
      <c r="C6" s="3" t="s">
        <v>42</v>
      </c>
      <c r="D6" s="1">
        <v>24.02</v>
      </c>
      <c r="E6" s="1">
        <v>23.8</v>
      </c>
      <c r="F6" s="4">
        <f t="shared" ref="F6:F34" si="0">AVERAGE(D6:E6)</f>
        <v>23.91</v>
      </c>
      <c r="G6" s="1">
        <v>31.06</v>
      </c>
      <c r="H6" s="1">
        <v>30.88</v>
      </c>
      <c r="I6" s="4">
        <f t="shared" ref="I6:I34" si="1">AVERAGE(G6:H6)</f>
        <v>30.97</v>
      </c>
      <c r="J6" s="1">
        <v>34.58</v>
      </c>
      <c r="K6" s="1">
        <v>34.770000000000003</v>
      </c>
      <c r="L6" s="4">
        <f t="shared" ref="L6:L34" si="2">AVERAGE(J6:K6)</f>
        <v>34.674999999999997</v>
      </c>
      <c r="M6" s="1">
        <v>29.74</v>
      </c>
      <c r="N6" s="1">
        <v>29.56</v>
      </c>
      <c r="O6" s="4">
        <f t="shared" ref="O6:O34" si="3">AVERAGE(M6:N6)</f>
        <v>29.65</v>
      </c>
      <c r="Q6" s="1" t="s">
        <v>182</v>
      </c>
      <c r="R6" s="1">
        <v>7.9365079365079395E-3</v>
      </c>
      <c r="S6" s="1">
        <v>1</v>
      </c>
      <c r="T6" s="1">
        <v>7.9365079365079395E-3</v>
      </c>
      <c r="U6" s="1">
        <v>5.5555555555555601E-2</v>
      </c>
      <c r="V6" s="1">
        <v>7.9365079365079395E-3</v>
      </c>
      <c r="W6" s="1">
        <v>1</v>
      </c>
    </row>
    <row r="7" spans="1:23" x14ac:dyDescent="0.25">
      <c r="A7" s="69"/>
      <c r="B7" s="76"/>
      <c r="C7" s="3" t="s">
        <v>43</v>
      </c>
      <c r="D7" s="1">
        <v>24.3</v>
      </c>
      <c r="E7" s="1">
        <v>24.26</v>
      </c>
      <c r="F7" s="4">
        <f t="shared" si="0"/>
        <v>24.28</v>
      </c>
      <c r="G7" s="1">
        <v>27.55</v>
      </c>
      <c r="H7" s="1">
        <v>27.75</v>
      </c>
      <c r="I7" s="4">
        <f t="shared" si="1"/>
        <v>27.65</v>
      </c>
      <c r="J7" s="1">
        <v>33.69</v>
      </c>
      <c r="K7" s="1">
        <v>32.82</v>
      </c>
      <c r="L7" s="4">
        <f t="shared" si="2"/>
        <v>33.254999999999995</v>
      </c>
      <c r="M7" s="1">
        <v>28.25</v>
      </c>
      <c r="N7" s="1">
        <v>28.36</v>
      </c>
      <c r="O7" s="4">
        <f t="shared" si="3"/>
        <v>28.305</v>
      </c>
      <c r="Q7" s="1" t="s">
        <v>185</v>
      </c>
      <c r="R7" s="1">
        <v>1</v>
      </c>
      <c r="S7" s="1">
        <v>7.9365079365079395E-3</v>
      </c>
      <c r="T7" s="1">
        <v>1</v>
      </c>
      <c r="U7" s="1">
        <v>7.9365079365079395E-3</v>
      </c>
      <c r="V7" s="1">
        <v>5.5555555555555601E-2</v>
      </c>
      <c r="W7" s="1">
        <v>7.9365079365079395E-3</v>
      </c>
    </row>
    <row r="8" spans="1:23" x14ac:dyDescent="0.25">
      <c r="A8" s="69"/>
      <c r="B8" s="77">
        <v>2</v>
      </c>
      <c r="C8" s="3" t="s">
        <v>31</v>
      </c>
      <c r="D8" s="1">
        <v>23.52</v>
      </c>
      <c r="E8" s="1">
        <v>23.64</v>
      </c>
      <c r="F8" s="4">
        <f t="shared" si="0"/>
        <v>23.58</v>
      </c>
      <c r="G8" s="1">
        <v>29.4</v>
      </c>
      <c r="H8" s="1">
        <v>29.46</v>
      </c>
      <c r="I8" s="4">
        <f t="shared" si="1"/>
        <v>29.43</v>
      </c>
      <c r="J8" s="1">
        <v>33.61</v>
      </c>
      <c r="K8" s="1">
        <v>34.840000000000003</v>
      </c>
      <c r="L8" s="4">
        <f t="shared" si="2"/>
        <v>34.225000000000001</v>
      </c>
      <c r="M8" s="1">
        <v>28.2</v>
      </c>
      <c r="N8" s="1">
        <v>28.09</v>
      </c>
      <c r="O8" s="4">
        <f t="shared" si="3"/>
        <v>28.145</v>
      </c>
      <c r="Q8" s="1" t="s">
        <v>183</v>
      </c>
      <c r="R8" s="1">
        <v>7.9365079365079395E-3</v>
      </c>
      <c r="S8" s="1">
        <v>5.5555555555555601E-2</v>
      </c>
      <c r="T8" s="1">
        <v>7.9365079365079395E-3</v>
      </c>
      <c r="U8" s="1">
        <v>1</v>
      </c>
      <c r="V8" s="1">
        <v>7.9365079365079395E-3</v>
      </c>
      <c r="W8" s="1">
        <v>3.1746031746031703E-2</v>
      </c>
    </row>
    <row r="9" spans="1:23" x14ac:dyDescent="0.25">
      <c r="A9" s="69"/>
      <c r="B9" s="78"/>
      <c r="C9" s="3" t="s">
        <v>42</v>
      </c>
      <c r="D9" s="1">
        <v>23.75</v>
      </c>
      <c r="E9" s="1">
        <v>23.64</v>
      </c>
      <c r="F9" s="4">
        <f t="shared" si="0"/>
        <v>23.695</v>
      </c>
      <c r="G9" s="1">
        <v>29.68</v>
      </c>
      <c r="H9" s="1">
        <v>29.6</v>
      </c>
      <c r="I9" s="4">
        <f t="shared" si="1"/>
        <v>29.64</v>
      </c>
      <c r="J9" s="1">
        <v>31.22</v>
      </c>
      <c r="K9" s="1">
        <v>36.64</v>
      </c>
      <c r="L9" s="4">
        <f t="shared" si="2"/>
        <v>33.93</v>
      </c>
      <c r="M9" s="1">
        <v>28.31</v>
      </c>
      <c r="N9" s="1">
        <v>28.36</v>
      </c>
      <c r="O9" s="4">
        <f t="shared" si="3"/>
        <v>28.335000000000001</v>
      </c>
      <c r="Q9" s="1" t="s">
        <v>41</v>
      </c>
      <c r="R9" s="1">
        <v>0.22222222222222199</v>
      </c>
      <c r="S9" s="1">
        <v>7.9365079365079395E-3</v>
      </c>
      <c r="T9" s="1">
        <v>5.5555555555555601E-2</v>
      </c>
      <c r="U9" s="1">
        <v>7.9365079365079395E-3</v>
      </c>
      <c r="V9" s="1">
        <v>1</v>
      </c>
      <c r="W9" s="1">
        <v>7.9365079365079395E-3</v>
      </c>
    </row>
    <row r="10" spans="1:23" x14ac:dyDescent="0.25">
      <c r="A10" s="69"/>
      <c r="B10" s="79"/>
      <c r="C10" s="3" t="s">
        <v>43</v>
      </c>
      <c r="D10" s="1">
        <v>23.72</v>
      </c>
      <c r="E10" s="1">
        <v>23.88</v>
      </c>
      <c r="F10" s="4">
        <f t="shared" si="0"/>
        <v>23.799999999999997</v>
      </c>
      <c r="G10" s="1">
        <v>28.86</v>
      </c>
      <c r="H10" s="1">
        <v>28.86</v>
      </c>
      <c r="I10" s="4">
        <f t="shared" si="1"/>
        <v>28.86</v>
      </c>
      <c r="J10" s="1">
        <v>29.66</v>
      </c>
      <c r="K10" s="1">
        <v>33.44</v>
      </c>
      <c r="L10" s="4">
        <f t="shared" si="2"/>
        <v>31.549999999999997</v>
      </c>
      <c r="M10" s="1">
        <v>28.73</v>
      </c>
      <c r="N10" s="1">
        <v>28.55</v>
      </c>
      <c r="O10" s="4">
        <f t="shared" si="3"/>
        <v>28.64</v>
      </c>
      <c r="Q10" s="1" t="s">
        <v>38</v>
      </c>
      <c r="R10" s="1">
        <v>7.9365079365079395E-3</v>
      </c>
      <c r="S10" s="1">
        <v>1</v>
      </c>
      <c r="T10" s="1">
        <v>7.9365079365079395E-3</v>
      </c>
      <c r="U10" s="1">
        <v>3.1746031746031703E-2</v>
      </c>
      <c r="V10" s="1">
        <v>7.9365079365079395E-3</v>
      </c>
      <c r="W10" s="1">
        <v>1</v>
      </c>
    </row>
    <row r="11" spans="1:23" x14ac:dyDescent="0.25">
      <c r="A11" s="69"/>
      <c r="B11" s="80">
        <v>3</v>
      </c>
      <c r="C11" s="3" t="s">
        <v>31</v>
      </c>
      <c r="D11" s="1">
        <v>23.6</v>
      </c>
      <c r="E11" s="1">
        <v>23.64</v>
      </c>
      <c r="F11" s="4">
        <f t="shared" si="0"/>
        <v>23.62</v>
      </c>
      <c r="G11" s="1">
        <v>31.06</v>
      </c>
      <c r="H11" s="1">
        <v>31.03</v>
      </c>
      <c r="I11" s="4">
        <f t="shared" si="1"/>
        <v>31.045000000000002</v>
      </c>
      <c r="J11" s="1">
        <v>34.020000000000003</v>
      </c>
      <c r="K11" s="1">
        <v>32.51</v>
      </c>
      <c r="L11" s="4">
        <f t="shared" si="2"/>
        <v>33.265000000000001</v>
      </c>
      <c r="M11" s="1">
        <v>27.11</v>
      </c>
      <c r="N11" s="1">
        <v>27.24</v>
      </c>
      <c r="O11" s="4">
        <f t="shared" si="3"/>
        <v>27.174999999999997</v>
      </c>
    </row>
    <row r="12" spans="1:23" x14ac:dyDescent="0.25">
      <c r="A12" s="69"/>
      <c r="B12" s="81"/>
      <c r="C12" s="3" t="s">
        <v>42</v>
      </c>
      <c r="D12" s="1">
        <v>23.59</v>
      </c>
      <c r="E12" s="1">
        <v>23.54</v>
      </c>
      <c r="F12" s="4">
        <f t="shared" si="0"/>
        <v>23.564999999999998</v>
      </c>
      <c r="G12" s="1">
        <v>30.11</v>
      </c>
      <c r="H12" s="1">
        <v>30.02</v>
      </c>
      <c r="I12" s="4">
        <f t="shared" si="1"/>
        <v>30.064999999999998</v>
      </c>
      <c r="J12" s="1">
        <v>33.19</v>
      </c>
      <c r="K12" s="1">
        <v>31.33</v>
      </c>
      <c r="L12" s="4">
        <f t="shared" si="2"/>
        <v>32.26</v>
      </c>
      <c r="M12" s="1">
        <v>27.45</v>
      </c>
      <c r="N12" s="1">
        <v>27.5</v>
      </c>
      <c r="O12" s="4">
        <f t="shared" si="3"/>
        <v>27.475000000000001</v>
      </c>
      <c r="Q12" s="61" t="s">
        <v>20</v>
      </c>
      <c r="R12" s="61"/>
      <c r="S12" s="61"/>
      <c r="T12" s="61"/>
      <c r="U12" s="61"/>
      <c r="V12" s="61"/>
      <c r="W12" s="61"/>
    </row>
    <row r="13" spans="1:23" x14ac:dyDescent="0.25">
      <c r="A13" s="69"/>
      <c r="B13" s="82"/>
      <c r="C13" s="3" t="s">
        <v>43</v>
      </c>
      <c r="D13" s="1">
        <v>23.53</v>
      </c>
      <c r="E13" s="1">
        <v>23.53</v>
      </c>
      <c r="F13" s="4">
        <f t="shared" si="0"/>
        <v>23.53</v>
      </c>
      <c r="G13" s="1">
        <v>29.76</v>
      </c>
      <c r="H13" s="1">
        <v>29.48</v>
      </c>
      <c r="I13" s="4">
        <f t="shared" si="1"/>
        <v>29.62</v>
      </c>
      <c r="J13" s="1">
        <v>32.64</v>
      </c>
      <c r="K13" s="1">
        <v>31.3</v>
      </c>
      <c r="L13" s="4">
        <f t="shared" si="2"/>
        <v>31.97</v>
      </c>
      <c r="M13" s="1">
        <v>28.32</v>
      </c>
      <c r="N13" s="1">
        <v>28.06</v>
      </c>
      <c r="O13" s="4">
        <f t="shared" si="3"/>
        <v>28.189999999999998</v>
      </c>
      <c r="Q13" s="56" t="s">
        <v>248</v>
      </c>
      <c r="R13" s="56"/>
      <c r="S13" s="56"/>
      <c r="T13" s="56"/>
      <c r="U13" s="56"/>
      <c r="V13" s="56"/>
      <c r="W13" s="56"/>
    </row>
    <row r="14" spans="1:23" x14ac:dyDescent="0.25">
      <c r="A14" s="69"/>
      <c r="B14" s="83">
        <v>4</v>
      </c>
      <c r="C14" s="3" t="s">
        <v>31</v>
      </c>
      <c r="D14" s="1">
        <v>23.36</v>
      </c>
      <c r="E14" s="1">
        <v>23.51</v>
      </c>
      <c r="F14" s="4">
        <f t="shared" si="0"/>
        <v>23.435000000000002</v>
      </c>
      <c r="G14" s="1">
        <v>30.16</v>
      </c>
      <c r="H14" s="1">
        <v>30.53</v>
      </c>
      <c r="I14" s="4">
        <f t="shared" si="1"/>
        <v>30.344999999999999</v>
      </c>
      <c r="J14" s="1">
        <v>35.01</v>
      </c>
      <c r="K14" s="1">
        <v>34.090000000000003</v>
      </c>
      <c r="L14" s="4">
        <f t="shared" si="2"/>
        <v>34.549999999999997</v>
      </c>
      <c r="M14" s="1">
        <v>27.44</v>
      </c>
      <c r="N14" s="1">
        <v>27.25</v>
      </c>
      <c r="O14" s="4">
        <f t="shared" si="3"/>
        <v>27.344999999999999</v>
      </c>
      <c r="Q14" s="1"/>
      <c r="R14" s="1" t="s">
        <v>184</v>
      </c>
      <c r="S14" s="1" t="s">
        <v>182</v>
      </c>
      <c r="T14" s="1" t="s">
        <v>185</v>
      </c>
      <c r="U14" s="1" t="s">
        <v>183</v>
      </c>
      <c r="V14" s="1" t="s">
        <v>41</v>
      </c>
      <c r="W14" s="1" t="s">
        <v>38</v>
      </c>
    </row>
    <row r="15" spans="1:23" x14ac:dyDescent="0.25">
      <c r="A15" s="69"/>
      <c r="B15" s="84"/>
      <c r="C15" s="3" t="s">
        <v>42</v>
      </c>
      <c r="D15" s="1">
        <v>23.33</v>
      </c>
      <c r="E15" s="1">
        <v>23.54</v>
      </c>
      <c r="F15" s="4">
        <f t="shared" si="0"/>
        <v>23.434999999999999</v>
      </c>
      <c r="G15" s="1">
        <v>31.01</v>
      </c>
      <c r="H15" s="1">
        <v>30.78</v>
      </c>
      <c r="I15" s="4">
        <f t="shared" si="1"/>
        <v>30.895000000000003</v>
      </c>
      <c r="J15" s="1">
        <v>33.79</v>
      </c>
      <c r="K15" s="1">
        <v>34.46</v>
      </c>
      <c r="L15" s="4">
        <f t="shared" si="2"/>
        <v>34.125</v>
      </c>
      <c r="M15" s="1">
        <v>28.92</v>
      </c>
      <c r="N15" s="1">
        <v>28.55</v>
      </c>
      <c r="O15" s="4">
        <f t="shared" si="3"/>
        <v>28.734999999999999</v>
      </c>
      <c r="Q15" s="1" t="s">
        <v>184</v>
      </c>
      <c r="R15" s="1">
        <v>1</v>
      </c>
      <c r="S15" s="1">
        <v>7.9365079365079395E-3</v>
      </c>
      <c r="T15" s="1">
        <v>0.84126984126984095</v>
      </c>
      <c r="U15" s="1">
        <v>7.9365079365079395E-3</v>
      </c>
      <c r="V15" s="1">
        <v>1</v>
      </c>
      <c r="W15" s="1">
        <v>7.9365079365079395E-3</v>
      </c>
    </row>
    <row r="16" spans="1:23" x14ac:dyDescent="0.25">
      <c r="A16" s="69"/>
      <c r="B16" s="85"/>
      <c r="C16" s="3" t="s">
        <v>43</v>
      </c>
      <c r="D16" s="1">
        <v>23.73</v>
      </c>
      <c r="E16" s="1">
        <v>23.93</v>
      </c>
      <c r="F16" s="4">
        <f t="shared" si="0"/>
        <v>23.83</v>
      </c>
      <c r="G16" s="1">
        <v>30.38</v>
      </c>
      <c r="H16" s="1">
        <v>30.62</v>
      </c>
      <c r="I16" s="4">
        <f t="shared" si="1"/>
        <v>30.5</v>
      </c>
      <c r="J16" s="1">
        <v>33.97</v>
      </c>
      <c r="K16" s="1">
        <v>34.69</v>
      </c>
      <c r="L16" s="4">
        <f t="shared" si="2"/>
        <v>34.33</v>
      </c>
      <c r="M16" s="1">
        <v>28.74</v>
      </c>
      <c r="N16" s="1">
        <v>29.1</v>
      </c>
      <c r="O16" s="4">
        <f t="shared" si="3"/>
        <v>28.92</v>
      </c>
      <c r="Q16" s="1" t="s">
        <v>182</v>
      </c>
      <c r="R16" s="1">
        <v>7.9365079365079395E-3</v>
      </c>
      <c r="S16" s="1">
        <v>1</v>
      </c>
      <c r="T16" s="1">
        <v>7.9365079365079395E-3</v>
      </c>
      <c r="U16" s="1">
        <v>0.15079365079365101</v>
      </c>
      <c r="V16" s="1">
        <v>7.9365079365079395E-3</v>
      </c>
      <c r="W16" s="1">
        <v>1</v>
      </c>
    </row>
    <row r="17" spans="1:23" x14ac:dyDescent="0.25">
      <c r="A17" s="69"/>
      <c r="B17" s="86">
        <v>5</v>
      </c>
      <c r="C17" s="3" t="s">
        <v>31</v>
      </c>
      <c r="D17" s="1">
        <v>23.7</v>
      </c>
      <c r="E17">
        <v>23.52</v>
      </c>
      <c r="F17" s="4">
        <f t="shared" si="0"/>
        <v>23.61</v>
      </c>
      <c r="G17" s="1">
        <v>30.25</v>
      </c>
      <c r="H17" s="1">
        <v>31.09</v>
      </c>
      <c r="I17" s="4">
        <f t="shared" si="1"/>
        <v>30.67</v>
      </c>
      <c r="J17" s="1">
        <v>32.61</v>
      </c>
      <c r="K17" s="1"/>
      <c r="L17" s="4">
        <f t="shared" si="2"/>
        <v>32.61</v>
      </c>
      <c r="M17" s="1">
        <v>27.89</v>
      </c>
      <c r="N17" s="1">
        <v>27.87</v>
      </c>
      <c r="O17" s="4">
        <f t="shared" si="3"/>
        <v>27.880000000000003</v>
      </c>
      <c r="Q17" s="1" t="s">
        <v>185</v>
      </c>
      <c r="R17" s="1">
        <v>0.84126984126984095</v>
      </c>
      <c r="S17" s="1">
        <v>7.9365079365079395E-3</v>
      </c>
      <c r="T17" s="1">
        <v>1</v>
      </c>
      <c r="U17" s="1">
        <v>7.9365079365079395E-3</v>
      </c>
      <c r="V17" s="1">
        <v>1</v>
      </c>
      <c r="W17" s="1">
        <v>7.9365079365079395E-3</v>
      </c>
    </row>
    <row r="18" spans="1:23" x14ac:dyDescent="0.25">
      <c r="A18" s="69"/>
      <c r="B18" s="87"/>
      <c r="C18" s="3" t="s">
        <v>42</v>
      </c>
      <c r="D18" s="1">
        <v>23.53</v>
      </c>
      <c r="E18" s="1">
        <v>23.6</v>
      </c>
      <c r="F18" s="4">
        <f t="shared" si="0"/>
        <v>23.565000000000001</v>
      </c>
      <c r="G18" s="1">
        <v>30.29</v>
      </c>
      <c r="H18" s="1">
        <v>30.66</v>
      </c>
      <c r="I18" s="4">
        <f t="shared" si="1"/>
        <v>30.475000000000001</v>
      </c>
      <c r="J18" s="1">
        <v>31.71</v>
      </c>
      <c r="K18" s="1">
        <v>34.06</v>
      </c>
      <c r="L18" s="4">
        <f t="shared" si="2"/>
        <v>32.885000000000005</v>
      </c>
      <c r="M18" s="1">
        <v>28</v>
      </c>
      <c r="N18" s="1">
        <v>28.07</v>
      </c>
      <c r="O18" s="4">
        <f t="shared" si="3"/>
        <v>28.035</v>
      </c>
      <c r="Q18" s="1" t="s">
        <v>183</v>
      </c>
      <c r="R18" s="1">
        <v>7.9365079365079395E-3</v>
      </c>
      <c r="S18" s="1">
        <v>0.15079365079365101</v>
      </c>
      <c r="T18" s="1">
        <v>7.9365079365079395E-3</v>
      </c>
      <c r="U18" s="1">
        <v>1</v>
      </c>
      <c r="V18" s="1">
        <v>7.9365079365079395E-3</v>
      </c>
      <c r="W18" s="1">
        <v>5.5555555555555601E-2</v>
      </c>
    </row>
    <row r="19" spans="1:23" x14ac:dyDescent="0.25">
      <c r="A19" s="70"/>
      <c r="B19" s="88"/>
      <c r="C19" s="3" t="s">
        <v>43</v>
      </c>
      <c r="D19" s="1">
        <v>23.58</v>
      </c>
      <c r="E19" s="1">
        <v>23.54</v>
      </c>
      <c r="F19" s="4">
        <f t="shared" si="0"/>
        <v>23.56</v>
      </c>
      <c r="G19" s="1">
        <v>28.36</v>
      </c>
      <c r="H19" s="1">
        <v>27.93</v>
      </c>
      <c r="I19" s="4">
        <f t="shared" si="1"/>
        <v>28.145</v>
      </c>
      <c r="J19" s="1">
        <v>31.46</v>
      </c>
      <c r="K19" s="1">
        <v>33.14</v>
      </c>
      <c r="L19" s="4">
        <f t="shared" si="2"/>
        <v>32.299999999999997</v>
      </c>
      <c r="M19" s="1">
        <v>27.49</v>
      </c>
      <c r="N19" s="1">
        <v>27.29</v>
      </c>
      <c r="O19" s="4">
        <f t="shared" si="3"/>
        <v>27.39</v>
      </c>
      <c r="Q19" s="1" t="s">
        <v>41</v>
      </c>
      <c r="R19" s="1">
        <v>1</v>
      </c>
      <c r="S19" s="1">
        <v>7.9365079365079395E-3</v>
      </c>
      <c r="T19" s="1">
        <v>1</v>
      </c>
      <c r="U19" s="1">
        <v>7.9365079365079395E-3</v>
      </c>
      <c r="V19" s="1">
        <v>1</v>
      </c>
      <c r="W19" s="1">
        <v>7.9365079365079395E-3</v>
      </c>
    </row>
    <row r="20" spans="1:23" x14ac:dyDescent="0.25">
      <c r="A20" s="71" t="s">
        <v>34</v>
      </c>
      <c r="B20" s="74">
        <v>1</v>
      </c>
      <c r="C20" s="3" t="s">
        <v>31</v>
      </c>
      <c r="D20" s="1">
        <v>23.62</v>
      </c>
      <c r="E20" s="1">
        <v>24.02</v>
      </c>
      <c r="F20" s="4">
        <f t="shared" si="0"/>
        <v>23.82</v>
      </c>
      <c r="G20" s="1">
        <v>22.55</v>
      </c>
      <c r="H20" s="1">
        <v>22.48</v>
      </c>
      <c r="I20" s="4">
        <f t="shared" si="1"/>
        <v>22.515000000000001</v>
      </c>
      <c r="J20" s="1">
        <v>31.22</v>
      </c>
      <c r="K20" s="1">
        <v>31.38</v>
      </c>
      <c r="L20" s="4">
        <f t="shared" si="2"/>
        <v>31.299999999999997</v>
      </c>
      <c r="M20" s="1">
        <v>22.36</v>
      </c>
      <c r="N20" s="1">
        <v>22.36</v>
      </c>
      <c r="O20" s="4">
        <f t="shared" si="3"/>
        <v>22.36</v>
      </c>
      <c r="Q20" s="1" t="s">
        <v>38</v>
      </c>
      <c r="R20" s="1">
        <v>7.9365079365079395E-3</v>
      </c>
      <c r="S20" s="1">
        <v>1</v>
      </c>
      <c r="T20" s="1">
        <v>7.9365079365079395E-3</v>
      </c>
      <c r="U20" s="1">
        <v>5.5555555555555601E-2</v>
      </c>
      <c r="V20" s="1">
        <v>7.9365079365079395E-3</v>
      </c>
      <c r="W20" s="1">
        <v>1</v>
      </c>
    </row>
    <row r="21" spans="1:23" x14ac:dyDescent="0.25">
      <c r="A21" s="72"/>
      <c r="B21" s="75"/>
      <c r="C21" s="3" t="s">
        <v>42</v>
      </c>
      <c r="D21" s="1">
        <v>24.07</v>
      </c>
      <c r="E21" s="1">
        <v>23.9</v>
      </c>
      <c r="F21" s="4">
        <f t="shared" si="0"/>
        <v>23.984999999999999</v>
      </c>
      <c r="G21" s="1">
        <v>22.43</v>
      </c>
      <c r="H21" s="1">
        <v>22.57</v>
      </c>
      <c r="I21" s="4">
        <f t="shared" si="1"/>
        <v>22.5</v>
      </c>
      <c r="J21" s="1">
        <v>30.58</v>
      </c>
      <c r="K21" s="1">
        <v>30.86</v>
      </c>
      <c r="L21" s="4">
        <f t="shared" si="2"/>
        <v>30.72</v>
      </c>
      <c r="M21" s="1">
        <v>22.48</v>
      </c>
      <c r="N21" s="1">
        <v>22.39</v>
      </c>
      <c r="O21" s="4">
        <f t="shared" si="3"/>
        <v>22.435000000000002</v>
      </c>
    </row>
    <row r="22" spans="1:23" x14ac:dyDescent="0.25">
      <c r="A22" s="72"/>
      <c r="B22" s="76"/>
      <c r="C22" s="3" t="s">
        <v>43</v>
      </c>
      <c r="D22" s="1">
        <v>24.52</v>
      </c>
      <c r="E22" s="1">
        <v>24.27</v>
      </c>
      <c r="F22" s="4">
        <f t="shared" si="0"/>
        <v>24.395</v>
      </c>
      <c r="G22" s="1">
        <v>23.19</v>
      </c>
      <c r="H22" s="1">
        <v>23.16</v>
      </c>
      <c r="I22" s="4">
        <f t="shared" si="1"/>
        <v>23.175000000000001</v>
      </c>
      <c r="J22" s="1">
        <v>31.14</v>
      </c>
      <c r="K22" s="1">
        <v>30.85</v>
      </c>
      <c r="L22" s="4">
        <f t="shared" si="2"/>
        <v>30.995000000000001</v>
      </c>
      <c r="M22" s="1">
        <v>22.93</v>
      </c>
      <c r="N22" s="1">
        <v>22.11</v>
      </c>
      <c r="O22" s="4">
        <f t="shared" si="3"/>
        <v>22.52</v>
      </c>
      <c r="Q22" s="61" t="s">
        <v>19</v>
      </c>
      <c r="R22" s="61"/>
      <c r="S22" s="61"/>
      <c r="T22" s="61"/>
      <c r="U22" s="61"/>
      <c r="V22" s="61"/>
      <c r="W22" s="61"/>
    </row>
    <row r="23" spans="1:23" x14ac:dyDescent="0.25">
      <c r="A23" s="72"/>
      <c r="B23" s="77">
        <v>2</v>
      </c>
      <c r="C23" s="3" t="s">
        <v>31</v>
      </c>
      <c r="D23" s="1">
        <v>23.86</v>
      </c>
      <c r="E23" s="1">
        <v>23.75</v>
      </c>
      <c r="F23" s="4">
        <f t="shared" si="0"/>
        <v>23.805</v>
      </c>
      <c r="G23" s="1">
        <v>22.3</v>
      </c>
      <c r="H23" s="1">
        <v>22.46</v>
      </c>
      <c r="I23" s="4">
        <f t="shared" si="1"/>
        <v>22.380000000000003</v>
      </c>
      <c r="J23" s="1">
        <v>28.74</v>
      </c>
      <c r="K23" s="1">
        <v>30.51</v>
      </c>
      <c r="L23" s="4">
        <f t="shared" si="2"/>
        <v>29.625</v>
      </c>
      <c r="M23" s="1">
        <v>22.11</v>
      </c>
      <c r="N23" s="1">
        <v>21.59</v>
      </c>
      <c r="O23" s="4">
        <f t="shared" si="3"/>
        <v>21.85</v>
      </c>
      <c r="Q23" s="56" t="s">
        <v>248</v>
      </c>
      <c r="R23" s="56"/>
      <c r="S23" s="56"/>
      <c r="T23" s="56"/>
      <c r="U23" s="56"/>
      <c r="V23" s="56"/>
      <c r="W23" s="56"/>
    </row>
    <row r="24" spans="1:23" x14ac:dyDescent="0.25">
      <c r="A24" s="72"/>
      <c r="B24" s="78"/>
      <c r="C24" s="3" t="s">
        <v>42</v>
      </c>
      <c r="D24" s="1">
        <v>24.33</v>
      </c>
      <c r="E24" s="1">
        <v>24.28</v>
      </c>
      <c r="F24" s="4">
        <f t="shared" si="0"/>
        <v>24.305</v>
      </c>
      <c r="G24" s="1">
        <v>24.01</v>
      </c>
      <c r="H24" s="1">
        <v>24.06</v>
      </c>
      <c r="I24" s="4">
        <f t="shared" si="1"/>
        <v>24.035</v>
      </c>
      <c r="J24" s="1">
        <v>28.78</v>
      </c>
      <c r="K24" s="1">
        <v>30.67</v>
      </c>
      <c r="L24" s="4">
        <f t="shared" si="2"/>
        <v>29.725000000000001</v>
      </c>
      <c r="M24" s="1">
        <v>23.02</v>
      </c>
      <c r="N24" s="1">
        <v>22.98</v>
      </c>
      <c r="O24" s="4">
        <f t="shared" si="3"/>
        <v>23</v>
      </c>
      <c r="Q24" s="1"/>
      <c r="R24" s="1" t="s">
        <v>184</v>
      </c>
      <c r="S24" s="1" t="s">
        <v>182</v>
      </c>
      <c r="T24" s="1" t="s">
        <v>185</v>
      </c>
      <c r="U24" s="1" t="s">
        <v>183</v>
      </c>
      <c r="V24" s="1" t="s">
        <v>41</v>
      </c>
      <c r="W24" s="1" t="s">
        <v>38</v>
      </c>
    </row>
    <row r="25" spans="1:23" x14ac:dyDescent="0.25">
      <c r="A25" s="72"/>
      <c r="B25" s="79"/>
      <c r="C25" s="3" t="s">
        <v>43</v>
      </c>
      <c r="D25" s="1">
        <v>23.75</v>
      </c>
      <c r="E25" s="1">
        <v>23.92</v>
      </c>
      <c r="F25" s="4">
        <f t="shared" si="0"/>
        <v>23.835000000000001</v>
      </c>
      <c r="G25" s="1">
        <v>23.01</v>
      </c>
      <c r="H25" s="1">
        <v>22.88</v>
      </c>
      <c r="I25" s="4">
        <f t="shared" si="1"/>
        <v>22.945</v>
      </c>
      <c r="J25" s="1">
        <v>28.88</v>
      </c>
      <c r="K25" s="1">
        <v>30.59</v>
      </c>
      <c r="L25" s="4">
        <f t="shared" si="2"/>
        <v>29.734999999999999</v>
      </c>
      <c r="M25" s="1">
        <v>22.36</v>
      </c>
      <c r="N25" s="1">
        <v>22.33</v>
      </c>
      <c r="O25" s="4">
        <f t="shared" si="3"/>
        <v>22.344999999999999</v>
      </c>
      <c r="Q25" s="1" t="s">
        <v>184</v>
      </c>
      <c r="R25" s="1">
        <v>1</v>
      </c>
      <c r="S25" s="1">
        <v>7.9365079365079395E-3</v>
      </c>
      <c r="T25" s="1">
        <v>0.84126984126984095</v>
      </c>
      <c r="U25" s="1">
        <v>7.9365079365079395E-3</v>
      </c>
      <c r="V25" s="1">
        <v>0.22222222222222199</v>
      </c>
      <c r="W25" s="1">
        <v>7.9365079365079395E-3</v>
      </c>
    </row>
    <row r="26" spans="1:23" x14ac:dyDescent="0.25">
      <c r="A26" s="72"/>
      <c r="B26" s="80">
        <v>3</v>
      </c>
      <c r="C26" s="3" t="s">
        <v>31</v>
      </c>
      <c r="D26" s="1">
        <v>24.07</v>
      </c>
      <c r="E26" s="1">
        <v>24.03</v>
      </c>
      <c r="F26" s="4">
        <f t="shared" si="0"/>
        <v>24.05</v>
      </c>
      <c r="G26" s="1">
        <v>22.21</v>
      </c>
      <c r="H26" s="1">
        <v>22.42</v>
      </c>
      <c r="I26" s="4">
        <f t="shared" si="1"/>
        <v>22.315000000000001</v>
      </c>
      <c r="J26" s="1">
        <v>30.62</v>
      </c>
      <c r="K26" s="1">
        <v>30.12</v>
      </c>
      <c r="L26" s="4">
        <f t="shared" si="2"/>
        <v>30.37</v>
      </c>
      <c r="M26" s="1">
        <v>22.01</v>
      </c>
      <c r="N26" s="1">
        <v>22.06</v>
      </c>
      <c r="O26" s="4">
        <f t="shared" si="3"/>
        <v>22.035</v>
      </c>
      <c r="Q26" s="1" t="s">
        <v>182</v>
      </c>
      <c r="R26" s="1">
        <v>7.9365079365079395E-3</v>
      </c>
      <c r="S26" s="1">
        <v>1</v>
      </c>
      <c r="T26" s="1">
        <v>7.9365079365079395E-3</v>
      </c>
      <c r="U26" s="1">
        <v>7.9365079365079395E-3</v>
      </c>
      <c r="V26" s="1">
        <v>7.9365079365079395E-3</v>
      </c>
      <c r="W26" s="1">
        <v>5.5555555555555601E-2</v>
      </c>
    </row>
    <row r="27" spans="1:23" x14ac:dyDescent="0.25">
      <c r="A27" s="72"/>
      <c r="B27" s="81"/>
      <c r="C27" s="3" t="s">
        <v>42</v>
      </c>
      <c r="D27" s="1">
        <v>23.99</v>
      </c>
      <c r="E27" s="1">
        <v>24.09</v>
      </c>
      <c r="F27" s="4">
        <f t="shared" si="0"/>
        <v>24.04</v>
      </c>
      <c r="G27" s="1">
        <v>23.1</v>
      </c>
      <c r="H27" s="1">
        <v>23.22</v>
      </c>
      <c r="I27" s="4">
        <f t="shared" si="1"/>
        <v>23.16</v>
      </c>
      <c r="J27" s="1">
        <v>30.61</v>
      </c>
      <c r="K27" s="1">
        <v>30.25</v>
      </c>
      <c r="L27" s="4">
        <f t="shared" si="2"/>
        <v>30.43</v>
      </c>
      <c r="M27" s="1">
        <v>22.66</v>
      </c>
      <c r="N27" s="1">
        <v>22.75</v>
      </c>
      <c r="O27" s="4">
        <f t="shared" si="3"/>
        <v>22.704999999999998</v>
      </c>
      <c r="Q27" s="1" t="s">
        <v>185</v>
      </c>
      <c r="R27" s="1">
        <v>0.84126984126984095</v>
      </c>
      <c r="S27" s="1">
        <v>7.9365079365079395E-3</v>
      </c>
      <c r="T27" s="1">
        <v>1</v>
      </c>
      <c r="U27" s="1">
        <v>7.9365079365079395E-3</v>
      </c>
      <c r="V27" s="1">
        <v>0.15079365079365101</v>
      </c>
      <c r="W27" s="1">
        <v>7.9365079365079395E-3</v>
      </c>
    </row>
    <row r="28" spans="1:23" x14ac:dyDescent="0.25">
      <c r="A28" s="72"/>
      <c r="B28" s="82"/>
      <c r="C28" s="3" t="s">
        <v>43</v>
      </c>
      <c r="D28" s="1">
        <v>23.98</v>
      </c>
      <c r="E28" s="1">
        <v>23.91</v>
      </c>
      <c r="F28" s="4">
        <f t="shared" si="0"/>
        <v>23.945</v>
      </c>
      <c r="G28" s="1">
        <v>24.04</v>
      </c>
      <c r="H28" s="1">
        <v>24</v>
      </c>
      <c r="I28" s="4">
        <f t="shared" si="1"/>
        <v>24.02</v>
      </c>
      <c r="J28" s="1">
        <v>31.09</v>
      </c>
      <c r="K28" s="1">
        <v>29.78</v>
      </c>
      <c r="L28" s="4">
        <f t="shared" si="2"/>
        <v>30.435000000000002</v>
      </c>
      <c r="M28" s="1">
        <v>23.19</v>
      </c>
      <c r="N28" s="1">
        <v>23.2</v>
      </c>
      <c r="O28" s="4">
        <f t="shared" si="3"/>
        <v>23.195</v>
      </c>
      <c r="Q28" s="1" t="s">
        <v>183</v>
      </c>
      <c r="R28" s="1">
        <v>7.9365079365079395E-3</v>
      </c>
      <c r="S28" s="1">
        <v>7.9365079365079395E-3</v>
      </c>
      <c r="T28" s="1">
        <v>7.9365079365079395E-3</v>
      </c>
      <c r="U28" s="1">
        <v>1</v>
      </c>
      <c r="V28" s="1">
        <v>7.9365079365079395E-3</v>
      </c>
      <c r="W28" s="1">
        <v>7.9365079365079395E-3</v>
      </c>
    </row>
    <row r="29" spans="1:23" x14ac:dyDescent="0.25">
      <c r="A29" s="72"/>
      <c r="B29" s="83">
        <v>4</v>
      </c>
      <c r="C29" s="3" t="s">
        <v>31</v>
      </c>
      <c r="D29" s="1">
        <v>24.03</v>
      </c>
      <c r="E29" s="1">
        <v>23.88</v>
      </c>
      <c r="F29" s="4">
        <f t="shared" si="0"/>
        <v>23.954999999999998</v>
      </c>
      <c r="G29" s="1">
        <v>23.16</v>
      </c>
      <c r="H29" s="1">
        <v>23.26</v>
      </c>
      <c r="I29" s="4">
        <f t="shared" si="1"/>
        <v>23.21</v>
      </c>
      <c r="J29" s="1">
        <v>30.78</v>
      </c>
      <c r="K29" s="1">
        <v>30.37</v>
      </c>
      <c r="L29" s="4">
        <f t="shared" si="2"/>
        <v>30.575000000000003</v>
      </c>
      <c r="M29" s="1">
        <v>22.77</v>
      </c>
      <c r="N29" s="1">
        <v>22.4</v>
      </c>
      <c r="O29" s="4">
        <f t="shared" si="3"/>
        <v>22.585000000000001</v>
      </c>
      <c r="Q29" s="1" t="s">
        <v>41</v>
      </c>
      <c r="R29" s="1">
        <v>0.22222222222222199</v>
      </c>
      <c r="S29" s="1">
        <v>7.9365079365079395E-3</v>
      </c>
      <c r="T29" s="1">
        <v>0.15079365079365101</v>
      </c>
      <c r="U29" s="1">
        <v>7.9365079365079395E-3</v>
      </c>
      <c r="V29" s="1">
        <v>1</v>
      </c>
      <c r="W29" s="1">
        <v>7.9365079365079395E-3</v>
      </c>
    </row>
    <row r="30" spans="1:23" x14ac:dyDescent="0.25">
      <c r="A30" s="72"/>
      <c r="B30" s="84"/>
      <c r="C30" s="3" t="s">
        <v>42</v>
      </c>
      <c r="D30" s="1">
        <v>23.91</v>
      </c>
      <c r="E30" s="1">
        <v>23.95</v>
      </c>
      <c r="F30" s="4">
        <f t="shared" si="0"/>
        <v>23.93</v>
      </c>
      <c r="G30" s="1">
        <v>22.78</v>
      </c>
      <c r="H30" s="1">
        <v>22.9</v>
      </c>
      <c r="I30" s="4">
        <f t="shared" si="1"/>
        <v>22.84</v>
      </c>
      <c r="J30" s="1">
        <v>30.7</v>
      </c>
      <c r="K30" s="1">
        <v>30.19</v>
      </c>
      <c r="L30" s="4">
        <f t="shared" si="2"/>
        <v>30.445</v>
      </c>
      <c r="M30" s="1">
        <v>22.31</v>
      </c>
      <c r="N30" s="1">
        <v>22.37</v>
      </c>
      <c r="O30" s="4">
        <f t="shared" si="3"/>
        <v>22.34</v>
      </c>
      <c r="Q30" s="1" t="s">
        <v>38</v>
      </c>
      <c r="R30" s="1">
        <v>7.9365079365079395E-3</v>
      </c>
      <c r="S30" s="1">
        <v>5.5555555555555601E-2</v>
      </c>
      <c r="T30" s="1">
        <v>7.9365079365079395E-3</v>
      </c>
      <c r="U30" s="1">
        <v>7.9365079365079395E-3</v>
      </c>
      <c r="V30" s="1">
        <v>7.9365079365079395E-3</v>
      </c>
      <c r="W30" s="1">
        <v>1</v>
      </c>
    </row>
    <row r="31" spans="1:23" x14ac:dyDescent="0.25">
      <c r="A31" s="72"/>
      <c r="B31" s="85"/>
      <c r="C31" s="3" t="s">
        <v>43</v>
      </c>
      <c r="D31" s="1">
        <v>24.19</v>
      </c>
      <c r="E31" s="1">
        <v>24.36</v>
      </c>
      <c r="F31" s="4">
        <f t="shared" si="0"/>
        <v>24.274999999999999</v>
      </c>
      <c r="G31" s="1">
        <v>23.8</v>
      </c>
      <c r="H31" s="1">
        <v>23.68</v>
      </c>
      <c r="I31" s="4">
        <f t="shared" si="1"/>
        <v>23.740000000000002</v>
      </c>
      <c r="J31" s="1">
        <v>31.58</v>
      </c>
      <c r="K31" s="1">
        <v>31.1</v>
      </c>
      <c r="L31" s="4">
        <f t="shared" si="2"/>
        <v>31.34</v>
      </c>
      <c r="M31" s="1">
        <v>23.01</v>
      </c>
      <c r="N31" s="1">
        <v>23.06</v>
      </c>
      <c r="O31" s="4">
        <f t="shared" si="3"/>
        <v>23.035</v>
      </c>
    </row>
    <row r="32" spans="1:23" x14ac:dyDescent="0.25">
      <c r="A32" s="72"/>
      <c r="B32" s="86">
        <v>5</v>
      </c>
      <c r="C32" s="3" t="s">
        <v>31</v>
      </c>
      <c r="D32" s="1">
        <v>23.75</v>
      </c>
      <c r="E32" s="1">
        <v>24.02</v>
      </c>
      <c r="F32" s="4">
        <f t="shared" si="0"/>
        <v>23.884999999999998</v>
      </c>
      <c r="G32" s="1">
        <v>22.39</v>
      </c>
      <c r="H32" s="1">
        <v>22.46</v>
      </c>
      <c r="I32" s="4">
        <f t="shared" si="1"/>
        <v>22.425000000000001</v>
      </c>
      <c r="J32" s="1">
        <v>29.91</v>
      </c>
      <c r="K32" s="1">
        <v>30.74</v>
      </c>
      <c r="L32" s="4">
        <f t="shared" si="2"/>
        <v>30.324999999999999</v>
      </c>
      <c r="M32" s="1">
        <v>21.98</v>
      </c>
      <c r="N32" s="1">
        <v>22.05</v>
      </c>
      <c r="O32" s="4">
        <f t="shared" si="3"/>
        <v>22.015000000000001</v>
      </c>
    </row>
    <row r="33" spans="1:15" x14ac:dyDescent="0.25">
      <c r="A33" s="72"/>
      <c r="B33" s="87"/>
      <c r="C33" s="3" t="s">
        <v>42</v>
      </c>
      <c r="D33" s="1">
        <v>23.66</v>
      </c>
      <c r="E33" s="1">
        <v>23.62</v>
      </c>
      <c r="F33" s="4">
        <f t="shared" si="0"/>
        <v>23.64</v>
      </c>
      <c r="G33" s="1">
        <v>23.23</v>
      </c>
      <c r="H33" s="1">
        <v>23.3</v>
      </c>
      <c r="I33" s="4">
        <f t="shared" si="1"/>
        <v>23.265000000000001</v>
      </c>
      <c r="J33" s="1">
        <v>30.16</v>
      </c>
      <c r="K33" s="1">
        <v>31.24</v>
      </c>
      <c r="L33" s="4">
        <f t="shared" si="2"/>
        <v>30.7</v>
      </c>
      <c r="M33" s="1">
        <v>22.44</v>
      </c>
      <c r="N33" s="1">
        <v>22.4</v>
      </c>
      <c r="O33" s="4">
        <f t="shared" si="3"/>
        <v>22.42</v>
      </c>
    </row>
    <row r="34" spans="1:15" x14ac:dyDescent="0.25">
      <c r="A34" s="73"/>
      <c r="B34" s="88"/>
      <c r="C34" s="3" t="s">
        <v>43</v>
      </c>
      <c r="D34" s="1">
        <v>24.16</v>
      </c>
      <c r="E34" s="1">
        <v>24.07</v>
      </c>
      <c r="F34" s="4">
        <f t="shared" si="0"/>
        <v>24.115000000000002</v>
      </c>
      <c r="G34" s="1">
        <v>23.11</v>
      </c>
      <c r="H34" s="1">
        <v>22.98</v>
      </c>
      <c r="I34" s="4">
        <f t="shared" si="1"/>
        <v>23.045000000000002</v>
      </c>
      <c r="J34" s="1">
        <v>29.72</v>
      </c>
      <c r="K34" s="1">
        <v>31.05</v>
      </c>
      <c r="L34" s="4">
        <f t="shared" si="2"/>
        <v>30.384999999999998</v>
      </c>
      <c r="M34" s="1">
        <v>22.53</v>
      </c>
      <c r="N34" s="1">
        <v>22.37</v>
      </c>
      <c r="O34" s="4">
        <f t="shared" si="3"/>
        <v>22.450000000000003</v>
      </c>
    </row>
  </sheetData>
  <mergeCells count="26">
    <mergeCell ref="D2:F2"/>
    <mergeCell ref="G2:O2"/>
    <mergeCell ref="Q2:W2"/>
    <mergeCell ref="B3:B4"/>
    <mergeCell ref="C3:C4"/>
    <mergeCell ref="D3:F3"/>
    <mergeCell ref="G3:I3"/>
    <mergeCell ref="J3:L3"/>
    <mergeCell ref="M3:O3"/>
    <mergeCell ref="Q3:W3"/>
    <mergeCell ref="B32:B34"/>
    <mergeCell ref="Q13:W13"/>
    <mergeCell ref="B14:B16"/>
    <mergeCell ref="B17:B19"/>
    <mergeCell ref="A20:A34"/>
    <mergeCell ref="B20:B22"/>
    <mergeCell ref="Q22:W22"/>
    <mergeCell ref="B23:B25"/>
    <mergeCell ref="Q23:W23"/>
    <mergeCell ref="B26:B28"/>
    <mergeCell ref="B29:B31"/>
    <mergeCell ref="A5:A19"/>
    <mergeCell ref="B5:B7"/>
    <mergeCell ref="B8:B10"/>
    <mergeCell ref="B11:B13"/>
    <mergeCell ref="Q12:W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F5CA-7034-4CB2-B497-AFC15DA667E4}">
  <dimension ref="A1:AF64"/>
  <sheetViews>
    <sheetView topLeftCell="F1" workbookViewId="0">
      <selection activeCell="A2" sqref="A2"/>
    </sheetView>
  </sheetViews>
  <sheetFormatPr defaultRowHeight="15" x14ac:dyDescent="0.25"/>
  <cols>
    <col min="3" max="3" width="11" bestFit="1" customWidth="1"/>
    <col min="4" max="4" width="12" customWidth="1"/>
    <col min="5" max="5" width="12" bestFit="1" customWidth="1"/>
    <col min="6" max="6" width="10.7109375" bestFit="1" customWidth="1"/>
    <col min="7" max="8" width="12" bestFit="1" customWidth="1"/>
    <col min="9" max="9" width="10.7109375" bestFit="1" customWidth="1"/>
    <col min="10" max="11" width="12" bestFit="1" customWidth="1"/>
    <col min="12" max="12" width="10.7109375" bestFit="1" customWidth="1"/>
    <col min="13" max="14" width="12" bestFit="1" customWidth="1"/>
    <col min="15" max="15" width="10.7109375" bestFit="1" customWidth="1"/>
    <col min="16" max="17" width="12" bestFit="1" customWidth="1"/>
    <col min="18" max="18" width="10.7109375" bestFit="1" customWidth="1"/>
    <col min="20" max="20" width="12.5703125" bestFit="1" customWidth="1"/>
    <col min="21" max="21" width="12" bestFit="1" customWidth="1"/>
    <col min="22" max="24" width="12.5703125" bestFit="1" customWidth="1"/>
    <col min="25" max="32" width="12" bestFit="1" customWidth="1"/>
  </cols>
  <sheetData>
    <row r="1" spans="1:32" x14ac:dyDescent="0.25">
      <c r="A1" t="s">
        <v>239</v>
      </c>
    </row>
    <row r="2" spans="1:32" x14ac:dyDescent="0.25">
      <c r="D2" s="57" t="s">
        <v>21</v>
      </c>
      <c r="E2" s="58"/>
      <c r="F2" s="59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T2" s="61" t="s">
        <v>15</v>
      </c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</row>
    <row r="3" spans="1:32" x14ac:dyDescent="0.25">
      <c r="B3" s="55" t="s">
        <v>0</v>
      </c>
      <c r="C3" s="55" t="s">
        <v>1</v>
      </c>
      <c r="D3" s="62" t="s">
        <v>7</v>
      </c>
      <c r="E3" s="63"/>
      <c r="F3" s="64"/>
      <c r="G3" s="62" t="s">
        <v>15</v>
      </c>
      <c r="H3" s="63"/>
      <c r="I3" s="64"/>
      <c r="J3" s="62" t="s">
        <v>16</v>
      </c>
      <c r="K3" s="63"/>
      <c r="L3" s="64"/>
      <c r="M3" s="62" t="s">
        <v>18</v>
      </c>
      <c r="N3" s="63"/>
      <c r="O3" s="64"/>
      <c r="P3" s="62" t="s">
        <v>19</v>
      </c>
      <c r="Q3" s="63"/>
      <c r="R3" s="64"/>
      <c r="T3" s="56" t="s">
        <v>248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</row>
    <row r="4" spans="1:32" x14ac:dyDescent="0.25">
      <c r="B4" s="55"/>
      <c r="C4" s="55"/>
      <c r="D4" s="1" t="s">
        <v>9</v>
      </c>
      <c r="E4" s="1" t="s">
        <v>10</v>
      </c>
      <c r="F4" s="4" t="s">
        <v>23</v>
      </c>
      <c r="G4" s="1" t="s">
        <v>9</v>
      </c>
      <c r="H4" s="1" t="s">
        <v>10</v>
      </c>
      <c r="I4" s="4" t="s">
        <v>23</v>
      </c>
      <c r="J4" s="1" t="s">
        <v>9</v>
      </c>
      <c r="K4" s="1" t="s">
        <v>10</v>
      </c>
      <c r="L4" s="4" t="s">
        <v>23</v>
      </c>
      <c r="M4" s="1" t="s">
        <v>9</v>
      </c>
      <c r="N4" s="1" t="s">
        <v>10</v>
      </c>
      <c r="O4" s="4" t="s">
        <v>23</v>
      </c>
      <c r="P4" s="1" t="s">
        <v>9</v>
      </c>
      <c r="Q4" s="1" t="s">
        <v>10</v>
      </c>
      <c r="R4" s="4" t="s">
        <v>23</v>
      </c>
      <c r="T4" s="1"/>
      <c r="U4" s="1" t="s">
        <v>198</v>
      </c>
      <c r="V4" s="1" t="s">
        <v>199</v>
      </c>
      <c r="W4" s="1" t="s">
        <v>200</v>
      </c>
      <c r="X4" s="1" t="s">
        <v>201</v>
      </c>
      <c r="Y4" s="1" t="s">
        <v>202</v>
      </c>
      <c r="Z4" s="1" t="s">
        <v>203</v>
      </c>
      <c r="AA4" s="1" t="s">
        <v>204</v>
      </c>
      <c r="AB4" s="1" t="s">
        <v>205</v>
      </c>
      <c r="AC4" s="1" t="s">
        <v>38</v>
      </c>
      <c r="AD4" s="1" t="s">
        <v>206</v>
      </c>
      <c r="AE4" s="1" t="s">
        <v>41</v>
      </c>
      <c r="AF4" s="1" t="s">
        <v>207</v>
      </c>
    </row>
    <row r="5" spans="1:32" x14ac:dyDescent="0.25">
      <c r="A5" s="51" t="s">
        <v>47</v>
      </c>
      <c r="B5" s="54" t="s">
        <v>2</v>
      </c>
      <c r="C5" s="22" t="s">
        <v>31</v>
      </c>
      <c r="D5" s="1">
        <v>25.01</v>
      </c>
      <c r="E5" s="1">
        <v>24.44</v>
      </c>
      <c r="F5" s="4">
        <f>AVERAGE(D5:E5)</f>
        <v>24.725000000000001</v>
      </c>
      <c r="G5" s="1">
        <v>23.13</v>
      </c>
      <c r="H5" s="1">
        <v>22.81</v>
      </c>
      <c r="I5" s="4">
        <f>AVERAGE(G5:H5)</f>
        <v>22.97</v>
      </c>
      <c r="J5" s="1">
        <v>24.85</v>
      </c>
      <c r="K5" s="1">
        <v>24.78</v>
      </c>
      <c r="L5" s="4">
        <f>AVERAGE(J5:K5)</f>
        <v>24.815000000000001</v>
      </c>
      <c r="M5" s="1">
        <v>28.3</v>
      </c>
      <c r="N5" s="1">
        <v>28.21</v>
      </c>
      <c r="O5" s="4">
        <f>AVERAGE(M5:N5)</f>
        <v>28.255000000000003</v>
      </c>
      <c r="P5" s="1">
        <v>27.7</v>
      </c>
      <c r="Q5" s="1">
        <v>27.51</v>
      </c>
      <c r="R5" s="4">
        <f>AVERAGE(P5:Q5)</f>
        <v>27.605</v>
      </c>
      <c r="T5" s="1" t="s">
        <v>198</v>
      </c>
      <c r="U5" s="1">
        <v>1</v>
      </c>
      <c r="V5" s="1">
        <v>2.8571428571428598E-2</v>
      </c>
      <c r="W5" s="1">
        <v>2.8571428571428598E-2</v>
      </c>
      <c r="X5" s="1">
        <v>2.8571428571428598E-2</v>
      </c>
      <c r="Y5" s="1">
        <v>0.114285714285714</v>
      </c>
      <c r="Z5" s="1">
        <v>0.34285714285714303</v>
      </c>
      <c r="AA5" s="1">
        <v>2.8571428571428598E-2</v>
      </c>
      <c r="AB5" s="1">
        <v>2.8571428571428598E-2</v>
      </c>
      <c r="AC5" s="1">
        <v>2.8571428571428598E-2</v>
      </c>
      <c r="AD5" s="1">
        <v>2.8571428571428598E-2</v>
      </c>
      <c r="AE5" s="1">
        <v>2.8571428571428598E-2</v>
      </c>
      <c r="AF5" s="1">
        <v>2.8571428571428598E-2</v>
      </c>
    </row>
    <row r="6" spans="1:32" x14ac:dyDescent="0.25">
      <c r="A6" s="52"/>
      <c r="B6" s="54"/>
      <c r="C6" s="22" t="s">
        <v>53</v>
      </c>
      <c r="D6" s="1">
        <v>24.82</v>
      </c>
      <c r="E6" s="1">
        <v>24.55</v>
      </c>
      <c r="F6" s="4">
        <f t="shared" ref="F6:F52" si="0">AVERAGE(D6:E6)</f>
        <v>24.685000000000002</v>
      </c>
      <c r="G6" s="1">
        <v>22.02</v>
      </c>
      <c r="H6" s="1">
        <v>21.88</v>
      </c>
      <c r="I6" s="4">
        <f t="shared" ref="I6:I52" si="1">AVERAGE(G6:H6)</f>
        <v>21.95</v>
      </c>
      <c r="J6" s="1">
        <v>25.12</v>
      </c>
      <c r="K6" s="1">
        <v>25.2</v>
      </c>
      <c r="L6" s="4">
        <f t="shared" ref="L6:L52" si="2">AVERAGE(J6:K6)</f>
        <v>25.16</v>
      </c>
      <c r="M6" s="1">
        <v>29.98</v>
      </c>
      <c r="N6" s="1">
        <v>29.91</v>
      </c>
      <c r="O6" s="4">
        <f t="shared" ref="O6:O52" si="3">AVERAGE(M6:N6)</f>
        <v>29.945</v>
      </c>
      <c r="P6" s="1">
        <v>27.04</v>
      </c>
      <c r="Q6" s="1">
        <v>27.12</v>
      </c>
      <c r="R6" s="4">
        <f t="shared" ref="R6:R52" si="4">AVERAGE(P6:Q6)</f>
        <v>27.08</v>
      </c>
      <c r="T6" s="1" t="s">
        <v>199</v>
      </c>
      <c r="U6" s="1">
        <v>2.8571428571428598E-2</v>
      </c>
      <c r="V6" s="1">
        <v>1</v>
      </c>
      <c r="W6" s="1">
        <v>2.8571428571428598E-2</v>
      </c>
      <c r="X6" s="1">
        <v>5.7142857142857099E-2</v>
      </c>
      <c r="Y6" s="1">
        <v>2.8571428571428598E-2</v>
      </c>
      <c r="Z6" s="1">
        <v>2.8571428571428598E-2</v>
      </c>
      <c r="AA6" s="1">
        <v>2.8571428571428598E-2</v>
      </c>
      <c r="AB6" s="1">
        <v>2.8571428571428598E-2</v>
      </c>
      <c r="AC6" s="1">
        <v>2.8571428571428598E-2</v>
      </c>
      <c r="AD6" s="1">
        <v>2.8571428571428598E-2</v>
      </c>
      <c r="AE6" s="1">
        <v>0.2</v>
      </c>
      <c r="AF6" s="1">
        <v>0.2</v>
      </c>
    </row>
    <row r="7" spans="1:32" x14ac:dyDescent="0.25">
      <c r="A7" s="52"/>
      <c r="B7" s="54"/>
      <c r="C7" s="22" t="s">
        <v>33</v>
      </c>
      <c r="D7" s="1">
        <v>24.71</v>
      </c>
      <c r="E7" s="1">
        <v>24.54</v>
      </c>
      <c r="F7" s="4">
        <f t="shared" si="0"/>
        <v>24.625</v>
      </c>
      <c r="G7" s="1">
        <v>22.31</v>
      </c>
      <c r="H7" s="1">
        <v>22.1</v>
      </c>
      <c r="I7" s="4">
        <f t="shared" si="1"/>
        <v>22.204999999999998</v>
      </c>
      <c r="J7" s="1">
        <v>22.6</v>
      </c>
      <c r="K7" s="1">
        <v>22.54</v>
      </c>
      <c r="L7" s="4">
        <f t="shared" si="2"/>
        <v>22.57</v>
      </c>
      <c r="M7" s="1">
        <v>27.22</v>
      </c>
      <c r="N7" s="1">
        <v>27.12</v>
      </c>
      <c r="O7" s="4">
        <f t="shared" si="3"/>
        <v>27.17</v>
      </c>
      <c r="P7" s="1">
        <v>26.28</v>
      </c>
      <c r="Q7" s="1">
        <v>26.14</v>
      </c>
      <c r="R7" s="4">
        <f t="shared" si="4"/>
        <v>26.21</v>
      </c>
      <c r="T7" s="1" t="s">
        <v>200</v>
      </c>
      <c r="U7" s="1">
        <v>2.8571428571428598E-2</v>
      </c>
      <c r="V7" s="1">
        <v>2.8571428571428598E-2</v>
      </c>
      <c r="W7" s="1">
        <v>1</v>
      </c>
      <c r="X7" s="1">
        <v>0.34285714285714303</v>
      </c>
      <c r="Y7" s="1">
        <v>2.8571428571428598E-2</v>
      </c>
      <c r="Z7" s="1">
        <v>2.8571428571428598E-2</v>
      </c>
      <c r="AA7" s="1">
        <v>2.8571428571428598E-2</v>
      </c>
      <c r="AB7" s="1">
        <v>2.8571428571428598E-2</v>
      </c>
      <c r="AC7" s="1">
        <v>2.8571428571428598E-2</v>
      </c>
      <c r="AD7" s="1">
        <v>2.8571428571428598E-2</v>
      </c>
      <c r="AE7" s="1">
        <v>2.8571428571428598E-2</v>
      </c>
      <c r="AF7" s="1">
        <v>2.8571428571428598E-2</v>
      </c>
    </row>
    <row r="8" spans="1:32" x14ac:dyDescent="0.25">
      <c r="A8" s="52"/>
      <c r="B8" s="48" t="s">
        <v>48</v>
      </c>
      <c r="C8" s="23" t="s">
        <v>31</v>
      </c>
      <c r="D8" s="1">
        <v>24.53</v>
      </c>
      <c r="E8" s="1">
        <v>24.34</v>
      </c>
      <c r="F8" s="4">
        <f t="shared" si="0"/>
        <v>24.435000000000002</v>
      </c>
      <c r="G8" s="1">
        <v>20.420000000000002</v>
      </c>
      <c r="H8" s="1">
        <v>20.23</v>
      </c>
      <c r="I8" s="4">
        <f t="shared" si="1"/>
        <v>20.325000000000003</v>
      </c>
      <c r="J8" s="1">
        <v>19.55</v>
      </c>
      <c r="K8" s="1">
        <v>19.57</v>
      </c>
      <c r="L8" s="4">
        <f t="shared" si="2"/>
        <v>19.560000000000002</v>
      </c>
      <c r="M8" s="1">
        <v>25.02</v>
      </c>
      <c r="N8" s="1">
        <v>24.69</v>
      </c>
      <c r="O8" s="4">
        <f t="shared" si="3"/>
        <v>24.855</v>
      </c>
      <c r="P8" s="1">
        <v>22.47</v>
      </c>
      <c r="Q8" s="1">
        <v>22.14</v>
      </c>
      <c r="R8" s="4">
        <f t="shared" si="4"/>
        <v>22.305</v>
      </c>
      <c r="T8" s="1" t="s">
        <v>201</v>
      </c>
      <c r="U8" s="1">
        <v>2.8571428571428598E-2</v>
      </c>
      <c r="V8" s="1">
        <v>5.7142857142857099E-2</v>
      </c>
      <c r="W8" s="1">
        <v>0.34285714285714303</v>
      </c>
      <c r="X8" s="1">
        <v>1</v>
      </c>
      <c r="Y8" s="1">
        <v>2.8571428571428598E-2</v>
      </c>
      <c r="Z8" s="1">
        <v>2.8571428571428598E-2</v>
      </c>
      <c r="AA8" s="1">
        <v>2.8571428571428598E-2</v>
      </c>
      <c r="AB8" s="1">
        <v>2.8571428571428598E-2</v>
      </c>
      <c r="AC8" s="1">
        <v>2.8571428571428598E-2</v>
      </c>
      <c r="AD8" s="1">
        <v>2.8571428571428598E-2</v>
      </c>
      <c r="AE8" s="1">
        <v>2.8571428571428598E-2</v>
      </c>
      <c r="AF8" s="1">
        <v>2.8571428571428598E-2</v>
      </c>
    </row>
    <row r="9" spans="1:32" x14ac:dyDescent="0.25">
      <c r="A9" s="52"/>
      <c r="B9" s="48"/>
      <c r="C9" s="23" t="s">
        <v>53</v>
      </c>
      <c r="D9" s="1">
        <v>24.28</v>
      </c>
      <c r="E9" s="1">
        <v>24.75</v>
      </c>
      <c r="F9" s="4">
        <f t="shared" si="0"/>
        <v>24.515000000000001</v>
      </c>
      <c r="G9" s="1">
        <v>19.47</v>
      </c>
      <c r="H9" s="1">
        <v>19.89</v>
      </c>
      <c r="I9" s="4">
        <f t="shared" si="1"/>
        <v>19.68</v>
      </c>
      <c r="J9" s="1">
        <v>21.3</v>
      </c>
      <c r="K9" s="1">
        <v>21.5</v>
      </c>
      <c r="L9" s="4">
        <f t="shared" si="2"/>
        <v>21.4</v>
      </c>
      <c r="M9" s="1">
        <v>25.2</v>
      </c>
      <c r="N9" s="1">
        <v>25.23</v>
      </c>
      <c r="O9" s="4">
        <f t="shared" si="3"/>
        <v>25.215</v>
      </c>
      <c r="P9" s="1">
        <v>22.89</v>
      </c>
      <c r="Q9" s="1">
        <v>23.09</v>
      </c>
      <c r="R9" s="4">
        <f t="shared" si="4"/>
        <v>22.990000000000002</v>
      </c>
      <c r="T9" s="1" t="s">
        <v>202</v>
      </c>
      <c r="U9" s="1">
        <v>0.114285714285714</v>
      </c>
      <c r="V9" s="1">
        <v>2.8571428571428598E-2</v>
      </c>
      <c r="W9" s="1">
        <v>2.8571428571428598E-2</v>
      </c>
      <c r="X9" s="1">
        <v>2.8571428571428598E-2</v>
      </c>
      <c r="Y9" s="1">
        <v>1</v>
      </c>
      <c r="Z9" s="1">
        <v>5.7142857142857099E-2</v>
      </c>
      <c r="AA9" s="1">
        <v>2.8571428571428598E-2</v>
      </c>
      <c r="AB9" s="1">
        <v>2.8571428571428598E-2</v>
      </c>
      <c r="AC9" s="1">
        <v>0.48571428571428599</v>
      </c>
      <c r="AD9" s="1">
        <v>2.8571428571428598E-2</v>
      </c>
      <c r="AE9" s="1">
        <v>2.8571428571428598E-2</v>
      </c>
      <c r="AF9" s="1">
        <v>2.8571428571428598E-2</v>
      </c>
    </row>
    <row r="10" spans="1:32" x14ac:dyDescent="0.25">
      <c r="A10" s="52"/>
      <c r="B10" s="48"/>
      <c r="C10" s="23" t="s">
        <v>33</v>
      </c>
      <c r="D10" s="1">
        <v>24.44</v>
      </c>
      <c r="E10" s="1">
        <v>24.2</v>
      </c>
      <c r="F10" s="4">
        <f t="shared" si="0"/>
        <v>24.32</v>
      </c>
      <c r="G10" s="1">
        <v>21.48</v>
      </c>
      <c r="H10" s="1">
        <v>21.48</v>
      </c>
      <c r="I10" s="4">
        <f t="shared" si="1"/>
        <v>21.48</v>
      </c>
      <c r="J10" s="1">
        <v>20.27</v>
      </c>
      <c r="K10" s="1">
        <v>20.239999999999998</v>
      </c>
      <c r="L10" s="4">
        <f t="shared" si="2"/>
        <v>20.254999999999999</v>
      </c>
      <c r="M10" s="1">
        <v>25.02</v>
      </c>
      <c r="N10" s="1">
        <v>24.49</v>
      </c>
      <c r="O10" s="4">
        <f t="shared" si="3"/>
        <v>24.754999999999999</v>
      </c>
      <c r="P10" s="1">
        <v>22.3</v>
      </c>
      <c r="Q10" s="1">
        <v>22.47</v>
      </c>
      <c r="R10" s="4">
        <f t="shared" si="4"/>
        <v>22.384999999999998</v>
      </c>
      <c r="T10" s="1" t="s">
        <v>203</v>
      </c>
      <c r="U10" s="1">
        <v>0.34285714285714303</v>
      </c>
      <c r="V10" s="1">
        <v>2.8571428571428598E-2</v>
      </c>
      <c r="W10" s="1">
        <v>2.8571428571428598E-2</v>
      </c>
      <c r="X10" s="1">
        <v>2.8571428571428598E-2</v>
      </c>
      <c r="Y10" s="1">
        <v>5.7142857142857099E-2</v>
      </c>
      <c r="Z10" s="1">
        <v>1</v>
      </c>
      <c r="AA10" s="1">
        <v>2.8571428571428598E-2</v>
      </c>
      <c r="AB10" s="1">
        <v>2.8571428571428598E-2</v>
      </c>
      <c r="AC10" s="1">
        <v>2.8571428571428598E-2</v>
      </c>
      <c r="AD10" s="1">
        <v>2.8571428571428598E-2</v>
      </c>
      <c r="AE10" s="1">
        <v>2.8571428571428598E-2</v>
      </c>
      <c r="AF10" s="1">
        <v>2.8571428571428598E-2</v>
      </c>
    </row>
    <row r="11" spans="1:32" x14ac:dyDescent="0.25">
      <c r="A11" s="52"/>
      <c r="B11" s="49" t="s">
        <v>6</v>
      </c>
      <c r="C11" s="24" t="s">
        <v>31</v>
      </c>
      <c r="D11" s="1">
        <v>24.43</v>
      </c>
      <c r="E11" s="1">
        <v>24.25</v>
      </c>
      <c r="F11" s="4">
        <f t="shared" si="0"/>
        <v>24.34</v>
      </c>
      <c r="G11" s="1">
        <v>19.86</v>
      </c>
      <c r="H11" s="1">
        <v>19.54</v>
      </c>
      <c r="I11" s="4">
        <f t="shared" si="1"/>
        <v>19.7</v>
      </c>
      <c r="J11" s="1">
        <v>19.84</v>
      </c>
      <c r="K11" s="1">
        <v>19.64</v>
      </c>
      <c r="L11" s="4">
        <f t="shared" si="2"/>
        <v>19.740000000000002</v>
      </c>
      <c r="M11" s="1">
        <v>22.36</v>
      </c>
      <c r="N11" s="1">
        <v>22.2</v>
      </c>
      <c r="O11" s="4">
        <f t="shared" si="3"/>
        <v>22.28</v>
      </c>
      <c r="P11" s="1">
        <v>21.37</v>
      </c>
      <c r="Q11" s="1">
        <v>21.24</v>
      </c>
      <c r="R11" s="4">
        <f t="shared" si="4"/>
        <v>21.305</v>
      </c>
      <c r="T11" s="1" t="s">
        <v>204</v>
      </c>
      <c r="U11" s="1">
        <v>2.8571428571428598E-2</v>
      </c>
      <c r="V11" s="1">
        <v>2.8571428571428598E-2</v>
      </c>
      <c r="W11" s="1">
        <v>2.8571428571428598E-2</v>
      </c>
      <c r="X11" s="1">
        <v>2.8571428571428598E-2</v>
      </c>
      <c r="Y11" s="1">
        <v>2.8571428571428598E-2</v>
      </c>
      <c r="Z11" s="1">
        <v>2.8571428571428598E-2</v>
      </c>
      <c r="AA11" s="1">
        <v>1</v>
      </c>
      <c r="AB11" s="1">
        <v>0.114285714285714</v>
      </c>
      <c r="AC11" s="1">
        <v>2.8571428571428598E-2</v>
      </c>
      <c r="AD11" s="1">
        <v>0.2</v>
      </c>
      <c r="AE11" s="1">
        <v>5.7142857142857099E-2</v>
      </c>
      <c r="AF11" s="1">
        <v>5.7142857142857099E-2</v>
      </c>
    </row>
    <row r="12" spans="1:32" x14ac:dyDescent="0.25">
      <c r="A12" s="52"/>
      <c r="B12" s="49"/>
      <c r="C12" s="24" t="s">
        <v>53</v>
      </c>
      <c r="D12" s="1">
        <v>24.18</v>
      </c>
      <c r="E12" s="1">
        <v>24.13</v>
      </c>
      <c r="F12" s="4">
        <f t="shared" si="0"/>
        <v>24.155000000000001</v>
      </c>
      <c r="G12" s="1">
        <v>18.62</v>
      </c>
      <c r="H12" s="1">
        <v>18.66</v>
      </c>
      <c r="I12" s="4">
        <f t="shared" si="1"/>
        <v>18.64</v>
      </c>
      <c r="J12" s="1">
        <v>20.97</v>
      </c>
      <c r="K12" s="1">
        <v>20.95</v>
      </c>
      <c r="L12" s="4">
        <f t="shared" si="2"/>
        <v>20.96</v>
      </c>
      <c r="M12" s="1">
        <v>22.48</v>
      </c>
      <c r="N12" s="1">
        <v>22.57</v>
      </c>
      <c r="O12" s="4">
        <f t="shared" si="3"/>
        <v>22.524999999999999</v>
      </c>
      <c r="P12" s="1">
        <v>21.5</v>
      </c>
      <c r="Q12" s="1">
        <v>21.44</v>
      </c>
      <c r="R12" s="4">
        <f t="shared" si="4"/>
        <v>21.47</v>
      </c>
      <c r="T12" s="1" t="s">
        <v>205</v>
      </c>
      <c r="U12" s="1">
        <v>2.8571428571428598E-2</v>
      </c>
      <c r="V12" s="1">
        <v>2.8571428571428598E-2</v>
      </c>
      <c r="W12" s="1">
        <v>2.8571428571428598E-2</v>
      </c>
      <c r="X12" s="1">
        <v>2.8571428571428598E-2</v>
      </c>
      <c r="Y12" s="1">
        <v>2.8571428571428598E-2</v>
      </c>
      <c r="Z12" s="1">
        <v>2.8571428571428598E-2</v>
      </c>
      <c r="AA12" s="1">
        <v>0.114285714285714</v>
      </c>
      <c r="AB12" s="1">
        <v>1</v>
      </c>
      <c r="AC12" s="1">
        <v>2.8571428571428598E-2</v>
      </c>
      <c r="AD12" s="1">
        <v>2.8571428571428598E-2</v>
      </c>
      <c r="AE12" s="1">
        <v>2.8571428571428598E-2</v>
      </c>
      <c r="AF12" s="1">
        <v>2.8571428571428598E-2</v>
      </c>
    </row>
    <row r="13" spans="1:32" x14ac:dyDescent="0.25">
      <c r="A13" s="52"/>
      <c r="B13" s="49"/>
      <c r="C13" s="24" t="s">
        <v>33</v>
      </c>
      <c r="D13" s="1">
        <v>24.65</v>
      </c>
      <c r="E13" s="1">
        <v>24.39</v>
      </c>
      <c r="F13" s="4">
        <f t="shared" si="0"/>
        <v>24.52</v>
      </c>
      <c r="G13" s="1">
        <v>20.87</v>
      </c>
      <c r="H13" s="1">
        <v>20.74</v>
      </c>
      <c r="I13" s="4">
        <f t="shared" si="1"/>
        <v>20.805</v>
      </c>
      <c r="J13" s="1">
        <v>20.38</v>
      </c>
      <c r="K13" s="1">
        <v>20.32</v>
      </c>
      <c r="L13" s="4">
        <f t="shared" si="2"/>
        <v>20.350000000000001</v>
      </c>
      <c r="M13" s="1">
        <v>22.78</v>
      </c>
      <c r="N13" s="1">
        <v>22.57</v>
      </c>
      <c r="O13" s="4">
        <f t="shared" si="3"/>
        <v>22.675000000000001</v>
      </c>
      <c r="P13" s="1">
        <v>21.82</v>
      </c>
      <c r="Q13" s="1">
        <v>21.78</v>
      </c>
      <c r="R13" s="4">
        <f t="shared" si="4"/>
        <v>21.8</v>
      </c>
      <c r="T13" s="1" t="s">
        <v>38</v>
      </c>
      <c r="U13" s="1">
        <v>2.8571428571428598E-2</v>
      </c>
      <c r="V13" s="1">
        <v>2.8571428571428598E-2</v>
      </c>
      <c r="W13" s="1">
        <v>2.8571428571428598E-2</v>
      </c>
      <c r="X13" s="1">
        <v>2.8571428571428598E-2</v>
      </c>
      <c r="Y13" s="1">
        <v>0.48571428571428599</v>
      </c>
      <c r="Z13" s="1">
        <v>2.8571428571428598E-2</v>
      </c>
      <c r="AA13" s="1">
        <v>2.8571428571428598E-2</v>
      </c>
      <c r="AB13" s="1">
        <v>2.8571428571428598E-2</v>
      </c>
      <c r="AC13" s="1">
        <v>1</v>
      </c>
      <c r="AD13" s="1">
        <v>2.8571428571428598E-2</v>
      </c>
      <c r="AE13" s="1">
        <v>2.8571428571428598E-2</v>
      </c>
      <c r="AF13" s="1">
        <v>2.8571428571428598E-2</v>
      </c>
    </row>
    <row r="14" spans="1:32" x14ac:dyDescent="0.25">
      <c r="A14" s="52"/>
      <c r="B14" s="50" t="s">
        <v>49</v>
      </c>
      <c r="C14" s="25" t="s">
        <v>31</v>
      </c>
      <c r="D14" s="1">
        <v>24.53</v>
      </c>
      <c r="E14" s="1">
        <v>24.72</v>
      </c>
      <c r="F14" s="4">
        <f t="shared" si="0"/>
        <v>24.625</v>
      </c>
      <c r="G14" s="1">
        <v>20.34</v>
      </c>
      <c r="H14" s="1">
        <v>20.34</v>
      </c>
      <c r="I14" s="4">
        <f t="shared" si="1"/>
        <v>20.34</v>
      </c>
      <c r="J14" s="1">
        <v>23.06</v>
      </c>
      <c r="K14" s="1">
        <v>22.83</v>
      </c>
      <c r="L14" s="4">
        <f t="shared" si="2"/>
        <v>22.945</v>
      </c>
      <c r="M14" s="1">
        <v>24.01</v>
      </c>
      <c r="N14" s="1">
        <v>23.85</v>
      </c>
      <c r="O14" s="4">
        <f t="shared" si="3"/>
        <v>23.93</v>
      </c>
      <c r="P14" s="1">
        <v>24.09</v>
      </c>
      <c r="Q14" s="1">
        <v>23.8</v>
      </c>
      <c r="R14" s="4">
        <f t="shared" si="4"/>
        <v>23.945</v>
      </c>
      <c r="T14" s="1" t="s">
        <v>206</v>
      </c>
      <c r="U14" s="1">
        <v>2.8571428571428598E-2</v>
      </c>
      <c r="V14" s="1">
        <v>2.8571428571428598E-2</v>
      </c>
      <c r="W14" s="1">
        <v>2.8571428571428598E-2</v>
      </c>
      <c r="X14" s="1">
        <v>2.8571428571428598E-2</v>
      </c>
      <c r="Y14" s="1">
        <v>2.8571428571428598E-2</v>
      </c>
      <c r="Z14" s="1">
        <v>2.8571428571428598E-2</v>
      </c>
      <c r="AA14" s="1">
        <v>0.2</v>
      </c>
      <c r="AB14" s="1">
        <v>2.8571428571428598E-2</v>
      </c>
      <c r="AC14" s="1">
        <v>2.8571428571428598E-2</v>
      </c>
      <c r="AD14" s="1">
        <v>1</v>
      </c>
      <c r="AE14" s="1">
        <v>0.34285714285714303</v>
      </c>
      <c r="AF14" s="1">
        <v>0.2</v>
      </c>
    </row>
    <row r="15" spans="1:32" x14ac:dyDescent="0.25">
      <c r="A15" s="52"/>
      <c r="B15" s="50"/>
      <c r="C15" s="25" t="s">
        <v>53</v>
      </c>
      <c r="D15" s="1">
        <v>24.59</v>
      </c>
      <c r="E15" s="1">
        <v>24.54</v>
      </c>
      <c r="F15" s="4">
        <f t="shared" si="0"/>
        <v>24.564999999999998</v>
      </c>
      <c r="G15" s="1">
        <v>19.75</v>
      </c>
      <c r="H15" s="1">
        <v>19.87</v>
      </c>
      <c r="I15" s="4">
        <f t="shared" si="1"/>
        <v>19.810000000000002</v>
      </c>
      <c r="J15" s="1">
        <v>24.33</v>
      </c>
      <c r="K15" s="1">
        <v>24.25</v>
      </c>
      <c r="L15" s="4">
        <f t="shared" si="2"/>
        <v>24.29</v>
      </c>
      <c r="M15" s="1">
        <v>24.62</v>
      </c>
      <c r="N15" s="1">
        <v>24.82</v>
      </c>
      <c r="O15" s="4">
        <f t="shared" si="3"/>
        <v>24.72</v>
      </c>
      <c r="P15" s="1">
        <v>24.52</v>
      </c>
      <c r="Q15" s="1">
        <v>24.57</v>
      </c>
      <c r="R15" s="4">
        <f t="shared" si="4"/>
        <v>24.545000000000002</v>
      </c>
      <c r="T15" s="1" t="s">
        <v>41</v>
      </c>
      <c r="U15" s="1">
        <v>2.8571428571428598E-2</v>
      </c>
      <c r="V15" s="1">
        <v>0.2</v>
      </c>
      <c r="W15" s="1">
        <v>2.8571428571428598E-2</v>
      </c>
      <c r="X15" s="1">
        <v>2.8571428571428598E-2</v>
      </c>
      <c r="Y15" s="1">
        <v>2.8571428571428598E-2</v>
      </c>
      <c r="Z15" s="1">
        <v>2.8571428571428598E-2</v>
      </c>
      <c r="AA15" s="1">
        <v>5.7142857142857099E-2</v>
      </c>
      <c r="AB15" s="1">
        <v>2.8571428571428598E-2</v>
      </c>
      <c r="AC15" s="1">
        <v>2.8571428571428598E-2</v>
      </c>
      <c r="AD15" s="1">
        <v>0.34285714285714303</v>
      </c>
      <c r="AE15" s="1">
        <v>1</v>
      </c>
      <c r="AF15" s="1">
        <v>0.88571428571428601</v>
      </c>
    </row>
    <row r="16" spans="1:32" x14ac:dyDescent="0.25">
      <c r="A16" s="53"/>
      <c r="B16" s="50"/>
      <c r="C16" s="25" t="s">
        <v>33</v>
      </c>
      <c r="D16" s="1">
        <v>25.01</v>
      </c>
      <c r="E16" s="1">
        <v>24.84</v>
      </c>
      <c r="F16" s="4">
        <f t="shared" si="0"/>
        <v>24.925000000000001</v>
      </c>
      <c r="G16" s="1">
        <v>21.46</v>
      </c>
      <c r="H16" s="1">
        <v>21.61</v>
      </c>
      <c r="I16" s="4">
        <f t="shared" si="1"/>
        <v>21.535</v>
      </c>
      <c r="J16" s="1">
        <v>22.57</v>
      </c>
      <c r="K16" s="1">
        <v>22.5</v>
      </c>
      <c r="L16" s="4">
        <f t="shared" si="2"/>
        <v>22.535</v>
      </c>
      <c r="M16" s="1">
        <v>24.05</v>
      </c>
      <c r="N16" s="1">
        <v>24.08</v>
      </c>
      <c r="O16" s="4">
        <f t="shared" si="3"/>
        <v>24.064999999999998</v>
      </c>
      <c r="P16" s="1">
        <v>24.04</v>
      </c>
      <c r="Q16" s="1">
        <v>23.78</v>
      </c>
      <c r="R16" s="4">
        <f t="shared" si="4"/>
        <v>23.91</v>
      </c>
      <c r="T16" s="1" t="s">
        <v>207</v>
      </c>
      <c r="U16" s="1">
        <v>2.8571428571428598E-2</v>
      </c>
      <c r="V16" s="1">
        <v>0.2</v>
      </c>
      <c r="W16" s="1">
        <v>2.8571428571428598E-2</v>
      </c>
      <c r="X16" s="1">
        <v>2.8571428571428598E-2</v>
      </c>
      <c r="Y16" s="1">
        <v>2.8571428571428598E-2</v>
      </c>
      <c r="Z16" s="1">
        <v>2.8571428571428598E-2</v>
      </c>
      <c r="AA16" s="1">
        <v>5.7142857142857099E-2</v>
      </c>
      <c r="AB16" s="1">
        <v>2.8571428571428598E-2</v>
      </c>
      <c r="AC16" s="1">
        <v>2.8571428571428598E-2</v>
      </c>
      <c r="AD16" s="1">
        <v>0.2</v>
      </c>
      <c r="AE16" s="1">
        <v>0.88571428571428601</v>
      </c>
      <c r="AF16" s="1">
        <v>1</v>
      </c>
    </row>
    <row r="17" spans="1:32" x14ac:dyDescent="0.25">
      <c r="A17" s="51" t="s">
        <v>50</v>
      </c>
      <c r="B17" s="54" t="s">
        <v>2</v>
      </c>
      <c r="C17" s="22" t="s">
        <v>31</v>
      </c>
      <c r="D17" s="1">
        <v>24.42</v>
      </c>
      <c r="E17" s="1">
        <v>24.42</v>
      </c>
      <c r="F17" s="4">
        <f t="shared" si="0"/>
        <v>24.42</v>
      </c>
      <c r="G17" s="1">
        <v>23.53</v>
      </c>
      <c r="H17" s="1">
        <v>23.44</v>
      </c>
      <c r="I17" s="4">
        <f t="shared" si="1"/>
        <v>23.484999999999999</v>
      </c>
      <c r="J17" s="1">
        <v>25.33</v>
      </c>
      <c r="K17" s="1">
        <v>25.15</v>
      </c>
      <c r="L17" s="4">
        <f t="shared" si="2"/>
        <v>25.24</v>
      </c>
      <c r="M17" s="1">
        <v>28.72</v>
      </c>
      <c r="N17" s="1">
        <v>28.99</v>
      </c>
      <c r="O17" s="4">
        <f t="shared" si="3"/>
        <v>28.854999999999997</v>
      </c>
      <c r="P17" s="1">
        <v>27.56</v>
      </c>
      <c r="Q17" s="1">
        <v>27.48</v>
      </c>
      <c r="R17" s="4">
        <f t="shared" si="4"/>
        <v>27.52</v>
      </c>
    </row>
    <row r="18" spans="1:32" x14ac:dyDescent="0.25">
      <c r="A18" s="52"/>
      <c r="B18" s="54"/>
      <c r="C18" s="22" t="s">
        <v>53</v>
      </c>
      <c r="D18" s="1">
        <v>24.39</v>
      </c>
      <c r="E18" s="1">
        <v>24.44</v>
      </c>
      <c r="F18" s="4">
        <f t="shared" si="0"/>
        <v>24.414999999999999</v>
      </c>
      <c r="G18" s="1">
        <v>21.75</v>
      </c>
      <c r="H18" s="1">
        <v>21.54</v>
      </c>
      <c r="I18" s="4">
        <f t="shared" si="1"/>
        <v>21.645</v>
      </c>
      <c r="J18" s="1">
        <v>25.4</v>
      </c>
      <c r="K18" s="1">
        <v>25.43</v>
      </c>
      <c r="L18" s="4">
        <f t="shared" si="2"/>
        <v>25.414999999999999</v>
      </c>
      <c r="M18" s="1">
        <v>29.61</v>
      </c>
      <c r="N18" s="1">
        <v>29.54</v>
      </c>
      <c r="O18" s="4">
        <f t="shared" si="3"/>
        <v>29.574999999999999</v>
      </c>
      <c r="P18" s="1">
        <v>28.14</v>
      </c>
      <c r="Q18" s="1">
        <v>28.02</v>
      </c>
      <c r="R18" s="4">
        <f t="shared" si="4"/>
        <v>28.08</v>
      </c>
      <c r="T18" s="61" t="s">
        <v>16</v>
      </c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</row>
    <row r="19" spans="1:32" x14ac:dyDescent="0.25">
      <c r="A19" s="52"/>
      <c r="B19" s="54"/>
      <c r="C19" s="22" t="s">
        <v>33</v>
      </c>
      <c r="D19" s="1">
        <v>24.25</v>
      </c>
      <c r="E19" s="1">
        <v>24.16</v>
      </c>
      <c r="F19" s="4">
        <f t="shared" si="0"/>
        <v>24.204999999999998</v>
      </c>
      <c r="G19" s="1">
        <v>23.24</v>
      </c>
      <c r="H19" s="1">
        <v>23.41</v>
      </c>
      <c r="I19" s="4">
        <f t="shared" si="1"/>
        <v>23.324999999999999</v>
      </c>
      <c r="J19" s="1">
        <v>23.54</v>
      </c>
      <c r="K19" s="1">
        <v>23.61</v>
      </c>
      <c r="L19" s="4">
        <f t="shared" si="2"/>
        <v>23.574999999999999</v>
      </c>
      <c r="M19" s="1">
        <v>29.13</v>
      </c>
      <c r="N19" s="1">
        <v>29.05</v>
      </c>
      <c r="O19" s="4">
        <f t="shared" si="3"/>
        <v>29.09</v>
      </c>
      <c r="P19" s="1">
        <v>27.88</v>
      </c>
      <c r="Q19" s="1">
        <v>27.57</v>
      </c>
      <c r="R19" s="4">
        <f t="shared" si="4"/>
        <v>27.725000000000001</v>
      </c>
      <c r="T19" s="56" t="s">
        <v>248</v>
      </c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</row>
    <row r="20" spans="1:32" x14ac:dyDescent="0.25">
      <c r="A20" s="52"/>
      <c r="B20" s="48" t="s">
        <v>48</v>
      </c>
      <c r="C20" s="23" t="s">
        <v>31</v>
      </c>
      <c r="D20" s="1">
        <v>24.2</v>
      </c>
      <c r="E20" s="1">
        <v>24.26</v>
      </c>
      <c r="F20" s="4">
        <f t="shared" si="0"/>
        <v>24.23</v>
      </c>
      <c r="G20" s="1">
        <v>20.16</v>
      </c>
      <c r="H20" s="1">
        <v>20.28</v>
      </c>
      <c r="I20" s="4">
        <f t="shared" si="1"/>
        <v>20.22</v>
      </c>
      <c r="J20" s="1">
        <v>19.37</v>
      </c>
      <c r="K20" s="1">
        <v>19.18</v>
      </c>
      <c r="L20" s="4">
        <f t="shared" si="2"/>
        <v>19.274999999999999</v>
      </c>
      <c r="M20" s="1">
        <v>23.42</v>
      </c>
      <c r="N20" s="1">
        <v>23.53</v>
      </c>
      <c r="O20" s="4">
        <f t="shared" si="3"/>
        <v>23.475000000000001</v>
      </c>
      <c r="P20" s="1">
        <v>21.95</v>
      </c>
      <c r="Q20" s="1">
        <v>21.69</v>
      </c>
      <c r="R20" s="4">
        <f t="shared" si="4"/>
        <v>21.82</v>
      </c>
      <c r="T20" s="1"/>
      <c r="U20" s="1" t="s">
        <v>198</v>
      </c>
      <c r="V20" s="1" t="s">
        <v>199</v>
      </c>
      <c r="W20" s="1" t="s">
        <v>200</v>
      </c>
      <c r="X20" s="1" t="s">
        <v>201</v>
      </c>
      <c r="Y20" s="1" t="s">
        <v>202</v>
      </c>
      <c r="Z20" s="1" t="s">
        <v>203</v>
      </c>
      <c r="AA20" s="1" t="s">
        <v>204</v>
      </c>
      <c r="AB20" s="1" t="s">
        <v>205</v>
      </c>
      <c r="AC20" s="1" t="s">
        <v>38</v>
      </c>
      <c r="AD20" s="1" t="s">
        <v>206</v>
      </c>
      <c r="AE20" s="1" t="s">
        <v>41</v>
      </c>
      <c r="AF20" s="1" t="s">
        <v>207</v>
      </c>
    </row>
    <row r="21" spans="1:32" x14ac:dyDescent="0.25">
      <c r="A21" s="52"/>
      <c r="B21" s="48"/>
      <c r="C21" s="23" t="s">
        <v>53</v>
      </c>
      <c r="D21" s="1">
        <v>24.68</v>
      </c>
      <c r="E21" s="1">
        <v>24.4</v>
      </c>
      <c r="F21" s="4">
        <f t="shared" si="0"/>
        <v>24.54</v>
      </c>
      <c r="G21" s="1">
        <v>19.88</v>
      </c>
      <c r="H21" s="1">
        <v>19.73</v>
      </c>
      <c r="I21" s="4">
        <f t="shared" si="1"/>
        <v>19.805</v>
      </c>
      <c r="J21" s="1">
        <v>21.78</v>
      </c>
      <c r="K21" s="1">
        <v>21.72</v>
      </c>
      <c r="L21" s="4">
        <f t="shared" si="2"/>
        <v>21.75</v>
      </c>
      <c r="M21" s="1">
        <v>25.36</v>
      </c>
      <c r="N21" s="1">
        <v>25.32</v>
      </c>
      <c r="O21" s="4">
        <f t="shared" si="3"/>
        <v>25.34</v>
      </c>
      <c r="P21" s="1">
        <v>22.88</v>
      </c>
      <c r="Q21" s="1">
        <v>22.77</v>
      </c>
      <c r="R21" s="4">
        <f t="shared" si="4"/>
        <v>22.824999999999999</v>
      </c>
      <c r="T21" s="1" t="s">
        <v>198</v>
      </c>
      <c r="U21" s="1">
        <v>1</v>
      </c>
      <c r="V21" s="1">
        <v>2.8571428571428598E-2</v>
      </c>
      <c r="W21" s="1">
        <v>2.8571428571428598E-2</v>
      </c>
      <c r="X21" s="1">
        <v>2.8571428571428598E-2</v>
      </c>
      <c r="Y21" s="1">
        <v>2.8571428571428598E-2</v>
      </c>
      <c r="Z21" s="1">
        <v>2.8571428571428598E-2</v>
      </c>
      <c r="AA21" s="1">
        <v>2.8571428571428598E-2</v>
      </c>
      <c r="AB21" s="1">
        <v>2.8571428571428598E-2</v>
      </c>
      <c r="AC21" s="1">
        <v>0.114285714285714</v>
      </c>
      <c r="AD21" s="1">
        <v>2.8571428571428598E-2</v>
      </c>
      <c r="AE21" s="1">
        <v>2.8571428571428598E-2</v>
      </c>
      <c r="AF21" s="1">
        <v>2.8571428571428598E-2</v>
      </c>
    </row>
    <row r="22" spans="1:32" x14ac:dyDescent="0.25">
      <c r="A22" s="52"/>
      <c r="B22" s="48"/>
      <c r="C22" s="23" t="s">
        <v>33</v>
      </c>
      <c r="D22" s="1">
        <v>24.48</v>
      </c>
      <c r="E22" s="1">
        <v>24.56</v>
      </c>
      <c r="F22" s="4">
        <f t="shared" si="0"/>
        <v>24.52</v>
      </c>
      <c r="G22" s="1">
        <v>22.26</v>
      </c>
      <c r="H22" s="1">
        <v>22.23</v>
      </c>
      <c r="I22" s="4">
        <f t="shared" si="1"/>
        <v>22.245000000000001</v>
      </c>
      <c r="J22" s="1">
        <v>20.69</v>
      </c>
      <c r="K22" s="1">
        <v>20.76</v>
      </c>
      <c r="L22" s="4">
        <f t="shared" si="2"/>
        <v>20.725000000000001</v>
      </c>
      <c r="M22" s="1">
        <v>25.89</v>
      </c>
      <c r="N22" s="1">
        <v>25.91</v>
      </c>
      <c r="O22" s="4">
        <f t="shared" si="3"/>
        <v>25.9</v>
      </c>
      <c r="P22" s="1">
        <v>23.22</v>
      </c>
      <c r="Q22" s="1">
        <v>23.24</v>
      </c>
      <c r="R22" s="4">
        <f t="shared" si="4"/>
        <v>23.229999999999997</v>
      </c>
      <c r="T22" s="1" t="s">
        <v>199</v>
      </c>
      <c r="U22" s="1">
        <v>2.8571428571428598E-2</v>
      </c>
      <c r="V22" s="1">
        <v>1</v>
      </c>
      <c r="W22" s="1">
        <v>0.34285714285714303</v>
      </c>
      <c r="X22" s="1">
        <v>2.8571428571428598E-2</v>
      </c>
      <c r="Y22" s="1">
        <v>2.8571428571428598E-2</v>
      </c>
      <c r="Z22" s="1">
        <v>2.8571428571428598E-2</v>
      </c>
      <c r="AA22" s="1">
        <v>2.8571428571428598E-2</v>
      </c>
      <c r="AB22" s="1">
        <v>1</v>
      </c>
      <c r="AC22" s="1">
        <v>2.8571428571428598E-2</v>
      </c>
      <c r="AD22" s="1">
        <v>2.8571428571428598E-2</v>
      </c>
      <c r="AE22" s="1">
        <v>2.8571428571428598E-2</v>
      </c>
      <c r="AF22" s="1">
        <v>0.88571428571428601</v>
      </c>
    </row>
    <row r="23" spans="1:32" x14ac:dyDescent="0.25">
      <c r="A23" s="52"/>
      <c r="B23" s="49" t="s">
        <v>6</v>
      </c>
      <c r="C23" s="24" t="s">
        <v>31</v>
      </c>
      <c r="D23" s="1">
        <v>24.12</v>
      </c>
      <c r="E23" s="1">
        <v>24.21</v>
      </c>
      <c r="F23" s="4">
        <f t="shared" si="0"/>
        <v>24.164999999999999</v>
      </c>
      <c r="G23" s="1">
        <v>19.760000000000002</v>
      </c>
      <c r="H23" s="1">
        <v>19.97</v>
      </c>
      <c r="I23" s="4">
        <f t="shared" si="1"/>
        <v>19.865000000000002</v>
      </c>
      <c r="J23" s="1">
        <v>20.12</v>
      </c>
      <c r="K23" s="1">
        <v>20.079999999999998</v>
      </c>
      <c r="L23" s="4">
        <f t="shared" si="2"/>
        <v>20.100000000000001</v>
      </c>
      <c r="M23" s="1">
        <v>22.57</v>
      </c>
      <c r="N23" s="1">
        <v>22.79</v>
      </c>
      <c r="O23" s="4">
        <f t="shared" si="3"/>
        <v>22.68</v>
      </c>
      <c r="P23" s="1">
        <v>21.7</v>
      </c>
      <c r="Q23" s="1">
        <v>21.86</v>
      </c>
      <c r="R23" s="4">
        <f t="shared" si="4"/>
        <v>21.78</v>
      </c>
      <c r="T23" s="1" t="s">
        <v>200</v>
      </c>
      <c r="U23" s="1">
        <v>2.8571428571428598E-2</v>
      </c>
      <c r="V23" s="1">
        <v>0.34285714285714303</v>
      </c>
      <c r="W23" s="1">
        <v>1</v>
      </c>
      <c r="X23" s="1">
        <v>2.8571428571428598E-2</v>
      </c>
      <c r="Y23" s="1">
        <v>2.8571428571428598E-2</v>
      </c>
      <c r="Z23" s="1">
        <v>2.8571428571428598E-2</v>
      </c>
      <c r="AA23" s="1">
        <v>2.8571428571428598E-2</v>
      </c>
      <c r="AB23" s="1">
        <v>0.48571428571428599</v>
      </c>
      <c r="AC23" s="1">
        <v>2.8571428571428598E-2</v>
      </c>
      <c r="AD23" s="1">
        <v>2.8571428571428598E-2</v>
      </c>
      <c r="AE23" s="1">
        <v>2.8571428571428598E-2</v>
      </c>
      <c r="AF23" s="1">
        <v>0.2</v>
      </c>
    </row>
    <row r="24" spans="1:32" x14ac:dyDescent="0.25">
      <c r="A24" s="52"/>
      <c r="B24" s="49"/>
      <c r="C24" s="24" t="s">
        <v>53</v>
      </c>
      <c r="D24" s="1">
        <v>24.13</v>
      </c>
      <c r="E24" s="1">
        <v>24.37</v>
      </c>
      <c r="F24" s="4">
        <f t="shared" si="0"/>
        <v>24.25</v>
      </c>
      <c r="G24" s="1">
        <v>18.72</v>
      </c>
      <c r="H24" s="1">
        <v>19.05</v>
      </c>
      <c r="I24" s="4">
        <f t="shared" si="1"/>
        <v>18.884999999999998</v>
      </c>
      <c r="J24" s="1">
        <v>21.53</v>
      </c>
      <c r="K24" s="1">
        <v>21.48</v>
      </c>
      <c r="L24" s="4">
        <f t="shared" si="2"/>
        <v>21.505000000000003</v>
      </c>
      <c r="M24" s="1">
        <v>22.49</v>
      </c>
      <c r="N24" s="1">
        <v>22.91</v>
      </c>
      <c r="O24" s="4">
        <f t="shared" si="3"/>
        <v>22.7</v>
      </c>
      <c r="P24" s="1">
        <v>22.02</v>
      </c>
      <c r="Q24" s="1">
        <v>22.12</v>
      </c>
      <c r="R24" s="4">
        <f t="shared" si="4"/>
        <v>22.07</v>
      </c>
      <c r="T24" s="1" t="s">
        <v>201</v>
      </c>
      <c r="U24" s="1">
        <v>2.8571428571428598E-2</v>
      </c>
      <c r="V24" s="1">
        <v>2.8571428571428598E-2</v>
      </c>
      <c r="W24" s="1">
        <v>2.8571428571428598E-2</v>
      </c>
      <c r="X24" s="1">
        <v>1</v>
      </c>
      <c r="Y24" s="1">
        <v>0.88571428571428601</v>
      </c>
      <c r="Z24" s="1">
        <v>2.8571428571428598E-2</v>
      </c>
      <c r="AA24" s="1">
        <v>2.8571428571428598E-2</v>
      </c>
      <c r="AB24" s="1">
        <v>2.8571428571428598E-2</v>
      </c>
      <c r="AC24" s="1">
        <v>5.7142857142857099E-2</v>
      </c>
      <c r="AD24" s="1">
        <v>2.8571428571428598E-2</v>
      </c>
      <c r="AE24" s="1">
        <v>2.8571428571428598E-2</v>
      </c>
      <c r="AF24" s="1">
        <v>0.114285714285714</v>
      </c>
    </row>
    <row r="25" spans="1:32" x14ac:dyDescent="0.25">
      <c r="A25" s="52"/>
      <c r="B25" s="49"/>
      <c r="C25" s="24" t="s">
        <v>33</v>
      </c>
      <c r="D25" s="1">
        <v>24.64</v>
      </c>
      <c r="E25" s="1">
        <v>24.25</v>
      </c>
      <c r="F25" s="4">
        <f t="shared" si="0"/>
        <v>24.445</v>
      </c>
      <c r="G25" s="1">
        <v>20.99</v>
      </c>
      <c r="H25" s="1">
        <v>20.86</v>
      </c>
      <c r="I25" s="4">
        <f t="shared" si="1"/>
        <v>20.924999999999997</v>
      </c>
      <c r="J25" s="1">
        <v>20.16</v>
      </c>
      <c r="K25" s="1">
        <v>20.29</v>
      </c>
      <c r="L25" s="4">
        <f t="shared" si="2"/>
        <v>20.225000000000001</v>
      </c>
      <c r="M25" s="1">
        <v>22.86</v>
      </c>
      <c r="N25" s="1">
        <v>23.08</v>
      </c>
      <c r="O25" s="4">
        <f t="shared" si="3"/>
        <v>22.97</v>
      </c>
      <c r="P25" s="1">
        <v>21.77</v>
      </c>
      <c r="Q25" s="1">
        <v>22.04</v>
      </c>
      <c r="R25" s="4">
        <f t="shared" si="4"/>
        <v>21.905000000000001</v>
      </c>
      <c r="T25" s="1" t="s">
        <v>202</v>
      </c>
      <c r="U25" s="1">
        <v>2.8571428571428598E-2</v>
      </c>
      <c r="V25" s="1">
        <v>2.8571428571428598E-2</v>
      </c>
      <c r="W25" s="1">
        <v>2.8571428571428598E-2</v>
      </c>
      <c r="X25" s="1">
        <v>0.88571428571428601</v>
      </c>
      <c r="Y25" s="1">
        <v>1</v>
      </c>
      <c r="Z25" s="1">
        <v>2.8571428571428598E-2</v>
      </c>
      <c r="AA25" s="1">
        <v>2.8571428571428598E-2</v>
      </c>
      <c r="AB25" s="1">
        <v>2.8571428571428598E-2</v>
      </c>
      <c r="AC25" s="1">
        <v>2.8571428571428598E-2</v>
      </c>
      <c r="AD25" s="1">
        <v>2.8571428571428598E-2</v>
      </c>
      <c r="AE25" s="1">
        <v>2.8571428571428598E-2</v>
      </c>
      <c r="AF25" s="1">
        <v>5.7142857142857099E-2</v>
      </c>
    </row>
    <row r="26" spans="1:32" x14ac:dyDescent="0.25">
      <c r="A26" s="52"/>
      <c r="B26" s="50" t="s">
        <v>49</v>
      </c>
      <c r="C26" s="25" t="s">
        <v>31</v>
      </c>
      <c r="D26" s="1">
        <v>24.6</v>
      </c>
      <c r="E26" s="1">
        <v>24.33</v>
      </c>
      <c r="F26" s="4">
        <f t="shared" si="0"/>
        <v>24.465</v>
      </c>
      <c r="G26" s="1">
        <v>20.28</v>
      </c>
      <c r="H26" s="1">
        <v>20.059999999999999</v>
      </c>
      <c r="I26" s="4">
        <f t="shared" si="1"/>
        <v>20.170000000000002</v>
      </c>
      <c r="J26" s="1">
        <v>21.03</v>
      </c>
      <c r="K26" s="1">
        <v>21.03</v>
      </c>
      <c r="L26" s="4">
        <f t="shared" si="2"/>
        <v>21.03</v>
      </c>
      <c r="M26" s="1">
        <v>23.34</v>
      </c>
      <c r="N26" s="1">
        <v>23.38</v>
      </c>
      <c r="O26" s="4">
        <f t="shared" si="3"/>
        <v>23.36</v>
      </c>
      <c r="P26" s="1">
        <v>23.32</v>
      </c>
      <c r="Q26" s="1">
        <v>23.45</v>
      </c>
      <c r="R26" s="4">
        <f t="shared" si="4"/>
        <v>23.384999999999998</v>
      </c>
      <c r="T26" s="1" t="s">
        <v>203</v>
      </c>
      <c r="U26" s="1">
        <v>2.8571428571428598E-2</v>
      </c>
      <c r="V26" s="1">
        <v>2.8571428571428598E-2</v>
      </c>
      <c r="W26" s="1">
        <v>2.8571428571428598E-2</v>
      </c>
      <c r="X26" s="1">
        <v>2.8571428571428598E-2</v>
      </c>
      <c r="Y26" s="1">
        <v>2.8571428571428598E-2</v>
      </c>
      <c r="Z26" s="1">
        <v>1</v>
      </c>
      <c r="AA26" s="1">
        <v>0.48571428571428599</v>
      </c>
      <c r="AB26" s="1">
        <v>2.8571428571428598E-2</v>
      </c>
      <c r="AC26" s="1">
        <v>2.8571428571428598E-2</v>
      </c>
      <c r="AD26" s="1">
        <v>5.7142857142857099E-2</v>
      </c>
      <c r="AE26" s="1">
        <v>0.34285714285714303</v>
      </c>
      <c r="AF26" s="1">
        <v>2.8571428571428598E-2</v>
      </c>
    </row>
    <row r="27" spans="1:32" x14ac:dyDescent="0.25">
      <c r="A27" s="52"/>
      <c r="B27" s="50"/>
      <c r="C27" s="25" t="s">
        <v>53</v>
      </c>
      <c r="D27" s="1">
        <v>24.41</v>
      </c>
      <c r="E27" s="1">
        <v>24.71</v>
      </c>
      <c r="F27" s="4">
        <f t="shared" si="0"/>
        <v>24.560000000000002</v>
      </c>
      <c r="G27" s="1">
        <v>19.21</v>
      </c>
      <c r="H27" s="1">
        <v>19.329999999999998</v>
      </c>
      <c r="I27" s="4">
        <f t="shared" si="1"/>
        <v>19.27</v>
      </c>
      <c r="J27" s="1">
        <v>22.42</v>
      </c>
      <c r="K27" s="1">
        <v>22.73</v>
      </c>
      <c r="L27" s="4">
        <f t="shared" si="2"/>
        <v>22.575000000000003</v>
      </c>
      <c r="M27" s="1">
        <v>23.34</v>
      </c>
      <c r="N27" s="1">
        <v>23.47</v>
      </c>
      <c r="O27" s="4">
        <f t="shared" si="3"/>
        <v>23.405000000000001</v>
      </c>
      <c r="P27" s="1">
        <v>23.34</v>
      </c>
      <c r="Q27" s="1">
        <v>22.95</v>
      </c>
      <c r="R27" s="4">
        <f t="shared" si="4"/>
        <v>23.145</v>
      </c>
      <c r="T27" s="1" t="s">
        <v>204</v>
      </c>
      <c r="U27" s="1">
        <v>2.8571428571428598E-2</v>
      </c>
      <c r="V27" s="1">
        <v>2.8571428571428598E-2</v>
      </c>
      <c r="W27" s="1">
        <v>2.8571428571428598E-2</v>
      </c>
      <c r="X27" s="1">
        <v>2.8571428571428598E-2</v>
      </c>
      <c r="Y27" s="1">
        <v>2.8571428571428598E-2</v>
      </c>
      <c r="Z27" s="1">
        <v>0.48571428571428599</v>
      </c>
      <c r="AA27" s="1">
        <v>1</v>
      </c>
      <c r="AB27" s="1">
        <v>2.8571428571428598E-2</v>
      </c>
      <c r="AC27" s="1">
        <v>2.8571428571428598E-2</v>
      </c>
      <c r="AD27" s="1">
        <v>2.8571428571428598E-2</v>
      </c>
      <c r="AE27" s="1">
        <v>0.34285714285714303</v>
      </c>
      <c r="AF27" s="1">
        <v>2.8571428571428598E-2</v>
      </c>
    </row>
    <row r="28" spans="1:32" x14ac:dyDescent="0.25">
      <c r="A28" s="53"/>
      <c r="B28" s="50"/>
      <c r="C28" s="25" t="s">
        <v>33</v>
      </c>
      <c r="D28" s="1">
        <v>24.81</v>
      </c>
      <c r="E28" s="1">
        <v>24.9</v>
      </c>
      <c r="F28" s="4">
        <f t="shared" si="0"/>
        <v>24.854999999999997</v>
      </c>
      <c r="G28" s="1">
        <v>21.7</v>
      </c>
      <c r="H28" s="1">
        <v>22.19</v>
      </c>
      <c r="I28" s="4">
        <f t="shared" si="1"/>
        <v>21.945</v>
      </c>
      <c r="J28" s="1">
        <v>21.5</v>
      </c>
      <c r="K28" s="1">
        <v>21.76</v>
      </c>
      <c r="L28" s="4">
        <f t="shared" si="2"/>
        <v>21.630000000000003</v>
      </c>
      <c r="M28" s="1">
        <v>23.63</v>
      </c>
      <c r="N28" s="1">
        <v>23.9</v>
      </c>
      <c r="O28" s="4">
        <f t="shared" si="3"/>
        <v>23.765000000000001</v>
      </c>
      <c r="P28" s="1">
        <v>23.96</v>
      </c>
      <c r="Q28" s="1">
        <v>23.93</v>
      </c>
      <c r="R28" s="4">
        <f t="shared" si="4"/>
        <v>23.945</v>
      </c>
      <c r="T28" s="1" t="s">
        <v>205</v>
      </c>
      <c r="U28" s="1">
        <v>2.8571428571428598E-2</v>
      </c>
      <c r="V28" s="1">
        <v>1</v>
      </c>
      <c r="W28" s="1">
        <v>0.48571428571428599</v>
      </c>
      <c r="X28" s="1">
        <v>2.8571428571428598E-2</v>
      </c>
      <c r="Y28" s="1">
        <v>2.8571428571428598E-2</v>
      </c>
      <c r="Z28" s="1">
        <v>2.8571428571428598E-2</v>
      </c>
      <c r="AA28" s="1">
        <v>2.8571428571428598E-2</v>
      </c>
      <c r="AB28" s="1">
        <v>1</v>
      </c>
      <c r="AC28" s="1">
        <v>2.8571428571428598E-2</v>
      </c>
      <c r="AD28" s="1">
        <v>2.8571428571428598E-2</v>
      </c>
      <c r="AE28" s="1">
        <v>2.8571428571428598E-2</v>
      </c>
      <c r="AF28" s="1">
        <v>0.88571428571428601</v>
      </c>
    </row>
    <row r="29" spans="1:32" x14ac:dyDescent="0.25">
      <c r="A29" s="51" t="s">
        <v>51</v>
      </c>
      <c r="B29" s="54" t="s">
        <v>2</v>
      </c>
      <c r="C29" s="22" t="s">
        <v>31</v>
      </c>
      <c r="D29" s="1">
        <v>24.13</v>
      </c>
      <c r="E29" s="1">
        <v>24.13</v>
      </c>
      <c r="F29" s="4">
        <f t="shared" si="0"/>
        <v>24.13</v>
      </c>
      <c r="G29" s="1">
        <v>22.3</v>
      </c>
      <c r="H29" s="1">
        <v>22.31</v>
      </c>
      <c r="I29" s="4">
        <f t="shared" si="1"/>
        <v>22.305</v>
      </c>
      <c r="J29" s="1">
        <v>23.59</v>
      </c>
      <c r="K29" s="1">
        <v>23.76</v>
      </c>
      <c r="L29" s="4">
        <f t="shared" si="2"/>
        <v>23.675000000000001</v>
      </c>
      <c r="M29" s="1">
        <v>27.24</v>
      </c>
      <c r="N29" s="1">
        <v>27.39</v>
      </c>
      <c r="O29" s="4">
        <f t="shared" si="3"/>
        <v>27.314999999999998</v>
      </c>
      <c r="P29" s="1">
        <v>26.31</v>
      </c>
      <c r="Q29" s="1">
        <v>26.48</v>
      </c>
      <c r="R29" s="4">
        <f t="shared" si="4"/>
        <v>26.395</v>
      </c>
      <c r="T29" s="1" t="s">
        <v>38</v>
      </c>
      <c r="U29" s="1">
        <v>0.114285714285714</v>
      </c>
      <c r="V29" s="1">
        <v>2.8571428571428598E-2</v>
      </c>
      <c r="W29" s="1">
        <v>2.8571428571428598E-2</v>
      </c>
      <c r="X29" s="1">
        <v>5.7142857142857099E-2</v>
      </c>
      <c r="Y29" s="1">
        <v>2.8571428571428598E-2</v>
      </c>
      <c r="Z29" s="1">
        <v>2.8571428571428598E-2</v>
      </c>
      <c r="AA29" s="1">
        <v>2.8571428571428598E-2</v>
      </c>
      <c r="AB29" s="1">
        <v>2.8571428571428598E-2</v>
      </c>
      <c r="AC29" s="1">
        <v>1</v>
      </c>
      <c r="AD29" s="1">
        <v>2.8571428571428598E-2</v>
      </c>
      <c r="AE29" s="1">
        <v>2.8571428571428598E-2</v>
      </c>
      <c r="AF29" s="1">
        <v>2.8571428571428598E-2</v>
      </c>
    </row>
    <row r="30" spans="1:32" x14ac:dyDescent="0.25">
      <c r="A30" s="52"/>
      <c r="B30" s="54"/>
      <c r="C30" s="22" t="s">
        <v>53</v>
      </c>
      <c r="D30" s="1">
        <v>24.55</v>
      </c>
      <c r="E30" s="1">
        <v>24.07</v>
      </c>
      <c r="F30" s="4">
        <f t="shared" si="0"/>
        <v>24.310000000000002</v>
      </c>
      <c r="G30" s="1">
        <v>22.06</v>
      </c>
      <c r="H30" s="1">
        <v>22.25</v>
      </c>
      <c r="I30" s="4">
        <f t="shared" si="1"/>
        <v>22.155000000000001</v>
      </c>
      <c r="J30" s="1">
        <v>24.94</v>
      </c>
      <c r="K30" s="1">
        <v>24.91</v>
      </c>
      <c r="L30" s="4">
        <f t="shared" si="2"/>
        <v>24.925000000000001</v>
      </c>
      <c r="M30" s="1">
        <v>29.13</v>
      </c>
      <c r="N30" s="1">
        <v>29.34</v>
      </c>
      <c r="O30" s="4">
        <f t="shared" si="3"/>
        <v>29.234999999999999</v>
      </c>
      <c r="P30" s="1">
        <v>27.18</v>
      </c>
      <c r="Q30" s="1">
        <v>27.11</v>
      </c>
      <c r="R30" s="4">
        <f t="shared" si="4"/>
        <v>27.145</v>
      </c>
      <c r="T30" s="1" t="s">
        <v>206</v>
      </c>
      <c r="U30" s="1">
        <v>2.8571428571428598E-2</v>
      </c>
      <c r="V30" s="1">
        <v>2.8571428571428598E-2</v>
      </c>
      <c r="W30" s="1">
        <v>2.8571428571428598E-2</v>
      </c>
      <c r="X30" s="1">
        <v>2.8571428571428598E-2</v>
      </c>
      <c r="Y30" s="1">
        <v>2.8571428571428598E-2</v>
      </c>
      <c r="Z30" s="1">
        <v>5.7142857142857099E-2</v>
      </c>
      <c r="AA30" s="1">
        <v>2.8571428571428598E-2</v>
      </c>
      <c r="AB30" s="1">
        <v>2.8571428571428598E-2</v>
      </c>
      <c r="AC30" s="1">
        <v>2.8571428571428598E-2</v>
      </c>
      <c r="AD30" s="1">
        <v>1</v>
      </c>
      <c r="AE30" s="1">
        <v>0.114285714285714</v>
      </c>
      <c r="AF30" s="1">
        <v>2.8571428571428598E-2</v>
      </c>
    </row>
    <row r="31" spans="1:32" x14ac:dyDescent="0.25">
      <c r="A31" s="52"/>
      <c r="B31" s="54"/>
      <c r="C31" s="22" t="s">
        <v>33</v>
      </c>
      <c r="D31" s="1">
        <v>24.19</v>
      </c>
      <c r="E31" s="1">
        <v>24.11</v>
      </c>
      <c r="F31" s="4">
        <f t="shared" si="0"/>
        <v>24.15</v>
      </c>
      <c r="G31" s="1">
        <v>23.33</v>
      </c>
      <c r="H31" s="1">
        <v>23.24</v>
      </c>
      <c r="I31" s="4">
        <f t="shared" si="1"/>
        <v>23.284999999999997</v>
      </c>
      <c r="J31" s="1">
        <v>22.51</v>
      </c>
      <c r="K31" s="1">
        <v>22.47</v>
      </c>
      <c r="L31" s="4">
        <f t="shared" si="2"/>
        <v>22.490000000000002</v>
      </c>
      <c r="M31" s="1">
        <v>28.89</v>
      </c>
      <c r="N31" s="1">
        <v>28.51</v>
      </c>
      <c r="O31" s="4">
        <f t="shared" si="3"/>
        <v>28.700000000000003</v>
      </c>
      <c r="P31" s="1">
        <v>27.39</v>
      </c>
      <c r="Q31" s="1">
        <v>27.34</v>
      </c>
      <c r="R31" s="4">
        <f t="shared" si="4"/>
        <v>27.365000000000002</v>
      </c>
      <c r="T31" s="1" t="s">
        <v>41</v>
      </c>
      <c r="U31" s="1">
        <v>2.8571428571428598E-2</v>
      </c>
      <c r="V31" s="1">
        <v>2.8571428571428598E-2</v>
      </c>
      <c r="W31" s="1">
        <v>2.8571428571428598E-2</v>
      </c>
      <c r="X31" s="1">
        <v>2.8571428571428598E-2</v>
      </c>
      <c r="Y31" s="1">
        <v>2.8571428571428598E-2</v>
      </c>
      <c r="Z31" s="1">
        <v>0.34285714285714303</v>
      </c>
      <c r="AA31" s="1">
        <v>0.34285714285714303</v>
      </c>
      <c r="AB31" s="1">
        <v>2.8571428571428598E-2</v>
      </c>
      <c r="AC31" s="1">
        <v>2.8571428571428598E-2</v>
      </c>
      <c r="AD31" s="1">
        <v>0.114285714285714</v>
      </c>
      <c r="AE31" s="1">
        <v>1</v>
      </c>
      <c r="AF31" s="1">
        <v>2.8571428571428598E-2</v>
      </c>
    </row>
    <row r="32" spans="1:32" x14ac:dyDescent="0.25">
      <c r="A32" s="52"/>
      <c r="B32" s="48" t="s">
        <v>48</v>
      </c>
      <c r="C32" s="23" t="s">
        <v>31</v>
      </c>
      <c r="D32" s="1">
        <v>24.24</v>
      </c>
      <c r="E32" s="1">
        <v>24.25</v>
      </c>
      <c r="F32" s="4">
        <f t="shared" si="0"/>
        <v>24.244999999999997</v>
      </c>
      <c r="G32" s="1">
        <v>20.36</v>
      </c>
      <c r="H32" s="1">
        <v>20.38</v>
      </c>
      <c r="I32" s="4">
        <f t="shared" si="1"/>
        <v>20.369999999999997</v>
      </c>
      <c r="J32" s="1">
        <v>19.66</v>
      </c>
      <c r="K32" s="1">
        <v>19.78</v>
      </c>
      <c r="L32" s="4">
        <f t="shared" si="2"/>
        <v>19.72</v>
      </c>
      <c r="M32" s="1">
        <v>24.29</v>
      </c>
      <c r="N32" s="1">
        <v>24.41</v>
      </c>
      <c r="O32" s="4">
        <f t="shared" si="3"/>
        <v>24.35</v>
      </c>
      <c r="P32" s="1">
        <v>21.97</v>
      </c>
      <c r="Q32" s="1">
        <v>21.97</v>
      </c>
      <c r="R32" s="4">
        <f t="shared" si="4"/>
        <v>21.97</v>
      </c>
      <c r="T32" s="1" t="s">
        <v>207</v>
      </c>
      <c r="U32" s="1">
        <v>2.8571428571428598E-2</v>
      </c>
      <c r="V32" s="1">
        <v>0.88571428571428601</v>
      </c>
      <c r="W32" s="1">
        <v>0.2</v>
      </c>
      <c r="X32" s="1">
        <v>0.114285714285714</v>
      </c>
      <c r="Y32" s="1">
        <v>5.7142857142857099E-2</v>
      </c>
      <c r="Z32" s="1">
        <v>2.8571428571428598E-2</v>
      </c>
      <c r="AA32" s="1">
        <v>2.8571428571428598E-2</v>
      </c>
      <c r="AB32" s="1">
        <v>0.88571428571428601</v>
      </c>
      <c r="AC32" s="1">
        <v>2.8571428571428598E-2</v>
      </c>
      <c r="AD32" s="1">
        <v>2.8571428571428598E-2</v>
      </c>
      <c r="AE32" s="1">
        <v>2.8571428571428598E-2</v>
      </c>
      <c r="AF32" s="1">
        <v>1</v>
      </c>
    </row>
    <row r="33" spans="1:32" x14ac:dyDescent="0.25">
      <c r="A33" s="52"/>
      <c r="B33" s="48"/>
      <c r="C33" s="23" t="s">
        <v>53</v>
      </c>
      <c r="D33" s="1">
        <v>24.46</v>
      </c>
      <c r="E33" s="1">
        <v>24.36</v>
      </c>
      <c r="F33" s="4">
        <f t="shared" si="0"/>
        <v>24.41</v>
      </c>
      <c r="G33" s="1">
        <v>19.97</v>
      </c>
      <c r="H33" s="1">
        <v>19.809999999999999</v>
      </c>
      <c r="I33" s="4">
        <f t="shared" si="1"/>
        <v>19.89</v>
      </c>
      <c r="J33" s="1">
        <v>21.47</v>
      </c>
      <c r="K33" s="1">
        <v>21.61</v>
      </c>
      <c r="L33" s="4">
        <f t="shared" si="2"/>
        <v>21.54</v>
      </c>
      <c r="M33" s="1">
        <v>25</v>
      </c>
      <c r="N33" s="1">
        <v>25.04</v>
      </c>
      <c r="O33" s="4">
        <f t="shared" si="3"/>
        <v>25.02</v>
      </c>
      <c r="P33" s="1">
        <v>22.39</v>
      </c>
      <c r="Q33" s="1">
        <v>22.58</v>
      </c>
      <c r="R33" s="4">
        <f t="shared" si="4"/>
        <v>22.484999999999999</v>
      </c>
    </row>
    <row r="34" spans="1:32" x14ac:dyDescent="0.25">
      <c r="A34" s="52"/>
      <c r="B34" s="48"/>
      <c r="C34" s="23" t="s">
        <v>33</v>
      </c>
      <c r="D34" s="1">
        <v>24.35</v>
      </c>
      <c r="E34" s="1">
        <v>24.24</v>
      </c>
      <c r="F34" s="4">
        <f t="shared" si="0"/>
        <v>24.295000000000002</v>
      </c>
      <c r="G34" s="1">
        <v>21.81</v>
      </c>
      <c r="H34" s="1">
        <v>21.82</v>
      </c>
      <c r="I34" s="4">
        <f t="shared" si="1"/>
        <v>21.814999999999998</v>
      </c>
      <c r="J34" s="1">
        <v>20.04</v>
      </c>
      <c r="K34" s="1">
        <v>20.23</v>
      </c>
      <c r="L34" s="4">
        <f t="shared" si="2"/>
        <v>20.134999999999998</v>
      </c>
      <c r="M34" s="1">
        <v>25.26</v>
      </c>
      <c r="N34" s="1">
        <v>25.26</v>
      </c>
      <c r="O34" s="4">
        <f t="shared" si="3"/>
        <v>25.26</v>
      </c>
      <c r="P34" s="1">
        <v>22.27</v>
      </c>
      <c r="Q34" s="1">
        <v>22.43</v>
      </c>
      <c r="R34" s="4">
        <f t="shared" si="4"/>
        <v>22.35</v>
      </c>
      <c r="T34" s="61" t="s">
        <v>18</v>
      </c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</row>
    <row r="35" spans="1:32" x14ac:dyDescent="0.25">
      <c r="A35" s="52"/>
      <c r="B35" s="49" t="s">
        <v>6</v>
      </c>
      <c r="C35" s="24" t="s">
        <v>31</v>
      </c>
      <c r="D35" s="1">
        <v>24.16</v>
      </c>
      <c r="E35" s="1">
        <v>24.3</v>
      </c>
      <c r="F35" s="4">
        <f t="shared" si="0"/>
        <v>24.23</v>
      </c>
      <c r="G35" s="1">
        <v>20.03</v>
      </c>
      <c r="H35" s="1">
        <v>20.43</v>
      </c>
      <c r="I35" s="4">
        <f t="shared" si="1"/>
        <v>20.23</v>
      </c>
      <c r="J35" s="1">
        <v>19.64</v>
      </c>
      <c r="K35" s="1">
        <v>20.059999999999999</v>
      </c>
      <c r="L35" s="4">
        <f t="shared" si="2"/>
        <v>19.850000000000001</v>
      </c>
      <c r="M35" s="1">
        <v>22.15</v>
      </c>
      <c r="N35" s="1">
        <v>22.13</v>
      </c>
      <c r="O35" s="4">
        <f t="shared" si="3"/>
        <v>22.14</v>
      </c>
      <c r="P35" s="1">
        <v>21.32</v>
      </c>
      <c r="Q35" s="1">
        <v>21.26</v>
      </c>
      <c r="R35" s="4">
        <f t="shared" si="4"/>
        <v>21.29</v>
      </c>
      <c r="T35" s="56" t="s">
        <v>248</v>
      </c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</row>
    <row r="36" spans="1:32" x14ac:dyDescent="0.25">
      <c r="A36" s="52"/>
      <c r="B36" s="49"/>
      <c r="C36" s="24" t="s">
        <v>53</v>
      </c>
      <c r="D36" s="1">
        <v>24.34</v>
      </c>
      <c r="E36" s="1">
        <v>24.46</v>
      </c>
      <c r="F36" s="4">
        <f t="shared" si="0"/>
        <v>24.4</v>
      </c>
      <c r="G36" s="1">
        <v>19.23</v>
      </c>
      <c r="H36" s="1">
        <v>19.29</v>
      </c>
      <c r="I36" s="4">
        <f t="shared" si="1"/>
        <v>19.259999999999998</v>
      </c>
      <c r="J36" s="1">
        <v>20.95</v>
      </c>
      <c r="K36" s="1">
        <v>20.9</v>
      </c>
      <c r="L36" s="4">
        <f t="shared" si="2"/>
        <v>20.924999999999997</v>
      </c>
      <c r="M36" s="1">
        <v>23</v>
      </c>
      <c r="N36" s="1">
        <v>22.92</v>
      </c>
      <c r="O36" s="4">
        <f t="shared" si="3"/>
        <v>22.96</v>
      </c>
      <c r="P36" s="1">
        <v>21.91</v>
      </c>
      <c r="Q36" s="1">
        <v>21.78</v>
      </c>
      <c r="R36" s="4">
        <f t="shared" si="4"/>
        <v>21.844999999999999</v>
      </c>
      <c r="T36" s="1"/>
      <c r="U36" s="1" t="s">
        <v>198</v>
      </c>
      <c r="V36" s="1" t="s">
        <v>199</v>
      </c>
      <c r="W36" s="1" t="s">
        <v>200</v>
      </c>
      <c r="X36" s="1" t="s">
        <v>201</v>
      </c>
      <c r="Y36" s="1" t="s">
        <v>202</v>
      </c>
      <c r="Z36" s="1" t="s">
        <v>203</v>
      </c>
      <c r="AA36" s="1" t="s">
        <v>204</v>
      </c>
      <c r="AB36" s="1" t="s">
        <v>205</v>
      </c>
      <c r="AC36" s="1" t="s">
        <v>38</v>
      </c>
      <c r="AD36" s="1" t="s">
        <v>206</v>
      </c>
      <c r="AE36" s="1" t="s">
        <v>41</v>
      </c>
      <c r="AF36" s="1" t="s">
        <v>207</v>
      </c>
    </row>
    <row r="37" spans="1:32" x14ac:dyDescent="0.25">
      <c r="A37" s="52"/>
      <c r="B37" s="49"/>
      <c r="C37" s="24" t="s">
        <v>33</v>
      </c>
      <c r="D37" s="1">
        <v>24.53</v>
      </c>
      <c r="E37" s="1">
        <v>24.44</v>
      </c>
      <c r="F37" s="4">
        <f t="shared" si="0"/>
        <v>24.484999999999999</v>
      </c>
      <c r="G37" s="1">
        <v>20.74</v>
      </c>
      <c r="H37" s="1">
        <v>20.53</v>
      </c>
      <c r="I37" s="4">
        <f t="shared" si="1"/>
        <v>20.634999999999998</v>
      </c>
      <c r="J37" s="1">
        <v>20.37</v>
      </c>
      <c r="K37" s="1">
        <v>20.47</v>
      </c>
      <c r="L37" s="4">
        <f t="shared" si="2"/>
        <v>20.420000000000002</v>
      </c>
      <c r="M37" s="1">
        <v>22.81</v>
      </c>
      <c r="N37" s="1">
        <v>22.68</v>
      </c>
      <c r="O37" s="4">
        <f t="shared" si="3"/>
        <v>22.744999999999997</v>
      </c>
      <c r="P37" s="1">
        <v>21.61</v>
      </c>
      <c r="Q37" s="1">
        <v>21.77</v>
      </c>
      <c r="R37" s="4">
        <f t="shared" si="4"/>
        <v>21.689999999999998</v>
      </c>
      <c r="T37" s="1" t="s">
        <v>198</v>
      </c>
      <c r="U37" s="1">
        <v>1</v>
      </c>
      <c r="V37" s="1">
        <v>2.8571428571428598E-2</v>
      </c>
      <c r="W37" s="1">
        <v>2.8571428571428598E-2</v>
      </c>
      <c r="X37" s="1">
        <v>2.8571428571428598E-2</v>
      </c>
      <c r="Y37" s="1">
        <v>2.8571428571428598E-2</v>
      </c>
      <c r="Z37" s="1">
        <v>2.8571428571428598E-2</v>
      </c>
      <c r="AA37" s="1">
        <v>2.8571428571428598E-2</v>
      </c>
      <c r="AB37" s="1">
        <v>2.8571428571428598E-2</v>
      </c>
      <c r="AC37" s="1">
        <v>2.8571428571428598E-2</v>
      </c>
      <c r="AD37" s="1">
        <v>2.8571428571428598E-2</v>
      </c>
      <c r="AE37" s="1">
        <v>2.8571428571428598E-2</v>
      </c>
      <c r="AF37" s="1">
        <v>2.8571428571428598E-2</v>
      </c>
    </row>
    <row r="38" spans="1:32" x14ac:dyDescent="0.25">
      <c r="A38" s="52"/>
      <c r="B38" s="50" t="s">
        <v>49</v>
      </c>
      <c r="C38" s="25" t="s">
        <v>31</v>
      </c>
      <c r="D38" s="1">
        <v>24.93</v>
      </c>
      <c r="E38" s="1">
        <v>24.69</v>
      </c>
      <c r="F38" s="4">
        <f t="shared" si="0"/>
        <v>24.810000000000002</v>
      </c>
      <c r="G38" s="1">
        <v>20.51</v>
      </c>
      <c r="H38" s="1">
        <v>20.36</v>
      </c>
      <c r="I38" s="4">
        <f t="shared" si="1"/>
        <v>20.435000000000002</v>
      </c>
      <c r="J38" s="1">
        <v>22.03</v>
      </c>
      <c r="K38" s="1">
        <v>22.26</v>
      </c>
      <c r="L38" s="4">
        <f t="shared" si="2"/>
        <v>22.145000000000003</v>
      </c>
      <c r="M38" s="1">
        <v>23.79</v>
      </c>
      <c r="N38" s="1">
        <v>24.08</v>
      </c>
      <c r="O38" s="4">
        <f t="shared" si="3"/>
        <v>23.934999999999999</v>
      </c>
      <c r="P38" s="1">
        <v>23.56</v>
      </c>
      <c r="Q38" s="1">
        <v>23.35</v>
      </c>
      <c r="R38" s="4">
        <f t="shared" si="4"/>
        <v>23.454999999999998</v>
      </c>
      <c r="T38" s="1" t="s">
        <v>199</v>
      </c>
      <c r="U38" s="1">
        <v>2.8571428571428598E-2</v>
      </c>
      <c r="V38" s="1">
        <v>1</v>
      </c>
      <c r="W38" s="1">
        <v>2.8571428571428598E-2</v>
      </c>
      <c r="X38" s="1">
        <v>2.8571428571428598E-2</v>
      </c>
      <c r="Y38" s="1">
        <v>2.8571428571428598E-2</v>
      </c>
      <c r="Z38" s="1">
        <v>0.68571428571428605</v>
      </c>
      <c r="AA38" s="1">
        <v>2.8571428571428598E-2</v>
      </c>
      <c r="AB38" s="1">
        <v>2.8571428571428598E-2</v>
      </c>
      <c r="AC38" s="1">
        <v>2.8571428571428598E-2</v>
      </c>
      <c r="AD38" s="1">
        <v>0.114285714285714</v>
      </c>
      <c r="AE38" s="1">
        <v>2.8571428571428598E-2</v>
      </c>
      <c r="AF38" s="1">
        <v>2.8571428571428598E-2</v>
      </c>
    </row>
    <row r="39" spans="1:32" x14ac:dyDescent="0.25">
      <c r="A39" s="52"/>
      <c r="B39" s="50"/>
      <c r="C39" s="25" t="s">
        <v>53</v>
      </c>
      <c r="D39" s="1">
        <v>24.72</v>
      </c>
      <c r="E39" s="1">
        <v>24.99</v>
      </c>
      <c r="F39" s="4">
        <f t="shared" si="0"/>
        <v>24.854999999999997</v>
      </c>
      <c r="G39" s="1">
        <v>19.82</v>
      </c>
      <c r="H39" s="1">
        <v>20.100000000000001</v>
      </c>
      <c r="I39" s="4">
        <f t="shared" si="1"/>
        <v>19.96</v>
      </c>
      <c r="J39" s="1">
        <v>24.05</v>
      </c>
      <c r="K39" s="1">
        <v>24.07</v>
      </c>
      <c r="L39" s="4">
        <f t="shared" si="2"/>
        <v>24.060000000000002</v>
      </c>
      <c r="M39" s="1">
        <v>24.3</v>
      </c>
      <c r="N39" s="1">
        <v>24.29</v>
      </c>
      <c r="O39" s="4">
        <f t="shared" si="3"/>
        <v>24.295000000000002</v>
      </c>
      <c r="P39" s="1">
        <v>23.99</v>
      </c>
      <c r="Q39" s="1">
        <v>23.33</v>
      </c>
      <c r="R39" s="4">
        <f t="shared" si="4"/>
        <v>23.659999999999997</v>
      </c>
      <c r="T39" s="1" t="s">
        <v>200</v>
      </c>
      <c r="U39" s="1">
        <v>2.8571428571428598E-2</v>
      </c>
      <c r="V39" s="1">
        <v>2.8571428571428598E-2</v>
      </c>
      <c r="W39" s="1">
        <v>1</v>
      </c>
      <c r="X39" s="1">
        <v>2.8571428571428598E-2</v>
      </c>
      <c r="Y39" s="1">
        <v>2.8571428571428598E-2</v>
      </c>
      <c r="Z39" s="1">
        <v>2.8571428571428598E-2</v>
      </c>
      <c r="AA39" s="1">
        <v>0.48571428571428599</v>
      </c>
      <c r="AB39" s="1">
        <v>2.8571428571428598E-2</v>
      </c>
      <c r="AC39" s="1">
        <v>2.8571428571428598E-2</v>
      </c>
      <c r="AD39" s="1">
        <v>2.8571428571428598E-2</v>
      </c>
      <c r="AE39" s="1">
        <v>0.88571428571428601</v>
      </c>
      <c r="AF39" s="1">
        <v>2.8571428571428598E-2</v>
      </c>
    </row>
    <row r="40" spans="1:32" x14ac:dyDescent="0.25">
      <c r="A40" s="53"/>
      <c r="B40" s="50"/>
      <c r="C40" s="25" t="s">
        <v>33</v>
      </c>
      <c r="D40" s="1">
        <v>24.72</v>
      </c>
      <c r="E40" s="1">
        <v>24.8</v>
      </c>
      <c r="F40" s="4">
        <f t="shared" si="0"/>
        <v>24.759999999999998</v>
      </c>
      <c r="G40" s="1">
        <v>20.96</v>
      </c>
      <c r="H40" s="1">
        <v>21.16</v>
      </c>
      <c r="I40" s="4">
        <f t="shared" si="1"/>
        <v>21.060000000000002</v>
      </c>
      <c r="J40" s="1">
        <v>22.34</v>
      </c>
      <c r="K40" s="1">
        <v>22.05</v>
      </c>
      <c r="L40" s="4">
        <f t="shared" si="2"/>
        <v>22.195</v>
      </c>
      <c r="M40" s="1">
        <v>23.96</v>
      </c>
      <c r="N40" s="1">
        <v>23.97</v>
      </c>
      <c r="O40" s="4">
        <f t="shared" si="3"/>
        <v>23.965</v>
      </c>
      <c r="P40" s="1">
        <v>23.86</v>
      </c>
      <c r="Q40" s="1">
        <v>23.7</v>
      </c>
      <c r="R40" s="4">
        <f t="shared" si="4"/>
        <v>23.78</v>
      </c>
      <c r="T40" s="1" t="s">
        <v>201</v>
      </c>
      <c r="U40" s="1">
        <v>2.8571428571428598E-2</v>
      </c>
      <c r="V40" s="1">
        <v>2.8571428571428598E-2</v>
      </c>
      <c r="W40" s="1">
        <v>2.8571428571428598E-2</v>
      </c>
      <c r="X40" s="1">
        <v>1</v>
      </c>
      <c r="Y40" s="1">
        <v>2.8571428571428598E-2</v>
      </c>
      <c r="Z40" s="1">
        <v>2.8571428571428598E-2</v>
      </c>
      <c r="AA40" s="1">
        <v>2.8571428571428598E-2</v>
      </c>
      <c r="AB40" s="1">
        <v>0.68571428571428605</v>
      </c>
      <c r="AC40" s="1">
        <v>2.8571428571428598E-2</v>
      </c>
      <c r="AD40" s="1">
        <v>0.34285714285714303</v>
      </c>
      <c r="AE40" s="1">
        <v>2.8571428571428598E-2</v>
      </c>
      <c r="AF40" s="1">
        <v>0.48571428571428599</v>
      </c>
    </row>
    <row r="41" spans="1:32" x14ac:dyDescent="0.25">
      <c r="A41" s="51" t="s">
        <v>52</v>
      </c>
      <c r="B41" s="54" t="s">
        <v>2</v>
      </c>
      <c r="C41" s="22" t="s">
        <v>31</v>
      </c>
      <c r="D41" s="1">
        <v>24.13</v>
      </c>
      <c r="E41" s="1">
        <v>24.08</v>
      </c>
      <c r="F41" s="4">
        <f t="shared" si="0"/>
        <v>24.104999999999997</v>
      </c>
      <c r="G41" s="1">
        <v>22.56</v>
      </c>
      <c r="H41" s="1">
        <v>22.76</v>
      </c>
      <c r="I41" s="4">
        <f t="shared" si="1"/>
        <v>22.66</v>
      </c>
      <c r="J41" s="1">
        <v>24.29</v>
      </c>
      <c r="K41" s="1">
        <v>24.37</v>
      </c>
      <c r="L41" s="4">
        <f t="shared" si="2"/>
        <v>24.33</v>
      </c>
      <c r="M41" s="1">
        <v>27.28</v>
      </c>
      <c r="N41" s="1">
        <v>27.56</v>
      </c>
      <c r="O41" s="4">
        <f t="shared" si="3"/>
        <v>27.42</v>
      </c>
      <c r="P41" s="1">
        <v>26.49</v>
      </c>
      <c r="Q41" s="1">
        <v>26.85</v>
      </c>
      <c r="R41" s="4">
        <f t="shared" si="4"/>
        <v>26.67</v>
      </c>
      <c r="T41" s="1" t="s">
        <v>202</v>
      </c>
      <c r="U41" s="1">
        <v>2.8571428571428598E-2</v>
      </c>
      <c r="V41" s="1">
        <v>2.8571428571428598E-2</v>
      </c>
      <c r="W41" s="1">
        <v>2.8571428571428598E-2</v>
      </c>
      <c r="X41" s="1">
        <v>2.8571428571428598E-2</v>
      </c>
      <c r="Y41" s="1">
        <v>1</v>
      </c>
      <c r="Z41" s="1">
        <v>2.8571428571428598E-2</v>
      </c>
      <c r="AA41" s="1">
        <v>2.8571428571428598E-2</v>
      </c>
      <c r="AB41" s="1">
        <v>2.8571428571428598E-2</v>
      </c>
      <c r="AC41" s="1">
        <v>0.48571428571428599</v>
      </c>
      <c r="AD41" s="1">
        <v>2.8571428571428598E-2</v>
      </c>
      <c r="AE41" s="1">
        <v>2.8571428571428598E-2</v>
      </c>
      <c r="AF41" s="1">
        <v>2.8571428571428598E-2</v>
      </c>
    </row>
    <row r="42" spans="1:32" x14ac:dyDescent="0.25">
      <c r="A42" s="52"/>
      <c r="B42" s="54"/>
      <c r="C42" s="22" t="s">
        <v>53</v>
      </c>
      <c r="D42" s="1">
        <v>24.05</v>
      </c>
      <c r="E42" s="1">
        <v>24.25</v>
      </c>
      <c r="F42" s="4">
        <f t="shared" si="0"/>
        <v>24.15</v>
      </c>
      <c r="G42" s="1">
        <v>22.1</v>
      </c>
      <c r="H42" s="1">
        <v>22.24</v>
      </c>
      <c r="I42" s="4">
        <f t="shared" si="1"/>
        <v>22.17</v>
      </c>
      <c r="J42" s="1">
        <v>25.7</v>
      </c>
      <c r="K42" s="1">
        <v>26.05</v>
      </c>
      <c r="L42" s="4">
        <f t="shared" si="2"/>
        <v>25.875</v>
      </c>
      <c r="M42" s="1">
        <v>29.98</v>
      </c>
      <c r="N42" s="1">
        <v>29.71</v>
      </c>
      <c r="O42" s="4">
        <f t="shared" si="3"/>
        <v>29.844999999999999</v>
      </c>
      <c r="P42" s="1">
        <v>25.67</v>
      </c>
      <c r="Q42" s="1">
        <v>25.9</v>
      </c>
      <c r="R42" s="4">
        <f t="shared" si="4"/>
        <v>25.785</v>
      </c>
      <c r="T42" s="1" t="s">
        <v>203</v>
      </c>
      <c r="U42" s="1">
        <v>2.8571428571428598E-2</v>
      </c>
      <c r="V42" s="1">
        <v>0.68571428571428605</v>
      </c>
      <c r="W42" s="1">
        <v>2.8571428571428598E-2</v>
      </c>
      <c r="X42" s="1">
        <v>2.8571428571428598E-2</v>
      </c>
      <c r="Y42" s="1">
        <v>2.8571428571428598E-2</v>
      </c>
      <c r="Z42" s="1">
        <v>1</v>
      </c>
      <c r="AA42" s="1">
        <v>2.8571428571428598E-2</v>
      </c>
      <c r="AB42" s="1">
        <v>2.8571428571428598E-2</v>
      </c>
      <c r="AC42" s="1">
        <v>2.8571428571428598E-2</v>
      </c>
      <c r="AD42" s="1">
        <v>0.2</v>
      </c>
      <c r="AE42" s="1">
        <v>2.8571428571428598E-2</v>
      </c>
      <c r="AF42" s="1">
        <v>2.8571428571428598E-2</v>
      </c>
    </row>
    <row r="43" spans="1:32" x14ac:dyDescent="0.25">
      <c r="A43" s="52"/>
      <c r="B43" s="54"/>
      <c r="C43" s="22" t="s">
        <v>33</v>
      </c>
      <c r="D43" s="1">
        <v>24.04</v>
      </c>
      <c r="E43" s="1">
        <v>24.29</v>
      </c>
      <c r="F43" s="4">
        <f t="shared" si="0"/>
        <v>24.164999999999999</v>
      </c>
      <c r="G43" s="1">
        <v>22.86</v>
      </c>
      <c r="H43" s="1">
        <v>22.93</v>
      </c>
      <c r="I43" s="4">
        <f t="shared" si="1"/>
        <v>22.895</v>
      </c>
      <c r="J43" s="1">
        <v>23.12</v>
      </c>
      <c r="K43" s="1">
        <v>23.18</v>
      </c>
      <c r="L43" s="4">
        <f t="shared" si="2"/>
        <v>23.15</v>
      </c>
      <c r="M43" s="1">
        <v>28.07</v>
      </c>
      <c r="N43" s="1">
        <v>28.31</v>
      </c>
      <c r="O43" s="4">
        <f t="shared" si="3"/>
        <v>28.189999999999998</v>
      </c>
      <c r="P43" s="1">
        <v>27</v>
      </c>
      <c r="Q43" s="1">
        <v>27.12</v>
      </c>
      <c r="R43" s="4">
        <f t="shared" si="4"/>
        <v>27.060000000000002</v>
      </c>
      <c r="T43" s="1" t="s">
        <v>204</v>
      </c>
      <c r="U43" s="1">
        <v>2.8571428571428598E-2</v>
      </c>
      <c r="V43" s="1">
        <v>2.8571428571428598E-2</v>
      </c>
      <c r="W43" s="1">
        <v>0.48571428571428599</v>
      </c>
      <c r="X43" s="1">
        <v>2.8571428571428598E-2</v>
      </c>
      <c r="Y43" s="1">
        <v>2.8571428571428598E-2</v>
      </c>
      <c r="Z43" s="1">
        <v>2.8571428571428598E-2</v>
      </c>
      <c r="AA43" s="1">
        <v>1</v>
      </c>
      <c r="AB43" s="1">
        <v>2.8571428571428598E-2</v>
      </c>
      <c r="AC43" s="1">
        <v>2.8571428571428598E-2</v>
      </c>
      <c r="AD43" s="1">
        <v>2.8571428571428598E-2</v>
      </c>
      <c r="AE43" s="1">
        <v>0.88571428571428601</v>
      </c>
      <c r="AF43" s="1">
        <v>2.8571428571428598E-2</v>
      </c>
    </row>
    <row r="44" spans="1:32" x14ac:dyDescent="0.25">
      <c r="A44" s="52"/>
      <c r="B44" s="48" t="s">
        <v>48</v>
      </c>
      <c r="C44" s="23" t="s">
        <v>31</v>
      </c>
      <c r="D44" s="1">
        <v>24.26</v>
      </c>
      <c r="E44" s="1">
        <v>24.15</v>
      </c>
      <c r="F44" s="4">
        <f t="shared" si="0"/>
        <v>24.204999999999998</v>
      </c>
      <c r="G44" s="1">
        <v>19.95</v>
      </c>
      <c r="H44" s="1">
        <v>19.91</v>
      </c>
      <c r="I44" s="4">
        <f t="shared" si="1"/>
        <v>19.93</v>
      </c>
      <c r="J44" s="1">
        <v>18.91</v>
      </c>
      <c r="K44" s="1">
        <v>18.89</v>
      </c>
      <c r="L44" s="4">
        <f t="shared" si="2"/>
        <v>18.899999999999999</v>
      </c>
      <c r="M44" s="1">
        <v>24.49</v>
      </c>
      <c r="N44" s="1">
        <v>25.34</v>
      </c>
      <c r="O44" s="4">
        <f t="shared" si="3"/>
        <v>24.914999999999999</v>
      </c>
      <c r="P44" s="1">
        <v>21.51</v>
      </c>
      <c r="Q44" s="1">
        <v>21.72</v>
      </c>
      <c r="R44" s="4">
        <f t="shared" si="4"/>
        <v>21.615000000000002</v>
      </c>
      <c r="T44" s="1" t="s">
        <v>205</v>
      </c>
      <c r="U44" s="1">
        <v>2.8571428571428598E-2</v>
      </c>
      <c r="V44" s="1">
        <v>2.8571428571428598E-2</v>
      </c>
      <c r="W44" s="1">
        <v>2.8571428571428598E-2</v>
      </c>
      <c r="X44" s="1">
        <v>0.68571428571428605</v>
      </c>
      <c r="Y44" s="1">
        <v>2.8571428571428598E-2</v>
      </c>
      <c r="Z44" s="1">
        <v>2.8571428571428598E-2</v>
      </c>
      <c r="AA44" s="1">
        <v>2.8571428571428598E-2</v>
      </c>
      <c r="AB44" s="1">
        <v>1</v>
      </c>
      <c r="AC44" s="1">
        <v>2.8571428571428598E-2</v>
      </c>
      <c r="AD44" s="1">
        <v>5.7142857142857099E-2</v>
      </c>
      <c r="AE44" s="1">
        <v>2.8571428571428598E-2</v>
      </c>
      <c r="AF44" s="1">
        <v>0.88571428571428601</v>
      </c>
    </row>
    <row r="45" spans="1:32" x14ac:dyDescent="0.25">
      <c r="A45" s="52"/>
      <c r="B45" s="48"/>
      <c r="C45" s="23" t="s">
        <v>53</v>
      </c>
      <c r="D45" s="1">
        <v>24.27</v>
      </c>
      <c r="E45" s="1">
        <v>24.39</v>
      </c>
      <c r="F45" s="4">
        <f t="shared" si="0"/>
        <v>24.33</v>
      </c>
      <c r="G45" s="1">
        <v>20.03</v>
      </c>
      <c r="H45" s="1">
        <v>20.079999999999998</v>
      </c>
      <c r="I45" s="4">
        <f t="shared" si="1"/>
        <v>20.055</v>
      </c>
      <c r="J45" s="1">
        <v>21.33</v>
      </c>
      <c r="K45" s="1">
        <v>21.35</v>
      </c>
      <c r="L45" s="4">
        <f t="shared" si="2"/>
        <v>21.34</v>
      </c>
      <c r="M45" s="1">
        <v>25.71</v>
      </c>
      <c r="N45" s="1">
        <v>26.05</v>
      </c>
      <c r="O45" s="4">
        <f t="shared" si="3"/>
        <v>25.880000000000003</v>
      </c>
      <c r="P45" s="1">
        <v>22.39</v>
      </c>
      <c r="Q45" s="1">
        <v>22.44</v>
      </c>
      <c r="R45" s="4">
        <f t="shared" si="4"/>
        <v>22.414999999999999</v>
      </c>
      <c r="T45" s="1" t="s">
        <v>38</v>
      </c>
      <c r="U45" s="1">
        <v>2.8571428571428598E-2</v>
      </c>
      <c r="V45" s="1">
        <v>2.8571428571428598E-2</v>
      </c>
      <c r="W45" s="1">
        <v>2.8571428571428598E-2</v>
      </c>
      <c r="X45" s="1">
        <v>2.8571428571428598E-2</v>
      </c>
      <c r="Y45" s="1">
        <v>0.48571428571428599</v>
      </c>
      <c r="Z45" s="1">
        <v>2.8571428571428598E-2</v>
      </c>
      <c r="AA45" s="1">
        <v>2.8571428571428598E-2</v>
      </c>
      <c r="AB45" s="1">
        <v>2.8571428571428598E-2</v>
      </c>
      <c r="AC45" s="1">
        <v>1</v>
      </c>
      <c r="AD45" s="1">
        <v>2.8571428571428598E-2</v>
      </c>
      <c r="AE45" s="1">
        <v>2.8571428571428598E-2</v>
      </c>
      <c r="AF45" s="1">
        <v>2.8571428571428598E-2</v>
      </c>
    </row>
    <row r="46" spans="1:32" x14ac:dyDescent="0.25">
      <c r="A46" s="52"/>
      <c r="B46" s="48"/>
      <c r="C46" s="23" t="s">
        <v>33</v>
      </c>
      <c r="D46" s="1">
        <v>24.27</v>
      </c>
      <c r="E46" s="1">
        <v>24.43</v>
      </c>
      <c r="F46" s="4">
        <f t="shared" si="0"/>
        <v>24.35</v>
      </c>
      <c r="G46" s="1">
        <v>21.46</v>
      </c>
      <c r="H46" s="1">
        <v>21.56</v>
      </c>
      <c r="I46" s="4">
        <f t="shared" si="1"/>
        <v>21.509999999999998</v>
      </c>
      <c r="J46" s="1">
        <v>19.649999999999999</v>
      </c>
      <c r="K46" s="1">
        <v>19.989999999999998</v>
      </c>
      <c r="L46" s="4">
        <f t="shared" si="2"/>
        <v>19.82</v>
      </c>
      <c r="M46" s="1">
        <v>24.7</v>
      </c>
      <c r="N46" s="1">
        <v>24.56</v>
      </c>
      <c r="O46" s="4">
        <f t="shared" si="3"/>
        <v>24.63</v>
      </c>
      <c r="P46" s="1">
        <v>22.04</v>
      </c>
      <c r="Q46" s="1">
        <v>22.1</v>
      </c>
      <c r="R46" s="4">
        <f t="shared" si="4"/>
        <v>22.07</v>
      </c>
      <c r="T46" s="1" t="s">
        <v>206</v>
      </c>
      <c r="U46" s="1">
        <v>2.8571428571428598E-2</v>
      </c>
      <c r="V46" s="1">
        <v>0.114285714285714</v>
      </c>
      <c r="W46" s="1">
        <v>2.8571428571428598E-2</v>
      </c>
      <c r="X46" s="1">
        <v>0.34285714285714303</v>
      </c>
      <c r="Y46" s="1">
        <v>2.8571428571428598E-2</v>
      </c>
      <c r="Z46" s="1">
        <v>0.2</v>
      </c>
      <c r="AA46" s="1">
        <v>2.8571428571428598E-2</v>
      </c>
      <c r="AB46" s="1">
        <v>5.7142857142857099E-2</v>
      </c>
      <c r="AC46" s="1">
        <v>2.8571428571428598E-2</v>
      </c>
      <c r="AD46" s="1">
        <v>1</v>
      </c>
      <c r="AE46" s="1">
        <v>2.8571428571428598E-2</v>
      </c>
      <c r="AF46" s="1">
        <v>0.114285714285714</v>
      </c>
    </row>
    <row r="47" spans="1:32" x14ac:dyDescent="0.25">
      <c r="A47" s="52"/>
      <c r="B47" s="49" t="s">
        <v>6</v>
      </c>
      <c r="C47" s="24" t="s">
        <v>31</v>
      </c>
      <c r="D47" s="1">
        <v>24.12</v>
      </c>
      <c r="E47" s="1">
        <v>24.24</v>
      </c>
      <c r="F47" s="4">
        <f t="shared" si="0"/>
        <v>24.18</v>
      </c>
      <c r="G47" s="1">
        <v>19.95</v>
      </c>
      <c r="H47" s="1">
        <v>19.940000000000001</v>
      </c>
      <c r="I47" s="4">
        <f t="shared" si="1"/>
        <v>19.945</v>
      </c>
      <c r="J47" s="1">
        <v>19.48</v>
      </c>
      <c r="K47" s="1">
        <v>19.239999999999998</v>
      </c>
      <c r="L47" s="4">
        <f t="shared" si="2"/>
        <v>19.36</v>
      </c>
      <c r="M47" s="1">
        <v>22.71</v>
      </c>
      <c r="N47" s="1">
        <v>22.92</v>
      </c>
      <c r="O47" s="4">
        <f t="shared" si="3"/>
        <v>22.815000000000001</v>
      </c>
      <c r="P47" s="1">
        <v>21.54</v>
      </c>
      <c r="Q47" s="1">
        <v>21.37</v>
      </c>
      <c r="R47" s="4">
        <f t="shared" si="4"/>
        <v>21.454999999999998</v>
      </c>
      <c r="T47" s="1" t="s">
        <v>41</v>
      </c>
      <c r="U47" s="1">
        <v>2.8571428571428598E-2</v>
      </c>
      <c r="V47" s="1">
        <v>2.8571428571428598E-2</v>
      </c>
      <c r="W47" s="1">
        <v>0.88571428571428601</v>
      </c>
      <c r="X47" s="1">
        <v>2.8571428571428598E-2</v>
      </c>
      <c r="Y47" s="1">
        <v>2.8571428571428598E-2</v>
      </c>
      <c r="Z47" s="1">
        <v>2.8571428571428598E-2</v>
      </c>
      <c r="AA47" s="1">
        <v>0.88571428571428601</v>
      </c>
      <c r="AB47" s="1">
        <v>2.8571428571428598E-2</v>
      </c>
      <c r="AC47" s="1">
        <v>2.8571428571428598E-2</v>
      </c>
      <c r="AD47" s="1">
        <v>2.8571428571428598E-2</v>
      </c>
      <c r="AE47" s="1">
        <v>1</v>
      </c>
      <c r="AF47" s="1">
        <v>2.8571428571428598E-2</v>
      </c>
    </row>
    <row r="48" spans="1:32" x14ac:dyDescent="0.25">
      <c r="A48" s="52"/>
      <c r="B48" s="49"/>
      <c r="C48" s="24" t="s">
        <v>53</v>
      </c>
      <c r="D48" s="1">
        <v>24.16</v>
      </c>
      <c r="E48" s="1">
        <v>24.2</v>
      </c>
      <c r="F48" s="4">
        <f t="shared" si="0"/>
        <v>24.18</v>
      </c>
      <c r="G48" s="1">
        <v>19.239999999999998</v>
      </c>
      <c r="H48" s="1">
        <v>19.14</v>
      </c>
      <c r="I48" s="4">
        <f t="shared" si="1"/>
        <v>19.189999999999998</v>
      </c>
      <c r="J48" s="1">
        <v>20.69</v>
      </c>
      <c r="K48" s="1">
        <v>20.37</v>
      </c>
      <c r="L48" s="4">
        <f t="shared" si="2"/>
        <v>20.53</v>
      </c>
      <c r="M48" s="1">
        <v>22.34</v>
      </c>
      <c r="N48" s="1">
        <v>22.3</v>
      </c>
      <c r="O48" s="4">
        <f t="shared" si="3"/>
        <v>22.32</v>
      </c>
      <c r="P48" s="1">
        <v>21.4</v>
      </c>
      <c r="Q48" s="1">
        <v>21.34</v>
      </c>
      <c r="R48" s="4">
        <f t="shared" si="4"/>
        <v>21.369999999999997</v>
      </c>
      <c r="T48" s="1" t="s">
        <v>207</v>
      </c>
      <c r="U48" s="1">
        <v>2.8571428571428598E-2</v>
      </c>
      <c r="V48" s="1">
        <v>2.8571428571428598E-2</v>
      </c>
      <c r="W48" s="1">
        <v>2.8571428571428598E-2</v>
      </c>
      <c r="X48" s="1">
        <v>0.48571428571428599</v>
      </c>
      <c r="Y48" s="1">
        <v>2.8571428571428598E-2</v>
      </c>
      <c r="Z48" s="1">
        <v>2.8571428571428598E-2</v>
      </c>
      <c r="AA48" s="1">
        <v>2.8571428571428598E-2</v>
      </c>
      <c r="AB48" s="1">
        <v>0.88571428571428601</v>
      </c>
      <c r="AC48" s="1">
        <v>2.8571428571428598E-2</v>
      </c>
      <c r="AD48" s="1">
        <v>0.114285714285714</v>
      </c>
      <c r="AE48" s="1">
        <v>2.8571428571428598E-2</v>
      </c>
      <c r="AF48" s="1">
        <v>1</v>
      </c>
    </row>
    <row r="49" spans="1:32" x14ac:dyDescent="0.25">
      <c r="A49" s="52"/>
      <c r="B49" s="49"/>
      <c r="C49" s="24" t="s">
        <v>33</v>
      </c>
      <c r="D49" s="1">
        <v>24.4</v>
      </c>
      <c r="E49" s="1">
        <v>24.49</v>
      </c>
      <c r="F49" s="4">
        <f t="shared" si="0"/>
        <v>24.445</v>
      </c>
      <c r="G49" s="1">
        <v>20.21</v>
      </c>
      <c r="H49" s="1">
        <v>20.32</v>
      </c>
      <c r="I49" s="4">
        <f t="shared" si="1"/>
        <v>20.265000000000001</v>
      </c>
      <c r="J49" s="1">
        <v>20.2</v>
      </c>
      <c r="K49" s="1">
        <v>20.149999999999999</v>
      </c>
      <c r="L49" s="4">
        <f t="shared" si="2"/>
        <v>20.174999999999997</v>
      </c>
      <c r="M49" s="1">
        <v>22.26</v>
      </c>
      <c r="N49" s="1">
        <v>22.39</v>
      </c>
      <c r="O49" s="4">
        <f t="shared" si="3"/>
        <v>22.325000000000003</v>
      </c>
      <c r="P49" s="1">
        <v>21.41</v>
      </c>
      <c r="Q49" s="1">
        <v>21.38</v>
      </c>
      <c r="R49" s="4">
        <f t="shared" si="4"/>
        <v>21.395</v>
      </c>
    </row>
    <row r="50" spans="1:32" x14ac:dyDescent="0.25">
      <c r="A50" s="52"/>
      <c r="B50" s="50" t="s">
        <v>49</v>
      </c>
      <c r="C50" s="25" t="s">
        <v>31</v>
      </c>
      <c r="D50" s="1">
        <v>24.44</v>
      </c>
      <c r="E50" s="1">
        <v>24.55</v>
      </c>
      <c r="F50" s="4">
        <f t="shared" si="0"/>
        <v>24.495000000000001</v>
      </c>
      <c r="G50" s="1">
        <v>20.46</v>
      </c>
      <c r="H50" s="1">
        <v>20.53</v>
      </c>
      <c r="I50" s="4">
        <f t="shared" si="1"/>
        <v>20.495000000000001</v>
      </c>
      <c r="J50" s="1">
        <v>21.67</v>
      </c>
      <c r="K50" s="1">
        <v>21.23</v>
      </c>
      <c r="L50" s="4">
        <f t="shared" si="2"/>
        <v>21.450000000000003</v>
      </c>
      <c r="M50" s="1">
        <v>23.81</v>
      </c>
      <c r="N50" s="1">
        <v>24.1</v>
      </c>
      <c r="O50" s="4">
        <f t="shared" si="3"/>
        <v>23.954999999999998</v>
      </c>
      <c r="P50" s="1">
        <v>23.76</v>
      </c>
      <c r="Q50" s="1">
        <v>23.22</v>
      </c>
      <c r="R50" s="4">
        <f t="shared" si="4"/>
        <v>23.490000000000002</v>
      </c>
      <c r="T50" s="61" t="s">
        <v>19</v>
      </c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</row>
    <row r="51" spans="1:32" x14ac:dyDescent="0.25">
      <c r="A51" s="52"/>
      <c r="B51" s="50"/>
      <c r="C51" s="25" t="s">
        <v>53</v>
      </c>
      <c r="D51" s="1">
        <v>24.91</v>
      </c>
      <c r="E51" s="1">
        <v>24.73</v>
      </c>
      <c r="F51" s="4">
        <f t="shared" si="0"/>
        <v>24.82</v>
      </c>
      <c r="G51" s="1">
        <v>19.66</v>
      </c>
      <c r="H51" s="1">
        <v>19.61</v>
      </c>
      <c r="I51" s="4">
        <f t="shared" si="1"/>
        <v>19.634999999999998</v>
      </c>
      <c r="J51" s="1">
        <v>23.11</v>
      </c>
      <c r="K51" s="1">
        <v>22.49</v>
      </c>
      <c r="L51" s="4">
        <f t="shared" si="2"/>
        <v>22.799999999999997</v>
      </c>
      <c r="M51" s="1">
        <v>24.21</v>
      </c>
      <c r="N51" s="1">
        <v>24.42</v>
      </c>
      <c r="O51" s="4">
        <f t="shared" si="3"/>
        <v>24.315000000000001</v>
      </c>
      <c r="P51" s="1">
        <v>24.19</v>
      </c>
      <c r="Q51" s="1">
        <v>23.82</v>
      </c>
      <c r="R51" s="4">
        <f t="shared" si="4"/>
        <v>24.005000000000003</v>
      </c>
      <c r="T51" s="56" t="s">
        <v>248</v>
      </c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</row>
    <row r="52" spans="1:32" x14ac:dyDescent="0.25">
      <c r="A52" s="53"/>
      <c r="B52" s="50"/>
      <c r="C52" s="25" t="s">
        <v>33</v>
      </c>
      <c r="D52" s="1">
        <v>24.62</v>
      </c>
      <c r="E52" s="1">
        <v>24.69</v>
      </c>
      <c r="F52" s="4">
        <f t="shared" si="0"/>
        <v>24.655000000000001</v>
      </c>
      <c r="G52" s="1">
        <v>21.06</v>
      </c>
      <c r="H52" s="1">
        <v>21</v>
      </c>
      <c r="I52" s="4">
        <f t="shared" si="1"/>
        <v>21.03</v>
      </c>
      <c r="J52" s="1">
        <v>21.12</v>
      </c>
      <c r="K52" s="1">
        <v>21.04</v>
      </c>
      <c r="L52" s="4">
        <f t="shared" si="2"/>
        <v>21.08</v>
      </c>
      <c r="M52" s="1">
        <v>24.21</v>
      </c>
      <c r="N52" s="1">
        <v>24.18</v>
      </c>
      <c r="O52" s="4">
        <f t="shared" si="3"/>
        <v>24.195</v>
      </c>
      <c r="P52" s="1">
        <v>23.59</v>
      </c>
      <c r="Q52" s="1">
        <v>23.4</v>
      </c>
      <c r="R52" s="4">
        <f t="shared" si="4"/>
        <v>23.494999999999997</v>
      </c>
      <c r="T52" s="1"/>
      <c r="U52" s="1" t="s">
        <v>198</v>
      </c>
      <c r="V52" s="1" t="s">
        <v>199</v>
      </c>
      <c r="W52" s="1" t="s">
        <v>200</v>
      </c>
      <c r="X52" s="1" t="s">
        <v>201</v>
      </c>
      <c r="Y52" s="1" t="s">
        <v>202</v>
      </c>
      <c r="Z52" s="1" t="s">
        <v>203</v>
      </c>
      <c r="AA52" s="1" t="s">
        <v>204</v>
      </c>
      <c r="AB52" s="1" t="s">
        <v>205</v>
      </c>
      <c r="AC52" s="1" t="s">
        <v>38</v>
      </c>
      <c r="AD52" s="1" t="s">
        <v>206</v>
      </c>
      <c r="AE52" s="1" t="s">
        <v>41</v>
      </c>
      <c r="AF52" s="1" t="s">
        <v>207</v>
      </c>
    </row>
    <row r="53" spans="1:32" x14ac:dyDescent="0.25">
      <c r="T53" s="1" t="s">
        <v>198</v>
      </c>
      <c r="U53" s="1">
        <v>1</v>
      </c>
      <c r="V53" s="1">
        <v>2.8571428571428598E-2</v>
      </c>
      <c r="W53" s="1">
        <v>2.8571428571428598E-2</v>
      </c>
      <c r="X53" s="1">
        <v>2.8571428571428598E-2</v>
      </c>
      <c r="Y53" s="1">
        <v>0.88571428571428601</v>
      </c>
      <c r="Z53" s="1">
        <v>2.8571428571428598E-2</v>
      </c>
      <c r="AA53" s="1">
        <v>2.8571428571428598E-2</v>
      </c>
      <c r="AB53" s="1">
        <v>2.8571428571428598E-2</v>
      </c>
      <c r="AC53" s="1">
        <v>0.88571428571428601</v>
      </c>
      <c r="AD53" s="1">
        <v>2.8571428571428598E-2</v>
      </c>
      <c r="AE53" s="1">
        <v>2.8571428571428598E-2</v>
      </c>
      <c r="AF53" s="1">
        <v>2.8571428571428598E-2</v>
      </c>
    </row>
    <row r="54" spans="1:32" x14ac:dyDescent="0.25">
      <c r="T54" s="1" t="s">
        <v>199</v>
      </c>
      <c r="U54" s="1">
        <v>2.8571428571428598E-2</v>
      </c>
      <c r="V54" s="1">
        <v>1</v>
      </c>
      <c r="W54" s="1">
        <v>2.8571428571428598E-2</v>
      </c>
      <c r="X54" s="1">
        <v>2.8571428571428598E-2</v>
      </c>
      <c r="Y54" s="1">
        <v>2.8571428571428598E-2</v>
      </c>
      <c r="Z54" s="1">
        <v>0.34285714285714303</v>
      </c>
      <c r="AA54" s="1">
        <v>2.8571428571428598E-2</v>
      </c>
      <c r="AB54" s="1">
        <v>2.8571428571428598E-2</v>
      </c>
      <c r="AC54" s="1">
        <v>2.8571428571428598E-2</v>
      </c>
      <c r="AD54" s="1">
        <v>2.8571428571428598E-2</v>
      </c>
      <c r="AE54" s="1">
        <v>2.8571428571428598E-2</v>
      </c>
      <c r="AF54" s="1">
        <v>2.8571428571428598E-2</v>
      </c>
    </row>
    <row r="55" spans="1:32" x14ac:dyDescent="0.25">
      <c r="T55" s="1" t="s">
        <v>200</v>
      </c>
      <c r="U55" s="1">
        <v>2.8571428571428598E-2</v>
      </c>
      <c r="V55" s="1">
        <v>2.8571428571428598E-2</v>
      </c>
      <c r="W55" s="1">
        <v>1</v>
      </c>
      <c r="X55" s="1">
        <v>2.8571428571428598E-2</v>
      </c>
      <c r="Y55" s="1">
        <v>2.8571428571428598E-2</v>
      </c>
      <c r="Z55" s="1">
        <v>5.7142857142857099E-2</v>
      </c>
      <c r="AA55" s="1">
        <v>0.48571428571428599</v>
      </c>
      <c r="AB55" s="1">
        <v>2.8571428571428598E-2</v>
      </c>
      <c r="AC55" s="1">
        <v>2.8571428571428598E-2</v>
      </c>
      <c r="AD55" s="1">
        <v>0.34285714285714303</v>
      </c>
      <c r="AE55" s="1">
        <v>0.34285714285714303</v>
      </c>
      <c r="AF55" s="1">
        <v>2.8571428571428598E-2</v>
      </c>
    </row>
    <row r="56" spans="1:32" x14ac:dyDescent="0.25">
      <c r="T56" s="1" t="s">
        <v>201</v>
      </c>
      <c r="U56" s="1">
        <v>2.8571428571428598E-2</v>
      </c>
      <c r="V56" s="1">
        <v>2.8571428571428598E-2</v>
      </c>
      <c r="W56" s="1">
        <v>2.8571428571428598E-2</v>
      </c>
      <c r="X56" s="1">
        <v>1</v>
      </c>
      <c r="Y56" s="1">
        <v>2.8571428571428598E-2</v>
      </c>
      <c r="Z56" s="1">
        <v>5.7142857142857099E-2</v>
      </c>
      <c r="AA56" s="1">
        <v>2.8571428571428598E-2</v>
      </c>
      <c r="AB56" s="1">
        <v>1</v>
      </c>
      <c r="AC56" s="1">
        <v>2.8571428571428598E-2</v>
      </c>
      <c r="AD56" s="1">
        <v>2.8571428571428598E-2</v>
      </c>
      <c r="AE56" s="1">
        <v>2.8571428571428598E-2</v>
      </c>
      <c r="AF56" s="1">
        <v>1</v>
      </c>
    </row>
    <row r="57" spans="1:32" x14ac:dyDescent="0.25">
      <c r="T57" s="1" t="s">
        <v>202</v>
      </c>
      <c r="U57" s="1">
        <v>0.88571428571428601</v>
      </c>
      <c r="V57" s="1">
        <v>2.8571428571428598E-2</v>
      </c>
      <c r="W57" s="1">
        <v>2.8571428571428598E-2</v>
      </c>
      <c r="X57" s="1">
        <v>2.8571428571428598E-2</v>
      </c>
      <c r="Y57" s="1">
        <v>1</v>
      </c>
      <c r="Z57" s="1">
        <v>2.8571428571428598E-2</v>
      </c>
      <c r="AA57" s="1">
        <v>2.8571428571428598E-2</v>
      </c>
      <c r="AB57" s="1">
        <v>2.8571428571428598E-2</v>
      </c>
      <c r="AC57" s="1">
        <v>0.48571428571428599</v>
      </c>
      <c r="AD57" s="1">
        <v>2.8571428571428598E-2</v>
      </c>
      <c r="AE57" s="1">
        <v>2.8571428571428598E-2</v>
      </c>
      <c r="AF57" s="1">
        <v>2.8571428571428598E-2</v>
      </c>
    </row>
    <row r="58" spans="1:32" x14ac:dyDescent="0.25">
      <c r="T58" s="1" t="s">
        <v>203</v>
      </c>
      <c r="U58" s="1">
        <v>2.8571428571428598E-2</v>
      </c>
      <c r="V58" s="1">
        <v>0.34285714285714303</v>
      </c>
      <c r="W58" s="1">
        <v>5.7142857142857099E-2</v>
      </c>
      <c r="X58" s="1">
        <v>5.7142857142857099E-2</v>
      </c>
      <c r="Y58" s="1">
        <v>2.8571428571428598E-2</v>
      </c>
      <c r="Z58" s="1">
        <v>1</v>
      </c>
      <c r="AA58" s="1">
        <v>2.8571428571428598E-2</v>
      </c>
      <c r="AB58" s="1">
        <v>2.8571428571428598E-2</v>
      </c>
      <c r="AC58" s="1">
        <v>2.8571428571428598E-2</v>
      </c>
      <c r="AD58" s="1">
        <v>0.114285714285714</v>
      </c>
      <c r="AE58" s="1">
        <v>2.8571428571428598E-2</v>
      </c>
      <c r="AF58" s="1">
        <v>5.7142857142857099E-2</v>
      </c>
    </row>
    <row r="59" spans="1:32" x14ac:dyDescent="0.25">
      <c r="T59" s="1" t="s">
        <v>204</v>
      </c>
      <c r="U59" s="1">
        <v>2.8571428571428598E-2</v>
      </c>
      <c r="V59" s="1">
        <v>2.8571428571428598E-2</v>
      </c>
      <c r="W59" s="1">
        <v>0.48571428571428599</v>
      </c>
      <c r="X59" s="1">
        <v>2.8571428571428598E-2</v>
      </c>
      <c r="Y59" s="1">
        <v>2.8571428571428598E-2</v>
      </c>
      <c r="Z59" s="1">
        <v>2.8571428571428598E-2</v>
      </c>
      <c r="AA59" s="1">
        <v>1</v>
      </c>
      <c r="AB59" s="1">
        <v>2.8571428571428598E-2</v>
      </c>
      <c r="AC59" s="1">
        <v>2.8571428571428598E-2</v>
      </c>
      <c r="AD59" s="1">
        <v>5.7142857142857099E-2</v>
      </c>
      <c r="AE59" s="1">
        <v>0.88571428571428601</v>
      </c>
      <c r="AF59" s="1">
        <v>2.8571428571428598E-2</v>
      </c>
    </row>
    <row r="60" spans="1:32" x14ac:dyDescent="0.25">
      <c r="T60" s="1" t="s">
        <v>205</v>
      </c>
      <c r="U60" s="1">
        <v>2.8571428571428598E-2</v>
      </c>
      <c r="V60" s="1">
        <v>2.8571428571428598E-2</v>
      </c>
      <c r="W60" s="1">
        <v>2.8571428571428598E-2</v>
      </c>
      <c r="X60" s="1">
        <v>1</v>
      </c>
      <c r="Y60" s="1">
        <v>2.8571428571428598E-2</v>
      </c>
      <c r="Z60" s="1">
        <v>2.8571428571428598E-2</v>
      </c>
      <c r="AA60" s="1">
        <v>2.8571428571428598E-2</v>
      </c>
      <c r="AB60" s="1">
        <v>1</v>
      </c>
      <c r="AC60" s="1">
        <v>2.8571428571428598E-2</v>
      </c>
      <c r="AD60" s="1">
        <v>2.8571428571428598E-2</v>
      </c>
      <c r="AE60" s="1">
        <v>2.8571428571428598E-2</v>
      </c>
      <c r="AF60" s="1">
        <v>0.88571428571428601</v>
      </c>
    </row>
    <row r="61" spans="1:32" x14ac:dyDescent="0.25">
      <c r="T61" s="1" t="s">
        <v>38</v>
      </c>
      <c r="U61" s="1">
        <v>0.88571428571428601</v>
      </c>
      <c r="V61" s="1">
        <v>2.8571428571428598E-2</v>
      </c>
      <c r="W61" s="1">
        <v>2.8571428571428598E-2</v>
      </c>
      <c r="X61" s="1">
        <v>2.8571428571428598E-2</v>
      </c>
      <c r="Y61" s="1">
        <v>0.48571428571428599</v>
      </c>
      <c r="Z61" s="1">
        <v>2.8571428571428598E-2</v>
      </c>
      <c r="AA61" s="1">
        <v>2.8571428571428598E-2</v>
      </c>
      <c r="AB61" s="1">
        <v>2.8571428571428598E-2</v>
      </c>
      <c r="AC61" s="1">
        <v>1</v>
      </c>
      <c r="AD61" s="1">
        <v>2.8571428571428598E-2</v>
      </c>
      <c r="AE61" s="1">
        <v>2.8571428571428598E-2</v>
      </c>
      <c r="AF61" s="1">
        <v>2.8571428571428598E-2</v>
      </c>
    </row>
    <row r="62" spans="1:32" x14ac:dyDescent="0.25">
      <c r="T62" s="1" t="s">
        <v>206</v>
      </c>
      <c r="U62" s="1">
        <v>2.8571428571428598E-2</v>
      </c>
      <c r="V62" s="1">
        <v>2.8571428571428598E-2</v>
      </c>
      <c r="W62" s="1">
        <v>0.34285714285714303</v>
      </c>
      <c r="X62" s="1">
        <v>2.8571428571428598E-2</v>
      </c>
      <c r="Y62" s="1">
        <v>2.8571428571428598E-2</v>
      </c>
      <c r="Z62" s="1">
        <v>0.114285714285714</v>
      </c>
      <c r="AA62" s="1">
        <v>5.7142857142857099E-2</v>
      </c>
      <c r="AB62" s="1">
        <v>2.8571428571428598E-2</v>
      </c>
      <c r="AC62" s="1">
        <v>2.8571428571428598E-2</v>
      </c>
      <c r="AD62" s="1">
        <v>1</v>
      </c>
      <c r="AE62" s="1">
        <v>0.114285714285714</v>
      </c>
      <c r="AF62" s="1">
        <v>2.8571428571428598E-2</v>
      </c>
    </row>
    <row r="63" spans="1:32" x14ac:dyDescent="0.25">
      <c r="T63" s="1" t="s">
        <v>41</v>
      </c>
      <c r="U63" s="1">
        <v>2.8571428571428598E-2</v>
      </c>
      <c r="V63" s="1">
        <v>2.8571428571428598E-2</v>
      </c>
      <c r="W63" s="1">
        <v>0.34285714285714303</v>
      </c>
      <c r="X63" s="1">
        <v>2.8571428571428598E-2</v>
      </c>
      <c r="Y63" s="1">
        <v>2.8571428571428598E-2</v>
      </c>
      <c r="Z63" s="1">
        <v>2.8571428571428598E-2</v>
      </c>
      <c r="AA63" s="1">
        <v>0.88571428571428601</v>
      </c>
      <c r="AB63" s="1">
        <v>2.8571428571428598E-2</v>
      </c>
      <c r="AC63" s="1">
        <v>2.8571428571428598E-2</v>
      </c>
      <c r="AD63" s="1">
        <v>0.114285714285714</v>
      </c>
      <c r="AE63" s="1">
        <v>1</v>
      </c>
      <c r="AF63" s="1">
        <v>2.8571428571428598E-2</v>
      </c>
    </row>
    <row r="64" spans="1:32" x14ac:dyDescent="0.25">
      <c r="T64" s="1" t="s">
        <v>207</v>
      </c>
      <c r="U64" s="1">
        <v>2.8571428571428598E-2</v>
      </c>
      <c r="V64" s="1">
        <v>2.8571428571428598E-2</v>
      </c>
      <c r="W64" s="1">
        <v>2.8571428571428598E-2</v>
      </c>
      <c r="X64" s="1">
        <v>1</v>
      </c>
      <c r="Y64" s="1">
        <v>2.8571428571428598E-2</v>
      </c>
      <c r="Z64" s="1">
        <v>5.7142857142857099E-2</v>
      </c>
      <c r="AA64" s="1">
        <v>2.8571428571428598E-2</v>
      </c>
      <c r="AB64" s="1">
        <v>0.88571428571428601</v>
      </c>
      <c r="AC64" s="1">
        <v>2.8571428571428598E-2</v>
      </c>
      <c r="AD64" s="1">
        <v>2.8571428571428598E-2</v>
      </c>
      <c r="AE64" s="1">
        <v>2.8571428571428598E-2</v>
      </c>
      <c r="AF64" s="1">
        <v>1</v>
      </c>
    </row>
  </sheetData>
  <mergeCells count="37">
    <mergeCell ref="T51:AF51"/>
    <mergeCell ref="D2:F2"/>
    <mergeCell ref="G2:R2"/>
    <mergeCell ref="T18:AF18"/>
    <mergeCell ref="T19:AF19"/>
    <mergeCell ref="T3:AF3"/>
    <mergeCell ref="T2:AF2"/>
    <mergeCell ref="T34:AF34"/>
    <mergeCell ref="T35:AF35"/>
    <mergeCell ref="T50:AF50"/>
    <mergeCell ref="G3:I3"/>
    <mergeCell ref="J3:L3"/>
    <mergeCell ref="M3:O3"/>
    <mergeCell ref="P3:R3"/>
    <mergeCell ref="D3:F3"/>
    <mergeCell ref="B14:B16"/>
    <mergeCell ref="B17:B19"/>
    <mergeCell ref="B20:B22"/>
    <mergeCell ref="B3:B4"/>
    <mergeCell ref="C3:C4"/>
    <mergeCell ref="B5:B7"/>
    <mergeCell ref="B44:B46"/>
    <mergeCell ref="B47:B49"/>
    <mergeCell ref="B50:B52"/>
    <mergeCell ref="A5:A16"/>
    <mergeCell ref="A17:A28"/>
    <mergeCell ref="A29:A40"/>
    <mergeCell ref="A41:A52"/>
    <mergeCell ref="B26:B28"/>
    <mergeCell ref="B29:B31"/>
    <mergeCell ref="B32:B34"/>
    <mergeCell ref="B35:B37"/>
    <mergeCell ref="B38:B40"/>
    <mergeCell ref="B41:B43"/>
    <mergeCell ref="B23:B25"/>
    <mergeCell ref="B8:B10"/>
    <mergeCell ref="B11:B1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70EC3-3B9D-4E83-AA03-333CBEAABF65}">
  <dimension ref="A1:AS88"/>
  <sheetViews>
    <sheetView topLeftCell="AA85" workbookViewId="0">
      <selection activeCell="A2" sqref="A2"/>
    </sheetView>
  </sheetViews>
  <sheetFormatPr defaultRowHeight="15" x14ac:dyDescent="0.25"/>
  <cols>
    <col min="3" max="3" width="10.140625" bestFit="1" customWidth="1"/>
    <col min="4" max="4" width="12" customWidth="1"/>
    <col min="5" max="5" width="12" bestFit="1" customWidth="1"/>
    <col min="6" max="6" width="10.7109375" bestFit="1" customWidth="1"/>
    <col min="7" max="7" width="12" customWidth="1"/>
    <col min="8" max="8" width="12" bestFit="1" customWidth="1"/>
    <col min="9" max="9" width="10.7109375" bestFit="1" customWidth="1"/>
    <col min="10" max="11" width="12" bestFit="1" customWidth="1"/>
    <col min="12" max="12" width="10.7109375" bestFit="1" customWidth="1"/>
    <col min="13" max="14" width="12" bestFit="1" customWidth="1"/>
    <col min="15" max="15" width="10.7109375" bestFit="1" customWidth="1"/>
    <col min="16" max="17" width="12" bestFit="1" customWidth="1"/>
    <col min="18" max="18" width="10.7109375" bestFit="1" customWidth="1"/>
    <col min="19" max="20" width="12" bestFit="1" customWidth="1"/>
    <col min="21" max="21" width="10.7109375" bestFit="1" customWidth="1"/>
    <col min="22" max="23" width="12" bestFit="1" customWidth="1"/>
    <col min="24" max="24" width="10.7109375" bestFit="1" customWidth="1"/>
    <col min="25" max="26" width="12" bestFit="1" customWidth="1"/>
    <col min="27" max="27" width="10.7109375" bestFit="1" customWidth="1"/>
    <col min="28" max="29" width="12" bestFit="1" customWidth="1"/>
    <col min="30" max="30" width="10.7109375" bestFit="1" customWidth="1"/>
    <col min="31" max="32" width="12" bestFit="1" customWidth="1"/>
    <col min="33" max="33" width="10.7109375" bestFit="1" customWidth="1"/>
    <col min="34" max="35" width="12" bestFit="1" customWidth="1"/>
    <col min="36" max="36" width="10.7109375" bestFit="1" customWidth="1"/>
    <col min="37" max="38" width="12" bestFit="1" customWidth="1"/>
    <col min="39" max="39" width="10.7109375" bestFit="1" customWidth="1"/>
    <col min="41" max="41" width="20.7109375" bestFit="1" customWidth="1"/>
    <col min="42" max="42" width="14.28515625" bestFit="1" customWidth="1"/>
    <col min="43" max="44" width="20.7109375" bestFit="1" customWidth="1"/>
    <col min="45" max="45" width="12.85546875" bestFit="1" customWidth="1"/>
  </cols>
  <sheetData>
    <row r="1" spans="1:45" x14ac:dyDescent="0.25">
      <c r="A1" t="s">
        <v>240</v>
      </c>
    </row>
    <row r="2" spans="1:45" x14ac:dyDescent="0.25">
      <c r="D2" s="57" t="s">
        <v>21</v>
      </c>
      <c r="E2" s="58"/>
      <c r="F2" s="59"/>
      <c r="G2" s="67" t="s">
        <v>22</v>
      </c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O2" s="61" t="s">
        <v>8</v>
      </c>
      <c r="AP2" s="61"/>
      <c r="AQ2" s="61"/>
      <c r="AR2" s="61"/>
      <c r="AS2" s="61"/>
    </row>
    <row r="3" spans="1:45" x14ac:dyDescent="0.25">
      <c r="B3" s="55" t="s">
        <v>0</v>
      </c>
      <c r="C3" s="55" t="s">
        <v>1</v>
      </c>
      <c r="D3" s="62" t="s">
        <v>7</v>
      </c>
      <c r="E3" s="63"/>
      <c r="F3" s="64"/>
      <c r="G3" s="62" t="s">
        <v>8</v>
      </c>
      <c r="H3" s="63"/>
      <c r="I3" s="64"/>
      <c r="J3" s="62" t="s">
        <v>11</v>
      </c>
      <c r="K3" s="63"/>
      <c r="L3" s="64"/>
      <c r="M3" s="62" t="s">
        <v>12</v>
      </c>
      <c r="N3" s="63"/>
      <c r="O3" s="64"/>
      <c r="P3" s="62" t="s">
        <v>13</v>
      </c>
      <c r="Q3" s="63"/>
      <c r="R3" s="64"/>
      <c r="S3" s="62" t="s">
        <v>14</v>
      </c>
      <c r="T3" s="63"/>
      <c r="U3" s="64"/>
      <c r="V3" s="62" t="s">
        <v>15</v>
      </c>
      <c r="W3" s="63"/>
      <c r="X3" s="64"/>
      <c r="Y3" s="62" t="s">
        <v>16</v>
      </c>
      <c r="Z3" s="63"/>
      <c r="AA3" s="64"/>
      <c r="AB3" s="62" t="s">
        <v>17</v>
      </c>
      <c r="AC3" s="63"/>
      <c r="AD3" s="64"/>
      <c r="AE3" s="62" t="s">
        <v>18</v>
      </c>
      <c r="AF3" s="63"/>
      <c r="AG3" s="64"/>
      <c r="AH3" s="62" t="s">
        <v>19</v>
      </c>
      <c r="AI3" s="63"/>
      <c r="AJ3" s="64"/>
      <c r="AK3" s="92" t="s">
        <v>20</v>
      </c>
      <c r="AL3" s="92"/>
      <c r="AM3" s="92"/>
      <c r="AO3" s="56" t="s">
        <v>248</v>
      </c>
      <c r="AP3" s="56"/>
      <c r="AQ3" s="56"/>
      <c r="AR3" s="56"/>
      <c r="AS3" s="56"/>
    </row>
    <row r="4" spans="1:45" x14ac:dyDescent="0.25">
      <c r="B4" s="55"/>
      <c r="C4" s="55"/>
      <c r="D4" s="1" t="s">
        <v>9</v>
      </c>
      <c r="E4" s="1" t="s">
        <v>10</v>
      </c>
      <c r="F4" s="4" t="s">
        <v>23</v>
      </c>
      <c r="G4" s="1" t="s">
        <v>9</v>
      </c>
      <c r="H4" s="1" t="s">
        <v>10</v>
      </c>
      <c r="I4" s="4" t="s">
        <v>23</v>
      </c>
      <c r="J4" s="1" t="s">
        <v>9</v>
      </c>
      <c r="K4" s="1" t="s">
        <v>10</v>
      </c>
      <c r="L4" s="4" t="s">
        <v>23</v>
      </c>
      <c r="M4" s="1" t="s">
        <v>9</v>
      </c>
      <c r="N4" s="1" t="s">
        <v>10</v>
      </c>
      <c r="O4" s="4" t="s">
        <v>23</v>
      </c>
      <c r="P4" s="1" t="s">
        <v>9</v>
      </c>
      <c r="Q4" s="1" t="s">
        <v>10</v>
      </c>
      <c r="R4" s="4" t="s">
        <v>23</v>
      </c>
      <c r="S4" s="1" t="s">
        <v>9</v>
      </c>
      <c r="T4" s="1" t="s">
        <v>10</v>
      </c>
      <c r="U4" s="4" t="s">
        <v>23</v>
      </c>
      <c r="V4" s="1" t="s">
        <v>9</v>
      </c>
      <c r="W4" s="1" t="s">
        <v>10</v>
      </c>
      <c r="X4" s="4" t="s">
        <v>23</v>
      </c>
      <c r="Y4" s="1" t="s">
        <v>9</v>
      </c>
      <c r="Z4" s="1" t="s">
        <v>10</v>
      </c>
      <c r="AA4" s="4" t="s">
        <v>23</v>
      </c>
      <c r="AB4" s="1" t="s">
        <v>9</v>
      </c>
      <c r="AC4" s="1" t="s">
        <v>10</v>
      </c>
      <c r="AD4" s="4" t="s">
        <v>23</v>
      </c>
      <c r="AE4" s="1" t="s">
        <v>9</v>
      </c>
      <c r="AF4" s="1" t="s">
        <v>10</v>
      </c>
      <c r="AG4" s="4" t="s">
        <v>23</v>
      </c>
      <c r="AH4" s="1" t="s">
        <v>9</v>
      </c>
      <c r="AI4" s="1" t="s">
        <v>10</v>
      </c>
      <c r="AJ4" s="4" t="s">
        <v>23</v>
      </c>
      <c r="AK4" s="1" t="s">
        <v>9</v>
      </c>
      <c r="AL4" s="1" t="s">
        <v>10</v>
      </c>
      <c r="AM4" s="4" t="s">
        <v>23</v>
      </c>
      <c r="AO4" s="1"/>
      <c r="AP4" s="1" t="s">
        <v>209</v>
      </c>
      <c r="AQ4" s="1" t="s">
        <v>208</v>
      </c>
      <c r="AR4" s="1" t="s">
        <v>41</v>
      </c>
      <c r="AS4" s="1" t="s">
        <v>38</v>
      </c>
    </row>
    <row r="5" spans="1:45" x14ac:dyDescent="0.25">
      <c r="A5" s="68" t="s">
        <v>30</v>
      </c>
      <c r="B5" s="74">
        <v>1</v>
      </c>
      <c r="C5" s="3" t="s">
        <v>31</v>
      </c>
      <c r="D5" s="1">
        <v>24.09</v>
      </c>
      <c r="E5" s="1">
        <v>24.13</v>
      </c>
      <c r="F5" s="4">
        <f>AVERAGE(D5:E5)</f>
        <v>24.11</v>
      </c>
      <c r="G5" s="1">
        <v>31.86</v>
      </c>
      <c r="H5" s="1">
        <v>30.71</v>
      </c>
      <c r="I5" s="4">
        <f>AVERAGE(G5:H5)</f>
        <v>31.285</v>
      </c>
      <c r="J5" s="1" t="s">
        <v>35</v>
      </c>
      <c r="K5" s="1">
        <v>31.49</v>
      </c>
      <c r="L5" s="4">
        <f>AVERAGE(J5:K5)</f>
        <v>31.49</v>
      </c>
      <c r="M5" s="1">
        <v>31.07</v>
      </c>
      <c r="N5" s="1">
        <v>30.9</v>
      </c>
      <c r="O5" s="4">
        <f>AVERAGE(M5:N5)</f>
        <v>30.984999999999999</v>
      </c>
      <c r="P5" s="1">
        <v>28</v>
      </c>
      <c r="Q5" s="1">
        <v>28.21</v>
      </c>
      <c r="R5" s="4">
        <f>AVERAGE(P5:Q5)</f>
        <v>28.105</v>
      </c>
      <c r="S5" s="1">
        <v>30.7</v>
      </c>
      <c r="T5" s="1">
        <v>30.75</v>
      </c>
      <c r="U5" s="4">
        <f>AVERAGE(S5:T5)</f>
        <v>30.725000000000001</v>
      </c>
      <c r="V5" s="1">
        <v>25.55</v>
      </c>
      <c r="W5" s="1">
        <v>25.6</v>
      </c>
      <c r="X5" s="4">
        <f>AVERAGE(V5:W5)</f>
        <v>25.575000000000003</v>
      </c>
      <c r="Y5" s="1">
        <v>25.37</v>
      </c>
      <c r="Z5" s="1">
        <v>25.58</v>
      </c>
      <c r="AA5" s="4">
        <f>AVERAGE(Y5:Z5)</f>
        <v>25.475000000000001</v>
      </c>
      <c r="AB5" s="1">
        <v>32.22</v>
      </c>
      <c r="AC5" s="1">
        <v>32.29</v>
      </c>
      <c r="AD5" s="4">
        <f>AVERAGE(AB5:AC5)</f>
        <v>32.254999999999995</v>
      </c>
      <c r="AE5" s="1">
        <v>30.91</v>
      </c>
      <c r="AF5" s="1">
        <v>30.73</v>
      </c>
      <c r="AG5" s="4">
        <f>AVERAGE(AE5:AF5)</f>
        <v>30.82</v>
      </c>
      <c r="AH5" s="1">
        <v>27.55</v>
      </c>
      <c r="AI5" s="1">
        <v>27.46</v>
      </c>
      <c r="AJ5" s="4">
        <f>AVERAGE(AH5:AI5)</f>
        <v>27.505000000000003</v>
      </c>
      <c r="AK5" s="1">
        <v>33.47</v>
      </c>
      <c r="AL5" s="1"/>
      <c r="AM5" s="4">
        <f>AVERAGE(AK5:AL5)</f>
        <v>33.47</v>
      </c>
      <c r="AO5" s="1" t="s">
        <v>209</v>
      </c>
      <c r="AP5" s="1">
        <v>1</v>
      </c>
      <c r="AQ5" s="1">
        <v>7.9365079365079395E-3</v>
      </c>
      <c r="AR5" s="1">
        <v>3.1746031746031703E-2</v>
      </c>
      <c r="AS5" s="1">
        <v>7.9365079365079395E-3</v>
      </c>
    </row>
    <row r="6" spans="1:45" x14ac:dyDescent="0.25">
      <c r="A6" s="69"/>
      <c r="B6" s="76"/>
      <c r="C6" s="3" t="s">
        <v>54</v>
      </c>
      <c r="D6" s="1">
        <v>24.43</v>
      </c>
      <c r="E6" s="1">
        <v>24.17</v>
      </c>
      <c r="F6" s="4">
        <f t="shared" ref="F6:F24" si="0">AVERAGE(D6:E6)</f>
        <v>24.3</v>
      </c>
      <c r="G6" s="1">
        <v>31.49</v>
      </c>
      <c r="H6" s="1">
        <v>30.27</v>
      </c>
      <c r="I6" s="4">
        <f t="shared" ref="I6:I24" si="1">AVERAGE(G6:H6)</f>
        <v>30.88</v>
      </c>
      <c r="J6" s="1">
        <v>31.77</v>
      </c>
      <c r="K6" s="1">
        <v>32.11</v>
      </c>
      <c r="L6" s="4">
        <f t="shared" ref="L6:L24" si="2">AVERAGE(J6:K6)</f>
        <v>31.939999999999998</v>
      </c>
      <c r="M6" s="1">
        <v>31.23</v>
      </c>
      <c r="N6" s="1">
        <v>31.27</v>
      </c>
      <c r="O6" s="4">
        <f t="shared" ref="O6:O24" si="3">AVERAGE(M6:N6)</f>
        <v>31.25</v>
      </c>
      <c r="P6" s="1">
        <v>28.62</v>
      </c>
      <c r="Q6" s="1">
        <v>29.41</v>
      </c>
      <c r="R6" s="4">
        <f t="shared" ref="R6:R24" si="4">AVERAGE(P6:Q6)</f>
        <v>29.015000000000001</v>
      </c>
      <c r="S6" s="1">
        <v>31.57</v>
      </c>
      <c r="T6" s="1">
        <v>31.26</v>
      </c>
      <c r="U6" s="4">
        <f t="shared" ref="U6:U24" si="5">AVERAGE(S6:T6)</f>
        <v>31.414999999999999</v>
      </c>
      <c r="V6" s="1">
        <v>26.56</v>
      </c>
      <c r="W6" s="1">
        <v>26.38</v>
      </c>
      <c r="X6" s="4">
        <f t="shared" ref="X6:X24" si="6">AVERAGE(V6:W6)</f>
        <v>26.47</v>
      </c>
      <c r="Y6" s="1">
        <v>25.61</v>
      </c>
      <c r="Z6" s="1">
        <v>26.13</v>
      </c>
      <c r="AA6" s="4">
        <f t="shared" ref="AA6:AA24" si="7">AVERAGE(Y6:Z6)</f>
        <v>25.869999999999997</v>
      </c>
      <c r="AB6" s="1">
        <v>31.77</v>
      </c>
      <c r="AC6" s="1">
        <v>33.76</v>
      </c>
      <c r="AD6" s="4">
        <f t="shared" ref="AD6:AD24" si="8">AVERAGE(AB6:AC6)</f>
        <v>32.765000000000001</v>
      </c>
      <c r="AE6" s="1">
        <v>31.86</v>
      </c>
      <c r="AF6" s="1">
        <v>31.21</v>
      </c>
      <c r="AG6" s="4">
        <f t="shared" ref="AG6:AG24" si="9">AVERAGE(AE6:AF6)</f>
        <v>31.535</v>
      </c>
      <c r="AH6" s="1">
        <v>28.14</v>
      </c>
      <c r="AI6" s="1">
        <v>27.86</v>
      </c>
      <c r="AJ6" s="4">
        <f t="shared" ref="AJ6:AJ24" si="10">AVERAGE(AH6:AI6)</f>
        <v>28</v>
      </c>
      <c r="AK6" s="1">
        <v>34.71</v>
      </c>
      <c r="AL6" s="1">
        <v>34.85</v>
      </c>
      <c r="AM6" s="4">
        <f t="shared" ref="AM6:AM24" si="11">AVERAGE(AK6:AL6)</f>
        <v>34.78</v>
      </c>
      <c r="AO6" s="1" t="s">
        <v>208</v>
      </c>
      <c r="AP6" s="1">
        <v>7.9365079365079395E-3</v>
      </c>
      <c r="AQ6" s="1">
        <v>1</v>
      </c>
      <c r="AR6" s="1">
        <v>7.9365079365079395E-3</v>
      </c>
      <c r="AS6" s="1">
        <v>1</v>
      </c>
    </row>
    <row r="7" spans="1:45" x14ac:dyDescent="0.25">
      <c r="A7" s="69"/>
      <c r="B7" s="77">
        <v>2</v>
      </c>
      <c r="C7" s="3" t="s">
        <v>31</v>
      </c>
      <c r="D7" s="1">
        <v>23.52</v>
      </c>
      <c r="E7" s="1">
        <v>23.64</v>
      </c>
      <c r="F7" s="4">
        <f t="shared" si="0"/>
        <v>23.58</v>
      </c>
      <c r="G7" s="1">
        <v>30.45</v>
      </c>
      <c r="H7" s="1">
        <v>31.77</v>
      </c>
      <c r="I7" s="4">
        <f t="shared" si="1"/>
        <v>31.11</v>
      </c>
      <c r="J7" s="1">
        <v>30.68</v>
      </c>
      <c r="K7" s="1">
        <v>31.31</v>
      </c>
      <c r="L7" s="4">
        <f t="shared" si="2"/>
        <v>30.994999999999997</v>
      </c>
      <c r="M7" s="1">
        <v>28.54</v>
      </c>
      <c r="N7" s="1">
        <v>28.77</v>
      </c>
      <c r="O7" s="4">
        <f t="shared" si="3"/>
        <v>28.655000000000001</v>
      </c>
      <c r="P7" s="1">
        <v>27.84</v>
      </c>
      <c r="Q7" s="1">
        <v>27.93</v>
      </c>
      <c r="R7" s="4">
        <f t="shared" si="4"/>
        <v>27.884999999999998</v>
      </c>
      <c r="S7" s="1">
        <v>30.2</v>
      </c>
      <c r="T7" s="1">
        <v>30.29</v>
      </c>
      <c r="U7" s="4">
        <f t="shared" si="5"/>
        <v>30.244999999999997</v>
      </c>
      <c r="V7" s="1">
        <v>24.39</v>
      </c>
      <c r="W7" s="1">
        <v>24.73</v>
      </c>
      <c r="X7" s="4">
        <f t="shared" si="6"/>
        <v>24.560000000000002</v>
      </c>
      <c r="Y7" s="1">
        <v>25.34</v>
      </c>
      <c r="Z7" s="1">
        <v>25.28</v>
      </c>
      <c r="AA7" s="4">
        <f t="shared" si="7"/>
        <v>25.310000000000002</v>
      </c>
      <c r="AB7" s="1">
        <v>31.79</v>
      </c>
      <c r="AC7" s="1">
        <v>32.86</v>
      </c>
      <c r="AD7" s="4">
        <f t="shared" si="8"/>
        <v>32.325000000000003</v>
      </c>
      <c r="AE7" s="1">
        <v>29.4</v>
      </c>
      <c r="AF7" s="1">
        <v>29.46</v>
      </c>
      <c r="AG7" s="4">
        <f t="shared" si="9"/>
        <v>29.43</v>
      </c>
      <c r="AH7" s="1">
        <v>28.2</v>
      </c>
      <c r="AI7" s="1">
        <v>28.09</v>
      </c>
      <c r="AJ7" s="4">
        <f t="shared" si="10"/>
        <v>28.145</v>
      </c>
      <c r="AK7" s="1">
        <v>33.61</v>
      </c>
      <c r="AL7" s="1">
        <v>34.840000000000003</v>
      </c>
      <c r="AM7" s="4">
        <f t="shared" si="11"/>
        <v>34.225000000000001</v>
      </c>
      <c r="AO7" s="1" t="s">
        <v>41</v>
      </c>
      <c r="AP7" s="1">
        <v>3.1746031746031703E-2</v>
      </c>
      <c r="AQ7" s="1">
        <v>7.9365079365079395E-3</v>
      </c>
      <c r="AR7" s="1">
        <v>1</v>
      </c>
      <c r="AS7" s="1">
        <v>7.9365079365079395E-3</v>
      </c>
    </row>
    <row r="8" spans="1:45" x14ac:dyDescent="0.25">
      <c r="A8" s="69"/>
      <c r="B8" s="79"/>
      <c r="C8" s="3" t="s">
        <v>54</v>
      </c>
      <c r="D8" s="1">
        <v>23.4</v>
      </c>
      <c r="E8" s="1">
        <v>23.55</v>
      </c>
      <c r="F8" s="4">
        <f t="shared" si="0"/>
        <v>23.475000000000001</v>
      </c>
      <c r="G8" s="1">
        <v>30.22</v>
      </c>
      <c r="H8" s="1">
        <v>32.520000000000003</v>
      </c>
      <c r="I8" s="4">
        <f t="shared" si="1"/>
        <v>31.37</v>
      </c>
      <c r="J8" s="1">
        <v>29.02</v>
      </c>
      <c r="K8" s="1">
        <v>31.48</v>
      </c>
      <c r="L8" s="4">
        <f t="shared" si="2"/>
        <v>30.25</v>
      </c>
      <c r="M8" s="1">
        <v>27.6</v>
      </c>
      <c r="N8" s="1">
        <v>28.18</v>
      </c>
      <c r="O8" s="4">
        <f t="shared" si="3"/>
        <v>27.89</v>
      </c>
      <c r="P8" s="1">
        <v>26.8</v>
      </c>
      <c r="Q8" s="1">
        <v>27.82</v>
      </c>
      <c r="R8" s="4">
        <f t="shared" si="4"/>
        <v>27.310000000000002</v>
      </c>
      <c r="S8" s="1">
        <v>29.28</v>
      </c>
      <c r="T8" s="1">
        <v>29.78</v>
      </c>
      <c r="U8" s="4">
        <f t="shared" si="5"/>
        <v>29.53</v>
      </c>
      <c r="V8" s="1">
        <v>24.47</v>
      </c>
      <c r="W8" s="1">
        <v>25.02</v>
      </c>
      <c r="X8" s="4">
        <f t="shared" si="6"/>
        <v>24.744999999999997</v>
      </c>
      <c r="Y8" s="1">
        <v>25.07</v>
      </c>
      <c r="Z8" s="1">
        <v>25.07</v>
      </c>
      <c r="AA8" s="4">
        <f t="shared" si="7"/>
        <v>25.07</v>
      </c>
      <c r="AB8" s="1">
        <v>31.93</v>
      </c>
      <c r="AC8" s="1">
        <v>32.29</v>
      </c>
      <c r="AD8" s="4">
        <f t="shared" si="8"/>
        <v>32.11</v>
      </c>
      <c r="AE8" s="1">
        <v>29.3</v>
      </c>
      <c r="AF8" s="1">
        <v>29.6</v>
      </c>
      <c r="AG8" s="4">
        <f t="shared" si="9"/>
        <v>29.450000000000003</v>
      </c>
      <c r="AH8" s="1">
        <v>26.88</v>
      </c>
      <c r="AI8" s="1">
        <v>27.01</v>
      </c>
      <c r="AJ8" s="4">
        <f t="shared" si="10"/>
        <v>26.945</v>
      </c>
      <c r="AK8" s="1">
        <v>29.22</v>
      </c>
      <c r="AL8" s="1">
        <v>33.229999999999997</v>
      </c>
      <c r="AM8" s="4">
        <f t="shared" si="11"/>
        <v>31.224999999999998</v>
      </c>
      <c r="AO8" s="1" t="s">
        <v>38</v>
      </c>
      <c r="AP8" s="1">
        <v>7.9365079365079395E-3</v>
      </c>
      <c r="AQ8" s="1">
        <v>1</v>
      </c>
      <c r="AR8" s="1">
        <v>7.9365079365079395E-3</v>
      </c>
      <c r="AS8" s="1">
        <v>1</v>
      </c>
    </row>
    <row r="9" spans="1:45" x14ac:dyDescent="0.25">
      <c r="A9" s="69"/>
      <c r="B9" s="80">
        <v>3</v>
      </c>
      <c r="C9" s="3" t="s">
        <v>31</v>
      </c>
      <c r="D9" s="1">
        <v>23.6</v>
      </c>
      <c r="E9" s="1">
        <v>23.64</v>
      </c>
      <c r="F9" s="4">
        <f t="shared" si="0"/>
        <v>23.62</v>
      </c>
      <c r="G9" s="1">
        <v>31.07</v>
      </c>
      <c r="H9" s="1">
        <v>31.23</v>
      </c>
      <c r="I9" s="4">
        <f t="shared" si="1"/>
        <v>31.15</v>
      </c>
      <c r="J9" s="1">
        <v>31.12</v>
      </c>
      <c r="K9" s="1">
        <v>31.5</v>
      </c>
      <c r="L9" s="4">
        <f t="shared" si="2"/>
        <v>31.310000000000002</v>
      </c>
      <c r="M9" s="1">
        <v>31.12</v>
      </c>
      <c r="N9" s="1">
        <v>30.17</v>
      </c>
      <c r="O9" s="4">
        <f t="shared" si="3"/>
        <v>30.645000000000003</v>
      </c>
      <c r="P9" s="1">
        <v>28.85</v>
      </c>
      <c r="Q9" s="1">
        <v>28.92</v>
      </c>
      <c r="R9" s="4">
        <f t="shared" si="4"/>
        <v>28.885000000000002</v>
      </c>
      <c r="S9" s="1">
        <v>30.56</v>
      </c>
      <c r="T9" s="1">
        <v>30.78</v>
      </c>
      <c r="U9" s="4">
        <f t="shared" si="5"/>
        <v>30.67</v>
      </c>
      <c r="V9" s="1">
        <v>25.86</v>
      </c>
      <c r="W9" s="1">
        <v>25.68</v>
      </c>
      <c r="X9" s="4">
        <f t="shared" si="6"/>
        <v>25.77</v>
      </c>
      <c r="Y9" s="1">
        <v>25.67</v>
      </c>
      <c r="Z9" s="1">
        <v>25.65</v>
      </c>
      <c r="AA9" s="4">
        <f t="shared" si="7"/>
        <v>25.66</v>
      </c>
      <c r="AB9" s="1">
        <v>32.72</v>
      </c>
      <c r="AC9" s="1">
        <v>32.11</v>
      </c>
      <c r="AD9" s="4">
        <f t="shared" si="8"/>
        <v>32.414999999999999</v>
      </c>
      <c r="AE9" s="1">
        <v>31.06</v>
      </c>
      <c r="AF9" s="1">
        <v>31.03</v>
      </c>
      <c r="AG9" s="4">
        <f t="shared" si="9"/>
        <v>31.045000000000002</v>
      </c>
      <c r="AH9" s="1">
        <v>27.11</v>
      </c>
      <c r="AI9" s="1">
        <v>27.24</v>
      </c>
      <c r="AJ9" s="4">
        <f t="shared" si="10"/>
        <v>27.174999999999997</v>
      </c>
      <c r="AK9" s="1">
        <v>34.020000000000003</v>
      </c>
      <c r="AL9" s="1">
        <v>32.51</v>
      </c>
      <c r="AM9" s="4">
        <f t="shared" si="11"/>
        <v>33.265000000000001</v>
      </c>
    </row>
    <row r="10" spans="1:45" x14ac:dyDescent="0.25">
      <c r="A10" s="69"/>
      <c r="B10" s="82"/>
      <c r="C10" s="3" t="s">
        <v>54</v>
      </c>
      <c r="D10" s="1">
        <v>23.51</v>
      </c>
      <c r="E10" s="1">
        <v>23.64</v>
      </c>
      <c r="F10" s="4">
        <f t="shared" si="0"/>
        <v>23.575000000000003</v>
      </c>
      <c r="G10" s="1">
        <v>31.17</v>
      </c>
      <c r="H10" s="1">
        <v>30.68</v>
      </c>
      <c r="I10" s="4">
        <f t="shared" si="1"/>
        <v>30.925000000000001</v>
      </c>
      <c r="J10" s="1">
        <v>30.86</v>
      </c>
      <c r="K10" s="1">
        <v>30.27</v>
      </c>
      <c r="L10" s="4">
        <f t="shared" si="2"/>
        <v>30.564999999999998</v>
      </c>
      <c r="M10" s="1">
        <v>28.11</v>
      </c>
      <c r="N10" s="1">
        <v>27.83</v>
      </c>
      <c r="O10" s="4">
        <f t="shared" si="3"/>
        <v>27.97</v>
      </c>
      <c r="P10" s="1">
        <v>28.23</v>
      </c>
      <c r="Q10" s="1">
        <v>28.1</v>
      </c>
      <c r="R10" s="4">
        <f t="shared" si="4"/>
        <v>28.164999999999999</v>
      </c>
      <c r="S10" s="1">
        <v>31.05</v>
      </c>
      <c r="T10" s="1">
        <v>30.13</v>
      </c>
      <c r="U10" s="4">
        <f t="shared" si="5"/>
        <v>30.59</v>
      </c>
      <c r="V10" s="1">
        <v>24.65</v>
      </c>
      <c r="W10" s="1">
        <v>24.51</v>
      </c>
      <c r="X10" s="4">
        <f t="shared" si="6"/>
        <v>24.58</v>
      </c>
      <c r="Y10" s="1">
        <v>25.29</v>
      </c>
      <c r="Z10" s="1">
        <v>25.34</v>
      </c>
      <c r="AA10" s="4">
        <f t="shared" si="7"/>
        <v>25.314999999999998</v>
      </c>
      <c r="AB10" s="1">
        <v>31.93</v>
      </c>
      <c r="AC10" s="1">
        <v>32.770000000000003</v>
      </c>
      <c r="AD10" s="4">
        <f t="shared" si="8"/>
        <v>32.35</v>
      </c>
      <c r="AE10" s="1">
        <v>29.38</v>
      </c>
      <c r="AF10" s="1">
        <v>29.42</v>
      </c>
      <c r="AG10" s="4">
        <f t="shared" si="9"/>
        <v>29.4</v>
      </c>
      <c r="AH10" s="1">
        <v>27.15</v>
      </c>
      <c r="AI10" s="1">
        <v>27.29</v>
      </c>
      <c r="AJ10" s="4">
        <f t="shared" si="10"/>
        <v>27.22</v>
      </c>
      <c r="AK10" s="1">
        <v>35.08</v>
      </c>
      <c r="AL10" s="1">
        <v>31.48</v>
      </c>
      <c r="AM10" s="4">
        <f t="shared" si="11"/>
        <v>33.28</v>
      </c>
      <c r="AO10" s="61" t="s">
        <v>11</v>
      </c>
      <c r="AP10" s="61"/>
      <c r="AQ10" s="61"/>
      <c r="AR10" s="61"/>
      <c r="AS10" s="61"/>
    </row>
    <row r="11" spans="1:45" x14ac:dyDescent="0.25">
      <c r="A11" s="69"/>
      <c r="B11" s="83">
        <v>4</v>
      </c>
      <c r="C11" s="3" t="s">
        <v>31</v>
      </c>
      <c r="D11" s="1">
        <v>23.36</v>
      </c>
      <c r="E11" s="1">
        <v>23.51</v>
      </c>
      <c r="F11" s="4">
        <f t="shared" si="0"/>
        <v>23.435000000000002</v>
      </c>
      <c r="G11" s="1">
        <v>33.869999999999997</v>
      </c>
      <c r="H11" s="1">
        <v>33.03</v>
      </c>
      <c r="I11" s="4">
        <f t="shared" si="1"/>
        <v>33.450000000000003</v>
      </c>
      <c r="J11" s="1">
        <v>31.69</v>
      </c>
      <c r="K11" s="1">
        <v>31.88</v>
      </c>
      <c r="L11" s="4">
        <f t="shared" si="2"/>
        <v>31.785</v>
      </c>
      <c r="M11" s="1">
        <v>29.79</v>
      </c>
      <c r="N11" s="1">
        <v>29.8</v>
      </c>
      <c r="O11" s="4">
        <f t="shared" si="3"/>
        <v>29.795000000000002</v>
      </c>
      <c r="P11" s="1">
        <v>27.34</v>
      </c>
      <c r="Q11" s="1">
        <v>28.36</v>
      </c>
      <c r="R11" s="4">
        <f t="shared" si="4"/>
        <v>27.85</v>
      </c>
      <c r="S11" s="1">
        <v>30.62</v>
      </c>
      <c r="T11" s="1">
        <v>30.7</v>
      </c>
      <c r="U11" s="4">
        <f t="shared" si="5"/>
        <v>30.66</v>
      </c>
      <c r="V11" s="1">
        <v>25.08</v>
      </c>
      <c r="W11" s="1">
        <v>25.12</v>
      </c>
      <c r="X11" s="4">
        <f t="shared" si="6"/>
        <v>25.1</v>
      </c>
      <c r="Y11" s="1">
        <v>25.31</v>
      </c>
      <c r="Z11" s="1">
        <v>25.63</v>
      </c>
      <c r="AA11" s="4">
        <f t="shared" si="7"/>
        <v>25.47</v>
      </c>
      <c r="AB11" s="1">
        <v>32.57</v>
      </c>
      <c r="AC11" s="1">
        <v>33.340000000000003</v>
      </c>
      <c r="AD11" s="4">
        <f t="shared" si="8"/>
        <v>32.954999999999998</v>
      </c>
      <c r="AE11" s="1">
        <v>30.16</v>
      </c>
      <c r="AF11" s="1">
        <v>30.53</v>
      </c>
      <c r="AG11" s="4">
        <f t="shared" si="9"/>
        <v>30.344999999999999</v>
      </c>
      <c r="AH11" s="1">
        <v>27.44</v>
      </c>
      <c r="AI11" s="1">
        <v>27.25</v>
      </c>
      <c r="AJ11" s="4">
        <f t="shared" si="10"/>
        <v>27.344999999999999</v>
      </c>
      <c r="AK11" s="1">
        <v>35.01</v>
      </c>
      <c r="AL11" s="1">
        <v>34.090000000000003</v>
      </c>
      <c r="AM11" s="4">
        <f t="shared" si="11"/>
        <v>34.549999999999997</v>
      </c>
      <c r="AO11" s="56" t="s">
        <v>248</v>
      </c>
      <c r="AP11" s="56"/>
      <c r="AQ11" s="56"/>
      <c r="AR11" s="56"/>
      <c r="AS11" s="56"/>
    </row>
    <row r="12" spans="1:45" x14ac:dyDescent="0.25">
      <c r="A12" s="69"/>
      <c r="B12" s="85"/>
      <c r="C12" s="3" t="s">
        <v>54</v>
      </c>
      <c r="D12" s="1">
        <v>23.81</v>
      </c>
      <c r="E12" s="1">
        <v>23.85</v>
      </c>
      <c r="F12" s="4">
        <f t="shared" si="0"/>
        <v>23.83</v>
      </c>
      <c r="G12" s="1">
        <v>31.26</v>
      </c>
      <c r="H12" s="1">
        <v>31.54</v>
      </c>
      <c r="I12" s="4">
        <f t="shared" si="1"/>
        <v>31.4</v>
      </c>
      <c r="J12" s="1">
        <v>31.39</v>
      </c>
      <c r="K12" s="1">
        <v>31.12</v>
      </c>
      <c r="L12" s="4">
        <f t="shared" si="2"/>
        <v>31.255000000000003</v>
      </c>
      <c r="M12" s="1">
        <v>30.75</v>
      </c>
      <c r="N12" s="1">
        <v>30.21</v>
      </c>
      <c r="O12" s="4">
        <f t="shared" si="3"/>
        <v>30.48</v>
      </c>
      <c r="P12" s="1">
        <v>28.34</v>
      </c>
      <c r="Q12" s="1">
        <v>29.16</v>
      </c>
      <c r="R12" s="4">
        <f t="shared" si="4"/>
        <v>28.75</v>
      </c>
      <c r="S12" s="1">
        <v>30.67</v>
      </c>
      <c r="T12" s="1">
        <v>30.56</v>
      </c>
      <c r="U12" s="4">
        <f t="shared" si="5"/>
        <v>30.615000000000002</v>
      </c>
      <c r="V12" s="1">
        <v>26.2</v>
      </c>
      <c r="W12" s="1">
        <v>26.3</v>
      </c>
      <c r="X12" s="4">
        <f t="shared" si="6"/>
        <v>26.25</v>
      </c>
      <c r="Y12" s="1">
        <v>26.25</v>
      </c>
      <c r="Z12" s="1">
        <v>26.17</v>
      </c>
      <c r="AA12" s="4">
        <f t="shared" si="7"/>
        <v>26.21</v>
      </c>
      <c r="AB12" s="1">
        <v>32.11</v>
      </c>
      <c r="AC12" s="1">
        <v>31.47</v>
      </c>
      <c r="AD12" s="4">
        <f t="shared" si="8"/>
        <v>31.79</v>
      </c>
      <c r="AE12" s="1">
        <v>31</v>
      </c>
      <c r="AF12" s="1">
        <v>31.53</v>
      </c>
      <c r="AG12" s="4">
        <f t="shared" si="9"/>
        <v>31.265000000000001</v>
      </c>
      <c r="AH12" s="1">
        <v>27.4</v>
      </c>
      <c r="AI12" s="1">
        <v>27.18</v>
      </c>
      <c r="AJ12" s="4">
        <f t="shared" si="10"/>
        <v>27.29</v>
      </c>
      <c r="AK12" s="1">
        <v>34.270000000000003</v>
      </c>
      <c r="AL12" s="1">
        <v>34.049999999999997</v>
      </c>
      <c r="AM12" s="4">
        <f t="shared" si="11"/>
        <v>34.159999999999997</v>
      </c>
      <c r="AO12" s="1"/>
      <c r="AP12" s="1" t="s">
        <v>209</v>
      </c>
      <c r="AQ12" s="1" t="s">
        <v>208</v>
      </c>
      <c r="AR12" s="1" t="s">
        <v>41</v>
      </c>
      <c r="AS12" s="1" t="s">
        <v>38</v>
      </c>
    </row>
    <row r="13" spans="1:45" x14ac:dyDescent="0.25">
      <c r="A13" s="69"/>
      <c r="B13" s="86">
        <v>5</v>
      </c>
      <c r="C13" s="3" t="s">
        <v>31</v>
      </c>
      <c r="D13" s="1">
        <v>23.7</v>
      </c>
      <c r="E13" s="1">
        <v>23.52</v>
      </c>
      <c r="F13" s="4">
        <f t="shared" si="0"/>
        <v>23.61</v>
      </c>
      <c r="G13" s="1">
        <v>31.14</v>
      </c>
      <c r="H13" s="1">
        <v>32.159999999999997</v>
      </c>
      <c r="I13" s="4">
        <f t="shared" si="1"/>
        <v>31.65</v>
      </c>
      <c r="J13" s="1">
        <v>30.78</v>
      </c>
      <c r="K13" s="1">
        <v>31.11</v>
      </c>
      <c r="L13" s="4">
        <f t="shared" si="2"/>
        <v>30.945</v>
      </c>
      <c r="M13" s="1">
        <v>29.88</v>
      </c>
      <c r="N13" s="1">
        <v>29.86</v>
      </c>
      <c r="O13" s="4">
        <f t="shared" si="3"/>
        <v>29.869999999999997</v>
      </c>
      <c r="P13" s="1">
        <v>29.19</v>
      </c>
      <c r="Q13" s="1">
        <v>28.7</v>
      </c>
      <c r="R13" s="4">
        <f t="shared" si="4"/>
        <v>28.945</v>
      </c>
      <c r="S13" s="1">
        <v>30.5</v>
      </c>
      <c r="T13" s="1">
        <v>31.28</v>
      </c>
      <c r="U13" s="4">
        <f t="shared" si="5"/>
        <v>30.89</v>
      </c>
      <c r="V13" s="1">
        <v>25.75</v>
      </c>
      <c r="W13" s="1">
        <v>25.84</v>
      </c>
      <c r="X13" s="4">
        <f t="shared" si="6"/>
        <v>25.795000000000002</v>
      </c>
      <c r="Y13" s="1">
        <v>25.55</v>
      </c>
      <c r="Z13" s="1">
        <v>25.58</v>
      </c>
      <c r="AA13" s="4">
        <f t="shared" si="7"/>
        <v>25.564999999999998</v>
      </c>
      <c r="AB13" s="1">
        <v>32.61</v>
      </c>
      <c r="AC13" s="1">
        <v>33.06</v>
      </c>
      <c r="AD13" s="4">
        <f t="shared" si="8"/>
        <v>32.835000000000001</v>
      </c>
      <c r="AE13" s="1">
        <v>30.25</v>
      </c>
      <c r="AF13" s="1">
        <v>31.09</v>
      </c>
      <c r="AG13" s="4">
        <f t="shared" si="9"/>
        <v>30.67</v>
      </c>
      <c r="AH13" s="1">
        <v>27.89</v>
      </c>
      <c r="AI13" s="1">
        <v>27.87</v>
      </c>
      <c r="AJ13" s="4">
        <f t="shared" si="10"/>
        <v>27.880000000000003</v>
      </c>
      <c r="AK13" s="1">
        <v>32.61</v>
      </c>
      <c r="AL13" s="1"/>
      <c r="AM13" s="4">
        <f t="shared" si="11"/>
        <v>32.61</v>
      </c>
      <c r="AO13" s="1" t="s">
        <v>209</v>
      </c>
      <c r="AP13" s="1">
        <v>1</v>
      </c>
      <c r="AQ13" s="1">
        <v>7.9365079365079395E-3</v>
      </c>
      <c r="AR13" s="1">
        <v>1</v>
      </c>
      <c r="AS13" s="1">
        <v>7.9365079365079395E-3</v>
      </c>
    </row>
    <row r="14" spans="1:45" x14ac:dyDescent="0.25">
      <c r="A14" s="70"/>
      <c r="B14" s="88"/>
      <c r="C14" s="3" t="s">
        <v>54</v>
      </c>
      <c r="D14" s="1">
        <v>24.16</v>
      </c>
      <c r="E14" s="1">
        <v>23.6</v>
      </c>
      <c r="F14" s="4">
        <f t="shared" si="0"/>
        <v>23.880000000000003</v>
      </c>
      <c r="G14" s="1">
        <v>31.1</v>
      </c>
      <c r="H14" s="1">
        <v>31.48</v>
      </c>
      <c r="I14" s="4">
        <f t="shared" si="1"/>
        <v>31.29</v>
      </c>
      <c r="J14" s="1">
        <v>30.17</v>
      </c>
      <c r="K14" s="1">
        <v>30.87</v>
      </c>
      <c r="L14" s="4">
        <f t="shared" si="2"/>
        <v>30.520000000000003</v>
      </c>
      <c r="M14" s="1">
        <v>28.57</v>
      </c>
      <c r="N14" s="1">
        <v>29.03</v>
      </c>
      <c r="O14" s="4">
        <f t="shared" si="3"/>
        <v>28.8</v>
      </c>
      <c r="P14" s="1">
        <v>28.01</v>
      </c>
      <c r="Q14" s="1">
        <v>27.7</v>
      </c>
      <c r="R14" s="4">
        <f t="shared" si="4"/>
        <v>27.855</v>
      </c>
      <c r="S14" s="1">
        <v>30.27</v>
      </c>
      <c r="T14" s="1">
        <v>30.32</v>
      </c>
      <c r="U14" s="4">
        <f t="shared" si="5"/>
        <v>30.295000000000002</v>
      </c>
      <c r="V14" s="1">
        <v>24.54</v>
      </c>
      <c r="W14" s="1">
        <v>24.64</v>
      </c>
      <c r="X14" s="4">
        <f t="shared" si="6"/>
        <v>24.59</v>
      </c>
      <c r="Y14" s="1">
        <v>25.06</v>
      </c>
      <c r="Z14" s="1">
        <v>25.13</v>
      </c>
      <c r="AA14" s="4">
        <f t="shared" si="7"/>
        <v>25.094999999999999</v>
      </c>
      <c r="AB14" s="1">
        <v>32.71</v>
      </c>
      <c r="AC14" s="1">
        <v>32.18</v>
      </c>
      <c r="AD14" s="4">
        <f t="shared" si="8"/>
        <v>32.445</v>
      </c>
      <c r="AE14" s="1">
        <v>29.43</v>
      </c>
      <c r="AF14" s="1">
        <v>29.03</v>
      </c>
      <c r="AG14" s="4">
        <f t="shared" si="9"/>
        <v>29.23</v>
      </c>
      <c r="AH14" s="1">
        <v>26.71</v>
      </c>
      <c r="AI14" s="1">
        <v>26.74</v>
      </c>
      <c r="AJ14" s="4">
        <f t="shared" si="10"/>
        <v>26.725000000000001</v>
      </c>
      <c r="AK14" s="1">
        <v>31.05</v>
      </c>
      <c r="AL14" s="1">
        <v>34.729999999999997</v>
      </c>
      <c r="AM14" s="4">
        <f t="shared" si="11"/>
        <v>32.89</v>
      </c>
      <c r="AO14" s="1" t="s">
        <v>208</v>
      </c>
      <c r="AP14" s="1">
        <v>7.9365079365079395E-3</v>
      </c>
      <c r="AQ14" s="1">
        <v>1</v>
      </c>
      <c r="AR14" s="1">
        <v>7.9365079365079395E-3</v>
      </c>
      <c r="AS14" s="1">
        <v>1</v>
      </c>
    </row>
    <row r="15" spans="1:45" x14ac:dyDescent="0.25">
      <c r="A15" s="71" t="s">
        <v>34</v>
      </c>
      <c r="B15" s="74">
        <v>1</v>
      </c>
      <c r="C15" s="3" t="s">
        <v>31</v>
      </c>
      <c r="D15" s="1">
        <v>23.62</v>
      </c>
      <c r="E15" s="1">
        <v>24.02</v>
      </c>
      <c r="F15" s="4">
        <f t="shared" si="0"/>
        <v>23.82</v>
      </c>
      <c r="G15" s="1">
        <v>21.57</v>
      </c>
      <c r="H15" s="1">
        <v>21.63</v>
      </c>
      <c r="I15" s="4">
        <f t="shared" si="1"/>
        <v>21.6</v>
      </c>
      <c r="J15" s="1">
        <v>27.52</v>
      </c>
      <c r="K15" s="1">
        <v>27.67</v>
      </c>
      <c r="L15" s="4">
        <f t="shared" si="2"/>
        <v>27.594999999999999</v>
      </c>
      <c r="M15" s="1">
        <v>22.15</v>
      </c>
      <c r="N15" s="1">
        <v>22.1</v>
      </c>
      <c r="O15" s="4">
        <f t="shared" si="3"/>
        <v>22.125</v>
      </c>
      <c r="P15" s="1">
        <v>23.91</v>
      </c>
      <c r="Q15" s="1">
        <v>23.99</v>
      </c>
      <c r="R15" s="4">
        <f t="shared" si="4"/>
        <v>23.95</v>
      </c>
      <c r="S15" s="1">
        <v>24.12</v>
      </c>
      <c r="T15" s="1">
        <v>24.17</v>
      </c>
      <c r="U15" s="4">
        <f t="shared" si="5"/>
        <v>24.145000000000003</v>
      </c>
      <c r="V15" s="1">
        <v>19.440000000000001</v>
      </c>
      <c r="W15" s="1">
        <v>19.309999999999999</v>
      </c>
      <c r="X15" s="4">
        <f t="shared" si="6"/>
        <v>19.375</v>
      </c>
      <c r="Y15" s="1">
        <v>20.02</v>
      </c>
      <c r="Z15" s="1">
        <v>19.97</v>
      </c>
      <c r="AA15" s="4">
        <f t="shared" si="7"/>
        <v>19.994999999999997</v>
      </c>
      <c r="AB15" s="1">
        <v>24.86</v>
      </c>
      <c r="AC15" s="1">
        <v>24.81</v>
      </c>
      <c r="AD15" s="4">
        <f t="shared" si="8"/>
        <v>24.835000000000001</v>
      </c>
      <c r="AE15" s="1">
        <v>22.55</v>
      </c>
      <c r="AF15" s="1">
        <v>22.48</v>
      </c>
      <c r="AG15" s="4">
        <f t="shared" si="9"/>
        <v>22.515000000000001</v>
      </c>
      <c r="AH15" s="1">
        <v>22.36</v>
      </c>
      <c r="AI15" s="1">
        <v>22.36</v>
      </c>
      <c r="AJ15" s="4">
        <f t="shared" si="10"/>
        <v>22.36</v>
      </c>
      <c r="AK15" s="1">
        <v>31.22</v>
      </c>
      <c r="AL15" s="1">
        <v>31.38</v>
      </c>
      <c r="AM15" s="4">
        <f t="shared" si="11"/>
        <v>31.299999999999997</v>
      </c>
      <c r="AO15" s="1" t="s">
        <v>41</v>
      </c>
      <c r="AP15" s="1">
        <v>1</v>
      </c>
      <c r="AQ15" s="1">
        <v>7.9365079365079395E-3</v>
      </c>
      <c r="AR15" s="1">
        <v>1</v>
      </c>
      <c r="AS15" s="1">
        <v>7.9365079365079395E-3</v>
      </c>
    </row>
    <row r="16" spans="1:45" x14ac:dyDescent="0.25">
      <c r="A16" s="72"/>
      <c r="B16" s="76"/>
      <c r="C16" s="3" t="s">
        <v>54</v>
      </c>
      <c r="D16" s="1">
        <v>24.12</v>
      </c>
      <c r="E16" s="1">
        <v>24.05</v>
      </c>
      <c r="F16" s="4">
        <f t="shared" si="0"/>
        <v>24.085000000000001</v>
      </c>
      <c r="G16" s="1">
        <v>21.84</v>
      </c>
      <c r="H16" s="1">
        <v>21.93</v>
      </c>
      <c r="I16" s="4">
        <f t="shared" si="1"/>
        <v>21.884999999999998</v>
      </c>
      <c r="J16" s="1">
        <v>26.43</v>
      </c>
      <c r="K16" s="1">
        <v>26.32</v>
      </c>
      <c r="L16" s="4">
        <f t="shared" si="2"/>
        <v>26.375</v>
      </c>
      <c r="M16" s="1">
        <v>22.15</v>
      </c>
      <c r="N16" s="1">
        <v>22.1</v>
      </c>
      <c r="O16" s="4">
        <f t="shared" si="3"/>
        <v>22.125</v>
      </c>
      <c r="P16" s="1">
        <v>25.34</v>
      </c>
      <c r="Q16" s="1">
        <v>25.42</v>
      </c>
      <c r="R16" s="4">
        <f t="shared" si="4"/>
        <v>25.380000000000003</v>
      </c>
      <c r="S16" s="1">
        <v>23.92</v>
      </c>
      <c r="T16" s="1">
        <v>24.11</v>
      </c>
      <c r="U16" s="4">
        <f t="shared" si="5"/>
        <v>24.015000000000001</v>
      </c>
      <c r="V16" s="1">
        <v>20.059999999999999</v>
      </c>
      <c r="W16" s="1">
        <v>20.09</v>
      </c>
      <c r="X16" s="4">
        <f t="shared" si="6"/>
        <v>20.074999999999999</v>
      </c>
      <c r="Y16" s="1">
        <v>19.75</v>
      </c>
      <c r="Z16" s="1">
        <v>19.850000000000001</v>
      </c>
      <c r="AA16" s="4">
        <f t="shared" si="7"/>
        <v>19.8</v>
      </c>
      <c r="AB16" s="1">
        <v>25.11</v>
      </c>
      <c r="AC16" s="1">
        <v>25.23</v>
      </c>
      <c r="AD16" s="4">
        <f t="shared" si="8"/>
        <v>25.17</v>
      </c>
      <c r="AE16" s="1">
        <v>22.18</v>
      </c>
      <c r="AF16" s="1">
        <v>22.17</v>
      </c>
      <c r="AG16" s="4">
        <f t="shared" si="9"/>
        <v>22.175000000000001</v>
      </c>
      <c r="AH16" s="1">
        <v>22.32</v>
      </c>
      <c r="AI16" s="1">
        <v>22.23</v>
      </c>
      <c r="AJ16" s="4">
        <f t="shared" si="10"/>
        <v>22.274999999999999</v>
      </c>
      <c r="AK16" s="1">
        <v>30.54</v>
      </c>
      <c r="AL16" s="1">
        <v>31.23</v>
      </c>
      <c r="AM16" s="4">
        <f t="shared" si="11"/>
        <v>30.884999999999998</v>
      </c>
      <c r="AO16" s="1" t="s">
        <v>38</v>
      </c>
      <c r="AP16" s="1">
        <v>7.9365079365079395E-3</v>
      </c>
      <c r="AQ16" s="1">
        <v>1</v>
      </c>
      <c r="AR16" s="1">
        <v>7.9365079365079395E-3</v>
      </c>
      <c r="AS16" s="1">
        <v>1</v>
      </c>
    </row>
    <row r="17" spans="1:45" x14ac:dyDescent="0.25">
      <c r="A17" s="72"/>
      <c r="B17" s="77">
        <v>2</v>
      </c>
      <c r="C17" s="3" t="s">
        <v>31</v>
      </c>
      <c r="D17" s="1">
        <v>23.86</v>
      </c>
      <c r="E17" s="1">
        <v>23.75</v>
      </c>
      <c r="F17" s="4">
        <f t="shared" si="0"/>
        <v>23.805</v>
      </c>
      <c r="G17" s="1">
        <v>21.33</v>
      </c>
      <c r="H17" s="1">
        <v>21.28</v>
      </c>
      <c r="I17" s="4">
        <f t="shared" si="1"/>
        <v>21.305</v>
      </c>
      <c r="J17" s="1">
        <v>25.88</v>
      </c>
      <c r="K17" s="1">
        <v>25.83</v>
      </c>
      <c r="L17" s="4">
        <f t="shared" si="2"/>
        <v>25.854999999999997</v>
      </c>
      <c r="M17" s="1">
        <v>21.71</v>
      </c>
      <c r="N17" s="1">
        <v>21.95</v>
      </c>
      <c r="O17" s="4">
        <f t="shared" si="3"/>
        <v>21.83</v>
      </c>
      <c r="P17" s="1">
        <v>24.31</v>
      </c>
      <c r="Q17" s="1">
        <v>24.83</v>
      </c>
      <c r="R17" s="4">
        <f t="shared" si="4"/>
        <v>24.57</v>
      </c>
      <c r="S17" s="1">
        <v>23.95</v>
      </c>
      <c r="T17" s="1">
        <v>25.5</v>
      </c>
      <c r="U17" s="4">
        <f t="shared" si="5"/>
        <v>24.725000000000001</v>
      </c>
      <c r="V17" s="1">
        <v>19.71</v>
      </c>
      <c r="W17" s="1">
        <v>19.87</v>
      </c>
      <c r="X17" s="4">
        <f t="shared" si="6"/>
        <v>19.79</v>
      </c>
      <c r="Y17" s="1">
        <v>20.02</v>
      </c>
      <c r="Z17" s="1">
        <v>20.260000000000002</v>
      </c>
      <c r="AA17" s="4">
        <f t="shared" si="7"/>
        <v>20.14</v>
      </c>
      <c r="AB17" s="1">
        <v>24.54</v>
      </c>
      <c r="AC17" s="1">
        <v>24.88</v>
      </c>
      <c r="AD17" s="4">
        <f t="shared" si="8"/>
        <v>24.71</v>
      </c>
      <c r="AE17" s="1">
        <v>22.3</v>
      </c>
      <c r="AF17" s="1">
        <v>22.46</v>
      </c>
      <c r="AG17" s="4">
        <f t="shared" si="9"/>
        <v>22.380000000000003</v>
      </c>
      <c r="AH17" s="1">
        <v>22.11</v>
      </c>
      <c r="AI17" s="1">
        <v>21.59</v>
      </c>
      <c r="AJ17" s="4">
        <f t="shared" si="10"/>
        <v>21.85</v>
      </c>
      <c r="AK17" s="1">
        <v>28.74</v>
      </c>
      <c r="AL17" s="1">
        <v>30.51</v>
      </c>
      <c r="AM17" s="4">
        <f t="shared" si="11"/>
        <v>29.625</v>
      </c>
    </row>
    <row r="18" spans="1:45" x14ac:dyDescent="0.25">
      <c r="A18" s="72"/>
      <c r="B18" s="79"/>
      <c r="C18" s="3" t="s">
        <v>54</v>
      </c>
      <c r="D18" s="1">
        <v>24.09</v>
      </c>
      <c r="E18" s="1">
        <v>24.34</v>
      </c>
      <c r="F18" s="4">
        <f t="shared" si="0"/>
        <v>24.215</v>
      </c>
      <c r="G18" s="1">
        <v>21.78</v>
      </c>
      <c r="H18" s="1">
        <v>22.03</v>
      </c>
      <c r="I18" s="4">
        <f t="shared" si="1"/>
        <v>21.905000000000001</v>
      </c>
      <c r="J18" s="1">
        <v>27.28</v>
      </c>
      <c r="K18" s="1">
        <v>27.88</v>
      </c>
      <c r="L18" s="4">
        <f t="shared" si="2"/>
        <v>27.58</v>
      </c>
      <c r="M18" s="1">
        <v>21.99</v>
      </c>
      <c r="N18" s="1">
        <v>22.22</v>
      </c>
      <c r="O18" s="4">
        <f t="shared" si="3"/>
        <v>22.104999999999997</v>
      </c>
      <c r="P18" s="1">
        <v>25.4</v>
      </c>
      <c r="Q18" s="1">
        <v>25.47</v>
      </c>
      <c r="R18" s="4">
        <f t="shared" si="4"/>
        <v>25.434999999999999</v>
      </c>
      <c r="S18" s="1">
        <v>24.23</v>
      </c>
      <c r="T18" s="1">
        <v>24.15</v>
      </c>
      <c r="U18" s="4">
        <f t="shared" si="5"/>
        <v>24.189999999999998</v>
      </c>
      <c r="V18" s="1">
        <v>20.309999999999999</v>
      </c>
      <c r="W18" s="1">
        <v>20.25</v>
      </c>
      <c r="X18" s="4">
        <f t="shared" si="6"/>
        <v>20.28</v>
      </c>
      <c r="Y18" s="1">
        <v>19.97</v>
      </c>
      <c r="Z18" s="1">
        <v>20.07</v>
      </c>
      <c r="AA18" s="4">
        <f t="shared" si="7"/>
        <v>20.02</v>
      </c>
      <c r="AB18" s="1">
        <v>25.25</v>
      </c>
      <c r="AC18" s="1">
        <v>25.16</v>
      </c>
      <c r="AD18" s="4">
        <f t="shared" si="8"/>
        <v>25.204999999999998</v>
      </c>
      <c r="AE18" s="1">
        <v>22.62</v>
      </c>
      <c r="AF18" s="1">
        <v>22.56</v>
      </c>
      <c r="AG18" s="4">
        <f t="shared" si="9"/>
        <v>22.59</v>
      </c>
      <c r="AH18" s="1">
        <v>22.45</v>
      </c>
      <c r="AI18" s="1">
        <v>22.65</v>
      </c>
      <c r="AJ18" s="4">
        <f t="shared" si="10"/>
        <v>22.549999999999997</v>
      </c>
      <c r="AK18" s="1">
        <v>28.74</v>
      </c>
      <c r="AL18" s="1">
        <v>30.63</v>
      </c>
      <c r="AM18" s="4">
        <f t="shared" si="11"/>
        <v>29.684999999999999</v>
      </c>
      <c r="AO18" s="61" t="s">
        <v>12</v>
      </c>
      <c r="AP18" s="61"/>
      <c r="AQ18" s="61"/>
      <c r="AR18" s="61"/>
      <c r="AS18" s="61"/>
    </row>
    <row r="19" spans="1:45" x14ac:dyDescent="0.25">
      <c r="A19" s="72"/>
      <c r="B19" s="80">
        <v>3</v>
      </c>
      <c r="C19" s="3" t="s">
        <v>31</v>
      </c>
      <c r="D19" s="1">
        <v>24.07</v>
      </c>
      <c r="E19" s="1">
        <v>24.03</v>
      </c>
      <c r="F19" s="4">
        <f t="shared" si="0"/>
        <v>24.05</v>
      </c>
      <c r="G19" s="1">
        <v>21.36</v>
      </c>
      <c r="H19" s="1">
        <v>21.35</v>
      </c>
      <c r="I19" s="4">
        <f t="shared" si="1"/>
        <v>21.355</v>
      </c>
      <c r="J19" s="1">
        <v>25.8</v>
      </c>
      <c r="K19" s="1">
        <v>25.88</v>
      </c>
      <c r="L19" s="4">
        <f t="shared" si="2"/>
        <v>25.84</v>
      </c>
      <c r="M19" s="1">
        <v>21.76</v>
      </c>
      <c r="N19" s="1">
        <v>21.66</v>
      </c>
      <c r="O19" s="4">
        <f t="shared" si="3"/>
        <v>21.71</v>
      </c>
      <c r="P19" s="1">
        <v>25.08</v>
      </c>
      <c r="Q19" s="1">
        <v>25.11</v>
      </c>
      <c r="R19" s="4">
        <f t="shared" si="4"/>
        <v>25.094999999999999</v>
      </c>
      <c r="S19" s="1">
        <v>23.64</v>
      </c>
      <c r="T19" s="1">
        <v>23.8</v>
      </c>
      <c r="U19" s="4">
        <f t="shared" si="5"/>
        <v>23.72</v>
      </c>
      <c r="V19" s="1">
        <v>20.02</v>
      </c>
      <c r="W19" s="1">
        <v>20.04</v>
      </c>
      <c r="X19" s="4">
        <f t="shared" si="6"/>
        <v>20.03</v>
      </c>
      <c r="Y19" s="1">
        <v>20.260000000000002</v>
      </c>
      <c r="Z19" s="1">
        <v>20.11</v>
      </c>
      <c r="AA19" s="4">
        <f t="shared" si="7"/>
        <v>20.185000000000002</v>
      </c>
      <c r="AB19" s="1">
        <v>24.99</v>
      </c>
      <c r="AC19" s="1">
        <v>24.93</v>
      </c>
      <c r="AD19" s="4">
        <f t="shared" si="8"/>
        <v>24.96</v>
      </c>
      <c r="AE19" s="1">
        <v>22.21</v>
      </c>
      <c r="AF19" s="1">
        <v>22.42</v>
      </c>
      <c r="AG19" s="4">
        <f t="shared" si="9"/>
        <v>22.315000000000001</v>
      </c>
      <c r="AH19" s="1">
        <v>22.01</v>
      </c>
      <c r="AI19" s="1">
        <v>22.06</v>
      </c>
      <c r="AJ19" s="4">
        <f t="shared" si="10"/>
        <v>22.035</v>
      </c>
      <c r="AK19" s="1">
        <v>30.62</v>
      </c>
      <c r="AL19" s="1">
        <v>30.12</v>
      </c>
      <c r="AM19" s="4">
        <f t="shared" si="11"/>
        <v>30.37</v>
      </c>
      <c r="AO19" s="56" t="s">
        <v>248</v>
      </c>
      <c r="AP19" s="56"/>
      <c r="AQ19" s="56"/>
      <c r="AR19" s="56"/>
      <c r="AS19" s="56"/>
    </row>
    <row r="20" spans="1:45" x14ac:dyDescent="0.25">
      <c r="A20" s="72"/>
      <c r="B20" s="82"/>
      <c r="C20" s="3" t="s">
        <v>54</v>
      </c>
      <c r="D20" s="1">
        <v>23.8</v>
      </c>
      <c r="E20" s="1">
        <v>23.78</v>
      </c>
      <c r="F20" s="4">
        <f t="shared" si="0"/>
        <v>23.79</v>
      </c>
      <c r="G20" s="1">
        <v>21.64</v>
      </c>
      <c r="H20" s="1">
        <v>21.69</v>
      </c>
      <c r="I20" s="4">
        <f t="shared" si="1"/>
        <v>21.664999999999999</v>
      </c>
      <c r="J20" s="1">
        <v>26.57</v>
      </c>
      <c r="K20" s="1">
        <v>26.51</v>
      </c>
      <c r="L20" s="4">
        <f t="shared" si="2"/>
        <v>26.54</v>
      </c>
      <c r="M20" s="1">
        <v>22.26</v>
      </c>
      <c r="N20" s="1">
        <v>22.32</v>
      </c>
      <c r="O20" s="4">
        <f t="shared" si="3"/>
        <v>22.29</v>
      </c>
      <c r="P20" s="1">
        <v>24.69</v>
      </c>
      <c r="Q20" s="1">
        <v>24.88</v>
      </c>
      <c r="R20" s="4">
        <f t="shared" si="4"/>
        <v>24.785</v>
      </c>
      <c r="S20" s="1">
        <v>24.33</v>
      </c>
      <c r="T20" s="1">
        <v>24.4</v>
      </c>
      <c r="U20" s="4">
        <f t="shared" si="5"/>
        <v>24.364999999999998</v>
      </c>
      <c r="V20" s="1">
        <v>19.71</v>
      </c>
      <c r="W20" s="1">
        <v>19.72</v>
      </c>
      <c r="X20" s="4">
        <f t="shared" si="6"/>
        <v>19.715</v>
      </c>
      <c r="Y20" s="1">
        <v>20.36</v>
      </c>
      <c r="Z20" s="1">
        <v>20.16</v>
      </c>
      <c r="AA20" s="4">
        <f t="shared" si="7"/>
        <v>20.259999999999998</v>
      </c>
      <c r="AB20" s="1">
        <v>25.51</v>
      </c>
      <c r="AC20" s="1">
        <v>25.69</v>
      </c>
      <c r="AD20" s="4">
        <f t="shared" si="8"/>
        <v>25.6</v>
      </c>
      <c r="AE20" s="1">
        <v>22.43</v>
      </c>
      <c r="AF20" s="1">
        <v>22.48</v>
      </c>
      <c r="AG20" s="4">
        <f t="shared" si="9"/>
        <v>22.454999999999998</v>
      </c>
      <c r="AH20" s="1">
        <v>22.56</v>
      </c>
      <c r="AI20" s="1">
        <v>22.37</v>
      </c>
      <c r="AJ20" s="4">
        <f t="shared" si="10"/>
        <v>22.465</v>
      </c>
      <c r="AK20" s="1">
        <v>30.37</v>
      </c>
      <c r="AL20" s="1">
        <v>29.13</v>
      </c>
      <c r="AM20" s="4">
        <f t="shared" si="11"/>
        <v>29.75</v>
      </c>
      <c r="AO20" s="1"/>
      <c r="AP20" s="1" t="s">
        <v>209</v>
      </c>
      <c r="AQ20" s="1" t="s">
        <v>208</v>
      </c>
      <c r="AR20" s="1" t="s">
        <v>41</v>
      </c>
      <c r="AS20" s="1" t="s">
        <v>38</v>
      </c>
    </row>
    <row r="21" spans="1:45" x14ac:dyDescent="0.25">
      <c r="A21" s="72"/>
      <c r="B21" s="83">
        <v>4</v>
      </c>
      <c r="C21" s="3" t="s">
        <v>31</v>
      </c>
      <c r="D21" s="1">
        <v>24.03</v>
      </c>
      <c r="E21" s="1">
        <v>23.88</v>
      </c>
      <c r="F21" s="4">
        <f t="shared" si="0"/>
        <v>23.954999999999998</v>
      </c>
      <c r="G21" s="1">
        <v>21.54</v>
      </c>
      <c r="H21" s="1">
        <v>21.57</v>
      </c>
      <c r="I21" s="4">
        <f t="shared" si="1"/>
        <v>21.555</v>
      </c>
      <c r="J21" s="1">
        <v>26.81</v>
      </c>
      <c r="K21" s="1">
        <v>26.75</v>
      </c>
      <c r="L21" s="4">
        <f t="shared" si="2"/>
        <v>26.78</v>
      </c>
      <c r="M21" s="1">
        <v>22.4</v>
      </c>
      <c r="N21" s="1">
        <v>22.42</v>
      </c>
      <c r="O21" s="4">
        <f t="shared" si="3"/>
        <v>22.41</v>
      </c>
      <c r="P21" s="1">
        <v>23.95</v>
      </c>
      <c r="Q21" s="1">
        <v>24.02</v>
      </c>
      <c r="R21" s="4">
        <f t="shared" si="4"/>
        <v>23.984999999999999</v>
      </c>
      <c r="S21" s="1">
        <v>23.76</v>
      </c>
      <c r="T21" s="1">
        <v>23.5</v>
      </c>
      <c r="U21" s="4">
        <f t="shared" si="5"/>
        <v>23.630000000000003</v>
      </c>
      <c r="V21" s="1">
        <v>19.11</v>
      </c>
      <c r="W21" s="1">
        <v>19.149999999999999</v>
      </c>
      <c r="X21" s="4">
        <f t="shared" si="6"/>
        <v>19.13</v>
      </c>
      <c r="Y21" s="1">
        <v>19.28</v>
      </c>
      <c r="Z21" s="1">
        <v>19.21</v>
      </c>
      <c r="AA21" s="4">
        <f t="shared" si="7"/>
        <v>19.245000000000001</v>
      </c>
      <c r="AB21" s="1">
        <v>24.73</v>
      </c>
      <c r="AC21" s="1">
        <v>24.8</v>
      </c>
      <c r="AD21" s="4">
        <f t="shared" si="8"/>
        <v>24.765000000000001</v>
      </c>
      <c r="AE21" s="1">
        <v>23.16</v>
      </c>
      <c r="AF21" s="1">
        <v>23.26</v>
      </c>
      <c r="AG21" s="4">
        <f t="shared" si="9"/>
        <v>23.21</v>
      </c>
      <c r="AH21" s="1">
        <v>22.77</v>
      </c>
      <c r="AI21" s="1">
        <v>22.4</v>
      </c>
      <c r="AJ21" s="4">
        <f t="shared" si="10"/>
        <v>22.585000000000001</v>
      </c>
      <c r="AK21" s="1">
        <v>30.78</v>
      </c>
      <c r="AL21" s="1">
        <v>30.37</v>
      </c>
      <c r="AM21" s="4">
        <f t="shared" si="11"/>
        <v>30.575000000000003</v>
      </c>
      <c r="AO21" s="1" t="s">
        <v>209</v>
      </c>
      <c r="AP21" s="1">
        <v>1</v>
      </c>
      <c r="AQ21" s="1">
        <v>7.9365079365079395E-3</v>
      </c>
      <c r="AR21" s="1">
        <v>0.84126984126984095</v>
      </c>
      <c r="AS21" s="1">
        <v>7.9365079365079395E-3</v>
      </c>
    </row>
    <row r="22" spans="1:45" x14ac:dyDescent="0.25">
      <c r="A22" s="72"/>
      <c r="B22" s="85"/>
      <c r="C22" s="3" t="s">
        <v>54</v>
      </c>
      <c r="D22" s="1">
        <v>24.05</v>
      </c>
      <c r="E22" s="1">
        <v>24.05</v>
      </c>
      <c r="F22" s="4">
        <f t="shared" si="0"/>
        <v>24.05</v>
      </c>
      <c r="G22" s="1">
        <v>21.67</v>
      </c>
      <c r="H22" s="1">
        <v>21.7</v>
      </c>
      <c r="I22" s="4">
        <f t="shared" si="1"/>
        <v>21.685000000000002</v>
      </c>
      <c r="J22" s="1">
        <v>26.4</v>
      </c>
      <c r="K22" s="1">
        <v>26.75</v>
      </c>
      <c r="L22" s="4">
        <f t="shared" si="2"/>
        <v>26.574999999999999</v>
      </c>
      <c r="M22" s="1">
        <v>22.27</v>
      </c>
      <c r="N22" s="1">
        <v>22.33</v>
      </c>
      <c r="O22" s="4">
        <f t="shared" si="3"/>
        <v>22.299999999999997</v>
      </c>
      <c r="P22" s="1">
        <v>24.2</v>
      </c>
      <c r="Q22" s="1">
        <v>24.57</v>
      </c>
      <c r="R22" s="4">
        <f t="shared" si="4"/>
        <v>24.384999999999998</v>
      </c>
      <c r="S22" s="1">
        <v>23.97</v>
      </c>
      <c r="T22" s="1">
        <v>24.06</v>
      </c>
      <c r="U22" s="4">
        <f t="shared" si="5"/>
        <v>24.015000000000001</v>
      </c>
      <c r="V22" s="1">
        <v>19.46</v>
      </c>
      <c r="W22" s="1">
        <v>19.59</v>
      </c>
      <c r="X22" s="4">
        <f t="shared" si="6"/>
        <v>19.524999999999999</v>
      </c>
      <c r="Y22" s="1">
        <v>19.829999999999998</v>
      </c>
      <c r="Z22" s="1">
        <v>20.239999999999998</v>
      </c>
      <c r="AA22" s="4">
        <f t="shared" si="7"/>
        <v>20.034999999999997</v>
      </c>
      <c r="AB22" s="1">
        <v>25.12</v>
      </c>
      <c r="AC22" s="1">
        <v>25.58</v>
      </c>
      <c r="AD22" s="4">
        <f t="shared" si="8"/>
        <v>25.35</v>
      </c>
      <c r="AE22" s="1">
        <v>23.04</v>
      </c>
      <c r="AF22" s="1">
        <v>23.09</v>
      </c>
      <c r="AG22" s="4">
        <f t="shared" si="9"/>
        <v>23.064999999999998</v>
      </c>
      <c r="AH22" s="1">
        <v>22.3</v>
      </c>
      <c r="AI22" s="1">
        <v>22.26</v>
      </c>
      <c r="AJ22" s="4">
        <f t="shared" si="10"/>
        <v>22.28</v>
      </c>
      <c r="AK22" s="1">
        <v>30.97</v>
      </c>
      <c r="AL22" s="1">
        <v>30.71</v>
      </c>
      <c r="AM22" s="4">
        <f t="shared" si="11"/>
        <v>30.84</v>
      </c>
      <c r="AO22" s="1" t="s">
        <v>208</v>
      </c>
      <c r="AP22" s="1">
        <v>7.9365079365079395E-3</v>
      </c>
      <c r="AQ22" s="1">
        <v>1</v>
      </c>
      <c r="AR22" s="1">
        <v>7.9365079365079395E-3</v>
      </c>
      <c r="AS22" s="1">
        <v>1</v>
      </c>
    </row>
    <row r="23" spans="1:45" x14ac:dyDescent="0.25">
      <c r="A23" s="72"/>
      <c r="B23" s="86">
        <v>5</v>
      </c>
      <c r="C23" s="3" t="s">
        <v>31</v>
      </c>
      <c r="D23" s="1">
        <v>23.75</v>
      </c>
      <c r="E23" s="1">
        <v>24.02</v>
      </c>
      <c r="F23" s="4">
        <f t="shared" si="0"/>
        <v>23.884999999999998</v>
      </c>
      <c r="G23" s="1">
        <v>21.37</v>
      </c>
      <c r="H23" s="1">
        <v>21.41</v>
      </c>
      <c r="I23" s="4">
        <f t="shared" si="1"/>
        <v>21.39</v>
      </c>
      <c r="J23" s="1">
        <v>26.44</v>
      </c>
      <c r="K23" s="1">
        <v>26.7</v>
      </c>
      <c r="L23" s="4">
        <f t="shared" si="2"/>
        <v>26.57</v>
      </c>
      <c r="M23" s="1">
        <v>22.18</v>
      </c>
      <c r="N23" s="1">
        <v>22.2</v>
      </c>
      <c r="O23" s="4">
        <f t="shared" si="3"/>
        <v>22.189999999999998</v>
      </c>
      <c r="P23" s="1">
        <v>24.86</v>
      </c>
      <c r="Q23" s="1">
        <v>24.71</v>
      </c>
      <c r="R23" s="4">
        <f t="shared" si="4"/>
        <v>24.785</v>
      </c>
      <c r="S23" s="1">
        <v>23.59</v>
      </c>
      <c r="T23" s="1">
        <v>23.71</v>
      </c>
      <c r="U23" s="4">
        <f t="shared" si="5"/>
        <v>23.65</v>
      </c>
      <c r="V23" s="1">
        <v>19.53</v>
      </c>
      <c r="W23" s="1">
        <v>19.55</v>
      </c>
      <c r="X23" s="4">
        <f t="shared" si="6"/>
        <v>19.54</v>
      </c>
      <c r="Y23" s="1">
        <v>19.420000000000002</v>
      </c>
      <c r="Z23" s="1">
        <v>19.41</v>
      </c>
      <c r="AA23" s="4">
        <f t="shared" si="7"/>
        <v>19.414999999999999</v>
      </c>
      <c r="AB23" s="1">
        <v>24.86</v>
      </c>
      <c r="AC23" s="1">
        <v>24.92</v>
      </c>
      <c r="AD23" s="4">
        <f t="shared" si="8"/>
        <v>24.89</v>
      </c>
      <c r="AE23" s="1">
        <v>22.39</v>
      </c>
      <c r="AF23" s="1">
        <v>22.46</v>
      </c>
      <c r="AG23" s="4">
        <f t="shared" si="9"/>
        <v>22.425000000000001</v>
      </c>
      <c r="AH23" s="1">
        <v>21.98</v>
      </c>
      <c r="AI23" s="1">
        <v>22.05</v>
      </c>
      <c r="AJ23" s="4">
        <f t="shared" si="10"/>
        <v>22.015000000000001</v>
      </c>
      <c r="AK23" s="1">
        <v>29.91</v>
      </c>
      <c r="AL23" s="1">
        <v>30.74</v>
      </c>
      <c r="AM23" s="4">
        <f t="shared" si="11"/>
        <v>30.324999999999999</v>
      </c>
      <c r="AO23" s="1" t="s">
        <v>41</v>
      </c>
      <c r="AP23" s="1">
        <v>0.84126984126984095</v>
      </c>
      <c r="AQ23" s="1">
        <v>7.9365079365079395E-3</v>
      </c>
      <c r="AR23" s="1">
        <v>1</v>
      </c>
      <c r="AS23" s="1">
        <v>7.9365079365079395E-3</v>
      </c>
    </row>
    <row r="24" spans="1:45" x14ac:dyDescent="0.25">
      <c r="A24" s="73"/>
      <c r="B24" s="88"/>
      <c r="C24" s="3" t="s">
        <v>54</v>
      </c>
      <c r="D24" s="1">
        <v>24.03</v>
      </c>
      <c r="E24" s="1">
        <v>24.16</v>
      </c>
      <c r="F24" s="4">
        <f t="shared" si="0"/>
        <v>24.094999999999999</v>
      </c>
      <c r="G24" s="1">
        <v>22.06</v>
      </c>
      <c r="H24" s="1">
        <v>22.03</v>
      </c>
      <c r="I24" s="4">
        <f t="shared" si="1"/>
        <v>22.045000000000002</v>
      </c>
      <c r="J24" s="1">
        <v>26.03</v>
      </c>
      <c r="K24" s="1">
        <v>26.13</v>
      </c>
      <c r="L24" s="4">
        <f t="shared" si="2"/>
        <v>26.08</v>
      </c>
      <c r="M24" s="1">
        <v>22.5</v>
      </c>
      <c r="N24" s="1">
        <v>22.51</v>
      </c>
      <c r="O24" s="4">
        <f t="shared" si="3"/>
        <v>22.505000000000003</v>
      </c>
      <c r="P24" s="1">
        <v>25.04</v>
      </c>
      <c r="Q24" s="1">
        <v>24.94</v>
      </c>
      <c r="R24" s="4">
        <f t="shared" si="4"/>
        <v>24.990000000000002</v>
      </c>
      <c r="S24" s="1">
        <v>23.85</v>
      </c>
      <c r="T24" s="1">
        <v>23.82</v>
      </c>
      <c r="U24" s="4">
        <f t="shared" si="5"/>
        <v>23.835000000000001</v>
      </c>
      <c r="V24" s="1">
        <v>19.72</v>
      </c>
      <c r="W24" s="1">
        <v>19.690000000000001</v>
      </c>
      <c r="X24" s="4">
        <f t="shared" si="6"/>
        <v>19.704999999999998</v>
      </c>
      <c r="Y24" s="1">
        <v>19.72</v>
      </c>
      <c r="Z24" s="1">
        <v>19.809999999999999</v>
      </c>
      <c r="AA24" s="4">
        <f t="shared" si="7"/>
        <v>19.765000000000001</v>
      </c>
      <c r="AB24" s="1">
        <v>25.24</v>
      </c>
      <c r="AC24" s="1">
        <v>25.25</v>
      </c>
      <c r="AD24" s="4">
        <f t="shared" si="8"/>
        <v>25.244999999999997</v>
      </c>
      <c r="AE24" s="1">
        <v>23</v>
      </c>
      <c r="AF24" s="1">
        <v>23</v>
      </c>
      <c r="AG24" s="4">
        <f t="shared" si="9"/>
        <v>23</v>
      </c>
      <c r="AH24" s="1">
        <v>22.49</v>
      </c>
      <c r="AI24" s="1">
        <v>22.41</v>
      </c>
      <c r="AJ24" s="4">
        <f t="shared" si="10"/>
        <v>22.45</v>
      </c>
      <c r="AK24" s="1">
        <v>29.88</v>
      </c>
      <c r="AL24" s="1">
        <v>30.37</v>
      </c>
      <c r="AM24" s="4">
        <f t="shared" si="11"/>
        <v>30.125</v>
      </c>
      <c r="AO24" s="1" t="s">
        <v>38</v>
      </c>
      <c r="AP24" s="1">
        <v>7.9365079365079395E-3</v>
      </c>
      <c r="AQ24" s="1">
        <v>1</v>
      </c>
      <c r="AR24" s="1">
        <v>7.9365079365079395E-3</v>
      </c>
      <c r="AS24" s="1">
        <v>1</v>
      </c>
    </row>
    <row r="26" spans="1:45" x14ac:dyDescent="0.25">
      <c r="AO26" s="61" t="s">
        <v>13</v>
      </c>
      <c r="AP26" s="61"/>
      <c r="AQ26" s="61"/>
      <c r="AR26" s="61"/>
      <c r="AS26" s="61"/>
    </row>
    <row r="27" spans="1:45" x14ac:dyDescent="0.25">
      <c r="AO27" s="56" t="s">
        <v>248</v>
      </c>
      <c r="AP27" s="56"/>
      <c r="AQ27" s="56"/>
      <c r="AR27" s="56"/>
      <c r="AS27" s="56"/>
    </row>
    <row r="28" spans="1:45" x14ac:dyDescent="0.25">
      <c r="AO28" s="1"/>
      <c r="AP28" s="1" t="s">
        <v>209</v>
      </c>
      <c r="AQ28" s="1" t="s">
        <v>208</v>
      </c>
      <c r="AR28" s="1" t="s">
        <v>41</v>
      </c>
      <c r="AS28" s="1" t="s">
        <v>38</v>
      </c>
    </row>
    <row r="29" spans="1:45" x14ac:dyDescent="0.25">
      <c r="AO29" s="1" t="s">
        <v>209</v>
      </c>
      <c r="AP29" s="1">
        <v>1</v>
      </c>
      <c r="AQ29" s="1">
        <v>7.9365079365079395E-3</v>
      </c>
      <c r="AR29" s="1">
        <v>0.22222222222222199</v>
      </c>
      <c r="AS29" s="1">
        <v>7.9365079365079395E-3</v>
      </c>
    </row>
    <row r="30" spans="1:45" x14ac:dyDescent="0.25">
      <c r="AO30" s="1" t="s">
        <v>208</v>
      </c>
      <c r="AP30" s="1">
        <v>7.9365079365079395E-3</v>
      </c>
      <c r="AQ30" s="1">
        <v>1</v>
      </c>
      <c r="AR30" s="1">
        <v>7.9365079365079395E-3</v>
      </c>
      <c r="AS30" s="1">
        <v>0.547619047619048</v>
      </c>
    </row>
    <row r="31" spans="1:45" x14ac:dyDescent="0.25">
      <c r="AO31" s="1" t="s">
        <v>41</v>
      </c>
      <c r="AP31" s="1">
        <v>0.22222222222222199</v>
      </c>
      <c r="AQ31" s="1">
        <v>7.9365079365079395E-3</v>
      </c>
      <c r="AR31" s="1">
        <v>1</v>
      </c>
      <c r="AS31" s="1">
        <v>7.9365079365079395E-3</v>
      </c>
    </row>
    <row r="32" spans="1:45" x14ac:dyDescent="0.25">
      <c r="AO32" s="1" t="s">
        <v>38</v>
      </c>
      <c r="AP32" s="1">
        <v>7.9365079365079395E-3</v>
      </c>
      <c r="AQ32" s="1">
        <v>0.547619047619048</v>
      </c>
      <c r="AR32" s="1">
        <v>7.9365079365079395E-3</v>
      </c>
      <c r="AS32" s="1">
        <v>1</v>
      </c>
    </row>
    <row r="34" spans="41:45" x14ac:dyDescent="0.25">
      <c r="AO34" s="61" t="s">
        <v>14</v>
      </c>
      <c r="AP34" s="61"/>
      <c r="AQ34" s="61"/>
      <c r="AR34" s="61"/>
      <c r="AS34" s="61"/>
    </row>
    <row r="35" spans="41:45" x14ac:dyDescent="0.25">
      <c r="AO35" s="56" t="s">
        <v>248</v>
      </c>
      <c r="AP35" s="56"/>
      <c r="AQ35" s="56"/>
      <c r="AR35" s="56"/>
      <c r="AS35" s="56"/>
    </row>
    <row r="36" spans="41:45" x14ac:dyDescent="0.25">
      <c r="AO36" s="1"/>
      <c r="AP36" s="1" t="s">
        <v>209</v>
      </c>
      <c r="AQ36" s="1" t="s">
        <v>208</v>
      </c>
      <c r="AR36" s="1" t="s">
        <v>41</v>
      </c>
      <c r="AS36" s="1" t="s">
        <v>38</v>
      </c>
    </row>
    <row r="37" spans="41:45" x14ac:dyDescent="0.25">
      <c r="AO37" s="1" t="s">
        <v>209</v>
      </c>
      <c r="AP37" s="1">
        <v>1</v>
      </c>
      <c r="AQ37" s="1">
        <v>7.9365079365079395E-3</v>
      </c>
      <c r="AR37" s="1">
        <v>0.69047619047619002</v>
      </c>
      <c r="AS37" s="1">
        <v>7.9365079365079395E-3</v>
      </c>
    </row>
    <row r="38" spans="41:45" x14ac:dyDescent="0.25">
      <c r="AO38" s="1" t="s">
        <v>208</v>
      </c>
      <c r="AP38" s="1">
        <v>7.9365079365079395E-3</v>
      </c>
      <c r="AQ38" s="1">
        <v>1</v>
      </c>
      <c r="AR38" s="1">
        <v>7.9365079365079395E-3</v>
      </c>
      <c r="AS38" s="1">
        <v>0.69047619047619002</v>
      </c>
    </row>
    <row r="39" spans="41:45" x14ac:dyDescent="0.25">
      <c r="AO39" s="1" t="s">
        <v>41</v>
      </c>
      <c r="AP39" s="1">
        <v>0.69047619047619002</v>
      </c>
      <c r="AQ39" s="1">
        <v>7.9365079365079395E-3</v>
      </c>
      <c r="AR39" s="1">
        <v>1</v>
      </c>
      <c r="AS39" s="1">
        <v>7.9365079365079395E-3</v>
      </c>
    </row>
    <row r="40" spans="41:45" x14ac:dyDescent="0.25">
      <c r="AO40" s="1" t="s">
        <v>38</v>
      </c>
      <c r="AP40" s="1">
        <v>7.9365079365079395E-3</v>
      </c>
      <c r="AQ40" s="1">
        <v>0.69047619047619002</v>
      </c>
      <c r="AR40" s="1">
        <v>7.9365079365079395E-3</v>
      </c>
      <c r="AS40" s="1">
        <v>1</v>
      </c>
    </row>
    <row r="42" spans="41:45" x14ac:dyDescent="0.25">
      <c r="AO42" s="61" t="s">
        <v>15</v>
      </c>
      <c r="AP42" s="61"/>
      <c r="AQ42" s="61"/>
      <c r="AR42" s="61"/>
      <c r="AS42" s="61"/>
    </row>
    <row r="43" spans="41:45" x14ac:dyDescent="0.25">
      <c r="AO43" s="56" t="s">
        <v>248</v>
      </c>
      <c r="AP43" s="56"/>
      <c r="AQ43" s="56"/>
      <c r="AR43" s="56"/>
      <c r="AS43" s="56"/>
    </row>
    <row r="44" spans="41:45" x14ac:dyDescent="0.25">
      <c r="AO44" s="1"/>
      <c r="AP44" s="1" t="s">
        <v>209</v>
      </c>
      <c r="AQ44" s="1" t="s">
        <v>208</v>
      </c>
      <c r="AR44" s="1" t="s">
        <v>41</v>
      </c>
      <c r="AS44" s="1" t="s">
        <v>38</v>
      </c>
    </row>
    <row r="45" spans="41:45" x14ac:dyDescent="0.25">
      <c r="AO45" s="1" t="s">
        <v>209</v>
      </c>
      <c r="AP45" s="1">
        <v>1</v>
      </c>
      <c r="AQ45" s="1">
        <v>7.9365079365079395E-3</v>
      </c>
      <c r="AR45" s="1">
        <v>0.69047619047619002</v>
      </c>
      <c r="AS45" s="1">
        <v>7.9365079365079395E-3</v>
      </c>
    </row>
    <row r="46" spans="41:45" x14ac:dyDescent="0.25">
      <c r="AO46" s="1" t="s">
        <v>208</v>
      </c>
      <c r="AP46" s="1">
        <v>7.9365079365079395E-3</v>
      </c>
      <c r="AQ46" s="1">
        <v>1</v>
      </c>
      <c r="AR46" s="1">
        <v>7.9365079365079395E-3</v>
      </c>
      <c r="AS46" s="1">
        <v>0.547619047619048</v>
      </c>
    </row>
    <row r="47" spans="41:45" x14ac:dyDescent="0.25">
      <c r="AO47" s="1" t="s">
        <v>41</v>
      </c>
      <c r="AP47" s="1">
        <v>0.69047619047619002</v>
      </c>
      <c r="AQ47" s="1">
        <v>7.9365079365079395E-3</v>
      </c>
      <c r="AR47" s="1">
        <v>1</v>
      </c>
      <c r="AS47" s="1">
        <v>7.9365079365079395E-3</v>
      </c>
    </row>
    <row r="48" spans="41:45" x14ac:dyDescent="0.25">
      <c r="AO48" s="1" t="s">
        <v>38</v>
      </c>
      <c r="AP48" s="1">
        <v>7.9365079365079395E-3</v>
      </c>
      <c r="AQ48" s="1">
        <v>0.547619047619048</v>
      </c>
      <c r="AR48" s="1">
        <v>7.9365079365079395E-3</v>
      </c>
      <c r="AS48" s="1">
        <v>1</v>
      </c>
    </row>
    <row r="50" spans="41:45" x14ac:dyDescent="0.25">
      <c r="AO50" s="61" t="s">
        <v>16</v>
      </c>
      <c r="AP50" s="61"/>
      <c r="AQ50" s="61"/>
      <c r="AR50" s="61"/>
      <c r="AS50" s="61"/>
    </row>
    <row r="51" spans="41:45" x14ac:dyDescent="0.25">
      <c r="AO51" s="56" t="s">
        <v>248</v>
      </c>
      <c r="AP51" s="56"/>
      <c r="AQ51" s="56"/>
      <c r="AR51" s="56"/>
      <c r="AS51" s="56"/>
    </row>
    <row r="52" spans="41:45" x14ac:dyDescent="0.25">
      <c r="AO52" s="1"/>
      <c r="AP52" s="1" t="s">
        <v>209</v>
      </c>
      <c r="AQ52" s="1" t="s">
        <v>208</v>
      </c>
      <c r="AR52" s="1" t="s">
        <v>41</v>
      </c>
      <c r="AS52" s="1" t="s">
        <v>38</v>
      </c>
    </row>
    <row r="53" spans="41:45" x14ac:dyDescent="0.25">
      <c r="AO53" s="1" t="s">
        <v>209</v>
      </c>
      <c r="AP53" s="1">
        <v>1</v>
      </c>
      <c r="AQ53" s="1">
        <v>7.9365079365079395E-3</v>
      </c>
      <c r="AR53" s="1">
        <v>1</v>
      </c>
      <c r="AS53" s="1">
        <v>7.9365079365079395E-3</v>
      </c>
    </row>
    <row r="54" spans="41:45" x14ac:dyDescent="0.25">
      <c r="AO54" s="1" t="s">
        <v>208</v>
      </c>
      <c r="AP54" s="1">
        <v>7.9365079365079395E-3</v>
      </c>
      <c r="AQ54" s="1">
        <v>1</v>
      </c>
      <c r="AR54" s="1">
        <v>7.9365079365079395E-3</v>
      </c>
      <c r="AS54" s="1">
        <v>0.84126984126984095</v>
      </c>
    </row>
    <row r="55" spans="41:45" x14ac:dyDescent="0.25">
      <c r="AO55" s="1" t="s">
        <v>41</v>
      </c>
      <c r="AP55" s="1">
        <v>1</v>
      </c>
      <c r="AQ55" s="1">
        <v>7.9365079365079395E-3</v>
      </c>
      <c r="AR55" s="1">
        <v>1</v>
      </c>
      <c r="AS55" s="1">
        <v>7.9365079365079395E-3</v>
      </c>
    </row>
    <row r="56" spans="41:45" x14ac:dyDescent="0.25">
      <c r="AO56" s="1" t="s">
        <v>38</v>
      </c>
      <c r="AP56" s="1">
        <v>7.9365079365079395E-3</v>
      </c>
      <c r="AQ56" s="1">
        <v>0.84126984126984095</v>
      </c>
      <c r="AR56" s="1">
        <v>7.9365079365079395E-3</v>
      </c>
      <c r="AS56" s="1">
        <v>1</v>
      </c>
    </row>
    <row r="58" spans="41:45" x14ac:dyDescent="0.25">
      <c r="AO58" s="61" t="s">
        <v>17</v>
      </c>
      <c r="AP58" s="61"/>
      <c r="AQ58" s="61"/>
      <c r="AR58" s="61"/>
      <c r="AS58" s="61"/>
    </row>
    <row r="59" spans="41:45" x14ac:dyDescent="0.25">
      <c r="AO59" s="56" t="s">
        <v>248</v>
      </c>
      <c r="AP59" s="56"/>
      <c r="AQ59" s="56"/>
      <c r="AR59" s="56"/>
      <c r="AS59" s="56"/>
    </row>
    <row r="60" spans="41:45" x14ac:dyDescent="0.25">
      <c r="AO60" s="1"/>
      <c r="AP60" s="1" t="s">
        <v>209</v>
      </c>
      <c r="AQ60" s="1" t="s">
        <v>208</v>
      </c>
      <c r="AR60" s="1" t="s">
        <v>41</v>
      </c>
      <c r="AS60" s="1" t="s">
        <v>38</v>
      </c>
    </row>
    <row r="61" spans="41:45" x14ac:dyDescent="0.25">
      <c r="AO61" s="1" t="s">
        <v>209</v>
      </c>
      <c r="AP61" s="1">
        <v>1</v>
      </c>
      <c r="AQ61" s="1">
        <v>7.9365079365079395E-3</v>
      </c>
      <c r="AR61" s="1">
        <v>3.1746031746031703E-2</v>
      </c>
      <c r="AS61" s="1">
        <v>7.9365079365079395E-3</v>
      </c>
    </row>
    <row r="62" spans="41:45" x14ac:dyDescent="0.25">
      <c r="AO62" s="1" t="s">
        <v>208</v>
      </c>
      <c r="AP62" s="1">
        <v>7.9365079365079395E-3</v>
      </c>
      <c r="AQ62" s="1">
        <v>1</v>
      </c>
      <c r="AR62" s="1">
        <v>7.9365079365079395E-3</v>
      </c>
      <c r="AS62" s="1">
        <v>0.84126984126984095</v>
      </c>
    </row>
    <row r="63" spans="41:45" x14ac:dyDescent="0.25">
      <c r="AO63" s="1" t="s">
        <v>41</v>
      </c>
      <c r="AP63" s="1">
        <v>3.1746031746031703E-2</v>
      </c>
      <c r="AQ63" s="1">
        <v>7.9365079365079395E-3</v>
      </c>
      <c r="AR63" s="1">
        <v>1</v>
      </c>
      <c r="AS63" s="1">
        <v>7.9365079365079395E-3</v>
      </c>
    </row>
    <row r="64" spans="41:45" x14ac:dyDescent="0.25">
      <c r="AO64" s="1" t="s">
        <v>38</v>
      </c>
      <c r="AP64" s="1">
        <v>7.9365079365079395E-3</v>
      </c>
      <c r="AQ64" s="1">
        <v>0.84126984126984095</v>
      </c>
      <c r="AR64" s="1">
        <v>7.9365079365079395E-3</v>
      </c>
      <c r="AS64" s="1">
        <v>1</v>
      </c>
    </row>
    <row r="66" spans="41:45" x14ac:dyDescent="0.25">
      <c r="AO66" s="61" t="s">
        <v>18</v>
      </c>
      <c r="AP66" s="61"/>
      <c r="AQ66" s="61"/>
      <c r="AR66" s="61"/>
      <c r="AS66" s="61"/>
    </row>
    <row r="67" spans="41:45" x14ac:dyDescent="0.25">
      <c r="AO67" s="56" t="s">
        <v>248</v>
      </c>
      <c r="AP67" s="56"/>
      <c r="AQ67" s="56"/>
      <c r="AR67" s="56"/>
      <c r="AS67" s="56"/>
    </row>
    <row r="68" spans="41:45" x14ac:dyDescent="0.25">
      <c r="AO68" s="1"/>
      <c r="AP68" s="1" t="s">
        <v>209</v>
      </c>
      <c r="AQ68" s="1" t="s">
        <v>208</v>
      </c>
      <c r="AR68" s="1" t="s">
        <v>41</v>
      </c>
      <c r="AS68" s="1" t="s">
        <v>38</v>
      </c>
    </row>
    <row r="69" spans="41:45" x14ac:dyDescent="0.25">
      <c r="AO69" s="1" t="s">
        <v>209</v>
      </c>
      <c r="AP69" s="1">
        <v>1</v>
      </c>
      <c r="AQ69" s="1">
        <v>7.9365079365079395E-3</v>
      </c>
      <c r="AR69" s="1">
        <v>1</v>
      </c>
      <c r="AS69" s="1">
        <v>7.9365079365079395E-3</v>
      </c>
    </row>
    <row r="70" spans="41:45" x14ac:dyDescent="0.25">
      <c r="AO70" s="1" t="s">
        <v>208</v>
      </c>
      <c r="AP70" s="1">
        <v>7.9365079365079395E-3</v>
      </c>
      <c r="AQ70" s="1">
        <v>1</v>
      </c>
      <c r="AR70" s="1">
        <v>7.9365079365079395E-3</v>
      </c>
      <c r="AS70" s="1">
        <v>1</v>
      </c>
    </row>
    <row r="71" spans="41:45" x14ac:dyDescent="0.25">
      <c r="AO71" s="1" t="s">
        <v>41</v>
      </c>
      <c r="AP71" s="1">
        <v>1</v>
      </c>
      <c r="AQ71" s="1">
        <v>7.9365079365079395E-3</v>
      </c>
      <c r="AR71" s="1">
        <v>1</v>
      </c>
      <c r="AS71" s="1">
        <v>7.9365079365079395E-3</v>
      </c>
    </row>
    <row r="72" spans="41:45" x14ac:dyDescent="0.25">
      <c r="AO72" s="1" t="s">
        <v>38</v>
      </c>
      <c r="AP72" s="1">
        <v>7.9365079365079395E-3</v>
      </c>
      <c r="AQ72" s="1">
        <v>1</v>
      </c>
      <c r="AR72" s="1">
        <v>7.9365079365079395E-3</v>
      </c>
      <c r="AS72" s="1">
        <v>1</v>
      </c>
    </row>
    <row r="74" spans="41:45" x14ac:dyDescent="0.25">
      <c r="AO74" s="61" t="s">
        <v>20</v>
      </c>
      <c r="AP74" s="61"/>
      <c r="AQ74" s="61"/>
      <c r="AR74" s="61"/>
      <c r="AS74" s="61"/>
    </row>
    <row r="75" spans="41:45" x14ac:dyDescent="0.25">
      <c r="AO75" s="56" t="s">
        <v>248</v>
      </c>
      <c r="AP75" s="56"/>
      <c r="AQ75" s="56"/>
      <c r="AR75" s="56"/>
      <c r="AS75" s="56"/>
    </row>
    <row r="76" spans="41:45" x14ac:dyDescent="0.25">
      <c r="AO76" s="1"/>
      <c r="AP76" s="1" t="s">
        <v>209</v>
      </c>
      <c r="AQ76" s="1" t="s">
        <v>208</v>
      </c>
      <c r="AR76" s="1" t="s">
        <v>41</v>
      </c>
      <c r="AS76" s="1" t="s">
        <v>38</v>
      </c>
    </row>
    <row r="77" spans="41:45" x14ac:dyDescent="0.25">
      <c r="AO77" s="1" t="s">
        <v>209</v>
      </c>
      <c r="AP77" s="1">
        <v>1</v>
      </c>
      <c r="AQ77" s="1">
        <v>7.9365079365079395E-3</v>
      </c>
      <c r="AR77" s="1">
        <v>0.69047619047619002</v>
      </c>
      <c r="AS77" s="1">
        <v>7.9365079365079395E-3</v>
      </c>
    </row>
    <row r="78" spans="41:45" x14ac:dyDescent="0.25">
      <c r="AO78" s="1" t="s">
        <v>208</v>
      </c>
      <c r="AP78" s="1">
        <v>7.9365079365079395E-3</v>
      </c>
      <c r="AQ78" s="1">
        <v>1</v>
      </c>
      <c r="AR78" s="1">
        <v>7.9365079365079395E-3</v>
      </c>
      <c r="AS78" s="1">
        <v>0.84126984126984095</v>
      </c>
    </row>
    <row r="79" spans="41:45" x14ac:dyDescent="0.25">
      <c r="AO79" s="1" t="s">
        <v>41</v>
      </c>
      <c r="AP79" s="1">
        <v>0.69047619047619002</v>
      </c>
      <c r="AQ79" s="1">
        <v>7.9365079365079395E-3</v>
      </c>
      <c r="AR79" s="1">
        <v>1</v>
      </c>
      <c r="AS79" s="1">
        <v>7.9365079365079395E-3</v>
      </c>
    </row>
    <row r="80" spans="41:45" x14ac:dyDescent="0.25">
      <c r="AO80" s="1" t="s">
        <v>38</v>
      </c>
      <c r="AP80" s="1">
        <v>7.9365079365079395E-3</v>
      </c>
      <c r="AQ80" s="1">
        <v>0.84126984126984095</v>
      </c>
      <c r="AR80" s="1">
        <v>7.9365079365079395E-3</v>
      </c>
      <c r="AS80" s="1">
        <v>1</v>
      </c>
    </row>
    <row r="82" spans="41:45" x14ac:dyDescent="0.25">
      <c r="AO82" s="61" t="s">
        <v>19</v>
      </c>
      <c r="AP82" s="61"/>
      <c r="AQ82" s="61"/>
      <c r="AR82" s="61"/>
      <c r="AS82" s="61"/>
    </row>
    <row r="83" spans="41:45" x14ac:dyDescent="0.25">
      <c r="AO83" s="56" t="s">
        <v>248</v>
      </c>
      <c r="AP83" s="56"/>
      <c r="AQ83" s="56"/>
      <c r="AR83" s="56"/>
      <c r="AS83" s="56"/>
    </row>
    <row r="84" spans="41:45" x14ac:dyDescent="0.25">
      <c r="AO84" s="1"/>
      <c r="AP84" s="1" t="s">
        <v>209</v>
      </c>
      <c r="AQ84" s="1" t="s">
        <v>208</v>
      </c>
      <c r="AR84" s="1" t="s">
        <v>41</v>
      </c>
      <c r="AS84" s="1" t="s">
        <v>38</v>
      </c>
    </row>
    <row r="85" spans="41:45" x14ac:dyDescent="0.25">
      <c r="AO85" s="1" t="s">
        <v>209</v>
      </c>
      <c r="AP85" s="1">
        <v>1</v>
      </c>
      <c r="AQ85" s="1">
        <v>7.9365079365079395E-3</v>
      </c>
      <c r="AR85" s="1">
        <v>1</v>
      </c>
      <c r="AS85" s="1">
        <v>7.9365079365079395E-3</v>
      </c>
    </row>
    <row r="86" spans="41:45" x14ac:dyDescent="0.25">
      <c r="AO86" s="1" t="s">
        <v>208</v>
      </c>
      <c r="AP86" s="1">
        <v>7.9365079365079395E-3</v>
      </c>
      <c r="AQ86" s="1">
        <v>1</v>
      </c>
      <c r="AR86" s="1">
        <v>7.9365079365079395E-3</v>
      </c>
      <c r="AS86" s="1">
        <v>1</v>
      </c>
    </row>
    <row r="87" spans="41:45" x14ac:dyDescent="0.25">
      <c r="AO87" s="1" t="s">
        <v>41</v>
      </c>
      <c r="AP87" s="1">
        <v>1</v>
      </c>
      <c r="AQ87" s="1">
        <v>7.9365079365079395E-3</v>
      </c>
      <c r="AR87" s="1">
        <v>1</v>
      </c>
      <c r="AS87" s="1">
        <v>7.9365079365079395E-3</v>
      </c>
    </row>
    <row r="88" spans="41:45" x14ac:dyDescent="0.25">
      <c r="AO88" s="1" t="s">
        <v>38</v>
      </c>
      <c r="AP88" s="1">
        <v>7.9365079365079395E-3</v>
      </c>
      <c r="AQ88" s="1">
        <v>1</v>
      </c>
      <c r="AR88" s="1">
        <v>7.9365079365079395E-3</v>
      </c>
      <c r="AS88" s="1">
        <v>1</v>
      </c>
    </row>
  </sheetData>
  <mergeCells count="50">
    <mergeCell ref="AO83:AS83"/>
    <mergeCell ref="AO66:AS66"/>
    <mergeCell ref="AO67:AS67"/>
    <mergeCell ref="AO74:AS74"/>
    <mergeCell ref="AO75:AS75"/>
    <mergeCell ref="AO82:AS82"/>
    <mergeCell ref="D2:F2"/>
    <mergeCell ref="G2:AM2"/>
    <mergeCell ref="AO2:AS2"/>
    <mergeCell ref="B3:B4"/>
    <mergeCell ref="C3:C4"/>
    <mergeCell ref="D3:F3"/>
    <mergeCell ref="G3:I3"/>
    <mergeCell ref="J3:L3"/>
    <mergeCell ref="M3:O3"/>
    <mergeCell ref="P3:R3"/>
    <mergeCell ref="A5:A14"/>
    <mergeCell ref="B5:B6"/>
    <mergeCell ref="B7:B8"/>
    <mergeCell ref="B9:B10"/>
    <mergeCell ref="B11:B12"/>
    <mergeCell ref="B13:B14"/>
    <mergeCell ref="AO18:AS18"/>
    <mergeCell ref="B23:B24"/>
    <mergeCell ref="AO19:AS19"/>
    <mergeCell ref="AK3:AM3"/>
    <mergeCell ref="AO3:AS3"/>
    <mergeCell ref="AO10:AS10"/>
    <mergeCell ref="AO11:AS11"/>
    <mergeCell ref="S3:U3"/>
    <mergeCell ref="V3:X3"/>
    <mergeCell ref="Y3:AA3"/>
    <mergeCell ref="AB3:AD3"/>
    <mergeCell ref="AE3:AG3"/>
    <mergeCell ref="AH3:AJ3"/>
    <mergeCell ref="A15:A24"/>
    <mergeCell ref="B15:B16"/>
    <mergeCell ref="B17:B18"/>
    <mergeCell ref="B19:B20"/>
    <mergeCell ref="B21:B22"/>
    <mergeCell ref="AO50:AS50"/>
    <mergeCell ref="AO51:AS51"/>
    <mergeCell ref="AO58:AS58"/>
    <mergeCell ref="AO59:AS59"/>
    <mergeCell ref="AO26:AS26"/>
    <mergeCell ref="AO27:AS27"/>
    <mergeCell ref="AO34:AS34"/>
    <mergeCell ref="AO35:AS35"/>
    <mergeCell ref="AO42:AS42"/>
    <mergeCell ref="AO43:AS4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26E2-7598-4CD0-9777-60EE170E2180}">
  <dimension ref="A1:AU110"/>
  <sheetViews>
    <sheetView topLeftCell="AF1" workbookViewId="0">
      <selection activeCell="D5" sqref="D5"/>
    </sheetView>
  </sheetViews>
  <sheetFormatPr defaultRowHeight="15" x14ac:dyDescent="0.25"/>
  <cols>
    <col min="3" max="3" width="10.140625" bestFit="1" customWidth="1"/>
    <col min="4" max="4" width="12" customWidth="1"/>
    <col min="5" max="5" width="12" bestFit="1" customWidth="1"/>
    <col min="6" max="6" width="10.7109375" bestFit="1" customWidth="1"/>
    <col min="7" max="7" width="12" customWidth="1"/>
    <col min="8" max="8" width="12" bestFit="1" customWidth="1"/>
    <col min="9" max="9" width="10.7109375" bestFit="1" customWidth="1"/>
    <col min="10" max="11" width="12" bestFit="1" customWidth="1"/>
    <col min="12" max="12" width="10.7109375" bestFit="1" customWidth="1"/>
    <col min="13" max="14" width="12" bestFit="1" customWidth="1"/>
    <col min="15" max="15" width="10.7109375" bestFit="1" customWidth="1"/>
    <col min="16" max="17" width="12" bestFit="1" customWidth="1"/>
    <col min="18" max="18" width="10.7109375" bestFit="1" customWidth="1"/>
    <col min="19" max="20" width="12" bestFit="1" customWidth="1"/>
    <col min="21" max="21" width="10.7109375" bestFit="1" customWidth="1"/>
    <col min="22" max="23" width="12" bestFit="1" customWidth="1"/>
    <col min="24" max="24" width="10.7109375" bestFit="1" customWidth="1"/>
    <col min="25" max="26" width="12" bestFit="1" customWidth="1"/>
    <col min="27" max="27" width="10.7109375" bestFit="1" customWidth="1"/>
    <col min="28" max="29" width="12" bestFit="1" customWidth="1"/>
    <col min="30" max="30" width="10.7109375" bestFit="1" customWidth="1"/>
    <col min="31" max="32" width="12" bestFit="1" customWidth="1"/>
    <col min="33" max="33" width="10.7109375" bestFit="1" customWidth="1"/>
    <col min="34" max="35" width="12" bestFit="1" customWidth="1"/>
    <col min="36" max="36" width="10.7109375" bestFit="1" customWidth="1"/>
    <col min="37" max="38" width="12" bestFit="1" customWidth="1"/>
    <col min="39" max="39" width="10.7109375" bestFit="1" customWidth="1"/>
    <col min="41" max="41" width="20.7109375" bestFit="1" customWidth="1"/>
    <col min="42" max="42" width="14.28515625" bestFit="1" customWidth="1"/>
    <col min="43" max="44" width="20.7109375" bestFit="1" customWidth="1"/>
    <col min="45" max="45" width="12.85546875" bestFit="1" customWidth="1"/>
    <col min="46" max="47" width="19.42578125" bestFit="1" customWidth="1"/>
  </cols>
  <sheetData>
    <row r="1" spans="1:47" x14ac:dyDescent="0.25">
      <c r="A1" t="s">
        <v>241</v>
      </c>
    </row>
    <row r="2" spans="1:47" x14ac:dyDescent="0.25">
      <c r="D2" s="57" t="s">
        <v>21</v>
      </c>
      <c r="E2" s="58"/>
      <c r="F2" s="59"/>
      <c r="G2" s="67" t="s">
        <v>22</v>
      </c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O2" s="61" t="s">
        <v>8</v>
      </c>
      <c r="AP2" s="61"/>
      <c r="AQ2" s="61"/>
      <c r="AR2" s="61"/>
      <c r="AS2" s="61"/>
      <c r="AT2" s="61"/>
      <c r="AU2" s="61"/>
    </row>
    <row r="3" spans="1:47" x14ac:dyDescent="0.25">
      <c r="B3" s="55" t="s">
        <v>0</v>
      </c>
      <c r="C3" s="55" t="s">
        <v>1</v>
      </c>
      <c r="D3" s="62" t="s">
        <v>7</v>
      </c>
      <c r="E3" s="63"/>
      <c r="F3" s="64"/>
      <c r="G3" s="62" t="s">
        <v>8</v>
      </c>
      <c r="H3" s="63"/>
      <c r="I3" s="64"/>
      <c r="J3" s="62" t="s">
        <v>11</v>
      </c>
      <c r="K3" s="63"/>
      <c r="L3" s="64"/>
      <c r="M3" s="62" t="s">
        <v>12</v>
      </c>
      <c r="N3" s="63"/>
      <c r="O3" s="64"/>
      <c r="P3" s="62" t="s">
        <v>13</v>
      </c>
      <c r="Q3" s="63"/>
      <c r="R3" s="64"/>
      <c r="S3" s="62" t="s">
        <v>14</v>
      </c>
      <c r="T3" s="63"/>
      <c r="U3" s="64"/>
      <c r="V3" s="62" t="s">
        <v>15</v>
      </c>
      <c r="W3" s="63"/>
      <c r="X3" s="64"/>
      <c r="Y3" s="62" t="s">
        <v>16</v>
      </c>
      <c r="Z3" s="63"/>
      <c r="AA3" s="64"/>
      <c r="AB3" s="62" t="s">
        <v>17</v>
      </c>
      <c r="AC3" s="63"/>
      <c r="AD3" s="64"/>
      <c r="AE3" s="62" t="s">
        <v>18</v>
      </c>
      <c r="AF3" s="63"/>
      <c r="AG3" s="64"/>
      <c r="AH3" s="62" t="s">
        <v>19</v>
      </c>
      <c r="AI3" s="63"/>
      <c r="AJ3" s="64"/>
      <c r="AK3" s="92" t="s">
        <v>20</v>
      </c>
      <c r="AL3" s="92"/>
      <c r="AM3" s="92"/>
      <c r="AO3" s="56" t="s">
        <v>248</v>
      </c>
      <c r="AP3" s="56"/>
      <c r="AQ3" s="56"/>
      <c r="AR3" s="56"/>
      <c r="AS3" s="56"/>
      <c r="AT3" s="56"/>
      <c r="AU3" s="56"/>
    </row>
    <row r="4" spans="1:47" x14ac:dyDescent="0.25">
      <c r="B4" s="55"/>
      <c r="C4" s="55"/>
      <c r="D4" s="1" t="s">
        <v>9</v>
      </c>
      <c r="E4" s="1" t="s">
        <v>10</v>
      </c>
      <c r="F4" s="4" t="s">
        <v>23</v>
      </c>
      <c r="G4" s="1" t="s">
        <v>9</v>
      </c>
      <c r="H4" s="1" t="s">
        <v>10</v>
      </c>
      <c r="I4" s="4" t="s">
        <v>23</v>
      </c>
      <c r="J4" s="1" t="s">
        <v>9</v>
      </c>
      <c r="K4" s="1" t="s">
        <v>10</v>
      </c>
      <c r="L4" s="4" t="s">
        <v>23</v>
      </c>
      <c r="M4" s="1" t="s">
        <v>9</v>
      </c>
      <c r="N4" s="1" t="s">
        <v>10</v>
      </c>
      <c r="O4" s="4" t="s">
        <v>23</v>
      </c>
      <c r="P4" s="1" t="s">
        <v>9</v>
      </c>
      <c r="Q4" s="1" t="s">
        <v>10</v>
      </c>
      <c r="R4" s="4" t="s">
        <v>23</v>
      </c>
      <c r="S4" s="1" t="s">
        <v>9</v>
      </c>
      <c r="T4" s="1" t="s">
        <v>10</v>
      </c>
      <c r="U4" s="4" t="s">
        <v>23</v>
      </c>
      <c r="V4" s="1" t="s">
        <v>9</v>
      </c>
      <c r="W4" s="1" t="s">
        <v>10</v>
      </c>
      <c r="X4" s="4" t="s">
        <v>23</v>
      </c>
      <c r="Y4" s="1" t="s">
        <v>9</v>
      </c>
      <c r="Z4" s="1" t="s">
        <v>10</v>
      </c>
      <c r="AA4" s="4" t="s">
        <v>23</v>
      </c>
      <c r="AB4" s="1" t="s">
        <v>9</v>
      </c>
      <c r="AC4" s="1" t="s">
        <v>10</v>
      </c>
      <c r="AD4" s="4" t="s">
        <v>23</v>
      </c>
      <c r="AE4" s="1" t="s">
        <v>9</v>
      </c>
      <c r="AF4" s="1" t="s">
        <v>10</v>
      </c>
      <c r="AG4" s="4" t="s">
        <v>23</v>
      </c>
      <c r="AH4" s="1" t="s">
        <v>9</v>
      </c>
      <c r="AI4" s="1" t="s">
        <v>10</v>
      </c>
      <c r="AJ4" s="4" t="s">
        <v>23</v>
      </c>
      <c r="AK4" s="1" t="s">
        <v>9</v>
      </c>
      <c r="AL4" s="1" t="s">
        <v>10</v>
      </c>
      <c r="AM4" s="4" t="s">
        <v>23</v>
      </c>
      <c r="AO4" s="1"/>
      <c r="AP4" s="1" t="s">
        <v>210</v>
      </c>
      <c r="AQ4" s="1" t="s">
        <v>212</v>
      </c>
      <c r="AR4" s="1" t="s">
        <v>211</v>
      </c>
      <c r="AS4" s="1" t="s">
        <v>213</v>
      </c>
      <c r="AT4" s="1" t="s">
        <v>41</v>
      </c>
      <c r="AU4" s="1" t="s">
        <v>38</v>
      </c>
    </row>
    <row r="5" spans="1:47" x14ac:dyDescent="0.25">
      <c r="A5" s="68" t="s">
        <v>30</v>
      </c>
      <c r="B5" s="5">
        <v>1</v>
      </c>
      <c r="C5" s="3" t="s">
        <v>31</v>
      </c>
      <c r="D5" s="1"/>
      <c r="E5" s="1">
        <v>25.2328813367686</v>
      </c>
      <c r="F5" s="4">
        <f>AVERAGE(D5:E5)</f>
        <v>25.2328813367686</v>
      </c>
      <c r="G5" s="1">
        <v>31.467936379238299</v>
      </c>
      <c r="H5" s="1">
        <v>31.679993846065301</v>
      </c>
      <c r="I5" s="4">
        <f>AVERAGE(G5:H5)</f>
        <v>31.573965112651798</v>
      </c>
      <c r="J5" s="1">
        <v>25.116551375530399</v>
      </c>
      <c r="K5" s="1">
        <v>25.4116690773884</v>
      </c>
      <c r="L5" s="4">
        <f>AVERAGE(J5:K5)</f>
        <v>25.264110226459401</v>
      </c>
      <c r="M5" s="1">
        <v>30.31</v>
      </c>
      <c r="N5" s="1">
        <v>30.47</v>
      </c>
      <c r="O5" s="4">
        <f>AVERAGE(M5:N5)</f>
        <v>30.39</v>
      </c>
      <c r="P5" s="1">
        <v>27.793947294603299</v>
      </c>
      <c r="Q5" s="1">
        <v>27.247399123885199</v>
      </c>
      <c r="R5" s="4">
        <f>AVERAGE(P5:Q5)</f>
        <v>27.520673209244251</v>
      </c>
      <c r="S5" s="1">
        <v>27.9300582285654</v>
      </c>
      <c r="T5" s="1">
        <v>27.822122242014899</v>
      </c>
      <c r="U5" s="4">
        <f>AVERAGE(S5:T5)</f>
        <v>27.87609023529015</v>
      </c>
      <c r="V5" s="1">
        <v>23.701322355155899</v>
      </c>
      <c r="W5" s="1">
        <v>23.593371563370901</v>
      </c>
      <c r="X5" s="4">
        <f>AVERAGE(V5:W5)</f>
        <v>23.647346959263402</v>
      </c>
      <c r="Y5" s="1">
        <v>34.8456889226062</v>
      </c>
      <c r="Z5" s="1">
        <v>34.2720842796165</v>
      </c>
      <c r="AA5" s="4">
        <f>AVERAGE(Y5:Z5)</f>
        <v>34.558886601111354</v>
      </c>
      <c r="AB5" s="1">
        <v>34.429460585058003</v>
      </c>
      <c r="AC5" s="1">
        <v>34.008593745924699</v>
      </c>
      <c r="AD5" s="4">
        <f>AVERAGE(AB5:AC5)</f>
        <v>34.219027165491354</v>
      </c>
      <c r="AE5" s="1">
        <v>28.157899416387401</v>
      </c>
      <c r="AF5" s="1">
        <v>28.306934805253398</v>
      </c>
      <c r="AG5" s="4">
        <f>AVERAGE(AE5:AF5)</f>
        <v>28.2324171108204</v>
      </c>
      <c r="AH5" s="1">
        <v>26.919137148051998</v>
      </c>
      <c r="AI5" s="1">
        <v>26.809005673214099</v>
      </c>
      <c r="AJ5" s="4">
        <f>AVERAGE(AH5:AI5)</f>
        <v>26.864071410633048</v>
      </c>
      <c r="AK5" s="1">
        <v>25.525295747956601</v>
      </c>
      <c r="AL5" s="1">
        <v>25.642623185540799</v>
      </c>
      <c r="AM5" s="4">
        <f>AVERAGE(AK5:AL5)</f>
        <v>25.583959466748702</v>
      </c>
      <c r="AO5" s="1" t="s">
        <v>210</v>
      </c>
      <c r="AP5" s="1">
        <v>1</v>
      </c>
      <c r="AQ5" s="1">
        <v>2.1645021645021602E-3</v>
      </c>
      <c r="AR5" s="1">
        <v>0.69913419913419905</v>
      </c>
      <c r="AS5" s="1">
        <v>2.1645021645021602E-3</v>
      </c>
      <c r="AT5" s="1">
        <v>0.48484848484848497</v>
      </c>
      <c r="AU5" s="1">
        <v>2.1645021645021602E-3</v>
      </c>
    </row>
    <row r="6" spans="1:47" x14ac:dyDescent="0.25">
      <c r="A6" s="69"/>
      <c r="B6" s="6"/>
      <c r="C6" s="3" t="s">
        <v>55</v>
      </c>
      <c r="D6" s="1">
        <v>25.366433181309699</v>
      </c>
      <c r="E6" s="1">
        <v>25.356451709387599</v>
      </c>
      <c r="F6" s="4">
        <f t="shared" ref="F6:F40" si="0">AVERAGE(D6:E6)</f>
        <v>25.361442445348651</v>
      </c>
      <c r="G6" s="1">
        <v>30.621116277679</v>
      </c>
      <c r="H6" s="1">
        <v>30.3966373864993</v>
      </c>
      <c r="I6" s="4">
        <f t="shared" ref="I6:I40" si="1">AVERAGE(G6:H6)</f>
        <v>30.50887683208915</v>
      </c>
      <c r="J6" s="1">
        <v>25.714946126587002</v>
      </c>
      <c r="K6" s="1">
        <v>25.882421645066799</v>
      </c>
      <c r="L6" s="4">
        <f t="shared" ref="L6:L40" si="2">AVERAGE(J6:K6)</f>
        <v>25.7986838858269</v>
      </c>
      <c r="M6" s="1">
        <v>27.73</v>
      </c>
      <c r="N6" s="1">
        <v>27.68</v>
      </c>
      <c r="O6" s="4">
        <f t="shared" ref="O6:O40" si="3">AVERAGE(M6:N6)</f>
        <v>27.704999999999998</v>
      </c>
      <c r="P6" s="1">
        <v>29.028282455926199</v>
      </c>
      <c r="Q6" s="1">
        <v>28.7450014148943</v>
      </c>
      <c r="R6" s="4">
        <f t="shared" ref="R6:R40" si="4">AVERAGE(P6:Q6)</f>
        <v>28.88664193541025</v>
      </c>
      <c r="S6" s="1">
        <v>30.182638782285402</v>
      </c>
      <c r="T6" s="1">
        <v>30.293858108102398</v>
      </c>
      <c r="U6" s="4">
        <f t="shared" ref="U6:U40" si="5">AVERAGE(S6:T6)</f>
        <v>30.2382484451939</v>
      </c>
      <c r="V6" s="1">
        <v>25.540654457345099</v>
      </c>
      <c r="W6" s="1">
        <v>25.413785515772499</v>
      </c>
      <c r="X6" s="4">
        <f t="shared" ref="X6:X40" si="6">AVERAGE(V6:W6)</f>
        <v>25.477219986558801</v>
      </c>
      <c r="Y6" s="1">
        <v>37.834886981171103</v>
      </c>
      <c r="Z6" s="1">
        <v>35.320556451644102</v>
      </c>
      <c r="AA6" s="4">
        <f t="shared" ref="AA6:AA40" si="7">AVERAGE(Y6:Z6)</f>
        <v>36.577721716407602</v>
      </c>
      <c r="AB6" s="1">
        <v>32.615267255586403</v>
      </c>
      <c r="AC6" s="1">
        <v>32.6276413907703</v>
      </c>
      <c r="AD6" s="4">
        <f t="shared" ref="AD6:AD40" si="8">AVERAGE(AB6:AC6)</f>
        <v>32.621454323178355</v>
      </c>
      <c r="AE6" s="1">
        <v>30.326611977658299</v>
      </c>
      <c r="AF6" s="1">
        <v>30.413771779578699</v>
      </c>
      <c r="AG6" s="4">
        <f t="shared" ref="AG6:AG40" si="9">AVERAGE(AE6:AF6)</f>
        <v>30.370191878618499</v>
      </c>
      <c r="AH6" s="1">
        <v>27.3278458517483</v>
      </c>
      <c r="AI6" s="1">
        <v>27.376641585294902</v>
      </c>
      <c r="AJ6" s="4">
        <f t="shared" ref="AJ6:AJ40" si="10">AVERAGE(AH6:AI6)</f>
        <v>27.352243718521599</v>
      </c>
      <c r="AK6" s="1">
        <v>26.974041742718398</v>
      </c>
      <c r="AL6" s="1">
        <v>26.7088500476838</v>
      </c>
      <c r="AM6" s="4">
        <f t="shared" ref="AM6:AM40" si="11">AVERAGE(AK6:AL6)</f>
        <v>26.841445895201097</v>
      </c>
      <c r="AO6" s="1" t="s">
        <v>212</v>
      </c>
      <c r="AP6" s="1">
        <v>2.1645021645021602E-3</v>
      </c>
      <c r="AQ6" s="1">
        <v>1</v>
      </c>
      <c r="AR6" s="1">
        <v>2.1645021645021602E-3</v>
      </c>
      <c r="AS6" s="1">
        <v>8.6580086580086597E-3</v>
      </c>
      <c r="AT6" s="1">
        <v>2.1645021645021602E-3</v>
      </c>
      <c r="AU6" s="1">
        <v>0.48484848484848497</v>
      </c>
    </row>
    <row r="7" spans="1:47" x14ac:dyDescent="0.25">
      <c r="A7" s="69"/>
      <c r="B7" s="6"/>
      <c r="C7" s="3" t="s">
        <v>56</v>
      </c>
      <c r="D7" s="1">
        <v>24.674676470861499</v>
      </c>
      <c r="E7" s="1">
        <v>24.586655701376099</v>
      </c>
      <c r="F7" s="4">
        <f t="shared" si="0"/>
        <v>24.630666086118801</v>
      </c>
      <c r="G7" s="1">
        <v>29.375076381004899</v>
      </c>
      <c r="H7" s="1">
        <v>29.526352559138601</v>
      </c>
      <c r="I7" s="4">
        <f t="shared" si="1"/>
        <v>29.450714470071752</v>
      </c>
      <c r="J7" s="1">
        <v>25.117230366009199</v>
      </c>
      <c r="K7" s="1">
        <v>25.1245699697063</v>
      </c>
      <c r="L7" s="4">
        <f t="shared" si="2"/>
        <v>25.120900167857748</v>
      </c>
      <c r="M7" s="1">
        <v>25.91</v>
      </c>
      <c r="N7" s="1">
        <v>25.86</v>
      </c>
      <c r="O7" s="4">
        <f t="shared" si="3"/>
        <v>25.884999999999998</v>
      </c>
      <c r="P7" s="1">
        <v>28.023593290170499</v>
      </c>
      <c r="Q7" s="1">
        <v>27.965036825466399</v>
      </c>
      <c r="R7" s="4">
        <f t="shared" si="4"/>
        <v>27.994315057818447</v>
      </c>
      <c r="S7" s="1">
        <v>28.3348261285634</v>
      </c>
      <c r="T7" s="1">
        <v>28.187686713748899</v>
      </c>
      <c r="U7" s="4">
        <f t="shared" si="5"/>
        <v>28.261256421156148</v>
      </c>
      <c r="V7" s="1">
        <v>24.026891094426801</v>
      </c>
      <c r="W7" s="1">
        <v>23.517205217092901</v>
      </c>
      <c r="X7" s="4">
        <f t="shared" si="6"/>
        <v>23.772048155759851</v>
      </c>
      <c r="Y7" s="1">
        <v>34.8583083282115</v>
      </c>
      <c r="Z7" s="1">
        <v>33.611249946565501</v>
      </c>
      <c r="AA7" s="4">
        <f t="shared" si="7"/>
        <v>34.2347791373885</v>
      </c>
      <c r="AB7" s="1">
        <v>31.6762669663729</v>
      </c>
      <c r="AC7" s="1">
        <v>31.856115056865001</v>
      </c>
      <c r="AD7" s="4">
        <f t="shared" si="8"/>
        <v>31.76619101161895</v>
      </c>
      <c r="AE7" s="1">
        <v>28.8325808369651</v>
      </c>
      <c r="AF7" s="1">
        <v>28.922887143645301</v>
      </c>
      <c r="AG7" s="4">
        <f t="shared" si="9"/>
        <v>28.877733990305202</v>
      </c>
      <c r="AH7" s="1">
        <v>26.366293381661801</v>
      </c>
      <c r="AI7" s="1">
        <v>26.284315349161702</v>
      </c>
      <c r="AJ7" s="4">
        <f t="shared" si="10"/>
        <v>26.325304365411753</v>
      </c>
      <c r="AK7" s="1">
        <v>25.553893046283701</v>
      </c>
      <c r="AL7" s="1">
        <v>25.722036098619899</v>
      </c>
      <c r="AM7" s="4">
        <f t="shared" si="11"/>
        <v>25.6379645724518</v>
      </c>
      <c r="AO7" s="1" t="s">
        <v>211</v>
      </c>
      <c r="AP7" s="1">
        <v>0.69913419913419905</v>
      </c>
      <c r="AQ7" s="1">
        <v>2.1645021645021602E-3</v>
      </c>
      <c r="AR7" s="1">
        <v>1</v>
      </c>
      <c r="AS7" s="1">
        <v>2.1645021645021602E-3</v>
      </c>
      <c r="AT7" s="1">
        <v>0.69913419913419905</v>
      </c>
      <c r="AU7" s="1">
        <v>2.1645021645021602E-3</v>
      </c>
    </row>
    <row r="8" spans="1:47" x14ac:dyDescent="0.25">
      <c r="A8" s="69"/>
      <c r="B8" s="7">
        <v>2</v>
      </c>
      <c r="C8" s="3" t="s">
        <v>31</v>
      </c>
      <c r="D8" s="1">
        <v>24.606565282189901</v>
      </c>
      <c r="E8" s="1">
        <v>24.8140360579673</v>
      </c>
      <c r="F8" s="4">
        <f t="shared" si="0"/>
        <v>24.710300670078603</v>
      </c>
      <c r="G8" s="1">
        <v>32.436551320217703</v>
      </c>
      <c r="H8" s="1">
        <v>31.673573681510401</v>
      </c>
      <c r="I8" s="4">
        <f t="shared" si="1"/>
        <v>32.055062500864054</v>
      </c>
      <c r="J8" s="1">
        <v>25.310236991461</v>
      </c>
      <c r="K8" s="1">
        <v>25.7846996773293</v>
      </c>
      <c r="L8" s="4">
        <f t="shared" si="2"/>
        <v>25.547468334395148</v>
      </c>
      <c r="M8" s="1">
        <v>29.81</v>
      </c>
      <c r="N8" s="1">
        <v>27.71</v>
      </c>
      <c r="O8" s="4">
        <f t="shared" si="3"/>
        <v>28.759999999999998</v>
      </c>
      <c r="P8" s="1">
        <v>27.596507924047401</v>
      </c>
      <c r="Q8" s="1">
        <v>27.943396519378801</v>
      </c>
      <c r="R8" s="4">
        <f t="shared" si="4"/>
        <v>27.769952221713101</v>
      </c>
      <c r="S8" s="1">
        <v>29.4715667990714</v>
      </c>
      <c r="T8" s="1">
        <v>29.096182099848601</v>
      </c>
      <c r="U8" s="4">
        <f t="shared" si="5"/>
        <v>29.283874449460001</v>
      </c>
      <c r="V8" s="1">
        <v>23.886148510074101</v>
      </c>
      <c r="W8" s="1">
        <v>23.879984555236501</v>
      </c>
      <c r="X8" s="4">
        <f t="shared" si="6"/>
        <v>23.883066532655299</v>
      </c>
      <c r="Y8" s="1">
        <v>32.7347176508895</v>
      </c>
      <c r="Z8" s="1">
        <v>34.249736689619198</v>
      </c>
      <c r="AA8" s="4">
        <f t="shared" si="7"/>
        <v>33.492227170254353</v>
      </c>
      <c r="AB8" s="1">
        <v>32.738764940447901</v>
      </c>
      <c r="AC8" s="1">
        <v>32.5478720263242</v>
      </c>
      <c r="AD8" s="4">
        <f t="shared" si="8"/>
        <v>32.643318483386054</v>
      </c>
      <c r="AE8" s="1">
        <v>28.966939307053</v>
      </c>
      <c r="AF8" s="1">
        <v>29.129083569780001</v>
      </c>
      <c r="AG8" s="4">
        <f t="shared" si="9"/>
        <v>29.048011438416502</v>
      </c>
      <c r="AH8" s="1">
        <v>26.715218800032002</v>
      </c>
      <c r="AI8" s="1">
        <v>26.858672501143101</v>
      </c>
      <c r="AJ8" s="4">
        <f t="shared" si="10"/>
        <v>26.786945650587551</v>
      </c>
      <c r="AK8" s="1">
        <v>25.834376500414201</v>
      </c>
      <c r="AL8" s="1">
        <v>25.7698549936745</v>
      </c>
      <c r="AM8" s="4">
        <f t="shared" si="11"/>
        <v>25.802115747044351</v>
      </c>
      <c r="AO8" s="1" t="s">
        <v>213</v>
      </c>
      <c r="AP8" s="1">
        <v>2.1645021645021602E-3</v>
      </c>
      <c r="AQ8" s="1">
        <v>8.6580086580086597E-3</v>
      </c>
      <c r="AR8" s="1">
        <v>2.1645021645021602E-3</v>
      </c>
      <c r="AS8" s="1">
        <v>1</v>
      </c>
      <c r="AT8" s="1">
        <v>2.1645021645021602E-3</v>
      </c>
      <c r="AU8" s="1">
        <v>8.6580086580086597E-3</v>
      </c>
    </row>
    <row r="9" spans="1:47" x14ac:dyDescent="0.25">
      <c r="A9" s="69"/>
      <c r="B9" s="8"/>
      <c r="C9" s="3" t="s">
        <v>55</v>
      </c>
      <c r="D9" s="1">
        <v>24.963276755739599</v>
      </c>
      <c r="E9" s="1">
        <v>24.551961536583701</v>
      </c>
      <c r="F9" s="4">
        <f t="shared" si="0"/>
        <v>24.757619146161652</v>
      </c>
      <c r="G9" s="1">
        <v>30.514566734870801</v>
      </c>
      <c r="H9" s="1">
        <v>30.566798848003</v>
      </c>
      <c r="I9" s="4">
        <f t="shared" si="1"/>
        <v>30.5406827914369</v>
      </c>
      <c r="J9" s="1">
        <v>25.437659312847</v>
      </c>
      <c r="K9" s="1">
        <v>25.572359951454501</v>
      </c>
      <c r="L9" s="4">
        <f t="shared" si="2"/>
        <v>25.505009632150752</v>
      </c>
      <c r="M9" s="1">
        <v>27.63</v>
      </c>
      <c r="N9" s="1">
        <v>26.44</v>
      </c>
      <c r="O9" s="4">
        <f t="shared" si="3"/>
        <v>27.035</v>
      </c>
      <c r="P9" s="1">
        <v>28.094318163204999</v>
      </c>
      <c r="Q9" s="1">
        <v>27.9569627449509</v>
      </c>
      <c r="R9" s="4">
        <f t="shared" si="4"/>
        <v>28.025640454077951</v>
      </c>
      <c r="S9" s="1">
        <v>29.5179083313656</v>
      </c>
      <c r="T9" s="1">
        <v>29.1666568860159</v>
      </c>
      <c r="U9" s="4">
        <f t="shared" si="5"/>
        <v>29.342282608690752</v>
      </c>
      <c r="V9" s="1">
        <v>25.131159362714602</v>
      </c>
      <c r="W9" s="1">
        <v>25.0815053908306</v>
      </c>
      <c r="X9" s="4">
        <f t="shared" si="6"/>
        <v>25.106332376772599</v>
      </c>
      <c r="Y9" s="1">
        <v>36.452223619227098</v>
      </c>
      <c r="Z9" s="1">
        <v>35.164219422557302</v>
      </c>
      <c r="AA9" s="4">
        <f t="shared" si="7"/>
        <v>35.808221520892204</v>
      </c>
      <c r="AB9" s="1">
        <v>32.063326018581598</v>
      </c>
      <c r="AC9" s="1">
        <v>32.130244982587499</v>
      </c>
      <c r="AD9" s="4">
        <f t="shared" si="8"/>
        <v>32.096785500584545</v>
      </c>
      <c r="AE9" s="1">
        <v>30.4841657292232</v>
      </c>
      <c r="AF9" s="1">
        <v>30.663913179612798</v>
      </c>
      <c r="AG9" s="4">
        <f t="shared" si="9"/>
        <v>30.574039454417999</v>
      </c>
      <c r="AH9" s="1">
        <v>26.9726889493196</v>
      </c>
      <c r="AI9" s="1">
        <v>26.934425322622399</v>
      </c>
      <c r="AJ9" s="4">
        <f t="shared" si="10"/>
        <v>26.953557135971</v>
      </c>
      <c r="AK9" s="1">
        <v>26.3852006749423</v>
      </c>
      <c r="AL9" s="1">
        <v>26.093007193141101</v>
      </c>
      <c r="AM9" s="4">
        <f t="shared" si="11"/>
        <v>26.239103934041701</v>
      </c>
      <c r="AO9" s="1" t="s">
        <v>41</v>
      </c>
      <c r="AP9" s="1">
        <v>0.48484848484848497</v>
      </c>
      <c r="AQ9" s="1">
        <v>2.1645021645021602E-3</v>
      </c>
      <c r="AR9" s="1">
        <v>0.69913419913419905</v>
      </c>
      <c r="AS9" s="1">
        <v>2.1645021645021602E-3</v>
      </c>
      <c r="AT9" s="1">
        <v>1</v>
      </c>
      <c r="AU9" s="1">
        <v>2.1645021645021602E-3</v>
      </c>
    </row>
    <row r="10" spans="1:47" x14ac:dyDescent="0.25">
      <c r="A10" s="69"/>
      <c r="B10" s="8"/>
      <c r="C10" s="3" t="s">
        <v>56</v>
      </c>
      <c r="D10" s="1">
        <v>24.610234918591999</v>
      </c>
      <c r="E10" s="1">
        <v>24.3473331025581</v>
      </c>
      <c r="F10" s="4">
        <f t="shared" si="0"/>
        <v>24.478784010575048</v>
      </c>
      <c r="G10" s="1">
        <v>29.817299989309401</v>
      </c>
      <c r="H10" s="1">
        <v>29.7244395048433</v>
      </c>
      <c r="I10" s="4">
        <f t="shared" si="1"/>
        <v>29.77086974707635</v>
      </c>
      <c r="J10" s="1">
        <v>26.491187993736901</v>
      </c>
      <c r="K10" s="1">
        <v>26.460022248639099</v>
      </c>
      <c r="L10" s="4">
        <f t="shared" si="2"/>
        <v>26.475605121188</v>
      </c>
      <c r="M10" s="1">
        <v>28.91</v>
      </c>
      <c r="N10" s="1">
        <v>27.19</v>
      </c>
      <c r="O10" s="4">
        <f t="shared" si="3"/>
        <v>28.05</v>
      </c>
      <c r="P10" s="1">
        <v>28.1391437421109</v>
      </c>
      <c r="Q10" s="1">
        <v>28.5568887926309</v>
      </c>
      <c r="R10" s="4">
        <f t="shared" si="4"/>
        <v>28.348016267370902</v>
      </c>
      <c r="S10" s="1">
        <v>29.342919287169298</v>
      </c>
      <c r="T10" s="1">
        <v>29.741184319428399</v>
      </c>
      <c r="U10" s="4">
        <f t="shared" si="5"/>
        <v>29.542051803298847</v>
      </c>
      <c r="V10" s="1">
        <v>24.325632048294601</v>
      </c>
      <c r="W10" s="1">
        <v>24.390379764583201</v>
      </c>
      <c r="X10" s="4">
        <f t="shared" si="6"/>
        <v>24.358005906438901</v>
      </c>
      <c r="Y10" s="1">
        <v>34.340856408861598</v>
      </c>
      <c r="Z10" s="1">
        <v>36.614409570573599</v>
      </c>
      <c r="AA10" s="4">
        <f t="shared" si="7"/>
        <v>35.477632989717598</v>
      </c>
      <c r="AB10" s="1">
        <v>32.131195144432802</v>
      </c>
      <c r="AC10" s="1">
        <v>31.397294997900101</v>
      </c>
      <c r="AD10" s="4">
        <f t="shared" si="8"/>
        <v>31.764245071166449</v>
      </c>
      <c r="AE10" s="1">
        <v>30.9771084102318</v>
      </c>
      <c r="AF10" s="1">
        <v>30.6907750809977</v>
      </c>
      <c r="AG10" s="4">
        <f t="shared" si="9"/>
        <v>30.833941745614752</v>
      </c>
      <c r="AH10" s="1">
        <v>27.731954196753701</v>
      </c>
      <c r="AI10" s="1">
        <v>27.739920547099199</v>
      </c>
      <c r="AJ10" s="4">
        <f t="shared" si="10"/>
        <v>27.73593737192645</v>
      </c>
      <c r="AK10" s="1">
        <v>25.356881120868699</v>
      </c>
      <c r="AL10" s="1">
        <v>25.362071771527301</v>
      </c>
      <c r="AM10" s="4">
        <f t="shared" si="11"/>
        <v>25.359476446198002</v>
      </c>
      <c r="AO10" s="1" t="s">
        <v>38</v>
      </c>
      <c r="AP10" s="1">
        <v>2.1645021645021602E-3</v>
      </c>
      <c r="AQ10" s="1">
        <v>0.48484848484848497</v>
      </c>
      <c r="AR10" s="1">
        <v>2.1645021645021602E-3</v>
      </c>
      <c r="AS10" s="1">
        <v>8.6580086580086597E-3</v>
      </c>
      <c r="AT10" s="1">
        <v>2.1645021645021602E-3</v>
      </c>
      <c r="AU10" s="1">
        <v>1</v>
      </c>
    </row>
    <row r="11" spans="1:47" x14ac:dyDescent="0.25">
      <c r="A11" s="69"/>
      <c r="B11" s="9">
        <v>3</v>
      </c>
      <c r="C11" s="3" t="s">
        <v>31</v>
      </c>
      <c r="D11" s="1">
        <v>24.706990294972801</v>
      </c>
      <c r="E11" s="1">
        <v>25.031676769580301</v>
      </c>
      <c r="F11" s="4">
        <f t="shared" si="0"/>
        <v>24.869333532276549</v>
      </c>
      <c r="G11" s="1">
        <v>31.196200844976101</v>
      </c>
      <c r="H11" s="1">
        <v>31.281405365949599</v>
      </c>
      <c r="I11" s="4">
        <f t="shared" si="1"/>
        <v>31.23880310546285</v>
      </c>
      <c r="J11" s="1">
        <v>25.581414034783801</v>
      </c>
      <c r="K11" s="1">
        <v>25.3474300335617</v>
      </c>
      <c r="L11" s="4">
        <f t="shared" si="2"/>
        <v>25.464422034172749</v>
      </c>
      <c r="M11" s="1">
        <v>26.9</v>
      </c>
      <c r="N11" s="1">
        <v>30.7</v>
      </c>
      <c r="O11" s="4">
        <f t="shared" si="3"/>
        <v>28.799999999999997</v>
      </c>
      <c r="P11" s="1">
        <v>28.6738495561771</v>
      </c>
      <c r="Q11" s="1">
        <v>28.551563159153702</v>
      </c>
      <c r="R11" s="4">
        <f t="shared" si="4"/>
        <v>28.612706357665402</v>
      </c>
      <c r="S11" s="1">
        <v>28.459917231811001</v>
      </c>
      <c r="T11" s="1">
        <v>28.351682520778901</v>
      </c>
      <c r="U11" s="4">
        <f t="shared" si="5"/>
        <v>28.40579987629495</v>
      </c>
      <c r="V11" s="1">
        <v>25.827584167754299</v>
      </c>
      <c r="W11" s="1">
        <v>25.897353991463198</v>
      </c>
      <c r="X11" s="4">
        <f t="shared" si="6"/>
        <v>25.862469079608751</v>
      </c>
      <c r="Y11" s="1">
        <v>34.1066670185851</v>
      </c>
      <c r="Z11" s="1">
        <v>34.324642025166398</v>
      </c>
      <c r="AA11" s="4">
        <f t="shared" si="7"/>
        <v>34.215654521875749</v>
      </c>
      <c r="AB11" s="1">
        <v>33.2588995844458</v>
      </c>
      <c r="AC11" s="1">
        <v>32.172857075190798</v>
      </c>
      <c r="AD11" s="4">
        <f t="shared" si="8"/>
        <v>32.715878329818295</v>
      </c>
      <c r="AE11" s="1">
        <v>30.887775761989701</v>
      </c>
      <c r="AF11" s="1">
        <v>30.186165156672601</v>
      </c>
      <c r="AG11" s="4">
        <f t="shared" si="9"/>
        <v>30.536970459331151</v>
      </c>
      <c r="AH11" s="1">
        <v>26.8165280522534</v>
      </c>
      <c r="AI11" s="1">
        <v>26.7659689678079</v>
      </c>
      <c r="AJ11" s="4">
        <f t="shared" si="10"/>
        <v>26.791248510030648</v>
      </c>
      <c r="AK11" s="1">
        <v>25.710610841057999</v>
      </c>
      <c r="AL11" s="1">
        <v>25.7559726999751</v>
      </c>
      <c r="AM11" s="4">
        <f t="shared" si="11"/>
        <v>25.733291770516551</v>
      </c>
    </row>
    <row r="12" spans="1:47" x14ac:dyDescent="0.25">
      <c r="A12" s="69"/>
      <c r="B12" s="10"/>
      <c r="C12" s="3" t="s">
        <v>55</v>
      </c>
      <c r="D12" s="1">
        <v>24.774090497105998</v>
      </c>
      <c r="E12" s="1">
        <v>24.394511902032502</v>
      </c>
      <c r="F12" s="4">
        <f t="shared" si="0"/>
        <v>24.58430119956925</v>
      </c>
      <c r="G12" s="1">
        <v>30.148329310804801</v>
      </c>
      <c r="H12" s="1">
        <v>30.791669656461298</v>
      </c>
      <c r="I12" s="4">
        <f t="shared" si="1"/>
        <v>30.46999948363305</v>
      </c>
      <c r="J12" s="1">
        <v>25.8190148022783</v>
      </c>
      <c r="K12" s="1">
        <v>25.8085386587213</v>
      </c>
      <c r="L12" s="4">
        <f t="shared" si="2"/>
        <v>25.8137767304998</v>
      </c>
      <c r="M12" s="1">
        <v>26.96</v>
      </c>
      <c r="N12" s="1">
        <v>30.29</v>
      </c>
      <c r="O12" s="4">
        <f t="shared" si="3"/>
        <v>28.625</v>
      </c>
      <c r="P12" s="1">
        <v>27.3438815609397</v>
      </c>
      <c r="Q12" s="1">
        <v>27.3205710911392</v>
      </c>
      <c r="R12" s="4">
        <f t="shared" si="4"/>
        <v>27.33222632603945</v>
      </c>
      <c r="S12" s="1">
        <v>27.463606491805901</v>
      </c>
      <c r="T12" s="1" t="s">
        <v>35</v>
      </c>
      <c r="U12" s="4">
        <f t="shared" si="5"/>
        <v>27.463606491805901</v>
      </c>
      <c r="V12" s="1">
        <v>23.459775092062898</v>
      </c>
      <c r="W12" s="1">
        <v>23.3305235490188</v>
      </c>
      <c r="X12" s="4">
        <f t="shared" si="6"/>
        <v>23.395149320540849</v>
      </c>
      <c r="Y12" s="1">
        <v>32.728359674667701</v>
      </c>
      <c r="Z12" s="1">
        <v>33.150434844914102</v>
      </c>
      <c r="AA12" s="4">
        <f t="shared" si="7"/>
        <v>32.939397259790901</v>
      </c>
      <c r="AB12" s="1">
        <v>31.8445848763782</v>
      </c>
      <c r="AC12" s="1">
        <v>31.645954798830999</v>
      </c>
      <c r="AD12" s="4">
        <f t="shared" si="8"/>
        <v>31.745269837604599</v>
      </c>
      <c r="AE12" s="1">
        <v>29.487755167655099</v>
      </c>
      <c r="AF12" s="1">
        <v>29.478291882305701</v>
      </c>
      <c r="AG12" s="4">
        <f t="shared" si="9"/>
        <v>29.4830235249804</v>
      </c>
      <c r="AH12" s="1">
        <v>27.263189313756801</v>
      </c>
      <c r="AI12" s="1">
        <v>27.167740831124298</v>
      </c>
      <c r="AJ12" s="4">
        <f t="shared" si="10"/>
        <v>27.215465072440551</v>
      </c>
      <c r="AK12" s="1">
        <v>24.744479305732401</v>
      </c>
      <c r="AL12" s="1">
        <v>24.620863107327001</v>
      </c>
      <c r="AM12" s="4">
        <f t="shared" si="11"/>
        <v>24.682671206529701</v>
      </c>
      <c r="AO12" s="61" t="s">
        <v>11</v>
      </c>
      <c r="AP12" s="61"/>
      <c r="AQ12" s="61"/>
      <c r="AR12" s="61"/>
      <c r="AS12" s="61"/>
      <c r="AT12" s="61"/>
      <c r="AU12" s="61"/>
    </row>
    <row r="13" spans="1:47" x14ac:dyDescent="0.25">
      <c r="A13" s="69"/>
      <c r="B13" s="10"/>
      <c r="C13" s="3" t="s">
        <v>56</v>
      </c>
      <c r="D13" s="1">
        <v>24.524320619300301</v>
      </c>
      <c r="E13" s="1">
        <v>24.6205052526938</v>
      </c>
      <c r="F13" s="4">
        <f t="shared" si="0"/>
        <v>24.57241293599705</v>
      </c>
      <c r="G13" s="1">
        <v>29.429621882087702</v>
      </c>
      <c r="H13" s="1">
        <v>29.402113148563402</v>
      </c>
      <c r="I13" s="4">
        <f t="shared" si="1"/>
        <v>29.415867515325552</v>
      </c>
      <c r="J13" s="1">
        <v>25.7321310574942</v>
      </c>
      <c r="K13" s="1">
        <v>25.9634812627631</v>
      </c>
      <c r="L13" s="4">
        <f t="shared" si="2"/>
        <v>25.847806160128648</v>
      </c>
      <c r="M13" s="1">
        <v>27.08</v>
      </c>
      <c r="N13" s="1">
        <v>29.14</v>
      </c>
      <c r="O13" s="4">
        <f t="shared" si="3"/>
        <v>28.11</v>
      </c>
      <c r="P13" s="1">
        <v>28.0085162540577</v>
      </c>
      <c r="Q13" s="1">
        <v>27.8376749637135</v>
      </c>
      <c r="R13" s="4">
        <f t="shared" si="4"/>
        <v>27.9230956088856</v>
      </c>
      <c r="S13" s="1">
        <v>28.177381438471102</v>
      </c>
      <c r="T13" s="1">
        <v>28.3848846045213</v>
      </c>
      <c r="U13" s="4">
        <f t="shared" si="5"/>
        <v>28.281133021496203</v>
      </c>
      <c r="V13" s="1">
        <v>24.0522921870011</v>
      </c>
      <c r="W13" s="1">
        <v>23.787222279778099</v>
      </c>
      <c r="X13" s="4">
        <f t="shared" si="6"/>
        <v>23.9197572333896</v>
      </c>
      <c r="Y13" s="1">
        <v>33.089607423705303</v>
      </c>
      <c r="Z13" s="1">
        <v>33.567026175987401</v>
      </c>
      <c r="AA13" s="4">
        <f t="shared" si="7"/>
        <v>33.328316799846348</v>
      </c>
      <c r="AB13" s="1">
        <v>31.546342107405</v>
      </c>
      <c r="AC13" s="1">
        <v>31.833935844531702</v>
      </c>
      <c r="AD13" s="4">
        <f t="shared" si="8"/>
        <v>31.690138975968352</v>
      </c>
      <c r="AE13" s="1">
        <v>29.7307127448125</v>
      </c>
      <c r="AF13" s="1">
        <v>29.682244663513401</v>
      </c>
      <c r="AG13" s="4">
        <f t="shared" si="9"/>
        <v>29.706478704162951</v>
      </c>
      <c r="AH13" s="1">
        <v>27.365920497565799</v>
      </c>
      <c r="AI13" s="1">
        <v>27.334083233634601</v>
      </c>
      <c r="AJ13" s="4">
        <f t="shared" si="10"/>
        <v>27.350001865600198</v>
      </c>
      <c r="AK13" s="1">
        <v>25.053528650122001</v>
      </c>
      <c r="AL13" s="1">
        <v>24.8108863678349</v>
      </c>
      <c r="AM13" s="4">
        <f t="shared" si="11"/>
        <v>24.932207508978451</v>
      </c>
      <c r="AO13" s="56" t="s">
        <v>248</v>
      </c>
      <c r="AP13" s="56"/>
      <c r="AQ13" s="56"/>
      <c r="AR13" s="56"/>
      <c r="AS13" s="56"/>
      <c r="AT13" s="56"/>
      <c r="AU13" s="56"/>
    </row>
    <row r="14" spans="1:47" x14ac:dyDescent="0.25">
      <c r="A14" s="69"/>
      <c r="B14" s="11">
        <v>4</v>
      </c>
      <c r="C14" s="3" t="s">
        <v>31</v>
      </c>
      <c r="D14" s="1">
        <v>24.560440720838098</v>
      </c>
      <c r="E14" s="1">
        <v>24.365600271971701</v>
      </c>
      <c r="F14" s="4">
        <f t="shared" si="0"/>
        <v>24.463020496404901</v>
      </c>
      <c r="G14" s="1">
        <v>32.510597047012801</v>
      </c>
      <c r="H14" s="1">
        <v>31.632190524060199</v>
      </c>
      <c r="I14" s="4">
        <f t="shared" si="1"/>
        <v>32.0713937855365</v>
      </c>
      <c r="J14" s="1">
        <v>26.032261233868201</v>
      </c>
      <c r="K14" s="1">
        <v>26.041742806045299</v>
      </c>
      <c r="L14" s="4">
        <f t="shared" si="2"/>
        <v>26.037002019956752</v>
      </c>
      <c r="M14" s="1">
        <v>29.52</v>
      </c>
      <c r="N14" s="1">
        <v>29.76</v>
      </c>
      <c r="O14" s="4">
        <f t="shared" si="3"/>
        <v>29.64</v>
      </c>
      <c r="P14" s="1">
        <v>27.057850568153999</v>
      </c>
      <c r="Q14" s="1">
        <v>27.394842657570301</v>
      </c>
      <c r="R14" s="4">
        <f t="shared" si="4"/>
        <v>27.226346612862152</v>
      </c>
      <c r="S14" s="1">
        <v>29.256449821983601</v>
      </c>
      <c r="T14" s="1">
        <v>28.1997706021792</v>
      </c>
      <c r="U14" s="4">
        <f t="shared" si="5"/>
        <v>28.7281102120814</v>
      </c>
      <c r="V14" s="1">
        <v>23.290284091048701</v>
      </c>
      <c r="W14" s="1">
        <v>23.3344348139671</v>
      </c>
      <c r="X14" s="4">
        <f t="shared" si="6"/>
        <v>23.312359452507899</v>
      </c>
      <c r="Y14" s="1">
        <v>33.097594919153302</v>
      </c>
      <c r="Z14" s="1">
        <v>32.405970279738199</v>
      </c>
      <c r="AA14" s="4">
        <f t="shared" si="7"/>
        <v>32.751782599445747</v>
      </c>
      <c r="AB14" s="1">
        <v>33.818578371169401</v>
      </c>
      <c r="AC14" s="1">
        <v>32.745687813203197</v>
      </c>
      <c r="AD14" s="4">
        <f t="shared" si="8"/>
        <v>33.282133092186299</v>
      </c>
      <c r="AE14" s="1">
        <v>30.431728966897499</v>
      </c>
      <c r="AF14" s="1">
        <v>30.358147283878001</v>
      </c>
      <c r="AG14" s="4">
        <f t="shared" si="9"/>
        <v>30.39493812538775</v>
      </c>
      <c r="AH14" s="1">
        <v>27.346642550965399</v>
      </c>
      <c r="AI14" s="1">
        <v>27.3276085599359</v>
      </c>
      <c r="AJ14" s="4">
        <f t="shared" si="10"/>
        <v>27.337125555450648</v>
      </c>
      <c r="AK14" s="1">
        <v>24.909794513469301</v>
      </c>
      <c r="AL14" s="1">
        <v>24.698163390656401</v>
      </c>
      <c r="AM14" s="4">
        <f t="shared" si="11"/>
        <v>24.803978952062849</v>
      </c>
      <c r="AO14" s="1"/>
      <c r="AP14" s="1" t="s">
        <v>210</v>
      </c>
      <c r="AQ14" s="1" t="s">
        <v>212</v>
      </c>
      <c r="AR14" s="1" t="s">
        <v>211</v>
      </c>
      <c r="AS14" s="1" t="s">
        <v>213</v>
      </c>
      <c r="AT14" s="1" t="s">
        <v>41</v>
      </c>
      <c r="AU14" s="1" t="s">
        <v>38</v>
      </c>
    </row>
    <row r="15" spans="1:47" x14ac:dyDescent="0.25">
      <c r="A15" s="69"/>
      <c r="B15" s="12"/>
      <c r="C15" s="3" t="s">
        <v>55</v>
      </c>
      <c r="D15" s="1">
        <v>24.7368355303357</v>
      </c>
      <c r="E15" s="1">
        <v>24.734787387331401</v>
      </c>
      <c r="F15" s="4">
        <f t="shared" si="0"/>
        <v>24.735811458833552</v>
      </c>
      <c r="G15" s="1">
        <v>31.871765111459801</v>
      </c>
      <c r="H15" s="1">
        <v>30.447329104962499</v>
      </c>
      <c r="I15" s="4">
        <f t="shared" si="1"/>
        <v>31.15954710821115</v>
      </c>
      <c r="J15" s="1">
        <v>26.291685660777699</v>
      </c>
      <c r="K15" s="1">
        <v>26.5649976639057</v>
      </c>
      <c r="L15" s="4">
        <f t="shared" si="2"/>
        <v>26.428341662341701</v>
      </c>
      <c r="M15" s="1">
        <v>28.1</v>
      </c>
      <c r="N15" s="1">
        <v>28.17</v>
      </c>
      <c r="O15" s="4">
        <f t="shared" si="3"/>
        <v>28.135000000000002</v>
      </c>
      <c r="P15" s="1">
        <v>27.268769861191199</v>
      </c>
      <c r="Q15" s="1">
        <v>26.692740801997498</v>
      </c>
      <c r="R15" s="4">
        <f t="shared" si="4"/>
        <v>26.980755331594349</v>
      </c>
      <c r="S15" s="1">
        <v>26.340161741194599</v>
      </c>
      <c r="T15" s="1">
        <v>26.22340034022</v>
      </c>
      <c r="U15" s="4">
        <f t="shared" si="5"/>
        <v>26.281781040707301</v>
      </c>
      <c r="V15" s="1">
        <v>23.555176348999701</v>
      </c>
      <c r="W15" s="1">
        <v>23.417221515007402</v>
      </c>
      <c r="X15" s="4">
        <f t="shared" si="6"/>
        <v>23.486198932003553</v>
      </c>
      <c r="Y15" s="1">
        <v>33.805825159028799</v>
      </c>
      <c r="Z15" s="1">
        <v>32.638362120870397</v>
      </c>
      <c r="AA15" s="4">
        <f t="shared" si="7"/>
        <v>33.222093639949598</v>
      </c>
      <c r="AB15" s="1">
        <v>32.211467744176701</v>
      </c>
      <c r="AC15" s="1">
        <v>31.622026527487201</v>
      </c>
      <c r="AD15" s="4">
        <f t="shared" si="8"/>
        <v>31.916747135831951</v>
      </c>
      <c r="AE15" s="1">
        <v>29.458544480825399</v>
      </c>
      <c r="AF15" s="1">
        <v>29.603528258451298</v>
      </c>
      <c r="AG15" s="4">
        <f t="shared" si="9"/>
        <v>29.53103636963835</v>
      </c>
      <c r="AH15" s="1">
        <v>28.056961345932301</v>
      </c>
      <c r="AI15" s="1">
        <v>27.814575159154099</v>
      </c>
      <c r="AJ15" s="4">
        <f t="shared" si="10"/>
        <v>27.935768252543198</v>
      </c>
      <c r="AK15" s="1">
        <v>24.338354165255499</v>
      </c>
      <c r="AL15" s="1">
        <v>24.233853377655901</v>
      </c>
      <c r="AM15" s="4">
        <f t="shared" si="11"/>
        <v>24.2861037714557</v>
      </c>
      <c r="AO15" s="1" t="s">
        <v>210</v>
      </c>
      <c r="AP15" s="1">
        <v>1</v>
      </c>
      <c r="AQ15" s="1">
        <v>2.1645021645021602E-3</v>
      </c>
      <c r="AR15" s="1">
        <v>0.58874458874458901</v>
      </c>
      <c r="AS15" s="1">
        <v>2.1645021645021602E-3</v>
      </c>
      <c r="AT15" s="1">
        <v>0.30952380952380998</v>
      </c>
      <c r="AU15" s="1">
        <v>2.1645021645021602E-3</v>
      </c>
    </row>
    <row r="16" spans="1:47" x14ac:dyDescent="0.25">
      <c r="A16" s="69"/>
      <c r="B16" s="12"/>
      <c r="C16" s="3" t="s">
        <v>56</v>
      </c>
      <c r="D16" s="1">
        <v>24.381048614548799</v>
      </c>
      <c r="E16" s="1">
        <v>24.4682087605314</v>
      </c>
      <c r="F16" s="4">
        <f t="shared" si="0"/>
        <v>24.4246286875401</v>
      </c>
      <c r="G16" s="1">
        <v>29.239030739435499</v>
      </c>
      <c r="H16" s="1">
        <v>28.943631534911201</v>
      </c>
      <c r="I16" s="4">
        <f t="shared" si="1"/>
        <v>29.091331137173349</v>
      </c>
      <c r="J16" s="1">
        <v>24.600605576248</v>
      </c>
      <c r="K16" s="1">
        <v>24.526188216539001</v>
      </c>
      <c r="L16" s="4">
        <f t="shared" si="2"/>
        <v>24.563396896393499</v>
      </c>
      <c r="M16" s="1">
        <v>28.27</v>
      </c>
      <c r="N16" s="1">
        <v>29.05</v>
      </c>
      <c r="O16" s="4">
        <f t="shared" si="3"/>
        <v>28.66</v>
      </c>
      <c r="P16" s="1">
        <v>27.3388272161381</v>
      </c>
      <c r="Q16" s="1">
        <v>27.060487903094</v>
      </c>
      <c r="R16" s="4">
        <f t="shared" si="4"/>
        <v>27.19965755961605</v>
      </c>
      <c r="S16" s="1">
        <v>26.5034786696956</v>
      </c>
      <c r="T16" s="1">
        <v>26.507022458815602</v>
      </c>
      <c r="U16" s="4">
        <f t="shared" si="5"/>
        <v>26.505250564255601</v>
      </c>
      <c r="V16" s="1">
        <v>22.514860719558001</v>
      </c>
      <c r="W16" s="1">
        <v>22.5051717587667</v>
      </c>
      <c r="X16" s="4">
        <f t="shared" si="6"/>
        <v>22.510016239162351</v>
      </c>
      <c r="Y16" s="1">
        <v>33.262988029154798</v>
      </c>
      <c r="Z16" s="1">
        <v>32.120628594797999</v>
      </c>
      <c r="AA16" s="4">
        <f t="shared" si="7"/>
        <v>32.691808311976402</v>
      </c>
      <c r="AB16" s="1">
        <v>31.449795968124601</v>
      </c>
      <c r="AC16" s="1">
        <v>31.572129229797198</v>
      </c>
      <c r="AD16" s="4">
        <f t="shared" si="8"/>
        <v>31.510962598960901</v>
      </c>
      <c r="AE16" s="1">
        <v>27.5810004215116</v>
      </c>
      <c r="AF16" s="1">
        <v>27.7097497686092</v>
      </c>
      <c r="AG16" s="4">
        <f t="shared" si="9"/>
        <v>27.645375095060402</v>
      </c>
      <c r="AH16" s="1">
        <v>25.828067718649098</v>
      </c>
      <c r="AI16" s="1">
        <v>25.744799502138399</v>
      </c>
      <c r="AJ16" s="4">
        <f t="shared" si="10"/>
        <v>25.78643361039375</v>
      </c>
      <c r="AK16" s="1">
        <v>24.050753497137499</v>
      </c>
      <c r="AL16" s="1">
        <v>24.1156118574077</v>
      </c>
      <c r="AM16" s="4">
        <f t="shared" si="11"/>
        <v>24.0831826772726</v>
      </c>
      <c r="AO16" s="1" t="s">
        <v>212</v>
      </c>
      <c r="AP16" s="1">
        <v>2.1645021645021602E-3</v>
      </c>
      <c r="AQ16" s="1">
        <v>1</v>
      </c>
      <c r="AR16" s="1">
        <v>2.1645021645021602E-3</v>
      </c>
      <c r="AS16" s="1">
        <v>0.39393939393939398</v>
      </c>
      <c r="AT16" s="1">
        <v>2.1645021645021602E-3</v>
      </c>
      <c r="AU16" s="1">
        <v>0.132034632034632</v>
      </c>
    </row>
    <row r="17" spans="1:47" x14ac:dyDescent="0.25">
      <c r="A17" s="69"/>
      <c r="B17" s="13">
        <v>5</v>
      </c>
      <c r="C17" s="14" t="s">
        <v>31</v>
      </c>
      <c r="D17" s="1">
        <v>24.531009904868299</v>
      </c>
      <c r="E17" s="1">
        <v>24.671448378614201</v>
      </c>
      <c r="F17" s="4">
        <f t="shared" si="0"/>
        <v>24.60122914174125</v>
      </c>
      <c r="G17" s="1">
        <v>30.134036348229799</v>
      </c>
      <c r="H17" s="1">
        <v>30.043841963900999</v>
      </c>
      <c r="I17" s="4">
        <f t="shared" si="1"/>
        <v>30.0889391560654</v>
      </c>
      <c r="J17" s="1">
        <v>24.641040158325801</v>
      </c>
      <c r="K17" s="1">
        <v>24.865740773103798</v>
      </c>
      <c r="L17" s="4">
        <f t="shared" si="2"/>
        <v>24.753390465714801</v>
      </c>
      <c r="M17" s="1">
        <v>29.72</v>
      </c>
      <c r="N17" s="1">
        <v>28.96</v>
      </c>
      <c r="O17" s="4">
        <f t="shared" si="3"/>
        <v>29.34</v>
      </c>
      <c r="P17" s="1">
        <v>26.479264530122801</v>
      </c>
      <c r="Q17" s="1">
        <v>26.574896998086601</v>
      </c>
      <c r="R17" s="4">
        <f t="shared" si="4"/>
        <v>26.527080764104703</v>
      </c>
      <c r="S17" s="1">
        <v>28.0795713737905</v>
      </c>
      <c r="T17" s="1">
        <v>28.088262450843601</v>
      </c>
      <c r="U17" s="4">
        <f t="shared" si="5"/>
        <v>28.083916912317051</v>
      </c>
      <c r="V17" s="1">
        <v>22.145190995781501</v>
      </c>
      <c r="W17" s="1">
        <v>21.979672567423599</v>
      </c>
      <c r="X17" s="4">
        <f t="shared" si="6"/>
        <v>22.062431781602548</v>
      </c>
      <c r="Y17" s="1">
        <v>33.213326503628103</v>
      </c>
      <c r="Z17" s="1">
        <v>33.2284217020852</v>
      </c>
      <c r="AA17" s="4">
        <f t="shared" si="7"/>
        <v>33.220874102856655</v>
      </c>
      <c r="AB17" s="1">
        <v>32.004451797348899</v>
      </c>
      <c r="AC17" s="1">
        <v>32.204239430344501</v>
      </c>
      <c r="AD17" s="4">
        <f t="shared" si="8"/>
        <v>32.104345613846704</v>
      </c>
      <c r="AE17" s="1">
        <v>27.3506466431643</v>
      </c>
      <c r="AF17" s="1">
        <v>27.964159849679302</v>
      </c>
      <c r="AG17" s="4">
        <f t="shared" si="9"/>
        <v>27.657403246421801</v>
      </c>
      <c r="AH17" s="1">
        <v>26.780374557345802</v>
      </c>
      <c r="AI17" s="1">
        <v>26.532044007055202</v>
      </c>
      <c r="AJ17" s="4">
        <f t="shared" si="10"/>
        <v>26.6562092822005</v>
      </c>
      <c r="AK17" s="1">
        <v>24.268184226086898</v>
      </c>
      <c r="AL17" s="1">
        <v>24.311716915300199</v>
      </c>
      <c r="AM17" s="4">
        <f t="shared" si="11"/>
        <v>24.289950570693549</v>
      </c>
      <c r="AO17" s="1" t="s">
        <v>211</v>
      </c>
      <c r="AP17" s="1">
        <v>0.58874458874458901</v>
      </c>
      <c r="AQ17" s="1">
        <v>2.1645021645021602E-3</v>
      </c>
      <c r="AR17" s="1">
        <v>1</v>
      </c>
      <c r="AS17" s="1">
        <v>2.1645021645021602E-3</v>
      </c>
      <c r="AT17" s="1">
        <v>6.4935064935064901E-2</v>
      </c>
      <c r="AU17" s="1">
        <v>2.1645021645021602E-3</v>
      </c>
    </row>
    <row r="18" spans="1:47" x14ac:dyDescent="0.25">
      <c r="A18" s="69"/>
      <c r="B18" s="15"/>
      <c r="C18" s="14" t="s">
        <v>55</v>
      </c>
      <c r="D18" s="1">
        <v>24.4132782825615</v>
      </c>
      <c r="E18" s="1">
        <v>24.6614499288413</v>
      </c>
      <c r="F18" s="4">
        <f t="shared" si="0"/>
        <v>24.5373641057014</v>
      </c>
      <c r="G18" s="1">
        <v>30.5005670915561</v>
      </c>
      <c r="H18" s="1">
        <v>29.717029895013301</v>
      </c>
      <c r="I18" s="4">
        <f t="shared" si="1"/>
        <v>30.108798493284702</v>
      </c>
      <c r="J18" s="1">
        <v>26.039169727228298</v>
      </c>
      <c r="K18" s="1">
        <v>26.125292324448001</v>
      </c>
      <c r="L18" s="4">
        <f t="shared" si="2"/>
        <v>26.082231025838148</v>
      </c>
      <c r="M18" s="1">
        <v>27.52</v>
      </c>
      <c r="N18" s="1">
        <v>27.18</v>
      </c>
      <c r="O18" s="4">
        <f t="shared" si="3"/>
        <v>27.35</v>
      </c>
      <c r="P18" s="1">
        <v>27.681660975272901</v>
      </c>
      <c r="Q18" s="1">
        <v>27.758984088404301</v>
      </c>
      <c r="R18" s="4">
        <f t="shared" si="4"/>
        <v>27.720322531838601</v>
      </c>
      <c r="S18" s="1">
        <v>29.408507493632801</v>
      </c>
      <c r="T18" s="1">
        <v>29.320976787577798</v>
      </c>
      <c r="U18" s="4">
        <f t="shared" si="5"/>
        <v>29.364742140605301</v>
      </c>
      <c r="V18" s="1">
        <v>24.162787214368201</v>
      </c>
      <c r="W18" s="1">
        <v>24.029821565494299</v>
      </c>
      <c r="X18" s="4">
        <f t="shared" si="6"/>
        <v>24.096304389931248</v>
      </c>
      <c r="Y18" s="1">
        <v>33.681096067201899</v>
      </c>
      <c r="Z18" s="1">
        <v>33.373786194821299</v>
      </c>
      <c r="AA18" s="4">
        <f t="shared" si="7"/>
        <v>33.527441131011599</v>
      </c>
      <c r="AB18" s="1">
        <v>31.507450904891801</v>
      </c>
      <c r="AC18" s="1">
        <v>32.165336904030397</v>
      </c>
      <c r="AD18" s="4">
        <f t="shared" si="8"/>
        <v>31.836393904461097</v>
      </c>
      <c r="AE18" s="1">
        <v>30.798053117141801</v>
      </c>
      <c r="AF18" s="1">
        <v>30.371662050031102</v>
      </c>
      <c r="AG18" s="4">
        <f t="shared" si="9"/>
        <v>30.584857583586452</v>
      </c>
      <c r="AH18" s="1">
        <v>27.753393054549399</v>
      </c>
      <c r="AI18" s="1">
        <v>27.6763766352889</v>
      </c>
      <c r="AJ18" s="4">
        <f t="shared" si="10"/>
        <v>27.714884844919148</v>
      </c>
      <c r="AK18" s="1">
        <v>25.0581455044934</v>
      </c>
      <c r="AL18" s="1">
        <v>25.243116384063399</v>
      </c>
      <c r="AM18" s="4">
        <f t="shared" si="11"/>
        <v>25.150630944278397</v>
      </c>
      <c r="AO18" s="1" t="s">
        <v>213</v>
      </c>
      <c r="AP18" s="1">
        <v>2.1645021645021602E-3</v>
      </c>
      <c r="AQ18" s="1">
        <v>0.39393939393939398</v>
      </c>
      <c r="AR18" s="1">
        <v>2.1645021645021602E-3</v>
      </c>
      <c r="AS18" s="1">
        <v>1</v>
      </c>
      <c r="AT18" s="1">
        <v>2.1645021645021602E-3</v>
      </c>
      <c r="AU18" s="1">
        <v>0.48484848484848497</v>
      </c>
    </row>
    <row r="19" spans="1:47" x14ac:dyDescent="0.25">
      <c r="A19" s="69"/>
      <c r="B19" s="16"/>
      <c r="C19" s="14" t="s">
        <v>56</v>
      </c>
      <c r="D19" s="1">
        <v>24.498379762348002</v>
      </c>
      <c r="E19" s="1">
        <v>24.537056584445899</v>
      </c>
      <c r="F19" s="4">
        <f t="shared" si="0"/>
        <v>24.51771817339695</v>
      </c>
      <c r="G19" s="1">
        <v>29.278527776182901</v>
      </c>
      <c r="H19" s="1">
        <v>29.573300760354901</v>
      </c>
      <c r="I19" s="4">
        <f t="shared" si="1"/>
        <v>29.425914268268901</v>
      </c>
      <c r="J19" s="1">
        <v>24.579491869516701</v>
      </c>
      <c r="K19" s="1">
        <v>24.5794430623252</v>
      </c>
      <c r="L19" s="4">
        <f t="shared" si="2"/>
        <v>24.579467465920949</v>
      </c>
      <c r="M19" s="1">
        <v>29.54</v>
      </c>
      <c r="N19" s="1">
        <v>28.76</v>
      </c>
      <c r="O19" s="4">
        <f t="shared" si="3"/>
        <v>29.15</v>
      </c>
      <c r="P19" s="1">
        <v>26.478839617960801</v>
      </c>
      <c r="Q19" s="1">
        <v>27.0251604021704</v>
      </c>
      <c r="R19" s="4">
        <f t="shared" si="4"/>
        <v>26.752000010065601</v>
      </c>
      <c r="S19" s="1">
        <v>28.007836165531199</v>
      </c>
      <c r="T19" s="1">
        <v>28.0457872693299</v>
      </c>
      <c r="U19" s="4">
        <f t="shared" si="5"/>
        <v>28.026811717430547</v>
      </c>
      <c r="V19" s="1">
        <v>22.108806200649401</v>
      </c>
      <c r="W19" s="1">
        <v>22.075349544421101</v>
      </c>
      <c r="X19" s="4">
        <f t="shared" si="6"/>
        <v>22.092077872535249</v>
      </c>
      <c r="Y19" s="1">
        <v>32.841607041607702</v>
      </c>
      <c r="Z19" s="1">
        <v>33.4714296703809</v>
      </c>
      <c r="AA19" s="4">
        <f t="shared" si="7"/>
        <v>33.156518355994301</v>
      </c>
      <c r="AB19" s="1">
        <v>31.480289796668</v>
      </c>
      <c r="AC19" s="1">
        <v>32.0878500145743</v>
      </c>
      <c r="AD19" s="4">
        <f t="shared" si="8"/>
        <v>31.784069905621152</v>
      </c>
      <c r="AE19" s="1">
        <v>28.216416397753299</v>
      </c>
      <c r="AF19" s="1">
        <v>28.271552287306999</v>
      </c>
      <c r="AG19" s="4">
        <f t="shared" si="9"/>
        <v>28.243984342530148</v>
      </c>
      <c r="AH19" s="1">
        <v>26.226323778896798</v>
      </c>
      <c r="AI19" s="1">
        <v>26.047852522389899</v>
      </c>
      <c r="AJ19" s="4">
        <f t="shared" si="10"/>
        <v>26.137088150643351</v>
      </c>
      <c r="AK19" s="1">
        <v>24.1525366806043</v>
      </c>
      <c r="AL19" s="1">
        <v>24.1816535980258</v>
      </c>
      <c r="AM19" s="4">
        <f t="shared" si="11"/>
        <v>24.167095139315052</v>
      </c>
      <c r="AO19" s="1" t="s">
        <v>41</v>
      </c>
      <c r="AP19" s="1">
        <v>0.30952380952380998</v>
      </c>
      <c r="AQ19" s="1">
        <v>2.1645021645021602E-3</v>
      </c>
      <c r="AR19" s="1">
        <v>6.4935064935064901E-2</v>
      </c>
      <c r="AS19" s="1">
        <v>2.1645021645021602E-3</v>
      </c>
      <c r="AT19" s="1">
        <v>1</v>
      </c>
      <c r="AU19" s="1">
        <v>2.1645021645021602E-3</v>
      </c>
    </row>
    <row r="20" spans="1:47" x14ac:dyDescent="0.25">
      <c r="A20" s="69"/>
      <c r="B20" s="17">
        <v>6</v>
      </c>
      <c r="C20" s="14" t="s">
        <v>31</v>
      </c>
      <c r="D20" s="1">
        <v>24.831551943555201</v>
      </c>
      <c r="E20" s="1">
        <v>24.7744365495431</v>
      </c>
      <c r="F20" s="4">
        <f t="shared" si="0"/>
        <v>24.802994246549151</v>
      </c>
      <c r="G20" s="1">
        <v>29.6082606145557</v>
      </c>
      <c r="H20" s="1">
        <v>29.957485573431399</v>
      </c>
      <c r="I20" s="4">
        <f t="shared" si="1"/>
        <v>29.782873093993551</v>
      </c>
      <c r="J20" s="1">
        <v>24.549581525913101</v>
      </c>
      <c r="K20" s="1">
        <v>24.738735652116699</v>
      </c>
      <c r="L20" s="4">
        <f t="shared" si="2"/>
        <v>24.6441585890149</v>
      </c>
      <c r="M20" s="1" t="s">
        <v>35</v>
      </c>
      <c r="N20" s="1">
        <v>27.92</v>
      </c>
      <c r="O20" s="4">
        <f t="shared" si="3"/>
        <v>27.92</v>
      </c>
      <c r="P20" s="1">
        <v>27.5392254584659</v>
      </c>
      <c r="Q20" s="1">
        <v>27.390375371215399</v>
      </c>
      <c r="R20" s="4">
        <f t="shared" si="4"/>
        <v>27.464800414840649</v>
      </c>
      <c r="S20" s="1">
        <v>27.102172387932502</v>
      </c>
      <c r="T20" s="1">
        <v>26.864597186158299</v>
      </c>
      <c r="U20" s="4">
        <f t="shared" si="5"/>
        <v>26.983384787045402</v>
      </c>
      <c r="V20" s="1">
        <v>23.0415053033778</v>
      </c>
      <c r="W20" s="1">
        <v>23.000569361706699</v>
      </c>
      <c r="X20" s="4">
        <f t="shared" si="6"/>
        <v>23.021037332542249</v>
      </c>
      <c r="Y20" s="1">
        <v>33.183513278957598</v>
      </c>
      <c r="Z20" s="1">
        <v>33.627480224406902</v>
      </c>
      <c r="AA20" s="4">
        <f t="shared" si="7"/>
        <v>33.40549675168225</v>
      </c>
      <c r="AB20" s="1">
        <v>32.238932651975503</v>
      </c>
      <c r="AC20" s="1">
        <v>31.600239237964999</v>
      </c>
      <c r="AD20" s="4">
        <f t="shared" si="8"/>
        <v>31.919585944970251</v>
      </c>
      <c r="AE20" s="1">
        <v>27.5703784561675</v>
      </c>
      <c r="AF20" s="1">
        <v>27.8031873830463</v>
      </c>
      <c r="AG20" s="4">
        <f t="shared" si="9"/>
        <v>27.686782919606898</v>
      </c>
      <c r="AH20" s="1">
        <v>26.584607550248698</v>
      </c>
      <c r="AI20" s="1">
        <v>26.480208073690498</v>
      </c>
      <c r="AJ20" s="4">
        <f t="shared" si="10"/>
        <v>26.532407811969598</v>
      </c>
      <c r="AK20" s="1">
        <v>25.025578795765501</v>
      </c>
      <c r="AL20" s="1">
        <v>25.592614046699399</v>
      </c>
      <c r="AM20" s="4">
        <f t="shared" si="11"/>
        <v>25.30909642123245</v>
      </c>
      <c r="AO20" s="1" t="s">
        <v>38</v>
      </c>
      <c r="AP20" s="1">
        <v>2.1645021645021602E-3</v>
      </c>
      <c r="AQ20" s="1">
        <v>0.132034632034632</v>
      </c>
      <c r="AR20" s="1">
        <v>2.1645021645021602E-3</v>
      </c>
      <c r="AS20" s="1">
        <v>0.48484848484848497</v>
      </c>
      <c r="AT20" s="1">
        <v>2.1645021645021602E-3</v>
      </c>
      <c r="AU20" s="1">
        <v>1</v>
      </c>
    </row>
    <row r="21" spans="1:47" x14ac:dyDescent="0.25">
      <c r="A21" s="69"/>
      <c r="B21" s="17"/>
      <c r="C21" s="14" t="s">
        <v>55</v>
      </c>
      <c r="D21" s="1">
        <v>24.803018381553802</v>
      </c>
      <c r="E21" s="1">
        <v>24.652240324639799</v>
      </c>
      <c r="F21" s="4">
        <f t="shared" si="0"/>
        <v>24.727629353096802</v>
      </c>
      <c r="G21" s="1">
        <v>30.459452627888801</v>
      </c>
      <c r="H21" s="1">
        <v>30.458366647375001</v>
      </c>
      <c r="I21" s="4">
        <f t="shared" si="1"/>
        <v>30.458909637631901</v>
      </c>
      <c r="J21" s="1">
        <v>26.091359213354899</v>
      </c>
      <c r="K21" s="1">
        <v>26.0818145041879</v>
      </c>
      <c r="L21" s="4">
        <f t="shared" si="2"/>
        <v>26.086586858771398</v>
      </c>
      <c r="M21" s="1">
        <v>31.6</v>
      </c>
      <c r="N21" s="1">
        <v>30.53</v>
      </c>
      <c r="O21" s="4">
        <f t="shared" si="3"/>
        <v>31.065000000000001</v>
      </c>
      <c r="P21" s="1">
        <v>27.153421070491898</v>
      </c>
      <c r="Q21" s="1">
        <v>27.1545442068612</v>
      </c>
      <c r="R21" s="4">
        <f t="shared" si="4"/>
        <v>27.153982638676549</v>
      </c>
      <c r="S21" s="1">
        <v>28.193728034602501</v>
      </c>
      <c r="T21" s="1">
        <v>28.303827384235301</v>
      </c>
      <c r="U21" s="4">
        <f t="shared" si="5"/>
        <v>28.248777709418903</v>
      </c>
      <c r="V21" s="1">
        <v>23.421168810874001</v>
      </c>
      <c r="W21" s="1">
        <v>23.411419394914301</v>
      </c>
      <c r="X21" s="4">
        <f t="shared" si="6"/>
        <v>23.416294102894149</v>
      </c>
      <c r="Y21" s="1">
        <v>33.144004443036799</v>
      </c>
      <c r="Z21" s="1">
        <v>34.597137943026603</v>
      </c>
      <c r="AA21" s="4">
        <f t="shared" si="7"/>
        <v>33.870571193031701</v>
      </c>
      <c r="AB21" s="1">
        <v>32.014965113852099</v>
      </c>
      <c r="AC21" s="1">
        <v>31.610990349418199</v>
      </c>
      <c r="AD21" s="4">
        <f t="shared" si="8"/>
        <v>31.812977731635151</v>
      </c>
      <c r="AE21" s="1">
        <v>30.251904398902401</v>
      </c>
      <c r="AF21" s="1">
        <v>30.216199341982399</v>
      </c>
      <c r="AG21" s="4">
        <f t="shared" si="9"/>
        <v>30.2340518704424</v>
      </c>
      <c r="AH21" s="1">
        <v>27.437793790296599</v>
      </c>
      <c r="AI21" s="1">
        <v>27.452776857062101</v>
      </c>
      <c r="AJ21" s="4">
        <f t="shared" si="10"/>
        <v>27.44528532367935</v>
      </c>
      <c r="AK21" s="1">
        <v>24.675462437784901</v>
      </c>
      <c r="AL21" s="1">
        <v>24.681622863971899</v>
      </c>
      <c r="AM21" s="4">
        <f t="shared" si="11"/>
        <v>24.678542650878398</v>
      </c>
    </row>
    <row r="22" spans="1:47" x14ac:dyDescent="0.25">
      <c r="A22" s="70"/>
      <c r="B22" s="17"/>
      <c r="C22" s="14" t="s">
        <v>56</v>
      </c>
      <c r="D22" s="1">
        <v>24.264946570716901</v>
      </c>
      <c r="E22" s="1">
        <v>24.212562299796101</v>
      </c>
      <c r="F22" s="4">
        <f t="shared" si="0"/>
        <v>24.238754435256503</v>
      </c>
      <c r="G22" s="1">
        <v>29.395004964064899</v>
      </c>
      <c r="H22" s="1">
        <v>29.902861272687701</v>
      </c>
      <c r="I22" s="4">
        <f t="shared" si="1"/>
        <v>29.648933118376299</v>
      </c>
      <c r="J22" s="1">
        <v>25.117490268364801</v>
      </c>
      <c r="K22" s="1">
        <v>25.195326429025801</v>
      </c>
      <c r="L22" s="4">
        <f t="shared" si="2"/>
        <v>25.156408348695301</v>
      </c>
      <c r="M22" s="1">
        <v>29.38</v>
      </c>
      <c r="N22" s="1">
        <v>29.34</v>
      </c>
      <c r="O22" s="4">
        <f t="shared" si="3"/>
        <v>29.36</v>
      </c>
      <c r="P22" s="1">
        <v>26.4903292235634</v>
      </c>
      <c r="Q22" s="1">
        <v>26.643830294346099</v>
      </c>
      <c r="R22" s="4">
        <f t="shared" si="4"/>
        <v>26.567079758954748</v>
      </c>
      <c r="S22" s="1">
        <v>27.815764047530202</v>
      </c>
      <c r="T22" s="1">
        <v>27.6611659587963</v>
      </c>
      <c r="U22" s="4">
        <f t="shared" si="5"/>
        <v>27.738465003163249</v>
      </c>
      <c r="V22" s="1">
        <v>22.527137053910799</v>
      </c>
      <c r="W22" s="1">
        <v>22.490577771520599</v>
      </c>
      <c r="X22" s="4">
        <f t="shared" si="6"/>
        <v>22.508857412715699</v>
      </c>
      <c r="Y22" s="1">
        <v>33.183009735265301</v>
      </c>
      <c r="Z22" s="1">
        <v>34.179412354577899</v>
      </c>
      <c r="AA22" s="4">
        <f t="shared" si="7"/>
        <v>33.681211044921596</v>
      </c>
      <c r="AB22" s="1">
        <v>31.381950475658901</v>
      </c>
      <c r="AC22" s="1">
        <v>31.802782679370701</v>
      </c>
      <c r="AD22" s="4">
        <f t="shared" si="8"/>
        <v>31.592366577514802</v>
      </c>
      <c r="AE22" s="1">
        <v>28.273179776323101</v>
      </c>
      <c r="AF22" s="1">
        <v>28.2984841623765</v>
      </c>
      <c r="AG22" s="4">
        <f t="shared" si="9"/>
        <v>28.2858319693498</v>
      </c>
      <c r="AH22" s="1">
        <v>26.984451062957099</v>
      </c>
      <c r="AI22" s="1">
        <v>27.223187743376101</v>
      </c>
      <c r="AJ22" s="4">
        <f t="shared" si="10"/>
        <v>27.1038194031666</v>
      </c>
      <c r="AK22" s="1">
        <v>23.565804936006899</v>
      </c>
      <c r="AL22" s="1">
        <v>23.526002091187099</v>
      </c>
      <c r="AM22" s="4">
        <f t="shared" si="11"/>
        <v>23.545903513596997</v>
      </c>
      <c r="AO22" s="61" t="s">
        <v>12</v>
      </c>
      <c r="AP22" s="61"/>
      <c r="AQ22" s="61"/>
      <c r="AR22" s="61"/>
      <c r="AS22" s="61"/>
      <c r="AT22" s="61"/>
      <c r="AU22" s="61"/>
    </row>
    <row r="23" spans="1:47" x14ac:dyDescent="0.25">
      <c r="A23" s="71" t="s">
        <v>34</v>
      </c>
      <c r="B23" s="5">
        <v>1</v>
      </c>
      <c r="C23" s="3" t="s">
        <v>31</v>
      </c>
      <c r="D23" s="1">
        <v>25.052625362872099</v>
      </c>
      <c r="E23" s="1">
        <v>25.055298554484999</v>
      </c>
      <c r="F23" s="4">
        <f t="shared" si="0"/>
        <v>25.053961958678549</v>
      </c>
      <c r="G23" s="1">
        <v>23.257932069041001</v>
      </c>
      <c r="H23" s="1">
        <v>23.286178814071501</v>
      </c>
      <c r="I23" s="4">
        <f t="shared" si="1"/>
        <v>23.272055441556251</v>
      </c>
      <c r="J23" s="1">
        <v>21.4359998218649</v>
      </c>
      <c r="K23" s="1">
        <v>21.4256334407788</v>
      </c>
      <c r="L23" s="4">
        <f t="shared" si="2"/>
        <v>21.43081663132185</v>
      </c>
      <c r="M23" s="1">
        <v>26.19</v>
      </c>
      <c r="N23" s="1">
        <v>26.19</v>
      </c>
      <c r="O23" s="4">
        <f t="shared" si="3"/>
        <v>26.19</v>
      </c>
      <c r="P23" s="1">
        <v>25.504638958988998</v>
      </c>
      <c r="Q23" s="1">
        <v>25.262299613707199</v>
      </c>
      <c r="R23" s="4">
        <f t="shared" si="4"/>
        <v>25.383469286348099</v>
      </c>
      <c r="S23" s="1">
        <v>24.293189881880899</v>
      </c>
      <c r="T23" s="1">
        <v>24.217750451408499</v>
      </c>
      <c r="U23" s="4">
        <f t="shared" si="5"/>
        <v>24.255470166644699</v>
      </c>
      <c r="V23" s="1">
        <v>20.258796208226101</v>
      </c>
      <c r="W23" s="1">
        <v>20.195051861761598</v>
      </c>
      <c r="X23" s="4">
        <f t="shared" si="6"/>
        <v>20.22692403499385</v>
      </c>
      <c r="Y23" s="1">
        <v>31.178221502955001</v>
      </c>
      <c r="Z23" s="1">
        <v>31.286187869080699</v>
      </c>
      <c r="AA23" s="4">
        <f t="shared" si="7"/>
        <v>31.232204686017852</v>
      </c>
      <c r="AB23" s="1">
        <v>25.070069280560901</v>
      </c>
      <c r="AC23" s="1">
        <v>25.0646501545814</v>
      </c>
      <c r="AD23" s="4">
        <f t="shared" si="8"/>
        <v>25.067359717571151</v>
      </c>
      <c r="AE23" s="1">
        <v>24.4786625220666</v>
      </c>
      <c r="AF23" s="1">
        <v>24.578213554565799</v>
      </c>
      <c r="AG23" s="4">
        <f t="shared" si="9"/>
        <v>24.5284380383162</v>
      </c>
      <c r="AH23" s="1">
        <v>23.098989639368</v>
      </c>
      <c r="AI23" s="1">
        <v>23.027188670584501</v>
      </c>
      <c r="AJ23" s="4">
        <f t="shared" si="10"/>
        <v>23.06308915497625</v>
      </c>
      <c r="AK23" s="1">
        <v>21.9690950378988</v>
      </c>
      <c r="AL23" s="1">
        <v>21.656009620478599</v>
      </c>
      <c r="AM23" s="4">
        <f t="shared" si="11"/>
        <v>21.812552329188698</v>
      </c>
      <c r="AO23" s="56" t="s">
        <v>248</v>
      </c>
      <c r="AP23" s="56"/>
      <c r="AQ23" s="56"/>
      <c r="AR23" s="56"/>
      <c r="AS23" s="56"/>
      <c r="AT23" s="56"/>
      <c r="AU23" s="56"/>
    </row>
    <row r="24" spans="1:47" x14ac:dyDescent="0.25">
      <c r="A24" s="72"/>
      <c r="B24" s="6"/>
      <c r="C24" s="3" t="s">
        <v>55</v>
      </c>
      <c r="D24" s="1">
        <v>24.6365829627834</v>
      </c>
      <c r="E24" s="1">
        <v>24.867331915963501</v>
      </c>
      <c r="F24" s="4">
        <f t="shared" si="0"/>
        <v>24.751957439373449</v>
      </c>
      <c r="G24" s="1">
        <v>22.882908726128399</v>
      </c>
      <c r="H24" s="1">
        <v>23.1119979392763</v>
      </c>
      <c r="I24" s="4">
        <f t="shared" si="1"/>
        <v>22.997453332702349</v>
      </c>
      <c r="J24" s="1">
        <v>21.8104760218595</v>
      </c>
      <c r="K24" s="1">
        <v>22.2758766920259</v>
      </c>
      <c r="L24" s="4">
        <f t="shared" si="2"/>
        <v>22.043176356942702</v>
      </c>
      <c r="M24" s="1">
        <v>25.34</v>
      </c>
      <c r="N24" s="1">
        <v>25.41</v>
      </c>
      <c r="O24" s="4">
        <f t="shared" si="3"/>
        <v>25.375</v>
      </c>
      <c r="P24" s="1">
        <v>24.7676815046357</v>
      </c>
      <c r="Q24" s="1">
        <v>24.671216452929801</v>
      </c>
      <c r="R24" s="4">
        <f t="shared" si="4"/>
        <v>24.719448978782751</v>
      </c>
      <c r="S24" s="1">
        <v>23.5193525616077</v>
      </c>
      <c r="T24" s="1">
        <v>23.734940011134899</v>
      </c>
      <c r="U24" s="4">
        <f t="shared" si="5"/>
        <v>23.6271462863713</v>
      </c>
      <c r="V24" s="1">
        <v>19.535211614117401</v>
      </c>
      <c r="W24" s="1">
        <v>19.6135094338029</v>
      </c>
      <c r="X24" s="4">
        <f t="shared" si="6"/>
        <v>19.574360523960152</v>
      </c>
      <c r="Y24" s="1">
        <v>31.247488285498399</v>
      </c>
      <c r="Z24" s="1">
        <v>31.688237366078202</v>
      </c>
      <c r="AA24" s="4">
        <f t="shared" si="7"/>
        <v>31.467862825788302</v>
      </c>
      <c r="AB24" s="1">
        <v>24.6547863836754</v>
      </c>
      <c r="AC24" s="1">
        <v>24.6831872018155</v>
      </c>
      <c r="AD24" s="4">
        <f t="shared" si="8"/>
        <v>24.66898679274545</v>
      </c>
      <c r="AE24" s="1">
        <v>24.556021140496799</v>
      </c>
      <c r="AF24" s="1">
        <v>24.5833810842018</v>
      </c>
      <c r="AG24" s="4">
        <f t="shared" si="9"/>
        <v>24.5697011123493</v>
      </c>
      <c r="AH24" s="1">
        <v>23.2507116450799</v>
      </c>
      <c r="AI24" s="1">
        <v>23.296880071377199</v>
      </c>
      <c r="AJ24" s="4">
        <f t="shared" si="10"/>
        <v>23.273795858228549</v>
      </c>
      <c r="AK24" s="1">
        <v>21.163594787291299</v>
      </c>
      <c r="AL24" s="1">
        <v>21.295175634420101</v>
      </c>
      <c r="AM24" s="4">
        <f t="shared" si="11"/>
        <v>21.2293852108557</v>
      </c>
      <c r="AO24" s="1"/>
      <c r="AP24" s="1" t="s">
        <v>210</v>
      </c>
      <c r="AQ24" s="1" t="s">
        <v>212</v>
      </c>
      <c r="AR24" s="1" t="s">
        <v>211</v>
      </c>
      <c r="AS24" s="1" t="s">
        <v>213</v>
      </c>
      <c r="AT24" s="1" t="s">
        <v>41</v>
      </c>
      <c r="AU24" s="1" t="s">
        <v>38</v>
      </c>
    </row>
    <row r="25" spans="1:47" x14ac:dyDescent="0.25">
      <c r="A25" s="72"/>
      <c r="B25" s="6"/>
      <c r="C25" s="3" t="s">
        <v>56</v>
      </c>
      <c r="D25" s="1">
        <v>24.920027117881801</v>
      </c>
      <c r="E25" s="1">
        <v>24.703806657797902</v>
      </c>
      <c r="F25" s="4">
        <f t="shared" si="0"/>
        <v>24.81191688783985</v>
      </c>
      <c r="G25" s="1">
        <v>23.266924085923002</v>
      </c>
      <c r="H25" s="1">
        <v>23.5648476052863</v>
      </c>
      <c r="I25" s="4">
        <f t="shared" si="1"/>
        <v>23.415885845604649</v>
      </c>
      <c r="J25" s="1">
        <v>22.007751780850999</v>
      </c>
      <c r="K25" s="1">
        <v>22.148368819865599</v>
      </c>
      <c r="L25" s="4">
        <f t="shared" si="2"/>
        <v>22.078060300358299</v>
      </c>
      <c r="M25" s="1">
        <v>25.43</v>
      </c>
      <c r="N25" s="1">
        <v>25.95</v>
      </c>
      <c r="O25" s="4">
        <f t="shared" si="3"/>
        <v>25.689999999999998</v>
      </c>
      <c r="P25" s="1">
        <v>25.478322244172901</v>
      </c>
      <c r="Q25" s="1">
        <v>25.4518743037092</v>
      </c>
      <c r="R25" s="4">
        <f t="shared" si="4"/>
        <v>25.465098273941052</v>
      </c>
      <c r="S25" s="1">
        <v>24.180513936989101</v>
      </c>
      <c r="T25" s="1">
        <v>24.107438231330601</v>
      </c>
      <c r="U25" s="4">
        <f t="shared" si="5"/>
        <v>24.143976084159853</v>
      </c>
      <c r="V25" s="1">
        <v>20.2764708550474</v>
      </c>
      <c r="W25" s="1">
        <v>20.312753883628901</v>
      </c>
      <c r="X25" s="4">
        <f t="shared" si="6"/>
        <v>20.29461236933815</v>
      </c>
      <c r="Y25" s="1">
        <v>31.470171765342499</v>
      </c>
      <c r="Z25" s="1">
        <v>31.920825218392402</v>
      </c>
      <c r="AA25" s="4">
        <f t="shared" si="7"/>
        <v>31.69549849186745</v>
      </c>
      <c r="AB25" s="1">
        <v>26.5285087641074</v>
      </c>
      <c r="AC25" s="1">
        <v>26.254758576840899</v>
      </c>
      <c r="AD25" s="4">
        <f t="shared" si="8"/>
        <v>26.39163367047415</v>
      </c>
      <c r="AE25" s="1">
        <v>23.965289015979099</v>
      </c>
      <c r="AF25" s="1">
        <v>24.159164861402498</v>
      </c>
      <c r="AG25" s="4">
        <f t="shared" si="9"/>
        <v>24.062226938690799</v>
      </c>
      <c r="AH25" s="1">
        <v>23.4716503083311</v>
      </c>
      <c r="AI25" s="1">
        <v>23.566543966054802</v>
      </c>
      <c r="AJ25" s="4">
        <f t="shared" si="10"/>
        <v>23.519097137192951</v>
      </c>
      <c r="AK25" s="1">
        <v>21.847800253430101</v>
      </c>
      <c r="AL25" s="1">
        <v>21.9001212698568</v>
      </c>
      <c r="AM25" s="4">
        <f t="shared" si="11"/>
        <v>21.873960761643453</v>
      </c>
      <c r="AO25" s="1" t="s">
        <v>210</v>
      </c>
      <c r="AP25" s="1">
        <v>1</v>
      </c>
      <c r="AQ25" s="1">
        <v>2.1645021645021602E-3</v>
      </c>
      <c r="AR25" s="1">
        <v>0.58874458874458901</v>
      </c>
      <c r="AS25" s="1">
        <v>2.1645021645021602E-3</v>
      </c>
      <c r="AT25" s="1">
        <v>9.30735930735931E-2</v>
      </c>
      <c r="AU25" s="1">
        <v>2.1645021645021602E-3</v>
      </c>
    </row>
    <row r="26" spans="1:47" x14ac:dyDescent="0.25">
      <c r="A26" s="72"/>
      <c r="B26" s="7">
        <v>2</v>
      </c>
      <c r="C26" s="3" t="s">
        <v>31</v>
      </c>
      <c r="D26" s="1">
        <v>24.409399890426901</v>
      </c>
      <c r="E26" s="1">
        <v>24.236636419274198</v>
      </c>
      <c r="F26" s="4">
        <f t="shared" si="0"/>
        <v>24.323018154850551</v>
      </c>
      <c r="G26" s="1">
        <v>22.8081604610121</v>
      </c>
      <c r="H26" s="1">
        <v>22.651272134690799</v>
      </c>
      <c r="I26" s="4">
        <f t="shared" si="1"/>
        <v>22.72971629785145</v>
      </c>
      <c r="J26" s="1">
        <v>21.3074303394373</v>
      </c>
      <c r="K26" s="1">
        <v>21.144358910719099</v>
      </c>
      <c r="L26" s="4">
        <f t="shared" si="2"/>
        <v>21.225894625078197</v>
      </c>
      <c r="M26" s="1">
        <v>23.71</v>
      </c>
      <c r="N26" s="1">
        <v>23.65</v>
      </c>
      <c r="O26" s="4">
        <f t="shared" si="3"/>
        <v>23.68</v>
      </c>
      <c r="P26" s="1">
        <v>25.0521761014374</v>
      </c>
      <c r="Q26" s="1">
        <v>24.9799398044876</v>
      </c>
      <c r="R26" s="4">
        <f t="shared" si="4"/>
        <v>25.016057952962498</v>
      </c>
      <c r="S26" s="1">
        <v>23.809865663070202</v>
      </c>
      <c r="T26" s="1">
        <v>24.5436715759521</v>
      </c>
      <c r="U26" s="4">
        <f t="shared" si="5"/>
        <v>24.176768619511151</v>
      </c>
      <c r="V26" s="1">
        <v>20.678941186147899</v>
      </c>
      <c r="W26" s="1">
        <v>19.7957517382176</v>
      </c>
      <c r="X26" s="4">
        <f t="shared" si="6"/>
        <v>20.237346462182749</v>
      </c>
      <c r="Y26" s="1">
        <v>30.867815733049699</v>
      </c>
      <c r="Z26" s="1">
        <v>30.7176748251078</v>
      </c>
      <c r="AA26" s="4">
        <f t="shared" si="7"/>
        <v>30.792745279078751</v>
      </c>
      <c r="AB26" s="1">
        <v>25.332062937046899</v>
      </c>
      <c r="AC26" s="1">
        <v>25.2445515288175</v>
      </c>
      <c r="AD26" s="4">
        <f t="shared" si="8"/>
        <v>25.288307232932198</v>
      </c>
      <c r="AE26" s="1">
        <v>24.0045231896075</v>
      </c>
      <c r="AF26" s="1">
        <v>24.173299656762801</v>
      </c>
      <c r="AG26" s="4">
        <f t="shared" si="9"/>
        <v>24.088911423185152</v>
      </c>
      <c r="AH26" s="1">
        <v>22.8155044713635</v>
      </c>
      <c r="AI26" s="1">
        <v>22.997815052142499</v>
      </c>
      <c r="AJ26" s="4">
        <f t="shared" si="10"/>
        <v>22.906659761752998</v>
      </c>
      <c r="AK26" s="1">
        <v>21.311099254836801</v>
      </c>
      <c r="AL26" s="1">
        <v>21.0463395547396</v>
      </c>
      <c r="AM26" s="4">
        <f t="shared" si="11"/>
        <v>21.1787194047882</v>
      </c>
      <c r="AO26" s="1" t="s">
        <v>212</v>
      </c>
      <c r="AP26" s="1">
        <v>2.1645021645021602E-3</v>
      </c>
      <c r="AQ26" s="1">
        <v>1</v>
      </c>
      <c r="AR26" s="1">
        <v>2.1645021645021602E-3</v>
      </c>
      <c r="AS26" s="1">
        <v>0.48484848484848497</v>
      </c>
      <c r="AT26" s="1">
        <v>2.1645021645021602E-3</v>
      </c>
      <c r="AU26" s="1">
        <v>0.17965367965368001</v>
      </c>
    </row>
    <row r="27" spans="1:47" x14ac:dyDescent="0.25">
      <c r="A27" s="72"/>
      <c r="B27" s="8"/>
      <c r="C27" s="3" t="s">
        <v>55</v>
      </c>
      <c r="D27" s="1">
        <v>24.673184641646799</v>
      </c>
      <c r="E27" s="1">
        <v>24.637116545417999</v>
      </c>
      <c r="F27" s="4">
        <f t="shared" si="0"/>
        <v>24.655150593532397</v>
      </c>
      <c r="G27" s="1">
        <v>23.247187593021501</v>
      </c>
      <c r="H27" s="1">
        <v>23.296958922788701</v>
      </c>
      <c r="I27" s="4">
        <f t="shared" si="1"/>
        <v>23.272073257905099</v>
      </c>
      <c r="J27" s="1">
        <v>22.137080620358699</v>
      </c>
      <c r="K27" s="1">
        <v>22.221066906322001</v>
      </c>
      <c r="L27" s="4">
        <f t="shared" si="2"/>
        <v>22.179073763340348</v>
      </c>
      <c r="M27" s="1">
        <v>25.07</v>
      </c>
      <c r="N27" s="1">
        <v>24.29</v>
      </c>
      <c r="O27" s="4">
        <f t="shared" si="3"/>
        <v>24.68</v>
      </c>
      <c r="P27" s="1">
        <v>25.347630160537499</v>
      </c>
      <c r="Q27" s="1">
        <v>24.837864682510201</v>
      </c>
      <c r="R27" s="4">
        <f t="shared" si="4"/>
        <v>25.09274742152385</v>
      </c>
      <c r="S27" s="1">
        <v>23.717659216224</v>
      </c>
      <c r="T27" s="1">
        <v>23.661316533027101</v>
      </c>
      <c r="U27" s="4">
        <f t="shared" si="5"/>
        <v>23.689487874625549</v>
      </c>
      <c r="V27" s="1">
        <v>19.917592789767699</v>
      </c>
      <c r="W27" s="1">
        <v>19.904759502117699</v>
      </c>
      <c r="X27" s="4">
        <f t="shared" si="6"/>
        <v>19.911176145942697</v>
      </c>
      <c r="Y27" s="1">
        <v>31.489934024002299</v>
      </c>
      <c r="Z27" s="1">
        <v>31.549925541377299</v>
      </c>
      <c r="AA27" s="4">
        <f t="shared" si="7"/>
        <v>31.5199297826898</v>
      </c>
      <c r="AB27" s="1">
        <v>25.477471565742</v>
      </c>
      <c r="AC27" s="1">
        <v>25.416364224108001</v>
      </c>
      <c r="AD27" s="4">
        <f t="shared" si="8"/>
        <v>25.446917894925001</v>
      </c>
      <c r="AE27" s="1">
        <v>24.375798183784099</v>
      </c>
      <c r="AF27" s="1">
        <v>24.582953490121</v>
      </c>
      <c r="AG27" s="4">
        <f t="shared" si="9"/>
        <v>24.479375836952549</v>
      </c>
      <c r="AH27" s="1">
        <v>23.248453630158501</v>
      </c>
      <c r="AI27" s="1">
        <v>23.360347628701</v>
      </c>
      <c r="AJ27" s="4">
        <f t="shared" si="10"/>
        <v>23.30440062942975</v>
      </c>
      <c r="AK27" s="1">
        <v>21.2867719313751</v>
      </c>
      <c r="AL27" s="1">
        <v>21.190658224100201</v>
      </c>
      <c r="AM27" s="4">
        <f t="shared" si="11"/>
        <v>21.238715077737652</v>
      </c>
      <c r="AO27" s="1" t="s">
        <v>211</v>
      </c>
      <c r="AP27" s="1">
        <v>0.58874458874458901</v>
      </c>
      <c r="AQ27" s="1">
        <v>2.1645021645021602E-3</v>
      </c>
      <c r="AR27" s="1">
        <v>1</v>
      </c>
      <c r="AS27" s="1">
        <v>2.1645021645021602E-3</v>
      </c>
      <c r="AT27" s="1">
        <v>0.30952380952380998</v>
      </c>
      <c r="AU27" s="1">
        <v>2.1645021645021602E-3</v>
      </c>
    </row>
    <row r="28" spans="1:47" x14ac:dyDescent="0.25">
      <c r="A28" s="72"/>
      <c r="B28" s="8"/>
      <c r="C28" s="3" t="s">
        <v>56</v>
      </c>
      <c r="D28" s="1">
        <v>24.7553841809411</v>
      </c>
      <c r="E28" s="1">
        <v>24.7333110622634</v>
      </c>
      <c r="F28" s="4">
        <f t="shared" si="0"/>
        <v>24.744347621602252</v>
      </c>
      <c r="G28" s="1">
        <v>23.140001193498001</v>
      </c>
      <c r="H28" s="1">
        <v>23.045215080012198</v>
      </c>
      <c r="I28" s="4">
        <f t="shared" si="1"/>
        <v>23.0926081367551</v>
      </c>
      <c r="J28" s="1">
        <v>21.6422358680984</v>
      </c>
      <c r="K28" s="1">
        <v>21.7107521732283</v>
      </c>
      <c r="L28" s="4">
        <f t="shared" si="2"/>
        <v>21.676494020663348</v>
      </c>
      <c r="M28" s="1">
        <v>24.27</v>
      </c>
      <c r="N28" s="1">
        <v>24.36</v>
      </c>
      <c r="O28" s="4">
        <f t="shared" si="3"/>
        <v>24.314999999999998</v>
      </c>
      <c r="P28" s="1">
        <v>25.0562123291975</v>
      </c>
      <c r="Q28" s="1">
        <v>24.880347966707799</v>
      </c>
      <c r="R28" s="4">
        <f t="shared" si="4"/>
        <v>24.968280147952647</v>
      </c>
      <c r="S28" s="1">
        <v>24.029183355996199</v>
      </c>
      <c r="T28" s="1">
        <v>23.928602366753701</v>
      </c>
      <c r="U28" s="4">
        <f t="shared" si="5"/>
        <v>23.978892861374952</v>
      </c>
      <c r="V28" s="1">
        <v>20.0570818791699</v>
      </c>
      <c r="W28" s="1">
        <v>20.141866775317698</v>
      </c>
      <c r="X28" s="4">
        <f t="shared" si="6"/>
        <v>20.099474327243797</v>
      </c>
      <c r="Y28" s="1">
        <v>31.785829825457</v>
      </c>
      <c r="Z28" s="1">
        <v>31.573392044462999</v>
      </c>
      <c r="AA28" s="4">
        <f t="shared" si="7"/>
        <v>31.679610934959999</v>
      </c>
      <c r="AB28" s="1">
        <v>26.163390113552801</v>
      </c>
      <c r="AC28" s="1">
        <v>26.157421789048701</v>
      </c>
      <c r="AD28" s="4">
        <f t="shared" si="8"/>
        <v>26.160405951300753</v>
      </c>
      <c r="AE28" s="1">
        <v>24.1571004442334</v>
      </c>
      <c r="AF28" s="1">
        <v>24.181971352567199</v>
      </c>
      <c r="AG28" s="4">
        <f t="shared" si="9"/>
        <v>24.169535898400298</v>
      </c>
      <c r="AH28" s="1">
        <v>23.016832601277098</v>
      </c>
      <c r="AI28" s="1">
        <v>23.1412709952908</v>
      </c>
      <c r="AJ28" s="4">
        <f t="shared" si="10"/>
        <v>23.079051798283949</v>
      </c>
      <c r="AK28" s="1">
        <v>21.5047027431423</v>
      </c>
      <c r="AL28" s="1">
        <v>21.4786345057726</v>
      </c>
      <c r="AM28" s="4">
        <f t="shared" si="11"/>
        <v>21.49166862445745</v>
      </c>
      <c r="AO28" s="1" t="s">
        <v>213</v>
      </c>
      <c r="AP28" s="1">
        <v>2.1645021645021602E-3</v>
      </c>
      <c r="AQ28" s="1">
        <v>0.48484848484848497</v>
      </c>
      <c r="AR28" s="1">
        <v>2.1645021645021602E-3</v>
      </c>
      <c r="AS28" s="1">
        <v>1</v>
      </c>
      <c r="AT28" s="1">
        <v>2.1645021645021602E-3</v>
      </c>
      <c r="AU28" s="1">
        <v>0.39393939393939398</v>
      </c>
    </row>
    <row r="29" spans="1:47" x14ac:dyDescent="0.25">
      <c r="A29" s="72"/>
      <c r="B29" s="9">
        <v>3</v>
      </c>
      <c r="C29" s="3" t="s">
        <v>31</v>
      </c>
      <c r="D29" s="1">
        <v>24.865327829301499</v>
      </c>
      <c r="E29" s="1">
        <v>25.0468017404481</v>
      </c>
      <c r="F29" s="4">
        <f t="shared" si="0"/>
        <v>24.956064784874798</v>
      </c>
      <c r="G29" s="1">
        <v>23.1199148113202</v>
      </c>
      <c r="H29" s="1">
        <v>23.160631754838199</v>
      </c>
      <c r="I29" s="4">
        <f t="shared" si="1"/>
        <v>23.1402732830792</v>
      </c>
      <c r="J29" s="1">
        <v>21.476939636122399</v>
      </c>
      <c r="K29" s="1">
        <v>21.482569079848499</v>
      </c>
      <c r="L29" s="4">
        <f t="shared" si="2"/>
        <v>21.479754357985449</v>
      </c>
      <c r="M29" s="1">
        <v>24.28</v>
      </c>
      <c r="N29" s="1">
        <v>23.84</v>
      </c>
      <c r="O29" s="4">
        <f t="shared" si="3"/>
        <v>24.060000000000002</v>
      </c>
      <c r="P29" s="1">
        <v>25.337833408606301</v>
      </c>
      <c r="Q29" s="1">
        <v>24.631257320344702</v>
      </c>
      <c r="R29" s="4">
        <f t="shared" si="4"/>
        <v>24.984545364475501</v>
      </c>
      <c r="S29" s="1">
        <v>24.148054528535202</v>
      </c>
      <c r="T29" s="1">
        <v>24.172694695393801</v>
      </c>
      <c r="U29" s="4">
        <f t="shared" si="5"/>
        <v>24.1603746119645</v>
      </c>
      <c r="V29" s="1">
        <v>20.370544654102002</v>
      </c>
      <c r="W29" s="1">
        <v>20.351982613330801</v>
      </c>
      <c r="X29" s="4">
        <f t="shared" si="6"/>
        <v>20.361263633716401</v>
      </c>
      <c r="Y29" s="1">
        <v>31.471490005431701</v>
      </c>
      <c r="Z29" s="1">
        <v>31.211468711439</v>
      </c>
      <c r="AA29" s="4">
        <f t="shared" si="7"/>
        <v>31.34147935843535</v>
      </c>
      <c r="AB29" s="1">
        <v>25.171509360339201</v>
      </c>
      <c r="AC29" s="1" t="s">
        <v>57</v>
      </c>
      <c r="AD29" s="4">
        <f t="shared" si="8"/>
        <v>25.171509360339201</v>
      </c>
      <c r="AE29" s="1">
        <v>24.021400940501199</v>
      </c>
      <c r="AF29" s="1">
        <v>23.6796879153856</v>
      </c>
      <c r="AG29" s="4">
        <f t="shared" si="9"/>
        <v>23.850544427943397</v>
      </c>
      <c r="AH29" s="1">
        <v>23.1731383573531</v>
      </c>
      <c r="AI29" s="1">
        <v>23.063799705832601</v>
      </c>
      <c r="AJ29" s="4">
        <f t="shared" si="10"/>
        <v>23.118469031592852</v>
      </c>
      <c r="AK29" s="1">
        <v>21.523475939618699</v>
      </c>
      <c r="AL29" s="1">
        <v>21.558223517635302</v>
      </c>
      <c r="AM29" s="4">
        <f t="shared" si="11"/>
        <v>21.540849728627002</v>
      </c>
      <c r="AO29" s="1" t="s">
        <v>41</v>
      </c>
      <c r="AP29" s="1">
        <v>9.30735930735931E-2</v>
      </c>
      <c r="AQ29" s="1">
        <v>2.1645021645021602E-3</v>
      </c>
      <c r="AR29" s="1">
        <v>0.30952380952380998</v>
      </c>
      <c r="AS29" s="1">
        <v>2.1645021645021602E-3</v>
      </c>
      <c r="AT29" s="1">
        <v>1</v>
      </c>
      <c r="AU29" s="1">
        <v>2.1645021645021602E-3</v>
      </c>
    </row>
    <row r="30" spans="1:47" x14ac:dyDescent="0.25">
      <c r="A30" s="72"/>
      <c r="B30" s="10"/>
      <c r="C30" s="3" t="s">
        <v>55</v>
      </c>
      <c r="D30" s="1">
        <v>24.299459197370201</v>
      </c>
      <c r="E30" s="1">
        <v>24.314701344258498</v>
      </c>
      <c r="F30" s="4">
        <f t="shared" si="0"/>
        <v>24.30708027081435</v>
      </c>
      <c r="G30" s="1">
        <v>23.0542152108873</v>
      </c>
      <c r="H30" s="1">
        <v>23.051322220686501</v>
      </c>
      <c r="I30" s="4">
        <f t="shared" si="1"/>
        <v>23.0527687157869</v>
      </c>
      <c r="J30" s="1">
        <v>21.607153729134399</v>
      </c>
      <c r="K30" s="1">
        <v>21.6004766559629</v>
      </c>
      <c r="L30" s="4">
        <f t="shared" si="2"/>
        <v>21.603815192548652</v>
      </c>
      <c r="M30" s="1">
        <v>24.78</v>
      </c>
      <c r="N30" s="1">
        <v>25.12</v>
      </c>
      <c r="O30" s="4">
        <f t="shared" si="3"/>
        <v>24.950000000000003</v>
      </c>
      <c r="P30" s="1">
        <v>25.7992990209315</v>
      </c>
      <c r="Q30" s="1">
        <v>24.974916956108402</v>
      </c>
      <c r="R30" s="4">
        <f t="shared" si="4"/>
        <v>25.387107988519951</v>
      </c>
      <c r="S30" s="1">
        <v>23.9001820773452</v>
      </c>
      <c r="T30" s="1">
        <v>23.366995298764301</v>
      </c>
      <c r="U30" s="4">
        <f t="shared" si="5"/>
        <v>23.633588688054751</v>
      </c>
      <c r="V30" s="1">
        <v>19.9548906745446</v>
      </c>
      <c r="W30" s="1">
        <v>19.8181321373422</v>
      </c>
      <c r="X30" s="4">
        <f t="shared" si="6"/>
        <v>19.886511405943402</v>
      </c>
      <c r="Y30" s="1">
        <v>31.348700480355799</v>
      </c>
      <c r="Z30" s="1">
        <v>31.3802254860795</v>
      </c>
      <c r="AA30" s="4">
        <f t="shared" si="7"/>
        <v>31.364462983217649</v>
      </c>
      <c r="AB30" s="1">
        <v>25.129580211741999</v>
      </c>
      <c r="AC30" s="1">
        <v>25.109063640440901</v>
      </c>
      <c r="AD30" s="4">
        <f t="shared" si="8"/>
        <v>25.119321926091452</v>
      </c>
      <c r="AE30" s="1">
        <v>24.354670128490199</v>
      </c>
      <c r="AF30" s="1">
        <v>24.186776086649001</v>
      </c>
      <c r="AG30" s="4">
        <f t="shared" si="9"/>
        <v>24.270723107569601</v>
      </c>
      <c r="AH30" s="1">
        <v>22.802452241047899</v>
      </c>
      <c r="AI30" s="1">
        <v>23.040435798537899</v>
      </c>
      <c r="AJ30" s="4">
        <f t="shared" si="10"/>
        <v>22.921444019792901</v>
      </c>
      <c r="AK30" s="1">
        <v>21.7477216350612</v>
      </c>
      <c r="AL30" s="1">
        <v>21.655215726138401</v>
      </c>
      <c r="AM30" s="4">
        <f t="shared" si="11"/>
        <v>21.701468680599802</v>
      </c>
      <c r="AO30" s="1" t="s">
        <v>38</v>
      </c>
      <c r="AP30" s="1">
        <v>2.1645021645021602E-3</v>
      </c>
      <c r="AQ30" s="1">
        <v>0.17965367965368001</v>
      </c>
      <c r="AR30" s="1">
        <v>2.1645021645021602E-3</v>
      </c>
      <c r="AS30" s="1">
        <v>0.39393939393939398</v>
      </c>
      <c r="AT30" s="1">
        <v>2.1645021645021602E-3</v>
      </c>
      <c r="AU30" s="1">
        <v>1</v>
      </c>
    </row>
    <row r="31" spans="1:47" x14ac:dyDescent="0.25">
      <c r="A31" s="72"/>
      <c r="B31" s="10"/>
      <c r="C31" s="3" t="s">
        <v>56</v>
      </c>
      <c r="D31" s="1">
        <v>25.610075610867298</v>
      </c>
      <c r="E31" s="1">
        <v>25.405343719885899</v>
      </c>
      <c r="F31" s="4">
        <f t="shared" si="0"/>
        <v>25.507709665376598</v>
      </c>
      <c r="G31" s="1">
        <v>23.6547712513043</v>
      </c>
      <c r="H31" s="1">
        <v>23.797473560629498</v>
      </c>
      <c r="I31" s="4">
        <f t="shared" si="1"/>
        <v>23.726122405966898</v>
      </c>
      <c r="J31" s="1">
        <v>22.5307030193385</v>
      </c>
      <c r="K31" s="1">
        <v>22.496691800154601</v>
      </c>
      <c r="L31" s="4">
        <f t="shared" si="2"/>
        <v>22.513697409746548</v>
      </c>
      <c r="M31" s="1">
        <v>24.88</v>
      </c>
      <c r="N31" s="1">
        <v>25.04</v>
      </c>
      <c r="O31" s="4">
        <f t="shared" si="3"/>
        <v>24.96</v>
      </c>
      <c r="P31" s="1">
        <v>26.225641938560599</v>
      </c>
      <c r="Q31" s="1">
        <v>26.049779088968201</v>
      </c>
      <c r="R31" s="4">
        <f t="shared" si="4"/>
        <v>26.1377105137644</v>
      </c>
      <c r="S31" s="1">
        <v>23.6952583300952</v>
      </c>
      <c r="T31" s="1">
        <v>23.8169672109019</v>
      </c>
      <c r="U31" s="4">
        <f t="shared" si="5"/>
        <v>23.75611277049855</v>
      </c>
      <c r="V31" s="1">
        <v>20.789749300973</v>
      </c>
      <c r="W31" s="1">
        <v>20.559567518805</v>
      </c>
      <c r="X31" s="4">
        <f t="shared" si="6"/>
        <v>20.674658409888998</v>
      </c>
      <c r="Y31" s="1">
        <v>31.9483071582072</v>
      </c>
      <c r="Z31" s="1">
        <v>32.116018333226599</v>
      </c>
      <c r="AA31" s="4">
        <f t="shared" si="7"/>
        <v>32.032162745716903</v>
      </c>
      <c r="AB31" s="1">
        <v>26.522068955435799</v>
      </c>
      <c r="AC31" s="1">
        <v>26.380251773266799</v>
      </c>
      <c r="AD31" s="4">
        <f t="shared" si="8"/>
        <v>26.451160364351299</v>
      </c>
      <c r="AE31" s="1">
        <v>24.189714020313801</v>
      </c>
      <c r="AF31" s="1">
        <v>24.314543010759699</v>
      </c>
      <c r="AG31" s="4">
        <f t="shared" si="9"/>
        <v>24.25212851553675</v>
      </c>
      <c r="AH31" s="1">
        <v>23.612748705392399</v>
      </c>
      <c r="AI31" s="1">
        <v>23.493719030763</v>
      </c>
      <c r="AJ31" s="4">
        <f t="shared" si="10"/>
        <v>23.553233868077697</v>
      </c>
      <c r="AK31" s="1">
        <v>22.7018093678961</v>
      </c>
      <c r="AL31" s="1">
        <v>22.654885564427602</v>
      </c>
      <c r="AM31" s="4">
        <f t="shared" si="11"/>
        <v>22.678347466161853</v>
      </c>
    </row>
    <row r="32" spans="1:47" x14ac:dyDescent="0.25">
      <c r="A32" s="72"/>
      <c r="B32" s="11">
        <v>4</v>
      </c>
      <c r="C32" s="3" t="s">
        <v>31</v>
      </c>
      <c r="D32" s="1">
        <v>24.301272554514401</v>
      </c>
      <c r="E32" s="1">
        <v>24.4369303362183</v>
      </c>
      <c r="F32" s="4">
        <f t="shared" si="0"/>
        <v>24.369101445366351</v>
      </c>
      <c r="G32" s="1">
        <v>21.909048134270002</v>
      </c>
      <c r="H32" s="1">
        <v>22.1683290315537</v>
      </c>
      <c r="I32" s="4">
        <f t="shared" si="1"/>
        <v>22.038688582911853</v>
      </c>
      <c r="J32" s="1">
        <v>21.301316480551201</v>
      </c>
      <c r="K32" s="1">
        <v>21.1932774010168</v>
      </c>
      <c r="L32" s="4">
        <f t="shared" si="2"/>
        <v>21.247296940784</v>
      </c>
      <c r="M32" s="1">
        <v>23.67</v>
      </c>
      <c r="N32" s="1">
        <v>23.9</v>
      </c>
      <c r="O32" s="4">
        <f t="shared" si="3"/>
        <v>23.785</v>
      </c>
      <c r="P32" s="1">
        <v>24.5595323875086</v>
      </c>
      <c r="Q32" s="1">
        <v>24.6207276111139</v>
      </c>
      <c r="R32" s="4">
        <f t="shared" si="4"/>
        <v>24.590129999311252</v>
      </c>
      <c r="S32" s="1">
        <v>23.551713658896499</v>
      </c>
      <c r="T32" s="1">
        <v>23.5511452000618</v>
      </c>
      <c r="U32" s="4">
        <f t="shared" si="5"/>
        <v>23.55142942947915</v>
      </c>
      <c r="V32" s="1">
        <v>19.6798084115016</v>
      </c>
      <c r="W32" s="1">
        <v>19.844222677117301</v>
      </c>
      <c r="X32" s="4">
        <f t="shared" si="6"/>
        <v>19.762015544309449</v>
      </c>
      <c r="Y32" s="1">
        <v>31.326582745108698</v>
      </c>
      <c r="Z32" s="1">
        <v>32.150513086787598</v>
      </c>
      <c r="AA32" s="4">
        <f t="shared" si="7"/>
        <v>31.738547915948146</v>
      </c>
      <c r="AB32" s="1">
        <v>25.0403103683044</v>
      </c>
      <c r="AC32" s="1">
        <v>25.0770768492253</v>
      </c>
      <c r="AD32" s="4">
        <f t="shared" si="8"/>
        <v>25.058693608764848</v>
      </c>
      <c r="AE32" s="1">
        <v>25.229350629341699</v>
      </c>
      <c r="AF32" s="1">
        <v>23.5834385937044</v>
      </c>
      <c r="AG32" s="4">
        <f t="shared" si="9"/>
        <v>24.406394611523048</v>
      </c>
      <c r="AH32" s="1">
        <v>22.081412431529301</v>
      </c>
      <c r="AI32" s="1">
        <v>22.315733393915099</v>
      </c>
      <c r="AJ32" s="4">
        <f t="shared" si="10"/>
        <v>22.198572912722199</v>
      </c>
      <c r="AK32" s="1">
        <v>20.7575083322652</v>
      </c>
      <c r="AL32" s="1">
        <v>20.842068433008301</v>
      </c>
      <c r="AM32" s="4">
        <f t="shared" si="11"/>
        <v>20.799788382636748</v>
      </c>
      <c r="AO32" s="61" t="s">
        <v>13</v>
      </c>
      <c r="AP32" s="61"/>
      <c r="AQ32" s="61"/>
      <c r="AR32" s="61"/>
      <c r="AS32" s="61"/>
      <c r="AT32" s="61"/>
      <c r="AU32" s="61"/>
    </row>
    <row r="33" spans="1:47" x14ac:dyDescent="0.25">
      <c r="A33" s="72"/>
      <c r="B33" s="12"/>
      <c r="C33" s="3" t="s">
        <v>55</v>
      </c>
      <c r="D33" s="1">
        <v>24.299803108089201</v>
      </c>
      <c r="E33" s="1">
        <v>24.743573514161501</v>
      </c>
      <c r="F33" s="4">
        <f t="shared" si="0"/>
        <v>24.521688311125352</v>
      </c>
      <c r="G33" s="1">
        <v>21.697643464498199</v>
      </c>
      <c r="H33" s="1">
        <v>21.621812898072999</v>
      </c>
      <c r="I33" s="4">
        <f t="shared" si="1"/>
        <v>21.659728181285601</v>
      </c>
      <c r="J33" s="1">
        <v>20.5212157406641</v>
      </c>
      <c r="K33" s="1">
        <v>20.707872668043599</v>
      </c>
      <c r="L33" s="4">
        <f t="shared" si="2"/>
        <v>20.614544204353848</v>
      </c>
      <c r="M33" s="1">
        <v>24.65</v>
      </c>
      <c r="N33" s="1">
        <v>24.8</v>
      </c>
      <c r="O33" s="4">
        <f t="shared" si="3"/>
        <v>24.725000000000001</v>
      </c>
      <c r="P33" s="1">
        <v>24.550869597827901</v>
      </c>
      <c r="Q33" s="1">
        <v>24.722794920089601</v>
      </c>
      <c r="R33" s="4">
        <f t="shared" si="4"/>
        <v>24.636832258958751</v>
      </c>
      <c r="S33" s="1">
        <v>22.397249167640101</v>
      </c>
      <c r="T33" s="1">
        <v>22.327144108710598</v>
      </c>
      <c r="U33" s="4">
        <f t="shared" si="5"/>
        <v>22.362196638175348</v>
      </c>
      <c r="V33" s="1">
        <v>19.651037476711</v>
      </c>
      <c r="W33" s="1">
        <v>19.743495862483702</v>
      </c>
      <c r="X33" s="4">
        <f t="shared" si="6"/>
        <v>19.697266669597351</v>
      </c>
      <c r="Y33" s="1">
        <v>30.683988342495201</v>
      </c>
      <c r="Z33" s="1">
        <v>30.6268603972824</v>
      </c>
      <c r="AA33" s="4">
        <f t="shared" si="7"/>
        <v>30.655424369888799</v>
      </c>
      <c r="AB33" s="1">
        <v>24.092050604569</v>
      </c>
      <c r="AC33" s="1">
        <v>24.2234110348233</v>
      </c>
      <c r="AD33" s="4">
        <f t="shared" si="8"/>
        <v>24.157730819696148</v>
      </c>
      <c r="AE33" s="1">
        <v>23.208348104701201</v>
      </c>
      <c r="AF33" s="1">
        <v>23.181384748810899</v>
      </c>
      <c r="AG33" s="4">
        <f t="shared" si="9"/>
        <v>23.19486642675605</v>
      </c>
      <c r="AH33" s="1">
        <v>21.676767202681201</v>
      </c>
      <c r="AI33" s="1">
        <v>21.912560922224099</v>
      </c>
      <c r="AJ33" s="4">
        <f t="shared" si="10"/>
        <v>21.79466406245265</v>
      </c>
      <c r="AK33" s="1">
        <v>20.410321709285</v>
      </c>
      <c r="AL33" s="1">
        <v>20.747257417447901</v>
      </c>
      <c r="AM33" s="4">
        <f t="shared" si="11"/>
        <v>20.578789563366449</v>
      </c>
      <c r="AO33" s="56" t="s">
        <v>248</v>
      </c>
      <c r="AP33" s="56"/>
      <c r="AQ33" s="56"/>
      <c r="AR33" s="56"/>
      <c r="AS33" s="56"/>
      <c r="AT33" s="56"/>
      <c r="AU33" s="56"/>
    </row>
    <row r="34" spans="1:47" x14ac:dyDescent="0.25">
      <c r="A34" s="72"/>
      <c r="B34" s="12"/>
      <c r="C34" s="3" t="s">
        <v>56</v>
      </c>
      <c r="D34" s="1">
        <v>24.643053976273499</v>
      </c>
      <c r="E34" s="1">
        <v>24.8522294596095</v>
      </c>
      <c r="F34" s="4">
        <f t="shared" si="0"/>
        <v>24.747641717941498</v>
      </c>
      <c r="G34" s="1">
        <v>23.025414045559</v>
      </c>
      <c r="H34" s="1">
        <v>22.849229491505799</v>
      </c>
      <c r="I34" s="4">
        <f t="shared" si="1"/>
        <v>22.937321768532399</v>
      </c>
      <c r="J34" s="1">
        <v>21.515170294201901</v>
      </c>
      <c r="K34" s="1">
        <v>21.420007100741199</v>
      </c>
      <c r="L34" s="4">
        <f t="shared" si="2"/>
        <v>21.467588697471548</v>
      </c>
      <c r="M34" s="1">
        <v>25.1</v>
      </c>
      <c r="N34" s="1">
        <v>25.49</v>
      </c>
      <c r="O34" s="4">
        <f t="shared" si="3"/>
        <v>25.295000000000002</v>
      </c>
      <c r="P34" s="1">
        <v>25.159682914090101</v>
      </c>
      <c r="Q34" s="1">
        <v>25.237727433149601</v>
      </c>
      <c r="R34" s="4">
        <f t="shared" si="4"/>
        <v>25.19870517361985</v>
      </c>
      <c r="S34" s="1">
        <v>23.024402248684499</v>
      </c>
      <c r="T34" s="1">
        <v>22.7523521354587</v>
      </c>
      <c r="U34" s="4">
        <f t="shared" si="5"/>
        <v>22.888377192071601</v>
      </c>
      <c r="V34" s="1">
        <v>19.8157500878329</v>
      </c>
      <c r="W34" s="1">
        <v>19.870563250755598</v>
      </c>
      <c r="X34" s="4">
        <f t="shared" si="6"/>
        <v>19.843156669294249</v>
      </c>
      <c r="Y34" s="1">
        <v>31.399547722764598</v>
      </c>
      <c r="Z34" s="1">
        <v>31.3024950959121</v>
      </c>
      <c r="AA34" s="4">
        <f t="shared" si="7"/>
        <v>31.351021409338351</v>
      </c>
      <c r="AB34" s="1">
        <v>25.944838260109702</v>
      </c>
      <c r="AC34" s="1">
        <v>26.2659958677609</v>
      </c>
      <c r="AD34" s="4">
        <f t="shared" si="8"/>
        <v>26.105417063935299</v>
      </c>
      <c r="AE34" s="1">
        <v>23.6052181062343</v>
      </c>
      <c r="AF34" s="1">
        <v>23.640036876766199</v>
      </c>
      <c r="AG34" s="4">
        <f t="shared" si="9"/>
        <v>23.62262749150025</v>
      </c>
      <c r="AH34" s="1">
        <v>22.950856672385999</v>
      </c>
      <c r="AI34" s="1">
        <v>22.789405482126298</v>
      </c>
      <c r="AJ34" s="4">
        <f t="shared" si="10"/>
        <v>22.870131077256147</v>
      </c>
      <c r="AK34" s="1">
        <v>21.1403624733511</v>
      </c>
      <c r="AL34" s="1">
        <v>21.484591339391301</v>
      </c>
      <c r="AM34" s="4">
        <f t="shared" si="11"/>
        <v>21.312476906371202</v>
      </c>
      <c r="AO34" s="1"/>
      <c r="AP34" s="1" t="s">
        <v>210</v>
      </c>
      <c r="AQ34" s="1" t="s">
        <v>212</v>
      </c>
      <c r="AR34" s="1" t="s">
        <v>211</v>
      </c>
      <c r="AS34" s="1" t="s">
        <v>213</v>
      </c>
      <c r="AT34" s="1" t="s">
        <v>41</v>
      </c>
      <c r="AU34" s="1" t="s">
        <v>38</v>
      </c>
    </row>
    <row r="35" spans="1:47" x14ac:dyDescent="0.25">
      <c r="A35" s="72"/>
      <c r="B35" s="13">
        <v>5</v>
      </c>
      <c r="C35" s="14" t="s">
        <v>31</v>
      </c>
      <c r="D35" s="1">
        <v>24.172939829379999</v>
      </c>
      <c r="E35" s="1">
        <v>24.2931527015608</v>
      </c>
      <c r="F35" s="4">
        <f t="shared" si="0"/>
        <v>24.233046265470399</v>
      </c>
      <c r="G35" s="1">
        <v>22.251666340191701</v>
      </c>
      <c r="H35" s="1">
        <v>22.243560494012101</v>
      </c>
      <c r="I35" s="4">
        <f t="shared" si="1"/>
        <v>22.247613417101903</v>
      </c>
      <c r="J35" s="1">
        <v>20.705262291018499</v>
      </c>
      <c r="K35" s="1">
        <v>20.8628330372402</v>
      </c>
      <c r="L35" s="4">
        <f t="shared" si="2"/>
        <v>20.78404766412935</v>
      </c>
      <c r="M35" s="1">
        <v>23.45</v>
      </c>
      <c r="N35" s="1">
        <v>23.45</v>
      </c>
      <c r="O35" s="4">
        <f t="shared" si="3"/>
        <v>23.45</v>
      </c>
      <c r="P35" s="1">
        <v>24.3031116473318</v>
      </c>
      <c r="Q35" s="1">
        <v>24.730924349706601</v>
      </c>
      <c r="R35" s="4">
        <f t="shared" si="4"/>
        <v>24.517017998519201</v>
      </c>
      <c r="S35" s="1">
        <v>22.549783882999499</v>
      </c>
      <c r="T35" s="1">
        <v>22.5993333543449</v>
      </c>
      <c r="U35" s="4">
        <f t="shared" si="5"/>
        <v>22.574558618672199</v>
      </c>
      <c r="V35" s="1">
        <v>19.5760628531051</v>
      </c>
      <c r="W35" s="1">
        <v>19.4189791587571</v>
      </c>
      <c r="X35" s="4">
        <f t="shared" si="6"/>
        <v>19.497521005931098</v>
      </c>
      <c r="Y35" s="1">
        <v>30.531541182215602</v>
      </c>
      <c r="Z35" s="1">
        <v>30.928503469987099</v>
      </c>
      <c r="AA35" s="4">
        <f t="shared" si="7"/>
        <v>30.730022326101349</v>
      </c>
      <c r="AB35" s="1">
        <v>24.541866685976299</v>
      </c>
      <c r="AC35" s="1">
        <v>24.738506323051201</v>
      </c>
      <c r="AD35" s="4">
        <f t="shared" si="8"/>
        <v>24.64018650451375</v>
      </c>
      <c r="AE35" s="1">
        <v>23.097448952427701</v>
      </c>
      <c r="AF35" s="1">
        <v>23.284470527328502</v>
      </c>
      <c r="AG35" s="4">
        <f t="shared" si="9"/>
        <v>23.190959739878103</v>
      </c>
      <c r="AH35" s="1">
        <v>22.0259912086855</v>
      </c>
      <c r="AI35" s="1">
        <v>22.0474840657361</v>
      </c>
      <c r="AJ35" s="4">
        <f t="shared" si="10"/>
        <v>22.036737637210798</v>
      </c>
      <c r="AK35" s="1">
        <v>20.6035331263556</v>
      </c>
      <c r="AL35" s="1">
        <v>21.103679084265501</v>
      </c>
      <c r="AM35" s="4">
        <f t="shared" si="11"/>
        <v>20.853606105310551</v>
      </c>
      <c r="AO35" s="1" t="s">
        <v>210</v>
      </c>
      <c r="AP35" s="1">
        <v>1</v>
      </c>
      <c r="AQ35" s="1">
        <v>2.1645021645021602E-3</v>
      </c>
      <c r="AR35" s="1">
        <v>0.48484848484848497</v>
      </c>
      <c r="AS35" s="1">
        <v>2.1645021645021602E-3</v>
      </c>
      <c r="AT35" s="1">
        <v>1</v>
      </c>
      <c r="AU35" s="1">
        <v>2.1645021645021602E-3</v>
      </c>
    </row>
    <row r="36" spans="1:47" x14ac:dyDescent="0.25">
      <c r="A36" s="72"/>
      <c r="B36" s="15"/>
      <c r="C36" s="14" t="s">
        <v>55</v>
      </c>
      <c r="D36" s="1">
        <v>24.907313083574</v>
      </c>
      <c r="E36" s="1">
        <v>24.951411770682</v>
      </c>
      <c r="F36" s="4">
        <f t="shared" si="0"/>
        <v>24.929362427127998</v>
      </c>
      <c r="G36" s="1">
        <v>22.445940521580798</v>
      </c>
      <c r="H36" s="1">
        <v>22.623586424239502</v>
      </c>
      <c r="I36" s="4">
        <f t="shared" si="1"/>
        <v>22.53476347291015</v>
      </c>
      <c r="J36" s="1">
        <v>21.281343477123801</v>
      </c>
      <c r="K36" s="1">
        <v>21.3950201821416</v>
      </c>
      <c r="L36" s="4">
        <f t="shared" si="2"/>
        <v>21.338181829632703</v>
      </c>
      <c r="M36" s="1">
        <v>24.4</v>
      </c>
      <c r="N36" s="1">
        <v>24.29</v>
      </c>
      <c r="O36" s="4">
        <f t="shared" si="3"/>
        <v>24.344999999999999</v>
      </c>
      <c r="P36" s="1">
        <v>24.878454768600999</v>
      </c>
      <c r="Q36" s="1">
        <v>25.241250883087801</v>
      </c>
      <c r="R36" s="4">
        <f t="shared" si="4"/>
        <v>25.059852825844402</v>
      </c>
      <c r="S36" s="1">
        <v>23.021532227864899</v>
      </c>
      <c r="T36" s="1">
        <v>22.854709871975999</v>
      </c>
      <c r="U36" s="4">
        <f t="shared" si="5"/>
        <v>22.938121049920447</v>
      </c>
      <c r="V36" s="1">
        <v>19.6812164929982</v>
      </c>
      <c r="W36" s="1">
        <v>20.055015827305098</v>
      </c>
      <c r="X36" s="4">
        <f t="shared" si="6"/>
        <v>19.868116160151651</v>
      </c>
      <c r="Y36" s="1">
        <v>32.022013942377903</v>
      </c>
      <c r="Z36" s="1">
        <v>31.678457575614299</v>
      </c>
      <c r="AA36" s="4">
        <f t="shared" si="7"/>
        <v>31.850235758996099</v>
      </c>
      <c r="AB36" s="1">
        <v>24.797299336878201</v>
      </c>
      <c r="AC36" s="1">
        <v>24.794148563830301</v>
      </c>
      <c r="AD36" s="4">
        <f t="shared" si="8"/>
        <v>24.795723950354251</v>
      </c>
      <c r="AE36" s="1">
        <v>23.474791626117</v>
      </c>
      <c r="AF36" s="1">
        <v>23.645380233324801</v>
      </c>
      <c r="AG36" s="4">
        <f t="shared" si="9"/>
        <v>23.560085929720898</v>
      </c>
      <c r="AH36" s="1">
        <v>22.518833770977</v>
      </c>
      <c r="AI36" s="1">
        <v>22.720137253118299</v>
      </c>
      <c r="AJ36" s="4">
        <f t="shared" si="10"/>
        <v>22.61948551204765</v>
      </c>
      <c r="AK36" s="1">
        <v>21.150975014325901</v>
      </c>
      <c r="AL36" s="1">
        <v>21.104995557873401</v>
      </c>
      <c r="AM36" s="4">
        <f t="shared" si="11"/>
        <v>21.127985286099651</v>
      </c>
      <c r="AO36" s="1" t="s">
        <v>212</v>
      </c>
      <c r="AP36" s="1">
        <v>2.1645021645021602E-3</v>
      </c>
      <c r="AQ36" s="1">
        <v>1</v>
      </c>
      <c r="AR36" s="1">
        <v>2.1645021645021602E-3</v>
      </c>
      <c r="AS36" s="1">
        <v>0.81818181818181801</v>
      </c>
      <c r="AT36" s="1">
        <v>2.1645021645021602E-3</v>
      </c>
      <c r="AU36" s="1">
        <v>0.69913419913419905</v>
      </c>
    </row>
    <row r="37" spans="1:47" x14ac:dyDescent="0.25">
      <c r="A37" s="72"/>
      <c r="B37" s="15"/>
      <c r="C37" s="14" t="s">
        <v>56</v>
      </c>
      <c r="D37" s="1">
        <v>24.358037519281499</v>
      </c>
      <c r="E37" s="1">
        <v>24.2495537051105</v>
      </c>
      <c r="F37" s="4">
        <f t="shared" si="0"/>
        <v>24.303795612195998</v>
      </c>
      <c r="G37" s="1">
        <v>22.063961158286801</v>
      </c>
      <c r="H37" s="1">
        <v>22.004648561165599</v>
      </c>
      <c r="I37" s="4">
        <f t="shared" si="1"/>
        <v>22.034304859726198</v>
      </c>
      <c r="J37" s="1">
        <v>20.648378092491601</v>
      </c>
      <c r="K37" s="1">
        <v>21.409991719637301</v>
      </c>
      <c r="L37" s="4">
        <f t="shared" si="2"/>
        <v>21.029184906064451</v>
      </c>
      <c r="M37" s="1">
        <v>24.37</v>
      </c>
      <c r="N37" s="1">
        <v>24.3</v>
      </c>
      <c r="O37" s="4">
        <f t="shared" si="3"/>
        <v>24.335000000000001</v>
      </c>
      <c r="P37" s="1">
        <v>25.372948697243199</v>
      </c>
      <c r="Q37" s="1">
        <v>24.616987980823701</v>
      </c>
      <c r="R37" s="4">
        <f t="shared" si="4"/>
        <v>24.994968339033449</v>
      </c>
      <c r="S37" s="1">
        <v>22.252719287835699</v>
      </c>
      <c r="T37" s="1">
        <v>22.159172951164098</v>
      </c>
      <c r="U37" s="4">
        <f t="shared" si="5"/>
        <v>22.205946119499899</v>
      </c>
      <c r="V37" s="1">
        <v>19.689836294164401</v>
      </c>
      <c r="W37" s="1">
        <v>19.6813374685502</v>
      </c>
      <c r="X37" s="4">
        <f t="shared" si="6"/>
        <v>19.685586881357303</v>
      </c>
      <c r="Y37" s="1">
        <v>31.099530200125798</v>
      </c>
      <c r="Z37" s="1">
        <v>31.516139619928399</v>
      </c>
      <c r="AA37" s="4">
        <f t="shared" si="7"/>
        <v>31.307834910027097</v>
      </c>
      <c r="AB37" s="1">
        <v>24.715146611192001</v>
      </c>
      <c r="AC37" s="1">
        <v>24.926789713359</v>
      </c>
      <c r="AD37" s="4">
        <f t="shared" si="8"/>
        <v>24.820968162275499</v>
      </c>
      <c r="AE37" s="1">
        <v>23.118031874135301</v>
      </c>
      <c r="AF37" s="1">
        <v>23.2007670033978</v>
      </c>
      <c r="AG37" s="4">
        <f t="shared" si="9"/>
        <v>23.159399438766549</v>
      </c>
      <c r="AH37" s="1">
        <v>22.074809958269999</v>
      </c>
      <c r="AI37" s="1">
        <v>21.963387451889499</v>
      </c>
      <c r="AJ37" s="4">
        <f t="shared" si="10"/>
        <v>22.019098705079749</v>
      </c>
      <c r="AK37" s="1">
        <v>20.222414389375601</v>
      </c>
      <c r="AL37" s="1">
        <v>20.446195662177399</v>
      </c>
      <c r="AM37" s="4">
        <f t="shared" si="11"/>
        <v>20.334305025776501</v>
      </c>
      <c r="AO37" s="1" t="s">
        <v>211</v>
      </c>
      <c r="AP37" s="1">
        <v>0.48484848484848497</v>
      </c>
      <c r="AQ37" s="1">
        <v>2.1645021645021602E-3</v>
      </c>
      <c r="AR37" s="1">
        <v>1</v>
      </c>
      <c r="AS37" s="1">
        <v>2.1645021645021602E-3</v>
      </c>
      <c r="AT37" s="1">
        <v>0.58874458874458901</v>
      </c>
      <c r="AU37" s="1">
        <v>2.1645021645021602E-3</v>
      </c>
    </row>
    <row r="38" spans="1:47" x14ac:dyDescent="0.25">
      <c r="A38" s="72"/>
      <c r="B38" s="18">
        <v>6</v>
      </c>
      <c r="C38" s="14" t="s">
        <v>31</v>
      </c>
      <c r="D38" s="1">
        <v>25.548359101497802</v>
      </c>
      <c r="E38" s="1">
        <v>25.214832025763599</v>
      </c>
      <c r="F38" s="4">
        <f t="shared" si="0"/>
        <v>25.3815955636307</v>
      </c>
      <c r="G38" s="1">
        <v>23.415356287359199</v>
      </c>
      <c r="H38" s="1">
        <v>23.410539914140699</v>
      </c>
      <c r="I38" s="4">
        <f t="shared" si="1"/>
        <v>23.412948100749951</v>
      </c>
      <c r="J38" s="1">
        <v>21.777491555725401</v>
      </c>
      <c r="K38" s="1">
        <v>21.9885537140092</v>
      </c>
      <c r="L38" s="4">
        <f t="shared" si="2"/>
        <v>21.883022634867302</v>
      </c>
      <c r="M38" s="1">
        <v>24.25</v>
      </c>
      <c r="N38" s="1">
        <v>24.22</v>
      </c>
      <c r="O38" s="4">
        <f t="shared" si="3"/>
        <v>24.234999999999999</v>
      </c>
      <c r="P38" s="1">
        <v>25.947924896086001</v>
      </c>
      <c r="Q38" s="1">
        <v>26.436901696648398</v>
      </c>
      <c r="R38" s="4">
        <f t="shared" si="4"/>
        <v>26.192413296367199</v>
      </c>
      <c r="S38" s="1">
        <v>24.210854500337501</v>
      </c>
      <c r="T38" s="1">
        <v>24.293183909858602</v>
      </c>
      <c r="U38" s="4">
        <f t="shared" si="5"/>
        <v>24.252019205098051</v>
      </c>
      <c r="V38" s="1">
        <v>21.439326837049201</v>
      </c>
      <c r="W38" s="1">
        <v>21.201140987971101</v>
      </c>
      <c r="X38" s="4">
        <f t="shared" si="6"/>
        <v>21.320233912510151</v>
      </c>
      <c r="Y38" s="1">
        <v>32.210885707900502</v>
      </c>
      <c r="Z38" s="1">
        <v>32.390167475738501</v>
      </c>
      <c r="AA38" s="4">
        <f t="shared" si="7"/>
        <v>32.300526591819505</v>
      </c>
      <c r="AB38" s="1">
        <v>26.457835203367299</v>
      </c>
      <c r="AC38" s="1">
        <v>26.2682656804452</v>
      </c>
      <c r="AD38" s="4">
        <f t="shared" si="8"/>
        <v>26.36305044190625</v>
      </c>
      <c r="AE38" s="1">
        <v>24.327169908851701</v>
      </c>
      <c r="AF38" s="1">
        <v>24.292630546091701</v>
      </c>
      <c r="AG38" s="4">
        <f t="shared" si="9"/>
        <v>24.309900227471701</v>
      </c>
      <c r="AH38" s="1">
        <v>22.894352557114299</v>
      </c>
      <c r="AI38" s="1">
        <v>22.663463648216801</v>
      </c>
      <c r="AJ38" s="4">
        <f t="shared" si="10"/>
        <v>22.77890810266555</v>
      </c>
      <c r="AK38" s="1">
        <v>21.930629564289202</v>
      </c>
      <c r="AL38" s="1">
        <v>21.8390899290596</v>
      </c>
      <c r="AM38" s="4">
        <f t="shared" si="11"/>
        <v>21.884859746674401</v>
      </c>
      <c r="AO38" s="1" t="s">
        <v>213</v>
      </c>
      <c r="AP38" s="1">
        <v>2.1645021645021602E-3</v>
      </c>
      <c r="AQ38" s="1">
        <v>0.81818181818181801</v>
      </c>
      <c r="AR38" s="1">
        <v>2.1645021645021602E-3</v>
      </c>
      <c r="AS38" s="1">
        <v>1</v>
      </c>
      <c r="AT38" s="1">
        <v>2.1645021645021602E-3</v>
      </c>
      <c r="AU38" s="1">
        <v>0.48484848484848497</v>
      </c>
    </row>
    <row r="39" spans="1:47" x14ac:dyDescent="0.25">
      <c r="A39" s="72"/>
      <c r="B39" s="17"/>
      <c r="C39" s="14" t="s">
        <v>55</v>
      </c>
      <c r="D39" s="1">
        <v>25.263136427368799</v>
      </c>
      <c r="E39" s="1">
        <v>25.174736258747</v>
      </c>
      <c r="F39" s="4">
        <f t="shared" si="0"/>
        <v>25.218936343057898</v>
      </c>
      <c r="G39" s="1">
        <v>23.651437315329499</v>
      </c>
      <c r="H39" s="1">
        <v>23.8914586774635</v>
      </c>
      <c r="I39" s="4">
        <f t="shared" si="1"/>
        <v>23.7714479963965</v>
      </c>
      <c r="J39" s="1">
        <v>22.119568473587801</v>
      </c>
      <c r="K39" s="1">
        <v>22.248629608778501</v>
      </c>
      <c r="L39" s="4">
        <f t="shared" si="2"/>
        <v>22.184099041183153</v>
      </c>
      <c r="M39" s="1">
        <v>24.23</v>
      </c>
      <c r="N39" s="1">
        <v>23.86</v>
      </c>
      <c r="O39" s="4">
        <f t="shared" si="3"/>
        <v>24.045000000000002</v>
      </c>
      <c r="P39" s="1">
        <v>26.577424962724301</v>
      </c>
      <c r="Q39" s="1">
        <v>26.6224702226334</v>
      </c>
      <c r="R39" s="4">
        <f t="shared" si="4"/>
        <v>26.599947592678852</v>
      </c>
      <c r="S39" s="1">
        <v>24.4193933445864</v>
      </c>
      <c r="T39" s="1">
        <v>24.928896589716999</v>
      </c>
      <c r="U39" s="4">
        <f t="shared" si="5"/>
        <v>24.674144967151697</v>
      </c>
      <c r="V39" s="1">
        <v>21.0531925918702</v>
      </c>
      <c r="W39" s="1">
        <v>21.355936841486098</v>
      </c>
      <c r="X39" s="4">
        <f t="shared" si="6"/>
        <v>21.204564716678149</v>
      </c>
      <c r="Y39" s="1">
        <v>32.558759437012903</v>
      </c>
      <c r="Z39" s="1">
        <v>31.767976442948299</v>
      </c>
      <c r="AA39" s="4">
        <f t="shared" si="7"/>
        <v>32.163367939980603</v>
      </c>
      <c r="AB39" s="1">
        <v>26.273564728415302</v>
      </c>
      <c r="AC39" s="1">
        <v>26.318226797292098</v>
      </c>
      <c r="AD39" s="4">
        <f t="shared" si="8"/>
        <v>26.2958957628537</v>
      </c>
      <c r="AE39" s="1">
        <v>24.450990266341499</v>
      </c>
      <c r="AF39" s="1">
        <v>24.679513228569299</v>
      </c>
      <c r="AG39" s="4">
        <f t="shared" si="9"/>
        <v>24.565251747455399</v>
      </c>
      <c r="AH39" s="1">
        <v>23.5113347491809</v>
      </c>
      <c r="AI39" s="1">
        <v>23.661707729989399</v>
      </c>
      <c r="AJ39" s="4">
        <f t="shared" si="10"/>
        <v>23.586521239585149</v>
      </c>
      <c r="AK39" s="1">
        <v>22.542424379529901</v>
      </c>
      <c r="AL39" s="1">
        <v>22.420448905415501</v>
      </c>
      <c r="AM39" s="4">
        <f t="shared" si="11"/>
        <v>22.481436642472701</v>
      </c>
      <c r="AO39" s="1" t="s">
        <v>41</v>
      </c>
      <c r="AP39" s="1">
        <v>1</v>
      </c>
      <c r="AQ39" s="1">
        <v>2.1645021645021602E-3</v>
      </c>
      <c r="AR39" s="1">
        <v>0.58874458874458901</v>
      </c>
      <c r="AS39" s="1">
        <v>2.1645021645021602E-3</v>
      </c>
      <c r="AT39" s="1">
        <v>1</v>
      </c>
      <c r="AU39" s="1">
        <v>2.1645021645021602E-3</v>
      </c>
    </row>
    <row r="40" spans="1:47" x14ac:dyDescent="0.25">
      <c r="A40" s="73"/>
      <c r="B40" s="19"/>
      <c r="C40" s="14" t="s">
        <v>56</v>
      </c>
      <c r="D40" s="1">
        <v>24.375980364837901</v>
      </c>
      <c r="E40" s="1">
        <v>24.649429981575299</v>
      </c>
      <c r="F40" s="4">
        <f t="shared" si="0"/>
        <v>24.512705173206598</v>
      </c>
      <c r="G40" s="1">
        <v>22.345496545074401</v>
      </c>
      <c r="H40" s="1">
        <v>22.194065000691602</v>
      </c>
      <c r="I40" s="4">
        <f t="shared" si="1"/>
        <v>22.269780772883003</v>
      </c>
      <c r="J40" s="1">
        <v>21.257806352921101</v>
      </c>
      <c r="K40" s="1">
        <v>21.256043123108402</v>
      </c>
      <c r="L40" s="4">
        <f t="shared" si="2"/>
        <v>21.256924738014753</v>
      </c>
      <c r="M40" s="1">
        <v>24.74</v>
      </c>
      <c r="N40" s="1">
        <v>24.69</v>
      </c>
      <c r="O40" s="4">
        <f t="shared" si="3"/>
        <v>24.715</v>
      </c>
      <c r="P40" s="1">
        <v>25.2486624059168</v>
      </c>
      <c r="Q40" s="1">
        <v>25.292617287604401</v>
      </c>
      <c r="R40" s="4">
        <f t="shared" si="4"/>
        <v>25.270639846760602</v>
      </c>
      <c r="S40" s="1">
        <v>23.751864793776299</v>
      </c>
      <c r="T40" s="1">
        <v>24.004532932392699</v>
      </c>
      <c r="U40" s="4">
        <f t="shared" si="5"/>
        <v>23.878198863084499</v>
      </c>
      <c r="V40" s="1">
        <v>20.240053023517198</v>
      </c>
      <c r="W40" s="1">
        <v>20.3613249463687</v>
      </c>
      <c r="X40" s="4">
        <f t="shared" si="6"/>
        <v>20.300688984942951</v>
      </c>
      <c r="Y40" s="1">
        <v>30.984237151835799</v>
      </c>
      <c r="Z40" s="1">
        <v>31.722290231490401</v>
      </c>
      <c r="AA40" s="4">
        <f t="shared" si="7"/>
        <v>31.353263691663102</v>
      </c>
      <c r="AB40" s="1">
        <v>25.3635565886037</v>
      </c>
      <c r="AC40" s="1">
        <v>25.6936993393942</v>
      </c>
      <c r="AD40" s="4">
        <f t="shared" si="8"/>
        <v>25.52862796399895</v>
      </c>
      <c r="AE40" s="1">
        <v>23.231279181251701</v>
      </c>
      <c r="AF40" s="1">
        <v>23.498141278688099</v>
      </c>
      <c r="AG40" s="4">
        <f t="shared" si="9"/>
        <v>23.364710229969901</v>
      </c>
      <c r="AH40" s="1">
        <v>22.284859424560199</v>
      </c>
      <c r="AI40" s="1">
        <v>22.5701711965445</v>
      </c>
      <c r="AJ40" s="4">
        <f t="shared" si="10"/>
        <v>22.427515310552351</v>
      </c>
      <c r="AK40" s="1">
        <v>21.2676909512568</v>
      </c>
      <c r="AL40" s="1">
        <v>21.300591702980501</v>
      </c>
      <c r="AM40" s="4">
        <f t="shared" si="11"/>
        <v>21.28414132711865</v>
      </c>
      <c r="AO40" s="1" t="s">
        <v>38</v>
      </c>
      <c r="AP40" s="1">
        <v>2.1645021645021602E-3</v>
      </c>
      <c r="AQ40" s="1">
        <v>0.69913419913419905</v>
      </c>
      <c r="AR40" s="1">
        <v>2.1645021645021602E-3</v>
      </c>
      <c r="AS40" s="1">
        <v>0.48484848484848497</v>
      </c>
      <c r="AT40" s="1">
        <v>2.1645021645021602E-3</v>
      </c>
      <c r="AU40" s="1">
        <v>1</v>
      </c>
    </row>
    <row r="42" spans="1:47" x14ac:dyDescent="0.25">
      <c r="AO42" s="61" t="s">
        <v>14</v>
      </c>
      <c r="AP42" s="61"/>
      <c r="AQ42" s="61"/>
      <c r="AR42" s="61"/>
      <c r="AS42" s="61"/>
      <c r="AT42" s="61"/>
      <c r="AU42" s="61"/>
    </row>
    <row r="43" spans="1:47" x14ac:dyDescent="0.25">
      <c r="AO43" s="56" t="s">
        <v>248</v>
      </c>
      <c r="AP43" s="56"/>
      <c r="AQ43" s="56"/>
      <c r="AR43" s="56"/>
      <c r="AS43" s="56"/>
      <c r="AT43" s="56"/>
      <c r="AU43" s="56"/>
    </row>
    <row r="44" spans="1:47" x14ac:dyDescent="0.25">
      <c r="AO44" s="1"/>
      <c r="AP44" s="1" t="s">
        <v>210</v>
      </c>
      <c r="AQ44" s="1" t="s">
        <v>212</v>
      </c>
      <c r="AR44" s="1" t="s">
        <v>211</v>
      </c>
      <c r="AS44" s="1" t="s">
        <v>213</v>
      </c>
      <c r="AT44" s="1" t="s">
        <v>41</v>
      </c>
      <c r="AU44" s="1" t="s">
        <v>38</v>
      </c>
    </row>
    <row r="45" spans="1:47" x14ac:dyDescent="0.25">
      <c r="AO45" s="1" t="s">
        <v>210</v>
      </c>
      <c r="AP45" s="1">
        <v>1</v>
      </c>
      <c r="AQ45" s="1">
        <v>2.1645021645021602E-3</v>
      </c>
      <c r="AR45" s="1">
        <v>1</v>
      </c>
      <c r="AS45" s="1">
        <v>2.1645021645021602E-3</v>
      </c>
      <c r="AT45" s="1">
        <v>0.58874458874458901</v>
      </c>
      <c r="AU45" s="1">
        <v>2.1645021645021602E-3</v>
      </c>
    </row>
    <row r="46" spans="1:47" x14ac:dyDescent="0.25">
      <c r="AO46" s="1" t="s">
        <v>212</v>
      </c>
      <c r="AP46" s="1">
        <v>2.1645021645021602E-3</v>
      </c>
      <c r="AQ46" s="1">
        <v>1</v>
      </c>
      <c r="AR46" s="1">
        <v>2.1645021645021602E-3</v>
      </c>
      <c r="AS46" s="1">
        <v>0.93722943722943697</v>
      </c>
      <c r="AT46" s="1">
        <v>2.1645021645021602E-3</v>
      </c>
      <c r="AU46" s="1">
        <v>0.48484848484848497</v>
      </c>
    </row>
    <row r="47" spans="1:47" x14ac:dyDescent="0.25">
      <c r="AO47" s="1" t="s">
        <v>211</v>
      </c>
      <c r="AP47" s="1">
        <v>1</v>
      </c>
      <c r="AQ47" s="1">
        <v>2.1645021645021602E-3</v>
      </c>
      <c r="AR47" s="1">
        <v>1</v>
      </c>
      <c r="AS47" s="1">
        <v>2.1645021645021602E-3</v>
      </c>
      <c r="AT47" s="1">
        <v>0.69913419913419905</v>
      </c>
      <c r="AU47" s="1">
        <v>2.1645021645021602E-3</v>
      </c>
    </row>
    <row r="48" spans="1:47" x14ac:dyDescent="0.25">
      <c r="AO48" s="1" t="s">
        <v>213</v>
      </c>
      <c r="AP48" s="1">
        <v>2.1645021645021602E-3</v>
      </c>
      <c r="AQ48" s="1">
        <v>0.93722943722943697</v>
      </c>
      <c r="AR48" s="1">
        <v>2.1645021645021602E-3</v>
      </c>
      <c r="AS48" s="1">
        <v>1</v>
      </c>
      <c r="AT48" s="1">
        <v>2.1645021645021602E-3</v>
      </c>
      <c r="AU48" s="1">
        <v>0.81818181818181801</v>
      </c>
    </row>
    <row r="49" spans="41:47" x14ac:dyDescent="0.25">
      <c r="AO49" s="1" t="s">
        <v>41</v>
      </c>
      <c r="AP49" s="1">
        <v>0.58874458874458901</v>
      </c>
      <c r="AQ49" s="1">
        <v>2.1645021645021602E-3</v>
      </c>
      <c r="AR49" s="1">
        <v>0.69913419913419905</v>
      </c>
      <c r="AS49" s="1">
        <v>2.1645021645021602E-3</v>
      </c>
      <c r="AT49" s="1">
        <v>1</v>
      </c>
      <c r="AU49" s="1">
        <v>2.1645021645021602E-3</v>
      </c>
    </row>
    <row r="50" spans="41:47" x14ac:dyDescent="0.25">
      <c r="AO50" s="1" t="s">
        <v>38</v>
      </c>
      <c r="AP50" s="1">
        <v>2.1645021645021602E-3</v>
      </c>
      <c r="AQ50" s="1">
        <v>0.48484848484848497</v>
      </c>
      <c r="AR50" s="1">
        <v>2.1645021645021602E-3</v>
      </c>
      <c r="AS50" s="1">
        <v>0.81818181818181801</v>
      </c>
      <c r="AT50" s="1">
        <v>2.1645021645021602E-3</v>
      </c>
      <c r="AU50" s="1">
        <v>1</v>
      </c>
    </row>
    <row r="52" spans="41:47" x14ac:dyDescent="0.25">
      <c r="AO52" s="61" t="s">
        <v>15</v>
      </c>
      <c r="AP52" s="61"/>
      <c r="AQ52" s="61"/>
      <c r="AR52" s="61"/>
      <c r="AS52" s="61"/>
      <c r="AT52" s="61"/>
      <c r="AU52" s="61"/>
    </row>
    <row r="53" spans="41:47" x14ac:dyDescent="0.25">
      <c r="AO53" s="56" t="s">
        <v>248</v>
      </c>
      <c r="AP53" s="56"/>
      <c r="AQ53" s="56"/>
      <c r="AR53" s="56"/>
      <c r="AS53" s="56"/>
      <c r="AT53" s="56"/>
      <c r="AU53" s="56"/>
    </row>
    <row r="54" spans="41:47" x14ac:dyDescent="0.25">
      <c r="AO54" s="1"/>
      <c r="AP54" s="1" t="s">
        <v>210</v>
      </c>
      <c r="AQ54" s="1" t="s">
        <v>212</v>
      </c>
      <c r="AR54" s="1" t="s">
        <v>211</v>
      </c>
      <c r="AS54" s="1" t="s">
        <v>213</v>
      </c>
      <c r="AT54" s="1" t="s">
        <v>41</v>
      </c>
      <c r="AU54" s="1" t="s">
        <v>38</v>
      </c>
    </row>
    <row r="55" spans="41:47" x14ac:dyDescent="0.25">
      <c r="AO55" s="1" t="s">
        <v>210</v>
      </c>
      <c r="AP55" s="1">
        <v>1</v>
      </c>
      <c r="AQ55" s="1">
        <v>2.1645021645021602E-3</v>
      </c>
      <c r="AR55" s="1">
        <v>0.69913419913419905</v>
      </c>
      <c r="AS55" s="1">
        <v>2.1645021645021602E-3</v>
      </c>
      <c r="AT55" s="1">
        <v>0.39393939393939398</v>
      </c>
      <c r="AU55" s="1">
        <v>2.1645021645021602E-3</v>
      </c>
    </row>
    <row r="56" spans="41:47" x14ac:dyDescent="0.25">
      <c r="AO56" s="1" t="s">
        <v>212</v>
      </c>
      <c r="AP56" s="1">
        <v>2.1645021645021602E-3</v>
      </c>
      <c r="AQ56" s="1">
        <v>1</v>
      </c>
      <c r="AR56" s="1">
        <v>2.1645021645021602E-3</v>
      </c>
      <c r="AS56" s="1">
        <v>0.24025974025974001</v>
      </c>
      <c r="AT56" s="1">
        <v>2.1645021645021602E-3</v>
      </c>
      <c r="AU56" s="1">
        <v>0.39393939393939398</v>
      </c>
    </row>
    <row r="57" spans="41:47" x14ac:dyDescent="0.25">
      <c r="AO57" s="1" t="s">
        <v>211</v>
      </c>
      <c r="AP57" s="1">
        <v>0.69913419913419905</v>
      </c>
      <c r="AQ57" s="1">
        <v>2.1645021645021602E-3</v>
      </c>
      <c r="AR57" s="1">
        <v>1</v>
      </c>
      <c r="AS57" s="1">
        <v>2.1645021645021602E-3</v>
      </c>
      <c r="AT57" s="1">
        <v>0.39393939393939398</v>
      </c>
      <c r="AU57" s="1">
        <v>2.1645021645021602E-3</v>
      </c>
    </row>
    <row r="58" spans="41:47" x14ac:dyDescent="0.25">
      <c r="AO58" s="1" t="s">
        <v>213</v>
      </c>
      <c r="AP58" s="1">
        <v>2.1645021645021602E-3</v>
      </c>
      <c r="AQ58" s="1">
        <v>0.24025974025974001</v>
      </c>
      <c r="AR58" s="1">
        <v>2.1645021645021602E-3</v>
      </c>
      <c r="AS58" s="1">
        <v>1</v>
      </c>
      <c r="AT58" s="1">
        <v>2.1645021645021602E-3</v>
      </c>
      <c r="AU58" s="1">
        <v>1</v>
      </c>
    </row>
    <row r="59" spans="41:47" x14ac:dyDescent="0.25">
      <c r="AO59" s="1" t="s">
        <v>41</v>
      </c>
      <c r="AP59" s="1">
        <v>0.39393939393939398</v>
      </c>
      <c r="AQ59" s="1">
        <v>2.1645021645021602E-3</v>
      </c>
      <c r="AR59" s="1">
        <v>0.39393939393939398</v>
      </c>
      <c r="AS59" s="1">
        <v>2.1645021645021602E-3</v>
      </c>
      <c r="AT59" s="1">
        <v>1</v>
      </c>
      <c r="AU59" s="1">
        <v>2.1645021645021602E-3</v>
      </c>
    </row>
    <row r="60" spans="41:47" x14ac:dyDescent="0.25">
      <c r="AO60" s="1" t="s">
        <v>38</v>
      </c>
      <c r="AP60" s="1">
        <v>2.1645021645021602E-3</v>
      </c>
      <c r="AQ60" s="1">
        <v>0.39393939393939398</v>
      </c>
      <c r="AR60" s="1">
        <v>2.1645021645021602E-3</v>
      </c>
      <c r="AS60" s="1">
        <v>1</v>
      </c>
      <c r="AT60" s="1">
        <v>2.1645021645021602E-3</v>
      </c>
      <c r="AU60" s="1">
        <v>1</v>
      </c>
    </row>
    <row r="62" spans="41:47" x14ac:dyDescent="0.25">
      <c r="AO62" s="61" t="s">
        <v>16</v>
      </c>
      <c r="AP62" s="61"/>
      <c r="AQ62" s="61"/>
      <c r="AR62" s="61"/>
      <c r="AS62" s="61"/>
      <c r="AT62" s="61"/>
      <c r="AU62" s="61"/>
    </row>
    <row r="63" spans="41:47" x14ac:dyDescent="0.25">
      <c r="AO63" s="56" t="s">
        <v>248</v>
      </c>
      <c r="AP63" s="56"/>
      <c r="AQ63" s="56"/>
      <c r="AR63" s="56"/>
      <c r="AS63" s="56"/>
      <c r="AT63" s="56"/>
      <c r="AU63" s="56"/>
    </row>
    <row r="64" spans="41:47" x14ac:dyDescent="0.25">
      <c r="AO64" s="1"/>
      <c r="AP64" s="1" t="s">
        <v>210</v>
      </c>
      <c r="AQ64" s="1" t="s">
        <v>212</v>
      </c>
      <c r="AR64" s="1" t="s">
        <v>211</v>
      </c>
      <c r="AS64" s="1" t="s">
        <v>213</v>
      </c>
      <c r="AT64" s="1" t="s">
        <v>41</v>
      </c>
      <c r="AU64" s="1" t="s">
        <v>38</v>
      </c>
    </row>
    <row r="65" spans="41:47" x14ac:dyDescent="0.25">
      <c r="AO65" s="1" t="s">
        <v>210</v>
      </c>
      <c r="AP65" s="1">
        <v>1</v>
      </c>
      <c r="AQ65" s="1">
        <v>2.1645021645021602E-3</v>
      </c>
      <c r="AR65" s="1">
        <v>0.93722943722943697</v>
      </c>
      <c r="AS65" s="1">
        <v>2.1645021645021602E-3</v>
      </c>
      <c r="AT65" s="1">
        <v>0.48484848484848497</v>
      </c>
      <c r="AU65" s="1">
        <v>2.1645021645021602E-3</v>
      </c>
    </row>
    <row r="66" spans="41:47" x14ac:dyDescent="0.25">
      <c r="AO66" s="1" t="s">
        <v>212</v>
      </c>
      <c r="AP66" s="1">
        <v>2.1645021645021602E-3</v>
      </c>
      <c r="AQ66" s="1">
        <v>1</v>
      </c>
      <c r="AR66" s="1">
        <v>2.1645021645021602E-3</v>
      </c>
      <c r="AS66" s="1">
        <v>0.81818181818181801</v>
      </c>
      <c r="AT66" s="1">
        <v>2.1645021645021602E-3</v>
      </c>
      <c r="AU66" s="1">
        <v>0.58874458874458901</v>
      </c>
    </row>
    <row r="67" spans="41:47" x14ac:dyDescent="0.25">
      <c r="AO67" s="1" t="s">
        <v>211</v>
      </c>
      <c r="AP67" s="1">
        <v>0.93722943722943697</v>
      </c>
      <c r="AQ67" s="1">
        <v>2.1645021645021602E-3</v>
      </c>
      <c r="AR67" s="1">
        <v>1</v>
      </c>
      <c r="AS67" s="1">
        <v>2.1645021645021602E-3</v>
      </c>
      <c r="AT67" s="1">
        <v>0.24025974025974001</v>
      </c>
      <c r="AU67" s="1">
        <v>2.1645021645021602E-3</v>
      </c>
    </row>
    <row r="68" spans="41:47" x14ac:dyDescent="0.25">
      <c r="AO68" s="1" t="s">
        <v>213</v>
      </c>
      <c r="AP68" s="1">
        <v>2.1645021645021602E-3</v>
      </c>
      <c r="AQ68" s="1">
        <v>0.81818181818181801</v>
      </c>
      <c r="AR68" s="1">
        <v>2.1645021645021602E-3</v>
      </c>
      <c r="AS68" s="1">
        <v>1</v>
      </c>
      <c r="AT68" s="1">
        <v>2.1645021645021602E-3</v>
      </c>
      <c r="AU68" s="1">
        <v>0.39393939393939398</v>
      </c>
    </row>
    <row r="69" spans="41:47" x14ac:dyDescent="0.25">
      <c r="AO69" s="1" t="s">
        <v>41</v>
      </c>
      <c r="AP69" s="1">
        <v>0.48484848484848497</v>
      </c>
      <c r="AQ69" s="1">
        <v>2.1645021645021602E-3</v>
      </c>
      <c r="AR69" s="1">
        <v>0.24025974025974001</v>
      </c>
      <c r="AS69" s="1">
        <v>2.1645021645021602E-3</v>
      </c>
      <c r="AT69" s="1">
        <v>1</v>
      </c>
      <c r="AU69" s="1">
        <v>2.1645021645021602E-3</v>
      </c>
    </row>
    <row r="70" spans="41:47" x14ac:dyDescent="0.25">
      <c r="AO70" s="1" t="s">
        <v>38</v>
      </c>
      <c r="AP70" s="1">
        <v>2.1645021645021602E-3</v>
      </c>
      <c r="AQ70" s="1">
        <v>0.58874458874458901</v>
      </c>
      <c r="AR70" s="1">
        <v>2.1645021645021602E-3</v>
      </c>
      <c r="AS70" s="1">
        <v>0.39393939393939398</v>
      </c>
      <c r="AT70" s="1">
        <v>2.1645021645021602E-3</v>
      </c>
      <c r="AU70" s="1">
        <v>1</v>
      </c>
    </row>
    <row r="72" spans="41:47" x14ac:dyDescent="0.25">
      <c r="AO72" s="61" t="s">
        <v>17</v>
      </c>
      <c r="AP72" s="61"/>
      <c r="AQ72" s="61"/>
      <c r="AR72" s="61"/>
      <c r="AS72" s="61"/>
      <c r="AT72" s="61"/>
      <c r="AU72" s="61"/>
    </row>
    <row r="73" spans="41:47" x14ac:dyDescent="0.25">
      <c r="AO73" s="56" t="s">
        <v>248</v>
      </c>
      <c r="AP73" s="56"/>
      <c r="AQ73" s="56"/>
      <c r="AR73" s="56"/>
      <c r="AS73" s="56"/>
      <c r="AT73" s="56"/>
      <c r="AU73" s="56"/>
    </row>
    <row r="74" spans="41:47" x14ac:dyDescent="0.25">
      <c r="AO74" s="1"/>
      <c r="AP74" s="1" t="s">
        <v>210</v>
      </c>
      <c r="AQ74" s="1" t="s">
        <v>212</v>
      </c>
      <c r="AR74" s="1" t="s">
        <v>211</v>
      </c>
      <c r="AS74" s="1" t="s">
        <v>213</v>
      </c>
      <c r="AT74" s="1" t="s">
        <v>41</v>
      </c>
      <c r="AU74" s="1" t="s">
        <v>38</v>
      </c>
    </row>
    <row r="75" spans="41:47" x14ac:dyDescent="0.25">
      <c r="AO75" s="1" t="s">
        <v>210</v>
      </c>
      <c r="AP75" s="1">
        <v>1</v>
      </c>
      <c r="AQ75" s="1">
        <v>2.1645021645021602E-3</v>
      </c>
      <c r="AR75" s="1">
        <v>2.5974025974026E-2</v>
      </c>
      <c r="AS75" s="1">
        <v>2.1645021645021602E-3</v>
      </c>
      <c r="AT75" s="1">
        <v>0.58874458874458901</v>
      </c>
      <c r="AU75" s="1">
        <v>2.1645021645021602E-3</v>
      </c>
    </row>
    <row r="76" spans="41:47" x14ac:dyDescent="0.25">
      <c r="AO76" s="1" t="s">
        <v>212</v>
      </c>
      <c r="AP76" s="1">
        <v>2.1645021645021602E-3</v>
      </c>
      <c r="AQ76" s="1">
        <v>1</v>
      </c>
      <c r="AR76" s="1">
        <v>2.1645021645021602E-3</v>
      </c>
      <c r="AS76" s="1">
        <v>0.93722943722943697</v>
      </c>
      <c r="AT76" s="1">
        <v>2.1645021645021602E-3</v>
      </c>
      <c r="AU76" s="1">
        <v>4.11255411255411E-2</v>
      </c>
    </row>
    <row r="77" spans="41:47" x14ac:dyDescent="0.25">
      <c r="AO77" s="1" t="s">
        <v>211</v>
      </c>
      <c r="AP77" s="1">
        <v>2.5974025974026E-2</v>
      </c>
      <c r="AQ77" s="1">
        <v>2.1645021645021602E-3</v>
      </c>
      <c r="AR77" s="1">
        <v>1</v>
      </c>
      <c r="AS77" s="1">
        <v>2.1645021645021602E-3</v>
      </c>
      <c r="AT77" s="1">
        <v>4.11255411255411E-2</v>
      </c>
      <c r="AU77" s="1">
        <v>2.1645021645021602E-3</v>
      </c>
    </row>
    <row r="78" spans="41:47" x14ac:dyDescent="0.25">
      <c r="AO78" s="1" t="s">
        <v>213</v>
      </c>
      <c r="AP78" s="1">
        <v>2.1645021645021602E-3</v>
      </c>
      <c r="AQ78" s="1">
        <v>0.93722943722943697</v>
      </c>
      <c r="AR78" s="1">
        <v>2.1645021645021602E-3</v>
      </c>
      <c r="AS78" s="1">
        <v>1</v>
      </c>
      <c r="AT78" s="1">
        <v>2.1645021645021602E-3</v>
      </c>
      <c r="AU78" s="1">
        <v>4.11255411255411E-2</v>
      </c>
    </row>
    <row r="79" spans="41:47" x14ac:dyDescent="0.25">
      <c r="AO79" s="1" t="s">
        <v>41</v>
      </c>
      <c r="AP79" s="1">
        <v>0.58874458874458901</v>
      </c>
      <c r="AQ79" s="1">
        <v>2.1645021645021602E-3</v>
      </c>
      <c r="AR79" s="1">
        <v>4.11255411255411E-2</v>
      </c>
      <c r="AS79" s="1">
        <v>2.1645021645021602E-3</v>
      </c>
      <c r="AT79" s="1">
        <v>1</v>
      </c>
      <c r="AU79" s="1">
        <v>2.1645021645021602E-3</v>
      </c>
    </row>
    <row r="80" spans="41:47" x14ac:dyDescent="0.25">
      <c r="AO80" s="1" t="s">
        <v>38</v>
      </c>
      <c r="AP80" s="1">
        <v>2.1645021645021602E-3</v>
      </c>
      <c r="AQ80" s="1">
        <v>4.11255411255411E-2</v>
      </c>
      <c r="AR80" s="1">
        <v>2.1645021645021602E-3</v>
      </c>
      <c r="AS80" s="1">
        <v>4.11255411255411E-2</v>
      </c>
      <c r="AT80" s="1">
        <v>2.1645021645021602E-3</v>
      </c>
      <c r="AU80" s="1">
        <v>1</v>
      </c>
    </row>
    <row r="82" spans="41:47" x14ac:dyDescent="0.25">
      <c r="AO82" s="61" t="s">
        <v>18</v>
      </c>
      <c r="AP82" s="61"/>
      <c r="AQ82" s="61"/>
      <c r="AR82" s="61"/>
      <c r="AS82" s="61"/>
      <c r="AT82" s="61"/>
      <c r="AU82" s="61"/>
    </row>
    <row r="83" spans="41:47" x14ac:dyDescent="0.25">
      <c r="AO83" s="56" t="s">
        <v>248</v>
      </c>
      <c r="AP83" s="56"/>
      <c r="AQ83" s="56"/>
      <c r="AR83" s="56"/>
      <c r="AS83" s="56"/>
      <c r="AT83" s="56"/>
      <c r="AU83" s="56"/>
    </row>
    <row r="84" spans="41:47" x14ac:dyDescent="0.25">
      <c r="AO84" s="1"/>
      <c r="AP84" s="1" t="s">
        <v>210</v>
      </c>
      <c r="AQ84" s="1" t="s">
        <v>212</v>
      </c>
      <c r="AR84" s="1" t="s">
        <v>211</v>
      </c>
      <c r="AS84" s="1" t="s">
        <v>213</v>
      </c>
      <c r="AT84" s="1" t="s">
        <v>41</v>
      </c>
      <c r="AU84" s="1" t="s">
        <v>38</v>
      </c>
    </row>
    <row r="85" spans="41:47" x14ac:dyDescent="0.25">
      <c r="AO85" s="1" t="s">
        <v>210</v>
      </c>
      <c r="AP85" s="1">
        <v>1</v>
      </c>
      <c r="AQ85" s="1">
        <v>2.1645021645021602E-3</v>
      </c>
      <c r="AR85" s="1">
        <v>0.48484848484848497</v>
      </c>
      <c r="AS85" s="1">
        <v>2.1645021645021602E-3</v>
      </c>
      <c r="AT85" s="1">
        <v>1</v>
      </c>
      <c r="AU85" s="1">
        <v>2.1645021645021602E-3</v>
      </c>
    </row>
    <row r="86" spans="41:47" x14ac:dyDescent="0.25">
      <c r="AO86" s="1" t="s">
        <v>212</v>
      </c>
      <c r="AP86" s="1">
        <v>2.1645021645021602E-3</v>
      </c>
      <c r="AQ86" s="1">
        <v>1</v>
      </c>
      <c r="AR86" s="1">
        <v>2.1645021645021602E-3</v>
      </c>
      <c r="AS86" s="1">
        <v>0.17965367965368001</v>
      </c>
      <c r="AT86" s="1">
        <v>2.1645021645021602E-3</v>
      </c>
      <c r="AU86" s="1">
        <v>0.17965367965368001</v>
      </c>
    </row>
    <row r="87" spans="41:47" x14ac:dyDescent="0.25">
      <c r="AO87" s="1" t="s">
        <v>211</v>
      </c>
      <c r="AP87" s="1">
        <v>0.48484848484848497</v>
      </c>
      <c r="AQ87" s="1">
        <v>2.1645021645021602E-3</v>
      </c>
      <c r="AR87" s="1">
        <v>1</v>
      </c>
      <c r="AS87" s="1">
        <v>2.1645021645021602E-3</v>
      </c>
      <c r="AT87" s="1">
        <v>6.4935064935064901E-2</v>
      </c>
      <c r="AU87" s="1">
        <v>2.1645021645021602E-3</v>
      </c>
    </row>
    <row r="88" spans="41:47" x14ac:dyDescent="0.25">
      <c r="AO88" s="1" t="s">
        <v>213</v>
      </c>
      <c r="AP88" s="1">
        <v>2.1645021645021602E-3</v>
      </c>
      <c r="AQ88" s="1">
        <v>0.17965367965368001</v>
      </c>
      <c r="AR88" s="1">
        <v>2.1645021645021602E-3</v>
      </c>
      <c r="AS88" s="1">
        <v>1</v>
      </c>
      <c r="AT88" s="1">
        <v>2.1645021645021602E-3</v>
      </c>
      <c r="AU88" s="1">
        <v>0.58874458874458901</v>
      </c>
    </row>
    <row r="89" spans="41:47" x14ac:dyDescent="0.25">
      <c r="AO89" s="1" t="s">
        <v>41</v>
      </c>
      <c r="AP89" s="1">
        <v>1</v>
      </c>
      <c r="AQ89" s="1">
        <v>2.1645021645021602E-3</v>
      </c>
      <c r="AR89" s="1">
        <v>6.4935064935064901E-2</v>
      </c>
      <c r="AS89" s="1">
        <v>2.1645021645021602E-3</v>
      </c>
      <c r="AT89" s="1">
        <v>1</v>
      </c>
      <c r="AU89" s="1">
        <v>2.1645021645021602E-3</v>
      </c>
    </row>
    <row r="90" spans="41:47" x14ac:dyDescent="0.25">
      <c r="AO90" s="1" t="s">
        <v>38</v>
      </c>
      <c r="AP90" s="1">
        <v>2.1645021645021602E-3</v>
      </c>
      <c r="AQ90" s="1">
        <v>0.17965367965368001</v>
      </c>
      <c r="AR90" s="1">
        <v>2.1645021645021602E-3</v>
      </c>
      <c r="AS90" s="1">
        <v>0.58874458874458901</v>
      </c>
      <c r="AT90" s="1">
        <v>2.1645021645021602E-3</v>
      </c>
      <c r="AU90" s="1">
        <v>1</v>
      </c>
    </row>
    <row r="92" spans="41:47" x14ac:dyDescent="0.25">
      <c r="AO92" s="61" t="s">
        <v>20</v>
      </c>
      <c r="AP92" s="61"/>
      <c r="AQ92" s="61"/>
      <c r="AR92" s="61"/>
      <c r="AS92" s="61"/>
      <c r="AT92" s="61"/>
      <c r="AU92" s="61"/>
    </row>
    <row r="93" spans="41:47" x14ac:dyDescent="0.25">
      <c r="AO93" s="56" t="s">
        <v>248</v>
      </c>
      <c r="AP93" s="56"/>
      <c r="AQ93" s="56"/>
      <c r="AR93" s="56"/>
      <c r="AS93" s="56"/>
      <c r="AT93" s="56"/>
      <c r="AU93" s="56"/>
    </row>
    <row r="94" spans="41:47" x14ac:dyDescent="0.25">
      <c r="AO94" s="1"/>
      <c r="AP94" s="1" t="s">
        <v>210</v>
      </c>
      <c r="AQ94" s="1" t="s">
        <v>212</v>
      </c>
      <c r="AR94" s="1" t="s">
        <v>211</v>
      </c>
      <c r="AS94" s="1" t="s">
        <v>213</v>
      </c>
      <c r="AT94" s="1" t="s">
        <v>41</v>
      </c>
      <c r="AU94" s="1" t="s">
        <v>38</v>
      </c>
    </row>
    <row r="95" spans="41:47" x14ac:dyDescent="0.25">
      <c r="AO95" s="1" t="s">
        <v>210</v>
      </c>
      <c r="AP95" s="1">
        <v>1</v>
      </c>
      <c r="AQ95" s="1">
        <v>2.1645021645021602E-3</v>
      </c>
      <c r="AR95" s="1">
        <v>0.93722943722943697</v>
      </c>
      <c r="AS95" s="1">
        <v>2.1645021645021602E-3</v>
      </c>
      <c r="AT95" s="1">
        <v>0.81818181818181801</v>
      </c>
      <c r="AU95" s="1">
        <v>2.1645021645021602E-3</v>
      </c>
    </row>
    <row r="96" spans="41:47" x14ac:dyDescent="0.25">
      <c r="AO96" s="1" t="s">
        <v>212</v>
      </c>
      <c r="AP96" s="1">
        <v>2.1645021645021602E-3</v>
      </c>
      <c r="AQ96" s="1">
        <v>1</v>
      </c>
      <c r="AR96" s="1">
        <v>2.1645021645021602E-3</v>
      </c>
      <c r="AS96" s="1">
        <v>0.48484848484848497</v>
      </c>
      <c r="AT96" s="1">
        <v>2.1645021645021602E-3</v>
      </c>
      <c r="AU96" s="1">
        <v>1</v>
      </c>
    </row>
    <row r="97" spans="41:47" x14ac:dyDescent="0.25">
      <c r="AO97" s="1" t="s">
        <v>211</v>
      </c>
      <c r="AP97" s="1">
        <v>0.93722943722943697</v>
      </c>
      <c r="AQ97" s="1">
        <v>2.1645021645021602E-3</v>
      </c>
      <c r="AR97" s="1">
        <v>1</v>
      </c>
      <c r="AS97" s="1">
        <v>2.1645021645021602E-3</v>
      </c>
      <c r="AT97" s="1">
        <v>0.48484848484848497</v>
      </c>
      <c r="AU97" s="1">
        <v>2.1645021645021602E-3</v>
      </c>
    </row>
    <row r="98" spans="41:47" x14ac:dyDescent="0.25">
      <c r="AO98" s="1" t="s">
        <v>213</v>
      </c>
      <c r="AP98" s="1">
        <v>2.1645021645021602E-3</v>
      </c>
      <c r="AQ98" s="1">
        <v>0.48484848484848497</v>
      </c>
      <c r="AR98" s="1">
        <v>2.1645021645021602E-3</v>
      </c>
      <c r="AS98" s="1">
        <v>1</v>
      </c>
      <c r="AT98" s="1">
        <v>2.1645021645021602E-3</v>
      </c>
      <c r="AU98" s="1">
        <v>0.48484848484848497</v>
      </c>
    </row>
    <row r="99" spans="41:47" x14ac:dyDescent="0.25">
      <c r="AO99" s="1" t="s">
        <v>41</v>
      </c>
      <c r="AP99" s="1">
        <v>0.81818181818181801</v>
      </c>
      <c r="AQ99" s="1">
        <v>2.1645021645021602E-3</v>
      </c>
      <c r="AR99" s="1">
        <v>0.48484848484848497</v>
      </c>
      <c r="AS99" s="1">
        <v>2.1645021645021602E-3</v>
      </c>
      <c r="AT99" s="1">
        <v>1</v>
      </c>
      <c r="AU99" s="1">
        <v>2.1645021645021602E-3</v>
      </c>
    </row>
    <row r="100" spans="41:47" x14ac:dyDescent="0.25">
      <c r="AO100" s="1" t="s">
        <v>38</v>
      </c>
      <c r="AP100" s="1">
        <v>2.1645021645021602E-3</v>
      </c>
      <c r="AQ100" s="1">
        <v>1</v>
      </c>
      <c r="AR100" s="1">
        <v>2.1645021645021602E-3</v>
      </c>
      <c r="AS100" s="1">
        <v>0.48484848484848497</v>
      </c>
      <c r="AT100" s="1">
        <v>2.1645021645021602E-3</v>
      </c>
      <c r="AU100" s="1">
        <v>1</v>
      </c>
    </row>
    <row r="102" spans="41:47" x14ac:dyDescent="0.25">
      <c r="AO102" s="61" t="s">
        <v>19</v>
      </c>
      <c r="AP102" s="61"/>
      <c r="AQ102" s="61"/>
      <c r="AR102" s="61"/>
      <c r="AS102" s="61"/>
      <c r="AT102" s="61"/>
      <c r="AU102" s="61"/>
    </row>
    <row r="103" spans="41:47" x14ac:dyDescent="0.25">
      <c r="AO103" s="56" t="s">
        <v>248</v>
      </c>
      <c r="AP103" s="56"/>
      <c r="AQ103" s="56"/>
      <c r="AR103" s="56"/>
      <c r="AS103" s="56"/>
      <c r="AT103" s="56"/>
      <c r="AU103" s="56"/>
    </row>
    <row r="104" spans="41:47" x14ac:dyDescent="0.25">
      <c r="AO104" s="1"/>
      <c r="AP104" s="1" t="s">
        <v>210</v>
      </c>
      <c r="AQ104" s="1" t="s">
        <v>212</v>
      </c>
      <c r="AR104" s="1" t="s">
        <v>211</v>
      </c>
      <c r="AS104" s="1" t="s">
        <v>213</v>
      </c>
      <c r="AT104" s="1" t="s">
        <v>41</v>
      </c>
      <c r="AU104" s="1" t="s">
        <v>38</v>
      </c>
    </row>
    <row r="105" spans="41:47" x14ac:dyDescent="0.25">
      <c r="AO105" s="1" t="s">
        <v>210</v>
      </c>
      <c r="AP105" s="1">
        <v>1</v>
      </c>
      <c r="AQ105" s="1">
        <v>2.1645021645021602E-3</v>
      </c>
      <c r="AR105" s="1">
        <v>0.81818181818181801</v>
      </c>
      <c r="AS105" s="1">
        <v>2.1645021645021602E-3</v>
      </c>
      <c r="AT105" s="1">
        <v>0.69913419913419905</v>
      </c>
      <c r="AU105" s="1">
        <v>2.1645021645021602E-3</v>
      </c>
    </row>
    <row r="106" spans="41:47" x14ac:dyDescent="0.25">
      <c r="AO106" s="1" t="s">
        <v>212</v>
      </c>
      <c r="AP106" s="1">
        <v>2.1645021645021602E-3</v>
      </c>
      <c r="AQ106" s="1">
        <v>1</v>
      </c>
      <c r="AR106" s="1">
        <v>2.1645021645021602E-3</v>
      </c>
      <c r="AS106" s="1">
        <v>0.58874458874458901</v>
      </c>
      <c r="AT106" s="1">
        <v>2.1645021645021602E-3</v>
      </c>
      <c r="AU106" s="1">
        <v>6.4935064935064901E-2</v>
      </c>
    </row>
    <row r="107" spans="41:47" x14ac:dyDescent="0.25">
      <c r="AO107" s="1" t="s">
        <v>211</v>
      </c>
      <c r="AP107" s="1">
        <v>0.81818181818181801</v>
      </c>
      <c r="AQ107" s="1">
        <v>2.1645021645021602E-3</v>
      </c>
      <c r="AR107" s="1">
        <v>1</v>
      </c>
      <c r="AS107" s="1">
        <v>2.1645021645021602E-3</v>
      </c>
      <c r="AT107" s="1">
        <v>0.30952380952380998</v>
      </c>
      <c r="AU107" s="1">
        <v>2.1645021645021602E-3</v>
      </c>
    </row>
    <row r="108" spans="41:47" x14ac:dyDescent="0.25">
      <c r="AO108" s="1" t="s">
        <v>213</v>
      </c>
      <c r="AP108" s="1">
        <v>2.1645021645021602E-3</v>
      </c>
      <c r="AQ108" s="1">
        <v>0.58874458874458901</v>
      </c>
      <c r="AR108" s="1">
        <v>2.1645021645021602E-3</v>
      </c>
      <c r="AS108" s="1">
        <v>1</v>
      </c>
      <c r="AT108" s="1">
        <v>2.1645021645021602E-3</v>
      </c>
      <c r="AU108" s="1">
        <v>1</v>
      </c>
    </row>
    <row r="109" spans="41:47" x14ac:dyDescent="0.25">
      <c r="AO109" s="1" t="s">
        <v>41</v>
      </c>
      <c r="AP109" s="1">
        <v>0.69913419913419905</v>
      </c>
      <c r="AQ109" s="1">
        <v>2.1645021645021602E-3</v>
      </c>
      <c r="AR109" s="1">
        <v>0.30952380952380998</v>
      </c>
      <c r="AS109" s="1">
        <v>2.1645021645021602E-3</v>
      </c>
      <c r="AT109" s="1">
        <v>1</v>
      </c>
      <c r="AU109" s="1">
        <v>2.1645021645021602E-3</v>
      </c>
    </row>
    <row r="110" spans="41:47" x14ac:dyDescent="0.25">
      <c r="AO110" s="1" t="s">
        <v>38</v>
      </c>
      <c r="AP110" s="1">
        <v>2.1645021645021602E-3</v>
      </c>
      <c r="AQ110" s="1">
        <v>6.4935064935064901E-2</v>
      </c>
      <c r="AR110" s="1">
        <v>2.1645021645021602E-3</v>
      </c>
      <c r="AS110" s="1">
        <v>1</v>
      </c>
      <c r="AT110" s="1">
        <v>2.1645021645021602E-3</v>
      </c>
      <c r="AU110" s="1">
        <v>1</v>
      </c>
    </row>
  </sheetData>
  <mergeCells count="40">
    <mergeCell ref="AO103:AU103"/>
    <mergeCell ref="AO82:AU82"/>
    <mergeCell ref="AO83:AU83"/>
    <mergeCell ref="AO92:AU92"/>
    <mergeCell ref="AO93:AU93"/>
    <mergeCell ref="AO102:AU102"/>
    <mergeCell ref="D2:F2"/>
    <mergeCell ref="G2:AM2"/>
    <mergeCell ref="AO2:AU2"/>
    <mergeCell ref="B3:B4"/>
    <mergeCell ref="C3:C4"/>
    <mergeCell ref="D3:F3"/>
    <mergeCell ref="G3:I3"/>
    <mergeCell ref="J3:L3"/>
    <mergeCell ref="M3:O3"/>
    <mergeCell ref="P3:R3"/>
    <mergeCell ref="AK3:AM3"/>
    <mergeCell ref="AO3:AU3"/>
    <mergeCell ref="S3:U3"/>
    <mergeCell ref="V3:X3"/>
    <mergeCell ref="Y3:AA3"/>
    <mergeCell ref="AB3:AD3"/>
    <mergeCell ref="AE3:AG3"/>
    <mergeCell ref="AO62:AU62"/>
    <mergeCell ref="AO63:AU63"/>
    <mergeCell ref="AO72:AU72"/>
    <mergeCell ref="AH3:AJ3"/>
    <mergeCell ref="AO73:AU73"/>
    <mergeCell ref="A5:A22"/>
    <mergeCell ref="A23:A40"/>
    <mergeCell ref="AO32:AU32"/>
    <mergeCell ref="AO33:AU33"/>
    <mergeCell ref="AO42:AU42"/>
    <mergeCell ref="AO43:AU43"/>
    <mergeCell ref="AO52:AU52"/>
    <mergeCell ref="AO53:AU53"/>
    <mergeCell ref="AO22:AU22"/>
    <mergeCell ref="AO23:AU23"/>
    <mergeCell ref="AO12:AU12"/>
    <mergeCell ref="AO13:AU1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D208-9FB9-49C2-84AB-1E82E7B14077}">
  <dimension ref="A1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242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E0B0-7C21-4F9B-BDD5-BBF90BFF6F76}">
  <dimension ref="A1:AL80"/>
  <sheetViews>
    <sheetView tabSelected="1" topLeftCell="N3" zoomScaleNormal="100" workbookViewId="0">
      <selection activeCell="Z36" sqref="Z36"/>
    </sheetView>
  </sheetViews>
  <sheetFormatPr defaultRowHeight="15" x14ac:dyDescent="0.25"/>
  <cols>
    <col min="3" max="3" width="19.5703125" bestFit="1" customWidth="1"/>
    <col min="4" max="4" width="12" customWidth="1"/>
    <col min="5" max="5" width="12" bestFit="1" customWidth="1"/>
    <col min="6" max="6" width="10.7109375" bestFit="1" customWidth="1"/>
    <col min="7" max="8" width="12" bestFit="1" customWidth="1"/>
    <col min="9" max="9" width="10.7109375" bestFit="1" customWidth="1"/>
    <col min="10" max="11" width="12" bestFit="1" customWidth="1"/>
    <col min="12" max="12" width="10.7109375" bestFit="1" customWidth="1"/>
    <col min="13" max="14" width="12" bestFit="1" customWidth="1"/>
    <col min="15" max="15" width="10.7109375" bestFit="1" customWidth="1"/>
    <col min="16" max="17" width="12" bestFit="1" customWidth="1"/>
    <col min="18" max="18" width="10.7109375" bestFit="1" customWidth="1"/>
    <col min="19" max="20" width="12" bestFit="1" customWidth="1"/>
    <col min="21" max="21" width="10.7109375" bestFit="1" customWidth="1"/>
    <col min="22" max="23" width="12" bestFit="1" customWidth="1"/>
    <col min="24" max="24" width="10.7109375" bestFit="1" customWidth="1"/>
    <col min="25" max="26" width="12" bestFit="1" customWidth="1"/>
    <col min="27" max="27" width="10.7109375" bestFit="1" customWidth="1"/>
    <col min="28" max="29" width="12" bestFit="1" customWidth="1"/>
    <col min="30" max="30" width="10.7109375" bestFit="1" customWidth="1"/>
    <col min="32" max="33" width="26.140625" bestFit="1" customWidth="1"/>
    <col min="34" max="34" width="25" bestFit="1" customWidth="1"/>
    <col min="35" max="35" width="26.140625" bestFit="1" customWidth="1"/>
    <col min="36" max="36" width="25" bestFit="1" customWidth="1"/>
    <col min="37" max="38" width="12" bestFit="1" customWidth="1"/>
  </cols>
  <sheetData>
    <row r="1" spans="1:38" x14ac:dyDescent="0.25">
      <c r="A1" t="s">
        <v>243</v>
      </c>
    </row>
    <row r="2" spans="1:38" x14ac:dyDescent="0.25">
      <c r="D2" s="57" t="s">
        <v>21</v>
      </c>
      <c r="E2" s="58"/>
      <c r="F2" s="59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F2" s="61" t="s">
        <v>11</v>
      </c>
      <c r="AG2" s="61"/>
      <c r="AH2" s="61"/>
      <c r="AI2" s="61"/>
      <c r="AJ2" s="61"/>
      <c r="AK2" s="61"/>
      <c r="AL2" s="61"/>
    </row>
    <row r="3" spans="1:38" x14ac:dyDescent="0.25">
      <c r="B3" s="55" t="s">
        <v>0</v>
      </c>
      <c r="C3" s="55" t="s">
        <v>1</v>
      </c>
      <c r="D3" s="62" t="s">
        <v>7</v>
      </c>
      <c r="E3" s="63"/>
      <c r="F3" s="64"/>
      <c r="G3" s="62" t="s">
        <v>11</v>
      </c>
      <c r="H3" s="63"/>
      <c r="I3" s="64"/>
      <c r="J3" s="62" t="s">
        <v>13</v>
      </c>
      <c r="K3" s="63"/>
      <c r="L3" s="64"/>
      <c r="M3" s="62" t="s">
        <v>14</v>
      </c>
      <c r="N3" s="63"/>
      <c r="O3" s="64"/>
      <c r="P3" s="62" t="s">
        <v>15</v>
      </c>
      <c r="Q3" s="63"/>
      <c r="R3" s="64"/>
      <c r="S3" s="62" t="s">
        <v>16</v>
      </c>
      <c r="T3" s="63"/>
      <c r="U3" s="64"/>
      <c r="V3" s="62" t="s">
        <v>18</v>
      </c>
      <c r="W3" s="63"/>
      <c r="X3" s="64"/>
      <c r="Y3" s="62" t="s">
        <v>19</v>
      </c>
      <c r="Z3" s="63"/>
      <c r="AA3" s="64"/>
      <c r="AB3" s="92" t="s">
        <v>20</v>
      </c>
      <c r="AC3" s="92"/>
      <c r="AD3" s="92"/>
      <c r="AF3" s="56" t="s">
        <v>248</v>
      </c>
      <c r="AG3" s="56"/>
      <c r="AH3" s="56"/>
      <c r="AI3" s="56"/>
      <c r="AJ3" s="56"/>
      <c r="AK3" s="56"/>
      <c r="AL3" s="56"/>
    </row>
    <row r="4" spans="1:38" x14ac:dyDescent="0.25">
      <c r="B4" s="55"/>
      <c r="C4" s="55"/>
      <c r="D4" s="1" t="s">
        <v>9</v>
      </c>
      <c r="E4" s="1" t="s">
        <v>10</v>
      </c>
      <c r="F4" s="4" t="s">
        <v>23</v>
      </c>
      <c r="G4" s="1" t="s">
        <v>9</v>
      </c>
      <c r="H4" s="1" t="s">
        <v>10</v>
      </c>
      <c r="I4" s="4" t="s">
        <v>23</v>
      </c>
      <c r="J4" s="1" t="s">
        <v>9</v>
      </c>
      <c r="K4" s="1" t="s">
        <v>10</v>
      </c>
      <c r="L4" s="4" t="s">
        <v>23</v>
      </c>
      <c r="M4" s="1" t="s">
        <v>9</v>
      </c>
      <c r="N4" s="1" t="s">
        <v>10</v>
      </c>
      <c r="O4" s="4" t="s">
        <v>23</v>
      </c>
      <c r="P4" s="1" t="s">
        <v>9</v>
      </c>
      <c r="Q4" s="1" t="s">
        <v>10</v>
      </c>
      <c r="R4" s="4" t="s">
        <v>23</v>
      </c>
      <c r="S4" s="1" t="s">
        <v>9</v>
      </c>
      <c r="T4" s="1" t="s">
        <v>10</v>
      </c>
      <c r="U4" s="4" t="s">
        <v>23</v>
      </c>
      <c r="V4" s="1" t="s">
        <v>9</v>
      </c>
      <c r="W4" s="1" t="s">
        <v>10</v>
      </c>
      <c r="X4" s="4" t="s">
        <v>23</v>
      </c>
      <c r="Y4" s="1" t="s">
        <v>9</v>
      </c>
      <c r="Z4" s="1" t="s">
        <v>10</v>
      </c>
      <c r="AA4" s="4" t="s">
        <v>23</v>
      </c>
      <c r="AB4" s="1" t="s">
        <v>9</v>
      </c>
      <c r="AC4" s="1" t="s">
        <v>10</v>
      </c>
      <c r="AD4" s="4" t="s">
        <v>23</v>
      </c>
      <c r="AF4" s="1"/>
      <c r="AG4" s="1" t="s">
        <v>215</v>
      </c>
      <c r="AH4" s="1" t="s">
        <v>214</v>
      </c>
      <c r="AI4" s="1" t="s">
        <v>216</v>
      </c>
      <c r="AJ4" s="1" t="s">
        <v>217</v>
      </c>
      <c r="AK4" s="1" t="s">
        <v>41</v>
      </c>
      <c r="AL4" s="1" t="s">
        <v>38</v>
      </c>
    </row>
    <row r="5" spans="1:38" x14ac:dyDescent="0.25">
      <c r="A5" s="68" t="s">
        <v>30</v>
      </c>
      <c r="B5" s="5">
        <v>1</v>
      </c>
      <c r="C5" s="3" t="s">
        <v>31</v>
      </c>
      <c r="D5" s="1">
        <v>25.28</v>
      </c>
      <c r="E5" s="1">
        <v>24.63</v>
      </c>
      <c r="F5" s="27">
        <f>AVERAGE(D5:E5)</f>
        <v>24.954999999999998</v>
      </c>
      <c r="G5" s="1">
        <v>31.35</v>
      </c>
      <c r="H5" s="1">
        <v>31.61</v>
      </c>
      <c r="I5" s="27">
        <f>AVERAGE(G5:H5)</f>
        <v>31.48</v>
      </c>
      <c r="J5" s="1">
        <v>28.08</v>
      </c>
      <c r="K5" s="1">
        <v>27.95</v>
      </c>
      <c r="L5" s="27">
        <f>AVERAGE(J5:K5)</f>
        <v>28.015000000000001</v>
      </c>
      <c r="M5" s="1">
        <v>28.35</v>
      </c>
      <c r="N5" s="1">
        <v>28.55</v>
      </c>
      <c r="O5" s="27">
        <f>AVERAGE(M5:N5)</f>
        <v>28.450000000000003</v>
      </c>
      <c r="P5" s="1">
        <v>24.59</v>
      </c>
      <c r="Q5" s="1">
        <v>24.42</v>
      </c>
      <c r="R5" s="27">
        <f>AVERAGE(P5:Q5)</f>
        <v>24.505000000000003</v>
      </c>
      <c r="S5" s="1">
        <v>24.69</v>
      </c>
      <c r="T5" s="1">
        <v>25.05</v>
      </c>
      <c r="U5" s="27">
        <f>AVERAGE(S5:T5)</f>
        <v>24.87</v>
      </c>
      <c r="V5" s="1">
        <v>31.72</v>
      </c>
      <c r="W5" s="1">
        <v>31.27</v>
      </c>
      <c r="X5" s="27">
        <f>AVERAGE(V5:W5)</f>
        <v>31.494999999999997</v>
      </c>
      <c r="Y5" s="1">
        <v>28.84</v>
      </c>
      <c r="Z5" s="1">
        <v>28.87</v>
      </c>
      <c r="AA5" s="27">
        <f>AVERAGE(Y5:Z5)</f>
        <v>28.855</v>
      </c>
      <c r="AB5" s="1">
        <v>33.06</v>
      </c>
      <c r="AC5" s="1">
        <v>33.26</v>
      </c>
      <c r="AD5" s="26">
        <f>AVERAGE(AB5:AC5)</f>
        <v>33.159999999999997</v>
      </c>
      <c r="AF5" s="1" t="s">
        <v>215</v>
      </c>
      <c r="AG5" s="1">
        <v>1</v>
      </c>
      <c r="AH5" s="1">
        <v>7.9365079365079395E-3</v>
      </c>
      <c r="AI5" s="1">
        <v>0.69047619047619002</v>
      </c>
      <c r="AJ5" s="1">
        <v>7.9365079365079395E-3</v>
      </c>
      <c r="AK5" s="1">
        <v>0.11111111111111099</v>
      </c>
      <c r="AL5" s="1">
        <v>7.9365079365079395E-3</v>
      </c>
    </row>
    <row r="6" spans="1:38" x14ac:dyDescent="0.25">
      <c r="A6" s="69"/>
      <c r="B6" s="6"/>
      <c r="C6" s="3" t="s">
        <v>58</v>
      </c>
      <c r="D6" s="1">
        <v>24.84</v>
      </c>
      <c r="E6" s="1">
        <v>24.54</v>
      </c>
      <c r="F6" s="27">
        <f t="shared" ref="F6:F34" si="0">AVERAGE(D6:E6)</f>
        <v>24.689999999999998</v>
      </c>
      <c r="G6" s="1">
        <v>31.25</v>
      </c>
      <c r="H6" s="1">
        <v>31.46</v>
      </c>
      <c r="I6" s="27">
        <f t="shared" ref="I6:I34" si="1">AVERAGE(G6:H6)</f>
        <v>31.355</v>
      </c>
      <c r="J6" s="1">
        <v>27.5</v>
      </c>
      <c r="K6" s="1">
        <v>27.41</v>
      </c>
      <c r="L6" s="27">
        <f t="shared" ref="L6:L34" si="2">AVERAGE(J6:K6)</f>
        <v>27.454999999999998</v>
      </c>
      <c r="M6" s="1">
        <v>28.19</v>
      </c>
      <c r="N6" s="1">
        <v>29.02</v>
      </c>
      <c r="O6" s="27">
        <f t="shared" ref="O6:O34" si="3">AVERAGE(M6:N6)</f>
        <v>28.605</v>
      </c>
      <c r="P6" s="1">
        <v>23.74</v>
      </c>
      <c r="Q6" s="1">
        <v>23.75</v>
      </c>
      <c r="R6" s="27">
        <f t="shared" ref="R6:R34" si="4">AVERAGE(P6:Q6)</f>
        <v>23.744999999999997</v>
      </c>
      <c r="S6" s="1">
        <v>25.11</v>
      </c>
      <c r="T6" s="1">
        <v>25.33</v>
      </c>
      <c r="U6" s="27">
        <f t="shared" ref="U6:U34" si="5">AVERAGE(S6:T6)</f>
        <v>25.22</v>
      </c>
      <c r="V6" s="1">
        <v>31.61</v>
      </c>
      <c r="W6" s="1">
        <v>31.41</v>
      </c>
      <c r="X6" s="27">
        <f t="shared" ref="X6:X34" si="6">AVERAGE(V6:W6)</f>
        <v>31.509999999999998</v>
      </c>
      <c r="Y6" s="1">
        <v>28.65</v>
      </c>
      <c r="Z6" s="1">
        <v>28.52</v>
      </c>
      <c r="AA6" s="27">
        <f t="shared" ref="AA6:AA34" si="7">AVERAGE(Y6:Z6)</f>
        <v>28.585000000000001</v>
      </c>
      <c r="AB6" s="1">
        <v>33.119999999999997</v>
      </c>
      <c r="AC6" s="1">
        <v>33.21</v>
      </c>
      <c r="AD6" s="26">
        <f t="shared" ref="AD6:AD34" si="8">AVERAGE(AB6:AC6)</f>
        <v>33.164999999999999</v>
      </c>
      <c r="AF6" s="1" t="s">
        <v>214</v>
      </c>
      <c r="AG6" s="1">
        <v>7.9365079365079395E-3</v>
      </c>
      <c r="AH6" s="1">
        <v>1</v>
      </c>
      <c r="AI6" s="1">
        <v>7.9365079365079395E-3</v>
      </c>
      <c r="AJ6" s="1">
        <v>0.69047619047619002</v>
      </c>
      <c r="AK6" s="1">
        <v>1.58730158730159E-2</v>
      </c>
      <c r="AL6" s="1">
        <v>1</v>
      </c>
    </row>
    <row r="7" spans="1:38" x14ac:dyDescent="0.25">
      <c r="A7" s="69"/>
      <c r="B7" s="6"/>
      <c r="C7" s="3" t="s">
        <v>59</v>
      </c>
      <c r="D7" s="1">
        <v>24.46</v>
      </c>
      <c r="E7" s="1">
        <v>24.93</v>
      </c>
      <c r="F7" s="27">
        <f t="shared" si="0"/>
        <v>24.695</v>
      </c>
      <c r="G7" s="1">
        <v>30.88</v>
      </c>
      <c r="H7" s="1">
        <v>31.12</v>
      </c>
      <c r="I7" s="27">
        <f t="shared" si="1"/>
        <v>31</v>
      </c>
      <c r="J7" s="1">
        <v>28.02</v>
      </c>
      <c r="K7" s="1">
        <v>28.06</v>
      </c>
      <c r="L7" s="27">
        <f t="shared" si="2"/>
        <v>28.04</v>
      </c>
      <c r="M7" s="1">
        <v>29.17</v>
      </c>
      <c r="N7" s="1">
        <v>29.69</v>
      </c>
      <c r="O7" s="27">
        <f t="shared" si="3"/>
        <v>29.43</v>
      </c>
      <c r="P7" s="1">
        <v>24.19</v>
      </c>
      <c r="Q7" s="1">
        <v>24.46</v>
      </c>
      <c r="R7" s="27">
        <f t="shared" si="4"/>
        <v>24.325000000000003</v>
      </c>
      <c r="S7" s="1">
        <v>25.1</v>
      </c>
      <c r="T7" s="1">
        <v>24.82</v>
      </c>
      <c r="U7" s="27">
        <f t="shared" si="5"/>
        <v>24.96</v>
      </c>
      <c r="V7" s="1">
        <v>31.95</v>
      </c>
      <c r="W7" s="1">
        <v>31.44</v>
      </c>
      <c r="X7" s="27">
        <f t="shared" si="6"/>
        <v>31.695</v>
      </c>
      <c r="Y7" s="1">
        <v>28.54</v>
      </c>
      <c r="Z7" s="1">
        <v>28.78</v>
      </c>
      <c r="AA7" s="27">
        <f t="shared" si="7"/>
        <v>28.66</v>
      </c>
      <c r="AB7" s="1">
        <v>32.6</v>
      </c>
      <c r="AC7" s="1">
        <v>32.75</v>
      </c>
      <c r="AD7" s="26">
        <f t="shared" si="8"/>
        <v>32.674999999999997</v>
      </c>
      <c r="AF7" s="1" t="s">
        <v>216</v>
      </c>
      <c r="AG7" s="1">
        <v>0.69047619047619002</v>
      </c>
      <c r="AH7" s="1">
        <v>7.9365079365079395E-3</v>
      </c>
      <c r="AI7" s="1">
        <v>1</v>
      </c>
      <c r="AJ7" s="1">
        <v>7.9365079365079395E-3</v>
      </c>
      <c r="AK7" s="1">
        <v>6.3492063492063502E-2</v>
      </c>
      <c r="AL7" s="1">
        <v>7.9365079365079395E-3</v>
      </c>
    </row>
    <row r="8" spans="1:38" x14ac:dyDescent="0.25">
      <c r="A8" s="69"/>
      <c r="B8" s="7">
        <v>2</v>
      </c>
      <c r="C8" s="3" t="s">
        <v>31</v>
      </c>
      <c r="D8" s="1">
        <v>25.02</v>
      </c>
      <c r="E8" s="1">
        <v>24.78</v>
      </c>
      <c r="F8" s="27">
        <f t="shared" si="0"/>
        <v>24.9</v>
      </c>
      <c r="G8" s="1">
        <v>31.27</v>
      </c>
      <c r="H8" s="1">
        <v>31.69</v>
      </c>
      <c r="I8" s="27">
        <f t="shared" si="1"/>
        <v>31.48</v>
      </c>
      <c r="J8" s="1">
        <v>27.85</v>
      </c>
      <c r="K8" s="1">
        <v>28.03</v>
      </c>
      <c r="L8" s="27">
        <f t="shared" si="2"/>
        <v>27.94</v>
      </c>
      <c r="M8" s="1">
        <v>27.01</v>
      </c>
      <c r="N8" s="1">
        <v>27.02</v>
      </c>
      <c r="O8" s="27">
        <f t="shared" si="3"/>
        <v>27.015000000000001</v>
      </c>
      <c r="P8" s="1">
        <v>22.57</v>
      </c>
      <c r="Q8" s="1">
        <v>22.51</v>
      </c>
      <c r="R8" s="27">
        <f t="shared" si="4"/>
        <v>22.54</v>
      </c>
      <c r="S8" s="1">
        <v>23.81</v>
      </c>
      <c r="T8" s="1">
        <v>23.39</v>
      </c>
      <c r="U8" s="27">
        <f t="shared" si="5"/>
        <v>23.6</v>
      </c>
      <c r="V8" s="1">
        <v>30.67</v>
      </c>
      <c r="W8" s="1">
        <v>31.03</v>
      </c>
      <c r="X8" s="27">
        <f t="shared" si="6"/>
        <v>30.85</v>
      </c>
      <c r="Y8" s="1">
        <v>28.4</v>
      </c>
      <c r="Z8" s="1">
        <v>28.69</v>
      </c>
      <c r="AA8" s="27">
        <f t="shared" si="7"/>
        <v>28.545000000000002</v>
      </c>
      <c r="AB8" s="1">
        <v>33.81</v>
      </c>
      <c r="AC8" s="1">
        <v>33.869999999999997</v>
      </c>
      <c r="AD8" s="26">
        <f t="shared" si="8"/>
        <v>33.840000000000003</v>
      </c>
      <c r="AF8" s="1" t="s">
        <v>217</v>
      </c>
      <c r="AG8" s="1">
        <v>7.9365079365079395E-3</v>
      </c>
      <c r="AH8" s="1">
        <v>0.69047619047619002</v>
      </c>
      <c r="AI8" s="1">
        <v>7.9365079365079395E-3</v>
      </c>
      <c r="AJ8" s="1">
        <v>1</v>
      </c>
      <c r="AK8" s="1">
        <v>1.58730158730159E-2</v>
      </c>
      <c r="AL8" s="1">
        <v>0.69047619047619002</v>
      </c>
    </row>
    <row r="9" spans="1:38" x14ac:dyDescent="0.25">
      <c r="A9" s="69"/>
      <c r="B9" s="8"/>
      <c r="C9" s="3" t="s">
        <v>58</v>
      </c>
      <c r="D9" s="1">
        <v>24.64</v>
      </c>
      <c r="E9" s="1">
        <v>24.63</v>
      </c>
      <c r="F9" s="27">
        <f t="shared" si="0"/>
        <v>24.634999999999998</v>
      </c>
      <c r="G9" s="1">
        <v>31.68</v>
      </c>
      <c r="H9" s="1">
        <v>32.979999999999997</v>
      </c>
      <c r="I9" s="27">
        <f t="shared" si="1"/>
        <v>32.33</v>
      </c>
      <c r="J9" s="1">
        <v>28.4</v>
      </c>
      <c r="K9" s="1">
        <v>28.51</v>
      </c>
      <c r="L9" s="27">
        <f t="shared" si="2"/>
        <v>28.454999999999998</v>
      </c>
      <c r="M9" s="1">
        <v>28.75</v>
      </c>
      <c r="N9" s="1">
        <v>28.57</v>
      </c>
      <c r="O9" s="27">
        <f t="shared" si="3"/>
        <v>28.66</v>
      </c>
      <c r="P9" s="1">
        <v>24.18</v>
      </c>
      <c r="Q9" s="1">
        <v>24.3</v>
      </c>
      <c r="R9" s="27">
        <f t="shared" si="4"/>
        <v>24.240000000000002</v>
      </c>
      <c r="S9" s="1">
        <v>25.22</v>
      </c>
      <c r="T9" s="1">
        <v>25.48</v>
      </c>
      <c r="U9" s="27">
        <f t="shared" si="5"/>
        <v>25.35</v>
      </c>
      <c r="V9" s="1">
        <v>31.05</v>
      </c>
      <c r="W9" s="1">
        <v>31.67</v>
      </c>
      <c r="X9" s="27">
        <f t="shared" si="6"/>
        <v>31.36</v>
      </c>
      <c r="Y9" s="1">
        <v>29.15</v>
      </c>
      <c r="Z9" s="1">
        <v>29.14</v>
      </c>
      <c r="AA9" s="27">
        <f t="shared" si="7"/>
        <v>29.145</v>
      </c>
      <c r="AB9" s="1">
        <v>33.049999999999997</v>
      </c>
      <c r="AC9" s="1">
        <v>33.159999999999997</v>
      </c>
      <c r="AD9" s="26">
        <f t="shared" si="8"/>
        <v>33.104999999999997</v>
      </c>
      <c r="AF9" s="1" t="s">
        <v>41</v>
      </c>
      <c r="AG9" s="1">
        <v>0.11111111111111099</v>
      </c>
      <c r="AH9" s="1">
        <v>1.58730158730159E-2</v>
      </c>
      <c r="AI9" s="1">
        <v>6.3492063492063502E-2</v>
      </c>
      <c r="AJ9" s="1">
        <v>1.58730158730159E-2</v>
      </c>
      <c r="AK9" s="1">
        <v>1</v>
      </c>
      <c r="AL9" s="1">
        <v>1.58730158730159E-2</v>
      </c>
    </row>
    <row r="10" spans="1:38" x14ac:dyDescent="0.25">
      <c r="A10" s="69"/>
      <c r="B10" s="8"/>
      <c r="C10" s="3" t="s">
        <v>59</v>
      </c>
      <c r="D10" s="1">
        <v>24.94</v>
      </c>
      <c r="E10" s="1">
        <v>24.71</v>
      </c>
      <c r="F10" s="27">
        <f t="shared" si="0"/>
        <v>24.825000000000003</v>
      </c>
      <c r="G10" s="1" t="s">
        <v>35</v>
      </c>
      <c r="H10" s="1">
        <v>32.4</v>
      </c>
      <c r="I10" s="27">
        <f t="shared" si="1"/>
        <v>32.4</v>
      </c>
      <c r="J10" s="1">
        <v>28.21</v>
      </c>
      <c r="K10" s="1">
        <v>28.25</v>
      </c>
      <c r="L10" s="27">
        <f t="shared" si="2"/>
        <v>28.23</v>
      </c>
      <c r="M10" s="1">
        <v>27.47</v>
      </c>
      <c r="N10" s="1">
        <v>27.35</v>
      </c>
      <c r="O10" s="27">
        <f t="shared" si="3"/>
        <v>27.41</v>
      </c>
      <c r="P10" s="1">
        <v>23.64</v>
      </c>
      <c r="Q10" s="1">
        <v>23.47</v>
      </c>
      <c r="R10" s="27">
        <f t="shared" si="4"/>
        <v>23.555</v>
      </c>
      <c r="S10" s="1">
        <v>25.21</v>
      </c>
      <c r="T10" s="1">
        <v>25.43</v>
      </c>
      <c r="U10" s="27">
        <f t="shared" si="5"/>
        <v>25.32</v>
      </c>
      <c r="V10" s="1">
        <v>30.16</v>
      </c>
      <c r="W10" s="1">
        <v>30.24</v>
      </c>
      <c r="X10" s="27">
        <f t="shared" si="6"/>
        <v>30.2</v>
      </c>
      <c r="Y10" s="1">
        <v>27.09</v>
      </c>
      <c r="Z10" s="1">
        <v>27.34</v>
      </c>
      <c r="AA10" s="27">
        <f t="shared" si="7"/>
        <v>27.215</v>
      </c>
      <c r="AB10" s="1">
        <v>33.270000000000003</v>
      </c>
      <c r="AC10" s="1">
        <v>33.18</v>
      </c>
      <c r="AD10" s="26">
        <f t="shared" si="8"/>
        <v>33.225000000000001</v>
      </c>
      <c r="AF10" s="1" t="s">
        <v>38</v>
      </c>
      <c r="AG10" s="1">
        <v>7.9365079365079395E-3</v>
      </c>
      <c r="AH10" s="1">
        <v>1</v>
      </c>
      <c r="AI10" s="1">
        <v>7.9365079365079395E-3</v>
      </c>
      <c r="AJ10" s="1">
        <v>0.69047619047619002</v>
      </c>
      <c r="AK10" s="1">
        <v>1.58730158730159E-2</v>
      </c>
      <c r="AL10" s="1">
        <v>1</v>
      </c>
    </row>
    <row r="11" spans="1:38" x14ac:dyDescent="0.25">
      <c r="A11" s="69"/>
      <c r="B11" s="9">
        <v>3</v>
      </c>
      <c r="C11" s="3" t="s">
        <v>31</v>
      </c>
      <c r="D11" s="1">
        <v>24.72</v>
      </c>
      <c r="E11" s="1">
        <v>24.58</v>
      </c>
      <c r="F11" s="27">
        <f t="shared" si="0"/>
        <v>24.65</v>
      </c>
      <c r="G11" s="1">
        <v>31.39</v>
      </c>
      <c r="H11" s="1">
        <v>31.4</v>
      </c>
      <c r="I11" s="27">
        <f t="shared" si="1"/>
        <v>31.395</v>
      </c>
      <c r="J11" s="1">
        <v>27.47</v>
      </c>
      <c r="K11" s="1">
        <v>27.76</v>
      </c>
      <c r="L11" s="27">
        <f t="shared" si="2"/>
        <v>27.615000000000002</v>
      </c>
      <c r="M11" s="1">
        <v>28.13</v>
      </c>
      <c r="N11" s="1">
        <v>27.87</v>
      </c>
      <c r="O11" s="27">
        <f t="shared" si="3"/>
        <v>28</v>
      </c>
      <c r="P11" s="1">
        <v>23.85</v>
      </c>
      <c r="Q11" s="1">
        <v>23.93</v>
      </c>
      <c r="R11" s="27">
        <f t="shared" si="4"/>
        <v>23.89</v>
      </c>
      <c r="S11" s="1">
        <v>25.4</v>
      </c>
      <c r="T11" s="1">
        <v>25.38</v>
      </c>
      <c r="U11" s="27">
        <f t="shared" si="5"/>
        <v>25.39</v>
      </c>
      <c r="V11" s="1">
        <v>31.37</v>
      </c>
      <c r="W11" s="1">
        <v>31.42</v>
      </c>
      <c r="X11" s="27">
        <f t="shared" si="6"/>
        <v>31.395000000000003</v>
      </c>
      <c r="Y11" s="1">
        <v>27.57</v>
      </c>
      <c r="Z11" s="1">
        <v>27.58</v>
      </c>
      <c r="AA11" s="27">
        <f t="shared" si="7"/>
        <v>27.574999999999999</v>
      </c>
      <c r="AB11" s="1">
        <v>33.659999999999997</v>
      </c>
      <c r="AC11" s="1">
        <v>32.409999999999997</v>
      </c>
      <c r="AD11" s="26">
        <f t="shared" si="8"/>
        <v>33.034999999999997</v>
      </c>
    </row>
    <row r="12" spans="1:38" x14ac:dyDescent="0.25">
      <c r="A12" s="69"/>
      <c r="B12" s="10"/>
      <c r="C12" s="3" t="s">
        <v>58</v>
      </c>
      <c r="D12" s="1">
        <v>24.59</v>
      </c>
      <c r="E12" s="1">
        <v>24.78</v>
      </c>
      <c r="F12" s="27">
        <f t="shared" si="0"/>
        <v>24.685000000000002</v>
      </c>
      <c r="G12" s="1">
        <v>32.869999999999997</v>
      </c>
      <c r="H12" s="1">
        <v>33.01</v>
      </c>
      <c r="I12" s="27">
        <f t="shared" si="1"/>
        <v>32.94</v>
      </c>
      <c r="J12" s="1">
        <v>27.42</v>
      </c>
      <c r="K12" s="1">
        <v>27.44</v>
      </c>
      <c r="L12" s="27">
        <f t="shared" si="2"/>
        <v>27.43</v>
      </c>
      <c r="M12" s="1">
        <v>28.73</v>
      </c>
      <c r="N12" s="1">
        <v>28.38</v>
      </c>
      <c r="O12" s="27">
        <f t="shared" si="3"/>
        <v>28.555</v>
      </c>
      <c r="P12" s="1">
        <v>23.32</v>
      </c>
      <c r="Q12" s="1">
        <v>23.42</v>
      </c>
      <c r="R12" s="27">
        <f t="shared" si="4"/>
        <v>23.37</v>
      </c>
      <c r="S12" s="1">
        <v>25.14</v>
      </c>
      <c r="T12" s="1">
        <v>25.24</v>
      </c>
      <c r="U12" s="27">
        <f t="shared" si="5"/>
        <v>25.189999999999998</v>
      </c>
      <c r="V12" s="1">
        <v>31.82</v>
      </c>
      <c r="W12" s="1">
        <v>31.22</v>
      </c>
      <c r="X12" s="27">
        <f t="shared" si="6"/>
        <v>31.52</v>
      </c>
      <c r="Y12" s="1">
        <v>27.7</v>
      </c>
      <c r="Z12" s="1">
        <v>27.91</v>
      </c>
      <c r="AA12" s="27">
        <f t="shared" si="7"/>
        <v>27.805</v>
      </c>
      <c r="AB12" s="1">
        <v>33.49</v>
      </c>
      <c r="AC12" s="1">
        <v>31.93</v>
      </c>
      <c r="AD12" s="26">
        <f t="shared" si="8"/>
        <v>32.71</v>
      </c>
      <c r="AF12" s="61" t="s">
        <v>13</v>
      </c>
      <c r="AG12" s="61"/>
      <c r="AH12" s="61"/>
      <c r="AI12" s="61"/>
      <c r="AJ12" s="61"/>
      <c r="AK12" s="61"/>
      <c r="AL12" s="61"/>
    </row>
    <row r="13" spans="1:38" x14ac:dyDescent="0.25">
      <c r="A13" s="69"/>
      <c r="B13" s="10"/>
      <c r="C13" s="3" t="s">
        <v>59</v>
      </c>
      <c r="D13" s="1">
        <v>25.06</v>
      </c>
      <c r="E13" s="1">
        <v>24.77</v>
      </c>
      <c r="F13" s="27">
        <f t="shared" si="0"/>
        <v>24.914999999999999</v>
      </c>
      <c r="G13" s="1">
        <v>30.87</v>
      </c>
      <c r="H13" s="1">
        <v>30.17</v>
      </c>
      <c r="I13" s="27">
        <f t="shared" si="1"/>
        <v>30.520000000000003</v>
      </c>
      <c r="J13" s="1">
        <v>27.4</v>
      </c>
      <c r="K13" s="1">
        <v>27.26</v>
      </c>
      <c r="L13" s="27">
        <f t="shared" si="2"/>
        <v>27.33</v>
      </c>
      <c r="M13" s="1">
        <v>27.02</v>
      </c>
      <c r="N13" s="1">
        <v>26.92</v>
      </c>
      <c r="O13" s="27">
        <f t="shared" si="3"/>
        <v>26.97</v>
      </c>
      <c r="P13" s="1">
        <v>22.72</v>
      </c>
      <c r="Q13" s="1">
        <v>22.77</v>
      </c>
      <c r="R13" s="27">
        <f t="shared" si="4"/>
        <v>22.744999999999997</v>
      </c>
      <c r="S13" s="1">
        <v>24.63</v>
      </c>
      <c r="T13" s="1">
        <v>24.51</v>
      </c>
      <c r="U13" s="27">
        <f t="shared" si="5"/>
        <v>24.57</v>
      </c>
      <c r="V13" s="1">
        <v>30.75</v>
      </c>
      <c r="W13" s="1">
        <v>30.73</v>
      </c>
      <c r="X13" s="27">
        <f t="shared" si="6"/>
        <v>30.740000000000002</v>
      </c>
      <c r="Y13" s="1">
        <v>28.96</v>
      </c>
      <c r="Z13" s="1">
        <v>28.78</v>
      </c>
      <c r="AA13" s="27">
        <f t="shared" si="7"/>
        <v>28.87</v>
      </c>
      <c r="AB13" s="1">
        <v>32.729999999999997</v>
      </c>
      <c r="AC13" s="1">
        <v>34.44</v>
      </c>
      <c r="AD13" s="26">
        <f t="shared" si="8"/>
        <v>33.584999999999994</v>
      </c>
      <c r="AF13" s="56" t="s">
        <v>248</v>
      </c>
      <c r="AG13" s="56"/>
      <c r="AH13" s="56"/>
      <c r="AI13" s="56"/>
      <c r="AJ13" s="56"/>
      <c r="AK13" s="56"/>
      <c r="AL13" s="56"/>
    </row>
    <row r="14" spans="1:38" x14ac:dyDescent="0.25">
      <c r="A14" s="69"/>
      <c r="B14" s="11">
        <v>4</v>
      </c>
      <c r="C14" s="3" t="s">
        <v>31</v>
      </c>
      <c r="D14" s="1">
        <v>24.64</v>
      </c>
      <c r="E14" s="1">
        <v>24.68</v>
      </c>
      <c r="F14" s="27">
        <f t="shared" si="0"/>
        <v>24.66</v>
      </c>
      <c r="G14" s="1">
        <v>31.81</v>
      </c>
      <c r="H14" s="1">
        <v>31.72</v>
      </c>
      <c r="I14" s="27">
        <f t="shared" si="1"/>
        <v>31.765000000000001</v>
      </c>
      <c r="J14" s="1">
        <v>28.25</v>
      </c>
      <c r="K14" s="1">
        <v>28.27</v>
      </c>
      <c r="L14" s="27">
        <f t="shared" si="2"/>
        <v>28.259999999999998</v>
      </c>
      <c r="M14" s="1">
        <v>28.51</v>
      </c>
      <c r="N14" s="1">
        <v>28.28</v>
      </c>
      <c r="O14" s="27">
        <f t="shared" si="3"/>
        <v>28.395000000000003</v>
      </c>
      <c r="P14" s="1">
        <v>23.98</v>
      </c>
      <c r="Q14" s="1">
        <v>23.97</v>
      </c>
      <c r="R14" s="27">
        <f t="shared" si="4"/>
        <v>23.975000000000001</v>
      </c>
      <c r="S14" s="1">
        <v>26.23</v>
      </c>
      <c r="T14" s="1">
        <v>25.9</v>
      </c>
      <c r="U14" s="27">
        <f t="shared" si="5"/>
        <v>26.064999999999998</v>
      </c>
      <c r="V14" s="1">
        <v>32.31</v>
      </c>
      <c r="W14" s="1">
        <v>31.39</v>
      </c>
      <c r="X14" s="27">
        <f t="shared" si="6"/>
        <v>31.85</v>
      </c>
      <c r="Y14" s="1">
        <v>28.19</v>
      </c>
      <c r="Z14" s="1">
        <v>28.41</v>
      </c>
      <c r="AA14" s="27">
        <f t="shared" si="7"/>
        <v>28.3</v>
      </c>
      <c r="AB14" s="1">
        <v>34.18</v>
      </c>
      <c r="AC14" s="1">
        <v>33.630000000000003</v>
      </c>
      <c r="AD14" s="26">
        <f t="shared" si="8"/>
        <v>33.905000000000001</v>
      </c>
      <c r="AF14" s="1"/>
      <c r="AG14" s="1" t="s">
        <v>215</v>
      </c>
      <c r="AH14" s="1" t="s">
        <v>214</v>
      </c>
      <c r="AI14" s="1" t="s">
        <v>216</v>
      </c>
      <c r="AJ14" s="1" t="s">
        <v>217</v>
      </c>
      <c r="AK14" s="1" t="s">
        <v>41</v>
      </c>
      <c r="AL14" s="1" t="s">
        <v>38</v>
      </c>
    </row>
    <row r="15" spans="1:38" x14ac:dyDescent="0.25">
      <c r="A15" s="69"/>
      <c r="B15" s="12"/>
      <c r="C15" s="3" t="s">
        <v>58</v>
      </c>
      <c r="D15" s="1">
        <v>24.78</v>
      </c>
      <c r="E15" s="1">
        <v>24.57</v>
      </c>
      <c r="F15" s="27">
        <f t="shared" si="0"/>
        <v>24.675000000000001</v>
      </c>
      <c r="G15" s="1">
        <v>30.63</v>
      </c>
      <c r="H15" s="1">
        <v>31.25</v>
      </c>
      <c r="I15" s="27">
        <f t="shared" si="1"/>
        <v>30.939999999999998</v>
      </c>
      <c r="J15" s="1">
        <v>27.66</v>
      </c>
      <c r="K15" s="1">
        <v>27.78</v>
      </c>
      <c r="L15" s="27">
        <f t="shared" si="2"/>
        <v>27.72</v>
      </c>
      <c r="M15" s="1">
        <v>29.69</v>
      </c>
      <c r="N15" s="1">
        <v>29.24</v>
      </c>
      <c r="O15" s="27">
        <f t="shared" si="3"/>
        <v>29.465</v>
      </c>
      <c r="P15" s="1">
        <v>23.84</v>
      </c>
      <c r="Q15" s="1">
        <v>23.93</v>
      </c>
      <c r="R15" s="27">
        <f t="shared" si="4"/>
        <v>23.884999999999998</v>
      </c>
      <c r="S15" s="1">
        <v>25.32</v>
      </c>
      <c r="T15" s="1">
        <v>25.21</v>
      </c>
      <c r="U15" s="27">
        <f t="shared" si="5"/>
        <v>25.265000000000001</v>
      </c>
      <c r="V15" s="1">
        <v>30.81</v>
      </c>
      <c r="W15" s="1">
        <v>30.6</v>
      </c>
      <c r="X15" s="27">
        <f t="shared" si="6"/>
        <v>30.704999999999998</v>
      </c>
      <c r="Y15" s="1">
        <v>28.32</v>
      </c>
      <c r="Z15" s="1">
        <v>28.38</v>
      </c>
      <c r="AA15" s="27">
        <f t="shared" si="7"/>
        <v>28.35</v>
      </c>
      <c r="AB15" s="1">
        <v>33.6</v>
      </c>
      <c r="AC15" s="1">
        <v>33.01</v>
      </c>
      <c r="AD15" s="26">
        <f t="shared" si="8"/>
        <v>33.305</v>
      </c>
      <c r="AF15" s="1" t="s">
        <v>215</v>
      </c>
      <c r="AG15" s="1">
        <v>1</v>
      </c>
      <c r="AH15" s="1">
        <v>7.9365079365079395E-3</v>
      </c>
      <c r="AI15" s="1">
        <v>0.22222222222222199</v>
      </c>
      <c r="AJ15" s="1">
        <v>7.9365079365079395E-3</v>
      </c>
      <c r="AK15" s="1">
        <v>0.84126984126984095</v>
      </c>
      <c r="AL15" s="1">
        <v>7.9365079365079395E-3</v>
      </c>
    </row>
    <row r="16" spans="1:38" x14ac:dyDescent="0.25">
      <c r="A16" s="69"/>
      <c r="B16" s="12"/>
      <c r="C16" s="3" t="s">
        <v>59</v>
      </c>
      <c r="D16" s="1">
        <v>24.6</v>
      </c>
      <c r="E16" s="1">
        <v>24.62</v>
      </c>
      <c r="F16" s="27">
        <f t="shared" si="0"/>
        <v>24.61</v>
      </c>
      <c r="G16" s="1">
        <v>31.75</v>
      </c>
      <c r="H16" s="1">
        <v>31.81</v>
      </c>
      <c r="I16" s="27">
        <f t="shared" si="1"/>
        <v>31.78</v>
      </c>
      <c r="J16" s="1">
        <v>27.95</v>
      </c>
      <c r="K16" s="1">
        <v>28.21</v>
      </c>
      <c r="L16" s="27">
        <f t="shared" si="2"/>
        <v>28.08</v>
      </c>
      <c r="M16" s="1">
        <v>29.65</v>
      </c>
      <c r="N16" s="1">
        <v>29.72</v>
      </c>
      <c r="O16" s="27">
        <f t="shared" si="3"/>
        <v>29.684999999999999</v>
      </c>
      <c r="P16" s="1">
        <v>24.39</v>
      </c>
      <c r="Q16" s="1">
        <v>24.5</v>
      </c>
      <c r="R16" s="27">
        <f t="shared" si="4"/>
        <v>24.445</v>
      </c>
      <c r="S16" s="1">
        <v>25.45</v>
      </c>
      <c r="T16" s="1">
        <v>25.93</v>
      </c>
      <c r="U16" s="27">
        <f t="shared" si="5"/>
        <v>25.689999999999998</v>
      </c>
      <c r="V16" s="1">
        <v>31.08</v>
      </c>
      <c r="W16" s="1">
        <v>31.65</v>
      </c>
      <c r="X16" s="27">
        <f t="shared" si="6"/>
        <v>31.364999999999998</v>
      </c>
      <c r="Y16" s="1">
        <v>29.19</v>
      </c>
      <c r="Z16" s="1">
        <v>29.4</v>
      </c>
      <c r="AA16" s="27">
        <f t="shared" si="7"/>
        <v>29.295000000000002</v>
      </c>
      <c r="AB16" s="1">
        <v>32.880000000000003</v>
      </c>
      <c r="AC16" s="1">
        <v>34.17</v>
      </c>
      <c r="AD16" s="26">
        <f t="shared" si="8"/>
        <v>33.525000000000006</v>
      </c>
      <c r="AF16" s="1" t="s">
        <v>214</v>
      </c>
      <c r="AG16" s="1">
        <v>7.9365079365079395E-3</v>
      </c>
      <c r="AH16" s="1">
        <v>1</v>
      </c>
      <c r="AI16" s="1">
        <v>7.9365079365079395E-3</v>
      </c>
      <c r="AJ16" s="1">
        <v>1</v>
      </c>
      <c r="AK16" s="1">
        <v>7.9365079365079395E-3</v>
      </c>
      <c r="AL16" s="1">
        <v>0.69047619047619002</v>
      </c>
    </row>
    <row r="17" spans="1:38" x14ac:dyDescent="0.25">
      <c r="A17" s="69"/>
      <c r="B17" s="13">
        <v>5</v>
      </c>
      <c r="C17" s="14" t="s">
        <v>31</v>
      </c>
      <c r="D17" s="1">
        <v>24.48</v>
      </c>
      <c r="E17" s="1">
        <v>24.34</v>
      </c>
      <c r="F17" s="27">
        <f t="shared" si="0"/>
        <v>24.41</v>
      </c>
      <c r="G17" s="1">
        <v>31.12</v>
      </c>
      <c r="H17" s="1">
        <v>31.46</v>
      </c>
      <c r="I17" s="27">
        <f t="shared" si="1"/>
        <v>31.29</v>
      </c>
      <c r="J17" s="1">
        <v>28.36</v>
      </c>
      <c r="K17" s="1">
        <v>28.53</v>
      </c>
      <c r="L17" s="27">
        <f t="shared" si="2"/>
        <v>28.445</v>
      </c>
      <c r="M17" s="1">
        <v>28.15</v>
      </c>
      <c r="N17" s="1">
        <v>27.72</v>
      </c>
      <c r="O17" s="27">
        <f t="shared" si="3"/>
        <v>27.934999999999999</v>
      </c>
      <c r="P17" s="1">
        <v>23.73</v>
      </c>
      <c r="Q17" s="1">
        <v>23.72</v>
      </c>
      <c r="R17" s="27">
        <f t="shared" si="4"/>
        <v>23.725000000000001</v>
      </c>
      <c r="S17" s="1">
        <v>25.4</v>
      </c>
      <c r="T17" s="1">
        <v>25.49</v>
      </c>
      <c r="U17" s="27">
        <f t="shared" si="5"/>
        <v>25.445</v>
      </c>
      <c r="V17" s="1">
        <v>31.75</v>
      </c>
      <c r="W17" s="1">
        <v>31.82</v>
      </c>
      <c r="X17" s="27">
        <f t="shared" si="6"/>
        <v>31.785</v>
      </c>
      <c r="Y17" s="1">
        <v>28.97</v>
      </c>
      <c r="Z17" s="1">
        <v>28.94</v>
      </c>
      <c r="AA17" s="27">
        <f t="shared" si="7"/>
        <v>28.954999999999998</v>
      </c>
      <c r="AB17" s="1">
        <v>33.369999999999997</v>
      </c>
      <c r="AC17" s="1">
        <v>35.68</v>
      </c>
      <c r="AD17" s="26">
        <f t="shared" si="8"/>
        <v>34.524999999999999</v>
      </c>
      <c r="AF17" s="1" t="s">
        <v>216</v>
      </c>
      <c r="AG17" s="1">
        <v>0.22222222222222199</v>
      </c>
      <c r="AH17" s="1">
        <v>7.9365079365079395E-3</v>
      </c>
      <c r="AI17" s="1">
        <v>1</v>
      </c>
      <c r="AJ17" s="1">
        <v>7.9365079365079395E-3</v>
      </c>
      <c r="AK17" s="1">
        <v>0.22222222222222199</v>
      </c>
      <c r="AL17" s="1">
        <v>7.9365079365079395E-3</v>
      </c>
    </row>
    <row r="18" spans="1:38" x14ac:dyDescent="0.25">
      <c r="A18" s="69"/>
      <c r="B18" s="15"/>
      <c r="C18" s="14" t="s">
        <v>58</v>
      </c>
      <c r="D18" s="1">
        <v>24.53</v>
      </c>
      <c r="E18" s="1">
        <v>24.26</v>
      </c>
      <c r="F18" s="27">
        <f t="shared" si="0"/>
        <v>24.395000000000003</v>
      </c>
      <c r="G18" s="1">
        <v>31.09</v>
      </c>
      <c r="H18" s="1">
        <v>30.58</v>
      </c>
      <c r="I18" s="27">
        <f t="shared" si="1"/>
        <v>30.835000000000001</v>
      </c>
      <c r="J18" s="1">
        <v>28.29</v>
      </c>
      <c r="K18" s="1">
        <v>28.18</v>
      </c>
      <c r="L18" s="27">
        <f t="shared" si="2"/>
        <v>28.234999999999999</v>
      </c>
      <c r="M18" s="1">
        <v>28.1</v>
      </c>
      <c r="N18" s="1">
        <v>27.6</v>
      </c>
      <c r="O18" s="27">
        <f t="shared" si="3"/>
        <v>27.85</v>
      </c>
      <c r="P18" s="1">
        <v>23.64</v>
      </c>
      <c r="Q18" s="1">
        <v>23.7</v>
      </c>
      <c r="R18" s="27">
        <f t="shared" si="4"/>
        <v>23.67</v>
      </c>
      <c r="S18" s="1">
        <v>24.37</v>
      </c>
      <c r="T18" s="1">
        <v>24.42</v>
      </c>
      <c r="U18" s="27">
        <f t="shared" si="5"/>
        <v>24.395000000000003</v>
      </c>
      <c r="V18" s="1">
        <v>31.97</v>
      </c>
      <c r="W18" s="1">
        <v>31.45</v>
      </c>
      <c r="X18" s="27">
        <f t="shared" si="6"/>
        <v>31.71</v>
      </c>
      <c r="Y18" s="1">
        <v>28.7</v>
      </c>
      <c r="Z18" s="1">
        <v>28.61</v>
      </c>
      <c r="AA18" s="27">
        <f t="shared" si="7"/>
        <v>28.655000000000001</v>
      </c>
      <c r="AB18" s="1">
        <v>32.75</v>
      </c>
      <c r="AC18" s="1">
        <v>33.67</v>
      </c>
      <c r="AD18" s="26">
        <f t="shared" si="8"/>
        <v>33.21</v>
      </c>
      <c r="AF18" s="1" t="s">
        <v>217</v>
      </c>
      <c r="AG18" s="1">
        <v>7.9365079365079395E-3</v>
      </c>
      <c r="AH18" s="1">
        <v>1</v>
      </c>
      <c r="AI18" s="1">
        <v>7.9365079365079395E-3</v>
      </c>
      <c r="AJ18" s="1">
        <v>1</v>
      </c>
      <c r="AK18" s="1">
        <v>7.9365079365079395E-3</v>
      </c>
      <c r="AL18" s="1">
        <v>1</v>
      </c>
    </row>
    <row r="19" spans="1:38" x14ac:dyDescent="0.25">
      <c r="A19" s="70"/>
      <c r="B19" s="16"/>
      <c r="C19" s="14" t="s">
        <v>59</v>
      </c>
      <c r="D19" s="1">
        <v>24.69</v>
      </c>
      <c r="E19" s="1">
        <v>24.87</v>
      </c>
      <c r="F19" s="27">
        <f t="shared" si="0"/>
        <v>24.78</v>
      </c>
      <c r="G19" s="1">
        <v>32</v>
      </c>
      <c r="H19" s="1">
        <v>32.630000000000003</v>
      </c>
      <c r="I19" s="27">
        <f t="shared" si="1"/>
        <v>32.314999999999998</v>
      </c>
      <c r="J19" s="1">
        <v>28.35</v>
      </c>
      <c r="K19" s="1">
        <v>28.11</v>
      </c>
      <c r="L19" s="27">
        <f t="shared" si="2"/>
        <v>28.23</v>
      </c>
      <c r="M19" s="1">
        <v>27.45</v>
      </c>
      <c r="N19" s="1">
        <v>27.47</v>
      </c>
      <c r="O19" s="27">
        <f t="shared" si="3"/>
        <v>27.46</v>
      </c>
      <c r="P19" s="1">
        <v>23.3</v>
      </c>
      <c r="Q19" s="1">
        <v>23.32</v>
      </c>
      <c r="R19" s="27">
        <f t="shared" si="4"/>
        <v>23.310000000000002</v>
      </c>
      <c r="S19" s="1">
        <v>25.01</v>
      </c>
      <c r="T19" s="1">
        <v>24.84</v>
      </c>
      <c r="U19" s="27">
        <f t="shared" si="5"/>
        <v>24.925000000000001</v>
      </c>
      <c r="V19" s="1">
        <v>31.34</v>
      </c>
      <c r="W19" s="1">
        <v>31.18</v>
      </c>
      <c r="X19" s="27">
        <f t="shared" si="6"/>
        <v>31.259999999999998</v>
      </c>
      <c r="Y19" s="1">
        <v>28.69</v>
      </c>
      <c r="Z19" s="1">
        <v>28.46</v>
      </c>
      <c r="AA19" s="27">
        <f t="shared" si="7"/>
        <v>28.575000000000003</v>
      </c>
      <c r="AB19" s="1">
        <v>32.5</v>
      </c>
      <c r="AC19" s="1">
        <v>33.01</v>
      </c>
      <c r="AD19" s="26">
        <f t="shared" si="8"/>
        <v>32.754999999999995</v>
      </c>
      <c r="AF19" s="1" t="s">
        <v>41</v>
      </c>
      <c r="AG19" s="1">
        <v>0.84126984126984095</v>
      </c>
      <c r="AH19" s="1">
        <v>7.9365079365079395E-3</v>
      </c>
      <c r="AI19" s="1">
        <v>0.22222222222222199</v>
      </c>
      <c r="AJ19" s="1">
        <v>7.9365079365079395E-3</v>
      </c>
      <c r="AK19" s="1">
        <v>1</v>
      </c>
      <c r="AL19" s="1">
        <v>7.9365079365079395E-3</v>
      </c>
    </row>
    <row r="20" spans="1:38" x14ac:dyDescent="0.25">
      <c r="A20" s="71" t="s">
        <v>34</v>
      </c>
      <c r="B20" s="5">
        <v>1</v>
      </c>
      <c r="C20" s="3" t="s">
        <v>31</v>
      </c>
      <c r="D20" s="1">
        <v>24.89</v>
      </c>
      <c r="E20" s="1">
        <v>24.65</v>
      </c>
      <c r="F20" s="27">
        <f t="shared" si="0"/>
        <v>24.77</v>
      </c>
      <c r="G20" s="1">
        <v>27.04</v>
      </c>
      <c r="H20" s="1">
        <v>26.87</v>
      </c>
      <c r="I20" s="27">
        <f t="shared" si="1"/>
        <v>26.954999999999998</v>
      </c>
      <c r="J20" s="1">
        <v>25.57</v>
      </c>
      <c r="K20" s="1">
        <v>25.59</v>
      </c>
      <c r="L20" s="27">
        <f t="shared" si="2"/>
        <v>25.58</v>
      </c>
      <c r="M20" s="1">
        <v>24.87</v>
      </c>
      <c r="N20" s="1">
        <v>24.87</v>
      </c>
      <c r="O20" s="27">
        <f t="shared" si="3"/>
        <v>24.87</v>
      </c>
      <c r="P20" s="1">
        <v>20.78</v>
      </c>
      <c r="Q20" s="1">
        <v>20.52</v>
      </c>
      <c r="R20" s="27">
        <f t="shared" si="4"/>
        <v>20.65</v>
      </c>
      <c r="S20" s="1">
        <v>21.71</v>
      </c>
      <c r="T20" s="1">
        <v>21.19</v>
      </c>
      <c r="U20" s="27">
        <f t="shared" si="5"/>
        <v>21.450000000000003</v>
      </c>
      <c r="V20" s="1">
        <v>25.47</v>
      </c>
      <c r="W20" s="1">
        <v>25.14</v>
      </c>
      <c r="X20" s="27">
        <f t="shared" si="6"/>
        <v>25.305</v>
      </c>
      <c r="Y20" s="1">
        <v>23.17</v>
      </c>
      <c r="Z20" s="1">
        <v>23.35</v>
      </c>
      <c r="AA20" s="27">
        <f t="shared" si="7"/>
        <v>23.26</v>
      </c>
      <c r="AB20" s="1">
        <v>30.47</v>
      </c>
      <c r="AC20" s="1">
        <v>30.39</v>
      </c>
      <c r="AD20" s="26">
        <f t="shared" si="8"/>
        <v>30.43</v>
      </c>
      <c r="AF20" s="1" t="s">
        <v>38</v>
      </c>
      <c r="AG20" s="1">
        <v>7.9365079365079395E-3</v>
      </c>
      <c r="AH20" s="1">
        <v>0.69047619047619002</v>
      </c>
      <c r="AI20" s="1">
        <v>7.9365079365079395E-3</v>
      </c>
      <c r="AJ20" s="1">
        <v>1</v>
      </c>
      <c r="AK20" s="1">
        <v>7.9365079365079395E-3</v>
      </c>
      <c r="AL20" s="1">
        <v>1</v>
      </c>
    </row>
    <row r="21" spans="1:38" x14ac:dyDescent="0.25">
      <c r="A21" s="72"/>
      <c r="B21" s="6"/>
      <c r="C21" s="3" t="s">
        <v>58</v>
      </c>
      <c r="D21" s="1">
        <v>24.94</v>
      </c>
      <c r="E21" s="1">
        <v>25.09</v>
      </c>
      <c r="F21" s="27">
        <f t="shared" si="0"/>
        <v>25.015000000000001</v>
      </c>
      <c r="G21" s="1">
        <v>27.82</v>
      </c>
      <c r="H21" s="1">
        <v>27.36</v>
      </c>
      <c r="I21" s="27">
        <f t="shared" si="1"/>
        <v>27.59</v>
      </c>
      <c r="J21" s="1">
        <v>25.63</v>
      </c>
      <c r="K21" s="1">
        <v>25.47</v>
      </c>
      <c r="L21" s="27">
        <f t="shared" si="2"/>
        <v>25.549999999999997</v>
      </c>
      <c r="M21" s="1">
        <v>24.11</v>
      </c>
      <c r="N21" s="1">
        <v>23.96</v>
      </c>
      <c r="O21" s="27">
        <f t="shared" si="3"/>
        <v>24.035</v>
      </c>
      <c r="P21" s="1">
        <v>20.62</v>
      </c>
      <c r="Q21" s="1">
        <v>20.65</v>
      </c>
      <c r="R21" s="27">
        <f t="shared" si="4"/>
        <v>20.634999999999998</v>
      </c>
      <c r="S21" s="1">
        <v>21.46</v>
      </c>
      <c r="T21" s="1">
        <v>21.74</v>
      </c>
      <c r="U21" s="27">
        <f t="shared" si="5"/>
        <v>21.6</v>
      </c>
      <c r="V21" s="1">
        <v>26.16</v>
      </c>
      <c r="W21" s="1">
        <v>26.21</v>
      </c>
      <c r="X21" s="27">
        <f t="shared" si="6"/>
        <v>26.185000000000002</v>
      </c>
      <c r="Y21" s="1">
        <v>23.94</v>
      </c>
      <c r="Z21" s="1">
        <v>23.9</v>
      </c>
      <c r="AA21" s="27">
        <f t="shared" si="7"/>
        <v>23.92</v>
      </c>
      <c r="AB21" s="1">
        <v>30.84</v>
      </c>
      <c r="AC21" s="1">
        <v>31.81</v>
      </c>
      <c r="AD21" s="26">
        <f t="shared" si="8"/>
        <v>31.324999999999999</v>
      </c>
    </row>
    <row r="22" spans="1:38" x14ac:dyDescent="0.25">
      <c r="A22" s="72"/>
      <c r="B22" s="6"/>
      <c r="C22" s="3" t="s">
        <v>59</v>
      </c>
      <c r="D22" s="1">
        <v>24.55</v>
      </c>
      <c r="E22" s="1">
        <v>24.65</v>
      </c>
      <c r="F22" s="27">
        <f t="shared" si="0"/>
        <v>24.6</v>
      </c>
      <c r="G22" s="1">
        <v>26.71</v>
      </c>
      <c r="H22" s="1">
        <v>26.99</v>
      </c>
      <c r="I22" s="27">
        <f t="shared" si="1"/>
        <v>26.85</v>
      </c>
      <c r="J22" s="1">
        <v>25.74</v>
      </c>
      <c r="K22" s="1">
        <v>25.77</v>
      </c>
      <c r="L22" s="27">
        <f t="shared" si="2"/>
        <v>25.754999999999999</v>
      </c>
      <c r="M22" s="1">
        <v>25.24</v>
      </c>
      <c r="N22" s="1">
        <v>25.38</v>
      </c>
      <c r="O22" s="27">
        <f t="shared" si="3"/>
        <v>25.31</v>
      </c>
      <c r="P22" s="1">
        <v>20.92</v>
      </c>
      <c r="Q22" s="1">
        <v>20.97</v>
      </c>
      <c r="R22" s="27">
        <f t="shared" si="4"/>
        <v>20.945</v>
      </c>
      <c r="S22" s="1">
        <v>21.98</v>
      </c>
      <c r="T22" s="1">
        <v>22.32</v>
      </c>
      <c r="U22" s="27">
        <f t="shared" si="5"/>
        <v>22.15</v>
      </c>
      <c r="V22" s="1">
        <v>25.97</v>
      </c>
      <c r="W22" s="1">
        <v>25.37</v>
      </c>
      <c r="X22" s="27">
        <f t="shared" si="6"/>
        <v>25.67</v>
      </c>
      <c r="Y22" s="1">
        <v>23.35</v>
      </c>
      <c r="Z22" s="1">
        <v>24.02</v>
      </c>
      <c r="AA22" s="27">
        <f t="shared" si="7"/>
        <v>23.685000000000002</v>
      </c>
      <c r="AB22" s="1">
        <v>31.22</v>
      </c>
      <c r="AC22" s="1">
        <v>31.33</v>
      </c>
      <c r="AD22" s="26">
        <f t="shared" si="8"/>
        <v>31.274999999999999</v>
      </c>
      <c r="AF22" s="61" t="s">
        <v>14</v>
      </c>
      <c r="AG22" s="61"/>
      <c r="AH22" s="61"/>
      <c r="AI22" s="61"/>
      <c r="AJ22" s="61"/>
      <c r="AK22" s="61"/>
      <c r="AL22" s="61"/>
    </row>
    <row r="23" spans="1:38" x14ac:dyDescent="0.25">
      <c r="A23" s="72"/>
      <c r="B23" s="7">
        <v>2</v>
      </c>
      <c r="C23" s="3" t="s">
        <v>31</v>
      </c>
      <c r="D23" s="1">
        <v>24.83</v>
      </c>
      <c r="E23" s="1">
        <v>24.95</v>
      </c>
      <c r="F23" s="27">
        <f t="shared" si="0"/>
        <v>24.89</v>
      </c>
      <c r="G23" s="1">
        <v>27.63</v>
      </c>
      <c r="H23" s="1">
        <v>28.02</v>
      </c>
      <c r="I23" s="27">
        <f t="shared" si="1"/>
        <v>27.824999999999999</v>
      </c>
      <c r="J23" s="1">
        <v>26.35</v>
      </c>
      <c r="K23" s="1">
        <v>26.28</v>
      </c>
      <c r="L23" s="27">
        <f t="shared" si="2"/>
        <v>26.315000000000001</v>
      </c>
      <c r="M23" s="1">
        <v>25.22</v>
      </c>
      <c r="N23" s="1">
        <v>25.06</v>
      </c>
      <c r="O23" s="27">
        <f t="shared" si="3"/>
        <v>25.14</v>
      </c>
      <c r="P23" s="1">
        <v>21.04</v>
      </c>
      <c r="Q23" s="1">
        <v>20.99</v>
      </c>
      <c r="R23" s="27">
        <f t="shared" si="4"/>
        <v>21.015000000000001</v>
      </c>
      <c r="S23" s="1">
        <v>21.9</v>
      </c>
      <c r="T23" s="1">
        <v>22.63</v>
      </c>
      <c r="U23" s="27">
        <f t="shared" si="5"/>
        <v>22.265000000000001</v>
      </c>
      <c r="V23" s="1">
        <v>26.09</v>
      </c>
      <c r="W23" s="1">
        <v>26</v>
      </c>
      <c r="X23" s="27">
        <f t="shared" si="6"/>
        <v>26.045000000000002</v>
      </c>
      <c r="Y23" s="1">
        <v>25.4</v>
      </c>
      <c r="Z23" s="1">
        <v>24.18</v>
      </c>
      <c r="AA23" s="27">
        <f t="shared" si="7"/>
        <v>24.79</v>
      </c>
      <c r="AB23" s="1">
        <v>31.37</v>
      </c>
      <c r="AC23" s="1">
        <v>31.51</v>
      </c>
      <c r="AD23" s="26">
        <f t="shared" si="8"/>
        <v>31.44</v>
      </c>
      <c r="AF23" s="56" t="s">
        <v>248</v>
      </c>
      <c r="AG23" s="56"/>
      <c r="AH23" s="56"/>
      <c r="AI23" s="56"/>
      <c r="AJ23" s="56"/>
      <c r="AK23" s="56"/>
      <c r="AL23" s="56"/>
    </row>
    <row r="24" spans="1:38" x14ac:dyDescent="0.25">
      <c r="A24" s="72"/>
      <c r="B24" s="8"/>
      <c r="C24" s="3" t="s">
        <v>58</v>
      </c>
      <c r="D24" s="1">
        <v>24.88</v>
      </c>
      <c r="E24" s="1">
        <v>24.75</v>
      </c>
      <c r="F24" s="27">
        <f t="shared" si="0"/>
        <v>24.814999999999998</v>
      </c>
      <c r="G24" s="1">
        <v>29.01</v>
      </c>
      <c r="H24" s="1">
        <v>28.6</v>
      </c>
      <c r="I24" s="27">
        <f t="shared" si="1"/>
        <v>28.805</v>
      </c>
      <c r="J24" s="1">
        <v>26.13</v>
      </c>
      <c r="K24" s="1">
        <v>26.26</v>
      </c>
      <c r="L24" s="27">
        <f t="shared" si="2"/>
        <v>26.195</v>
      </c>
      <c r="M24" s="1">
        <v>25.59</v>
      </c>
      <c r="N24" s="1">
        <v>25.41</v>
      </c>
      <c r="O24" s="27">
        <f t="shared" si="3"/>
        <v>25.5</v>
      </c>
      <c r="P24" s="1">
        <v>21.24</v>
      </c>
      <c r="Q24" s="1">
        <v>21.08</v>
      </c>
      <c r="R24" s="27">
        <f t="shared" si="4"/>
        <v>21.159999999999997</v>
      </c>
      <c r="S24" s="1">
        <v>22.51</v>
      </c>
      <c r="T24" s="1">
        <v>22.64</v>
      </c>
      <c r="U24" s="27">
        <f t="shared" si="5"/>
        <v>22.575000000000003</v>
      </c>
      <c r="V24" s="1">
        <v>27.58</v>
      </c>
      <c r="W24" s="1">
        <v>27.22</v>
      </c>
      <c r="X24" s="27">
        <f t="shared" si="6"/>
        <v>27.4</v>
      </c>
      <c r="Y24" s="1">
        <v>24.52</v>
      </c>
      <c r="Z24" s="1">
        <v>24.69</v>
      </c>
      <c r="AA24" s="27">
        <f t="shared" si="7"/>
        <v>24.605</v>
      </c>
      <c r="AB24" s="1">
        <v>31.22</v>
      </c>
      <c r="AC24" s="1">
        <v>32.11</v>
      </c>
      <c r="AD24" s="26">
        <f t="shared" si="8"/>
        <v>31.664999999999999</v>
      </c>
      <c r="AF24" s="1"/>
      <c r="AG24" s="1" t="s">
        <v>215</v>
      </c>
      <c r="AH24" s="1" t="s">
        <v>214</v>
      </c>
      <c r="AI24" s="1" t="s">
        <v>216</v>
      </c>
      <c r="AJ24" s="1" t="s">
        <v>217</v>
      </c>
      <c r="AK24" s="1" t="s">
        <v>41</v>
      </c>
      <c r="AL24" s="1" t="s">
        <v>38</v>
      </c>
    </row>
    <row r="25" spans="1:38" x14ac:dyDescent="0.25">
      <c r="A25" s="72"/>
      <c r="B25" s="8"/>
      <c r="C25" s="3" t="s">
        <v>59</v>
      </c>
      <c r="D25" s="1">
        <v>25.1</v>
      </c>
      <c r="E25" s="1">
        <v>25.2</v>
      </c>
      <c r="F25" s="27">
        <f t="shared" si="0"/>
        <v>25.15</v>
      </c>
      <c r="G25" s="1">
        <v>28.31</v>
      </c>
      <c r="H25" s="1">
        <v>28.5</v>
      </c>
      <c r="I25" s="27">
        <f t="shared" si="1"/>
        <v>28.405000000000001</v>
      </c>
      <c r="J25" s="1">
        <v>26.4</v>
      </c>
      <c r="K25" s="1">
        <v>26.54</v>
      </c>
      <c r="L25" s="27">
        <f t="shared" si="2"/>
        <v>26.47</v>
      </c>
      <c r="M25" s="1">
        <v>25.47</v>
      </c>
      <c r="N25" s="1">
        <v>25.32</v>
      </c>
      <c r="O25" s="27">
        <f t="shared" si="3"/>
        <v>25.395</v>
      </c>
      <c r="P25" s="1">
        <v>21.03</v>
      </c>
      <c r="Q25" s="1">
        <v>21.45</v>
      </c>
      <c r="R25" s="27">
        <f t="shared" si="4"/>
        <v>21.240000000000002</v>
      </c>
      <c r="S25" s="1">
        <v>23.05</v>
      </c>
      <c r="T25" s="1">
        <v>22.88</v>
      </c>
      <c r="U25" s="27">
        <f t="shared" si="5"/>
        <v>22.965</v>
      </c>
      <c r="V25" s="1">
        <v>26.96</v>
      </c>
      <c r="W25" s="1">
        <v>26.83</v>
      </c>
      <c r="X25" s="27">
        <f t="shared" si="6"/>
        <v>26.895</v>
      </c>
      <c r="Y25" s="1">
        <v>24.59</v>
      </c>
      <c r="Z25" s="1">
        <v>24.67</v>
      </c>
      <c r="AA25" s="27">
        <f t="shared" si="7"/>
        <v>24.630000000000003</v>
      </c>
      <c r="AB25" s="1">
        <v>31.86</v>
      </c>
      <c r="AC25" s="1">
        <v>31.67</v>
      </c>
      <c r="AD25" s="26">
        <f t="shared" si="8"/>
        <v>31.765000000000001</v>
      </c>
      <c r="AF25" s="1" t="s">
        <v>215</v>
      </c>
      <c r="AG25" s="1">
        <v>1</v>
      </c>
      <c r="AH25" s="1">
        <v>1.58730158730159E-2</v>
      </c>
      <c r="AI25" s="1">
        <v>0.90476190476190499</v>
      </c>
      <c r="AJ25" s="1">
        <v>1.58730158730159E-2</v>
      </c>
      <c r="AK25" s="1">
        <v>0.19047619047618999</v>
      </c>
      <c r="AL25" s="1">
        <v>1.58730158730159E-2</v>
      </c>
    </row>
    <row r="26" spans="1:38" x14ac:dyDescent="0.25">
      <c r="A26" s="72"/>
      <c r="B26" s="9">
        <v>3</v>
      </c>
      <c r="C26" s="3" t="s">
        <v>31</v>
      </c>
      <c r="D26" s="1">
        <v>24.97</v>
      </c>
      <c r="E26" s="1">
        <v>24.92</v>
      </c>
      <c r="F26" s="27">
        <f t="shared" si="0"/>
        <v>24.945</v>
      </c>
      <c r="G26" s="1">
        <v>26.33</v>
      </c>
      <c r="H26" s="1">
        <v>26.7</v>
      </c>
      <c r="I26" s="27">
        <f t="shared" si="1"/>
        <v>26.515000000000001</v>
      </c>
      <c r="J26" s="1">
        <v>26.26</v>
      </c>
      <c r="K26" s="1">
        <v>26.1</v>
      </c>
      <c r="L26" s="27">
        <f t="shared" si="2"/>
        <v>26.18</v>
      </c>
      <c r="M26" s="1">
        <v>24.99</v>
      </c>
      <c r="N26" s="1">
        <v>24.59</v>
      </c>
      <c r="O26" s="27">
        <f t="shared" si="3"/>
        <v>24.79</v>
      </c>
      <c r="P26" s="1">
        <v>20.76</v>
      </c>
      <c r="Q26" s="1">
        <v>20.73</v>
      </c>
      <c r="R26" s="27">
        <f t="shared" si="4"/>
        <v>20.745000000000001</v>
      </c>
      <c r="S26" s="1">
        <v>21.84</v>
      </c>
      <c r="T26" s="1">
        <v>21.53</v>
      </c>
      <c r="U26" s="27">
        <f t="shared" si="5"/>
        <v>21.685000000000002</v>
      </c>
      <c r="V26" s="1">
        <v>25.54</v>
      </c>
      <c r="W26" s="1">
        <v>25.22</v>
      </c>
      <c r="X26" s="27">
        <f t="shared" si="6"/>
        <v>25.38</v>
      </c>
      <c r="Y26" s="1">
        <v>23.56</v>
      </c>
      <c r="Z26" s="1">
        <v>23.55</v>
      </c>
      <c r="AA26" s="27">
        <f t="shared" si="7"/>
        <v>23.555</v>
      </c>
      <c r="AB26" s="1">
        <v>30.98</v>
      </c>
      <c r="AC26" s="1">
        <v>31.14</v>
      </c>
      <c r="AD26" s="26">
        <f t="shared" si="8"/>
        <v>31.060000000000002</v>
      </c>
      <c r="AF26" s="1" t="s">
        <v>214</v>
      </c>
      <c r="AG26" s="1">
        <v>1.58730158730159E-2</v>
      </c>
      <c r="AH26" s="1">
        <v>1</v>
      </c>
      <c r="AI26" s="1">
        <v>7.9365079365079395E-3</v>
      </c>
      <c r="AJ26" s="1">
        <v>0.42063492063492097</v>
      </c>
      <c r="AK26" s="1">
        <v>7.9365079365079395E-3</v>
      </c>
      <c r="AL26" s="1">
        <v>5.5555555555555601E-2</v>
      </c>
    </row>
    <row r="27" spans="1:38" x14ac:dyDescent="0.25">
      <c r="A27" s="72"/>
      <c r="B27" s="10"/>
      <c r="C27" s="3" t="s">
        <v>58</v>
      </c>
      <c r="D27" s="1">
        <v>24.75</v>
      </c>
      <c r="E27" s="1">
        <v>24.75</v>
      </c>
      <c r="F27" s="27">
        <f t="shared" si="0"/>
        <v>24.75</v>
      </c>
      <c r="G27" s="1">
        <v>28.36</v>
      </c>
      <c r="H27" s="1">
        <v>28.21</v>
      </c>
      <c r="I27" s="27">
        <f t="shared" si="1"/>
        <v>28.285</v>
      </c>
      <c r="J27" s="1">
        <v>26.14</v>
      </c>
      <c r="K27" s="1">
        <v>25.96</v>
      </c>
      <c r="L27" s="27">
        <f t="shared" si="2"/>
        <v>26.05</v>
      </c>
      <c r="M27" s="1">
        <v>26.02</v>
      </c>
      <c r="N27" s="1">
        <v>25.05</v>
      </c>
      <c r="O27" s="27">
        <f t="shared" si="3"/>
        <v>25.535</v>
      </c>
      <c r="P27" s="1">
        <v>21.02</v>
      </c>
      <c r="Q27" s="1">
        <v>20.87</v>
      </c>
      <c r="R27" s="27">
        <f t="shared" si="4"/>
        <v>20.945</v>
      </c>
      <c r="S27" s="1">
        <v>21.84</v>
      </c>
      <c r="T27" s="1">
        <v>21.49</v>
      </c>
      <c r="U27" s="27">
        <f t="shared" si="5"/>
        <v>21.664999999999999</v>
      </c>
      <c r="V27" s="1">
        <v>26.39</v>
      </c>
      <c r="W27" s="1">
        <v>26.53</v>
      </c>
      <c r="X27" s="27">
        <f t="shared" si="6"/>
        <v>26.46</v>
      </c>
      <c r="Y27" s="1">
        <v>24.43</v>
      </c>
      <c r="Z27" s="1">
        <v>24.64</v>
      </c>
      <c r="AA27" s="27">
        <f t="shared" si="7"/>
        <v>24.535</v>
      </c>
      <c r="AB27" s="1">
        <v>31.36</v>
      </c>
      <c r="AC27" s="1">
        <v>31.4</v>
      </c>
      <c r="AD27" s="26">
        <f t="shared" si="8"/>
        <v>31.38</v>
      </c>
      <c r="AF27" s="1" t="s">
        <v>216</v>
      </c>
      <c r="AG27" s="1">
        <v>0.90476190476190499</v>
      </c>
      <c r="AH27" s="1">
        <v>7.9365079365079395E-3</v>
      </c>
      <c r="AI27" s="1">
        <v>1</v>
      </c>
      <c r="AJ27" s="1">
        <v>7.9365079365079395E-3</v>
      </c>
      <c r="AK27" s="1">
        <v>0.22222222222222199</v>
      </c>
      <c r="AL27" s="1">
        <v>7.9365079365079395E-3</v>
      </c>
    </row>
    <row r="28" spans="1:38" x14ac:dyDescent="0.25">
      <c r="A28" s="72"/>
      <c r="B28" s="10"/>
      <c r="C28" s="3" t="s">
        <v>59</v>
      </c>
      <c r="D28" s="1">
        <v>24.9</v>
      </c>
      <c r="E28" s="1">
        <v>25.09</v>
      </c>
      <c r="F28" s="27">
        <f t="shared" si="0"/>
        <v>24.994999999999997</v>
      </c>
      <c r="G28" s="1">
        <v>29.29</v>
      </c>
      <c r="H28" s="1">
        <v>29.12</v>
      </c>
      <c r="I28" s="27">
        <f t="shared" si="1"/>
        <v>29.204999999999998</v>
      </c>
      <c r="J28" s="1">
        <v>26.12</v>
      </c>
      <c r="K28" s="1">
        <v>26.37</v>
      </c>
      <c r="L28" s="27">
        <f t="shared" si="2"/>
        <v>26.245000000000001</v>
      </c>
      <c r="M28" s="1">
        <v>25.46</v>
      </c>
      <c r="N28" s="1">
        <v>25.24</v>
      </c>
      <c r="O28" s="27">
        <f t="shared" si="3"/>
        <v>25.35</v>
      </c>
      <c r="P28" s="1">
        <v>21.21</v>
      </c>
      <c r="Q28" s="1">
        <v>21.3</v>
      </c>
      <c r="R28" s="27">
        <f t="shared" si="4"/>
        <v>21.255000000000003</v>
      </c>
      <c r="S28" s="1">
        <v>23.02</v>
      </c>
      <c r="T28" s="1">
        <v>22.51</v>
      </c>
      <c r="U28" s="27">
        <f t="shared" si="5"/>
        <v>22.765000000000001</v>
      </c>
      <c r="V28" s="1">
        <v>27.18</v>
      </c>
      <c r="W28" s="1">
        <v>27.11</v>
      </c>
      <c r="X28" s="27">
        <f t="shared" si="6"/>
        <v>27.145</v>
      </c>
      <c r="Y28" s="1">
        <v>24.65</v>
      </c>
      <c r="Z28" s="1">
        <v>25.02</v>
      </c>
      <c r="AA28" s="27">
        <f t="shared" si="7"/>
        <v>24.835000000000001</v>
      </c>
      <c r="AB28" s="1">
        <v>32.159999999999997</v>
      </c>
      <c r="AC28" s="1">
        <v>32.68</v>
      </c>
      <c r="AD28" s="26">
        <f t="shared" si="8"/>
        <v>32.42</v>
      </c>
      <c r="AF28" s="1" t="s">
        <v>217</v>
      </c>
      <c r="AG28" s="1">
        <v>1.58730158730159E-2</v>
      </c>
      <c r="AH28" s="1">
        <v>0.42063492063492097</v>
      </c>
      <c r="AI28" s="1">
        <v>7.9365079365079395E-3</v>
      </c>
      <c r="AJ28" s="1">
        <v>1</v>
      </c>
      <c r="AK28" s="1">
        <v>7.9365079365079395E-3</v>
      </c>
      <c r="AL28" s="1">
        <v>1</v>
      </c>
    </row>
    <row r="29" spans="1:38" x14ac:dyDescent="0.25">
      <c r="A29" s="72"/>
      <c r="B29" s="11">
        <v>4</v>
      </c>
      <c r="C29" s="3" t="s">
        <v>31</v>
      </c>
      <c r="D29" s="1">
        <v>24.78</v>
      </c>
      <c r="E29" s="1">
        <v>24.68</v>
      </c>
      <c r="F29" s="27">
        <f t="shared" si="0"/>
        <v>24.73</v>
      </c>
      <c r="G29" s="1">
        <v>27.75</v>
      </c>
      <c r="H29" s="1">
        <v>28.02</v>
      </c>
      <c r="I29" s="27">
        <f t="shared" si="1"/>
        <v>27.884999999999998</v>
      </c>
      <c r="J29" s="1">
        <v>26.05</v>
      </c>
      <c r="K29" s="1">
        <v>26.24</v>
      </c>
      <c r="L29" s="27">
        <f t="shared" si="2"/>
        <v>26.145</v>
      </c>
      <c r="M29" s="1">
        <v>26.06</v>
      </c>
      <c r="N29" s="1">
        <v>25.79</v>
      </c>
      <c r="O29" s="27">
        <f t="shared" si="3"/>
        <v>25.924999999999997</v>
      </c>
      <c r="P29" s="1">
        <v>20.86</v>
      </c>
      <c r="Q29" s="1">
        <v>21.05</v>
      </c>
      <c r="R29" s="27">
        <f t="shared" si="4"/>
        <v>20.954999999999998</v>
      </c>
      <c r="S29" s="1">
        <v>21.81</v>
      </c>
      <c r="T29" s="1">
        <v>21.86</v>
      </c>
      <c r="U29" s="27">
        <f t="shared" si="5"/>
        <v>21.835000000000001</v>
      </c>
      <c r="V29" s="1">
        <v>25.73</v>
      </c>
      <c r="W29" s="1">
        <v>25.68</v>
      </c>
      <c r="X29" s="27">
        <f t="shared" si="6"/>
        <v>25.704999999999998</v>
      </c>
      <c r="Y29" s="1">
        <v>23.96</v>
      </c>
      <c r="Z29" s="1">
        <v>23.93</v>
      </c>
      <c r="AA29" s="27">
        <f t="shared" si="7"/>
        <v>23.945</v>
      </c>
      <c r="AB29" s="1">
        <v>31.41</v>
      </c>
      <c r="AC29" s="1">
        <v>31.01</v>
      </c>
      <c r="AD29" s="26">
        <f t="shared" si="8"/>
        <v>31.21</v>
      </c>
      <c r="AF29" s="1" t="s">
        <v>41</v>
      </c>
      <c r="AG29" s="1">
        <v>0.19047619047618999</v>
      </c>
      <c r="AH29" s="1">
        <v>7.9365079365079395E-3</v>
      </c>
      <c r="AI29" s="1">
        <v>0.22222222222222199</v>
      </c>
      <c r="AJ29" s="1">
        <v>7.9365079365079395E-3</v>
      </c>
      <c r="AK29" s="1">
        <v>1</v>
      </c>
      <c r="AL29" s="1">
        <v>7.9365079365079395E-3</v>
      </c>
    </row>
    <row r="30" spans="1:38" x14ac:dyDescent="0.25">
      <c r="A30" s="72"/>
      <c r="B30" s="12"/>
      <c r="C30" s="3" t="s">
        <v>58</v>
      </c>
      <c r="D30" s="1">
        <v>24.99</v>
      </c>
      <c r="E30" s="1">
        <v>25.28</v>
      </c>
      <c r="F30" s="27">
        <f t="shared" si="0"/>
        <v>25.134999999999998</v>
      </c>
      <c r="G30" s="1">
        <v>29.65</v>
      </c>
      <c r="H30" s="1">
        <v>29.13</v>
      </c>
      <c r="I30" s="27">
        <f t="shared" si="1"/>
        <v>29.39</v>
      </c>
      <c r="J30" s="1">
        <v>26.54</v>
      </c>
      <c r="K30" s="1">
        <v>26.45</v>
      </c>
      <c r="L30" s="27">
        <f t="shared" si="2"/>
        <v>26.494999999999997</v>
      </c>
      <c r="M30" s="1">
        <v>26.02</v>
      </c>
      <c r="N30" s="1">
        <v>26.16</v>
      </c>
      <c r="O30" s="27">
        <f t="shared" si="3"/>
        <v>26.09</v>
      </c>
      <c r="P30" s="1">
        <v>21.37</v>
      </c>
      <c r="Q30" s="1">
        <v>21.52</v>
      </c>
      <c r="R30" s="27">
        <f t="shared" si="4"/>
        <v>21.445</v>
      </c>
      <c r="S30" s="1">
        <v>23.41</v>
      </c>
      <c r="T30" s="1">
        <v>22.88</v>
      </c>
      <c r="U30" s="27">
        <f t="shared" si="5"/>
        <v>23.145</v>
      </c>
      <c r="V30" s="1">
        <v>27.92</v>
      </c>
      <c r="W30" s="1">
        <v>27.59</v>
      </c>
      <c r="X30" s="27">
        <f t="shared" si="6"/>
        <v>27.755000000000003</v>
      </c>
      <c r="Y30" s="1">
        <v>25.56</v>
      </c>
      <c r="Z30" s="1">
        <v>25.46</v>
      </c>
      <c r="AA30" s="27">
        <f t="shared" si="7"/>
        <v>25.509999999999998</v>
      </c>
      <c r="AB30" s="1">
        <v>31.57</v>
      </c>
      <c r="AC30" s="1">
        <v>31.72</v>
      </c>
      <c r="AD30" s="26">
        <f t="shared" si="8"/>
        <v>31.645</v>
      </c>
      <c r="AF30" s="1" t="s">
        <v>38</v>
      </c>
      <c r="AG30" s="1">
        <v>1.58730158730159E-2</v>
      </c>
      <c r="AH30" s="1">
        <v>5.5555555555555601E-2</v>
      </c>
      <c r="AI30" s="1">
        <v>7.9365079365079395E-3</v>
      </c>
      <c r="AJ30" s="1">
        <v>1</v>
      </c>
      <c r="AK30" s="1">
        <v>7.9365079365079395E-3</v>
      </c>
      <c r="AL30" s="1">
        <v>1</v>
      </c>
    </row>
    <row r="31" spans="1:38" x14ac:dyDescent="0.25">
      <c r="A31" s="72"/>
      <c r="B31" s="12"/>
      <c r="C31" s="3" t="s">
        <v>59</v>
      </c>
      <c r="D31" s="1">
        <v>24.96</v>
      </c>
      <c r="E31" s="1">
        <v>25.24</v>
      </c>
      <c r="F31" s="27">
        <f t="shared" si="0"/>
        <v>25.1</v>
      </c>
      <c r="G31" s="1">
        <v>29.89</v>
      </c>
      <c r="H31" s="1">
        <v>29.82</v>
      </c>
      <c r="I31" s="27">
        <f t="shared" si="1"/>
        <v>29.855</v>
      </c>
      <c r="J31" s="1">
        <v>25.79</v>
      </c>
      <c r="K31" s="1">
        <v>25.98</v>
      </c>
      <c r="L31" s="27">
        <f t="shared" si="2"/>
        <v>25.884999999999998</v>
      </c>
      <c r="M31" s="1">
        <v>25.32</v>
      </c>
      <c r="N31" s="1">
        <v>25.28</v>
      </c>
      <c r="O31" s="27">
        <f t="shared" si="3"/>
        <v>25.3</v>
      </c>
      <c r="P31" s="1">
        <v>20.86</v>
      </c>
      <c r="Q31" s="1">
        <v>20.93</v>
      </c>
      <c r="R31" s="27">
        <f t="shared" si="4"/>
        <v>20.895</v>
      </c>
      <c r="S31" s="1">
        <v>22.8</v>
      </c>
      <c r="T31" s="1">
        <v>23.31</v>
      </c>
      <c r="U31" s="27">
        <f t="shared" si="5"/>
        <v>23.055</v>
      </c>
      <c r="V31" s="1">
        <v>27.01</v>
      </c>
      <c r="W31" s="1">
        <v>27.01</v>
      </c>
      <c r="X31" s="27">
        <f t="shared" si="6"/>
        <v>27.01</v>
      </c>
      <c r="Y31" s="1">
        <v>24.93</v>
      </c>
      <c r="Z31" s="1">
        <v>24.88</v>
      </c>
      <c r="AA31" s="27">
        <f t="shared" si="7"/>
        <v>24.905000000000001</v>
      </c>
      <c r="AB31" s="1">
        <v>33.590000000000003</v>
      </c>
      <c r="AC31" s="1">
        <v>31.19</v>
      </c>
      <c r="AD31" s="26">
        <f t="shared" si="8"/>
        <v>32.39</v>
      </c>
    </row>
    <row r="32" spans="1:38" x14ac:dyDescent="0.25">
      <c r="A32" s="72"/>
      <c r="B32" s="13">
        <v>5</v>
      </c>
      <c r="C32" s="14" t="s">
        <v>31</v>
      </c>
      <c r="D32" s="1">
        <v>24.62</v>
      </c>
      <c r="E32" s="1">
        <v>24.62</v>
      </c>
      <c r="F32" s="27">
        <f t="shared" si="0"/>
        <v>24.62</v>
      </c>
      <c r="G32" s="1">
        <v>29.71</v>
      </c>
      <c r="H32" s="1">
        <v>29.54</v>
      </c>
      <c r="I32" s="27">
        <f t="shared" si="1"/>
        <v>29.625</v>
      </c>
      <c r="J32" s="1">
        <v>26.46</v>
      </c>
      <c r="K32" s="1">
        <v>26.38</v>
      </c>
      <c r="L32" s="27">
        <f t="shared" si="2"/>
        <v>26.42</v>
      </c>
      <c r="M32" s="1">
        <v>25.18</v>
      </c>
      <c r="N32" s="1">
        <v>25.21</v>
      </c>
      <c r="O32" s="27">
        <f t="shared" si="3"/>
        <v>25.195</v>
      </c>
      <c r="P32" s="1">
        <v>21.15</v>
      </c>
      <c r="Q32" s="1">
        <v>21.14</v>
      </c>
      <c r="R32" s="27">
        <f t="shared" si="4"/>
        <v>21.145</v>
      </c>
      <c r="S32" s="1">
        <v>21.77</v>
      </c>
      <c r="T32" s="1">
        <v>21.96</v>
      </c>
      <c r="U32" s="27">
        <f t="shared" si="5"/>
        <v>21.865000000000002</v>
      </c>
      <c r="V32" s="1">
        <v>27.23</v>
      </c>
      <c r="W32" s="1"/>
      <c r="X32" s="27">
        <f t="shared" si="6"/>
        <v>27.23</v>
      </c>
      <c r="Y32" s="1">
        <v>24.86</v>
      </c>
      <c r="Z32" s="1">
        <v>24.74</v>
      </c>
      <c r="AA32" s="27">
        <f t="shared" si="7"/>
        <v>24.799999999999997</v>
      </c>
      <c r="AB32" s="1">
        <v>31.75</v>
      </c>
      <c r="AC32" s="1">
        <v>32.44</v>
      </c>
      <c r="AD32" s="26">
        <f t="shared" si="8"/>
        <v>32.094999999999999</v>
      </c>
      <c r="AF32" s="61" t="s">
        <v>15</v>
      </c>
      <c r="AG32" s="61"/>
      <c r="AH32" s="61"/>
      <c r="AI32" s="61"/>
      <c r="AJ32" s="61"/>
      <c r="AK32" s="61"/>
      <c r="AL32" s="61"/>
    </row>
    <row r="33" spans="1:38" x14ac:dyDescent="0.25">
      <c r="A33" s="72"/>
      <c r="B33" s="15"/>
      <c r="C33" s="14" t="s">
        <v>58</v>
      </c>
      <c r="D33" s="1">
        <v>25</v>
      </c>
      <c r="E33" s="1">
        <v>25.04</v>
      </c>
      <c r="F33" s="27">
        <f t="shared" si="0"/>
        <v>25.02</v>
      </c>
      <c r="G33" s="1">
        <v>27.88</v>
      </c>
      <c r="H33" s="1">
        <v>28.41</v>
      </c>
      <c r="I33" s="27">
        <f t="shared" si="1"/>
        <v>28.145</v>
      </c>
      <c r="J33" s="1">
        <v>27.01</v>
      </c>
      <c r="K33" s="1">
        <v>26.81</v>
      </c>
      <c r="L33" s="27">
        <f t="shared" si="2"/>
        <v>26.91</v>
      </c>
      <c r="M33" s="1">
        <v>26.11</v>
      </c>
      <c r="N33" s="1">
        <v>25.45</v>
      </c>
      <c r="O33" s="27">
        <f t="shared" si="3"/>
        <v>25.78</v>
      </c>
      <c r="P33" s="1">
        <v>21.54</v>
      </c>
      <c r="Q33" s="1">
        <v>21.63</v>
      </c>
      <c r="R33" s="27">
        <f t="shared" si="4"/>
        <v>21.585000000000001</v>
      </c>
      <c r="S33" s="1">
        <v>22.66</v>
      </c>
      <c r="T33" s="1">
        <v>22.82</v>
      </c>
      <c r="U33" s="27">
        <f t="shared" si="5"/>
        <v>22.740000000000002</v>
      </c>
      <c r="V33" s="1">
        <v>27.27</v>
      </c>
      <c r="W33" s="1">
        <v>27.5</v>
      </c>
      <c r="X33" s="27">
        <f t="shared" si="6"/>
        <v>27.384999999999998</v>
      </c>
      <c r="Y33" s="1">
        <v>25.05</v>
      </c>
      <c r="Z33" s="1">
        <v>24.82</v>
      </c>
      <c r="AA33" s="27">
        <f t="shared" si="7"/>
        <v>24.935000000000002</v>
      </c>
      <c r="AB33" s="1">
        <v>31.77</v>
      </c>
      <c r="AC33" s="1">
        <v>32.450000000000003</v>
      </c>
      <c r="AD33" s="26">
        <f t="shared" si="8"/>
        <v>32.11</v>
      </c>
      <c r="AF33" s="56" t="s">
        <v>248</v>
      </c>
      <c r="AG33" s="56"/>
      <c r="AH33" s="56"/>
      <c r="AI33" s="56"/>
      <c r="AJ33" s="56"/>
      <c r="AK33" s="56"/>
      <c r="AL33" s="56"/>
    </row>
    <row r="34" spans="1:38" x14ac:dyDescent="0.25">
      <c r="A34" s="73"/>
      <c r="B34" s="16"/>
      <c r="C34" s="14" t="s">
        <v>59</v>
      </c>
      <c r="D34" s="1">
        <v>25.71</v>
      </c>
      <c r="E34" s="1">
        <v>25.62</v>
      </c>
      <c r="F34" s="27">
        <f t="shared" si="0"/>
        <v>25.664999999999999</v>
      </c>
      <c r="G34" s="1">
        <v>29.29</v>
      </c>
      <c r="H34" s="1">
        <v>30.17</v>
      </c>
      <c r="I34" s="27">
        <f t="shared" si="1"/>
        <v>29.73</v>
      </c>
      <c r="J34" s="1">
        <v>26.7</v>
      </c>
      <c r="K34" s="1">
        <v>26.72</v>
      </c>
      <c r="L34" s="27">
        <f t="shared" si="2"/>
        <v>26.71</v>
      </c>
      <c r="M34" s="1">
        <v>26.2</v>
      </c>
      <c r="N34" s="1">
        <v>26.1</v>
      </c>
      <c r="O34" s="27">
        <f t="shared" si="3"/>
        <v>26.15</v>
      </c>
      <c r="P34" s="1">
        <v>21.76</v>
      </c>
      <c r="Q34" s="1">
        <v>22.03</v>
      </c>
      <c r="R34" s="27">
        <f t="shared" si="4"/>
        <v>21.895000000000003</v>
      </c>
      <c r="S34" s="1">
        <v>22.67</v>
      </c>
      <c r="T34" s="1">
        <v>22.69</v>
      </c>
      <c r="U34" s="27">
        <f t="shared" si="5"/>
        <v>22.68</v>
      </c>
      <c r="V34" s="1">
        <v>27.45</v>
      </c>
      <c r="W34" s="1">
        <v>27.58</v>
      </c>
      <c r="X34" s="27">
        <f t="shared" si="6"/>
        <v>27.515000000000001</v>
      </c>
      <c r="Y34" s="1">
        <v>25.16</v>
      </c>
      <c r="Z34" s="1">
        <v>25.21</v>
      </c>
      <c r="AA34" s="27">
        <f t="shared" si="7"/>
        <v>25.185000000000002</v>
      </c>
      <c r="AB34" s="1">
        <v>32.94</v>
      </c>
      <c r="AC34" s="1" t="s">
        <v>35</v>
      </c>
      <c r="AD34" s="26">
        <f t="shared" si="8"/>
        <v>32.94</v>
      </c>
      <c r="AF34" s="1"/>
      <c r="AG34" s="1" t="s">
        <v>215</v>
      </c>
      <c r="AH34" s="1" t="s">
        <v>214</v>
      </c>
      <c r="AI34" s="1" t="s">
        <v>216</v>
      </c>
      <c r="AJ34" s="1" t="s">
        <v>217</v>
      </c>
      <c r="AK34" s="1" t="s">
        <v>41</v>
      </c>
      <c r="AL34" s="1" t="s">
        <v>38</v>
      </c>
    </row>
    <row r="35" spans="1:38" x14ac:dyDescent="0.25">
      <c r="AF35" s="1" t="s">
        <v>215</v>
      </c>
      <c r="AG35" s="1">
        <v>1</v>
      </c>
      <c r="AH35" s="1">
        <v>7.9365079365079395E-3</v>
      </c>
      <c r="AI35" s="1">
        <v>0.69047619047619002</v>
      </c>
      <c r="AJ35" s="1">
        <v>7.9365079365079395E-3</v>
      </c>
      <c r="AK35" s="1">
        <v>0.547619047619048</v>
      </c>
      <c r="AL35" s="1">
        <v>7.9365079365079395E-3</v>
      </c>
    </row>
    <row r="36" spans="1:38" x14ac:dyDescent="0.25">
      <c r="AF36" s="1" t="s">
        <v>214</v>
      </c>
      <c r="AG36" s="1">
        <v>7.9365079365079395E-3</v>
      </c>
      <c r="AH36" s="1">
        <v>1</v>
      </c>
      <c r="AI36" s="1">
        <v>7.9365079365079395E-3</v>
      </c>
      <c r="AJ36" s="1">
        <v>0.84126984126984095</v>
      </c>
      <c r="AK36" s="1">
        <v>7.9365079365079395E-3</v>
      </c>
      <c r="AL36" s="1">
        <v>0.69047619047619002</v>
      </c>
    </row>
    <row r="37" spans="1:38" x14ac:dyDescent="0.25">
      <c r="AF37" s="1" t="s">
        <v>216</v>
      </c>
      <c r="AG37" s="1">
        <v>0.69047619047619002</v>
      </c>
      <c r="AH37" s="1">
        <v>7.9365079365079395E-3</v>
      </c>
      <c r="AI37" s="1">
        <v>1</v>
      </c>
      <c r="AJ37" s="1">
        <v>7.9365079365079395E-3</v>
      </c>
      <c r="AK37" s="1">
        <v>1</v>
      </c>
      <c r="AL37" s="1">
        <v>7.9365079365079395E-3</v>
      </c>
    </row>
    <row r="38" spans="1:38" x14ac:dyDescent="0.25">
      <c r="AF38" s="1" t="s">
        <v>217</v>
      </c>
      <c r="AG38" s="1">
        <v>7.9365079365079395E-3</v>
      </c>
      <c r="AH38" s="1">
        <v>0.84126984126984095</v>
      </c>
      <c r="AI38" s="1">
        <v>7.9365079365079395E-3</v>
      </c>
      <c r="AJ38" s="1">
        <v>1</v>
      </c>
      <c r="AK38" s="1">
        <v>7.9365079365079395E-3</v>
      </c>
      <c r="AL38" s="1">
        <v>1</v>
      </c>
    </row>
    <row r="39" spans="1:38" x14ac:dyDescent="0.25">
      <c r="AF39" s="1" t="s">
        <v>41</v>
      </c>
      <c r="AG39" s="1">
        <v>0.547619047619048</v>
      </c>
      <c r="AH39" s="1">
        <v>7.9365079365079395E-3</v>
      </c>
      <c r="AI39" s="1">
        <v>1</v>
      </c>
      <c r="AJ39" s="1">
        <v>7.9365079365079395E-3</v>
      </c>
      <c r="AK39" s="1">
        <v>1</v>
      </c>
      <c r="AL39" s="1">
        <v>7.9365079365079395E-3</v>
      </c>
    </row>
    <row r="40" spans="1:38" x14ac:dyDescent="0.25">
      <c r="AF40" s="1" t="s">
        <v>38</v>
      </c>
      <c r="AG40" s="1">
        <v>7.9365079365079395E-3</v>
      </c>
      <c r="AH40" s="1">
        <v>0.69047619047619002</v>
      </c>
      <c r="AI40" s="1">
        <v>7.9365079365079395E-3</v>
      </c>
      <c r="AJ40" s="1">
        <v>1</v>
      </c>
      <c r="AK40" s="1">
        <v>7.9365079365079395E-3</v>
      </c>
      <c r="AL40" s="1">
        <v>1</v>
      </c>
    </row>
    <row r="42" spans="1:38" x14ac:dyDescent="0.25">
      <c r="AF42" s="61" t="s">
        <v>16</v>
      </c>
      <c r="AG42" s="61"/>
      <c r="AH42" s="61"/>
      <c r="AI42" s="61"/>
      <c r="AJ42" s="61"/>
      <c r="AK42" s="61"/>
      <c r="AL42" s="61"/>
    </row>
    <row r="43" spans="1:38" x14ac:dyDescent="0.25">
      <c r="AF43" s="56" t="s">
        <v>248</v>
      </c>
      <c r="AG43" s="56"/>
      <c r="AH43" s="56"/>
      <c r="AI43" s="56"/>
      <c r="AJ43" s="56"/>
      <c r="AK43" s="56"/>
      <c r="AL43" s="56"/>
    </row>
    <row r="44" spans="1:38" x14ac:dyDescent="0.25">
      <c r="AF44" s="1"/>
      <c r="AG44" s="1" t="s">
        <v>215</v>
      </c>
      <c r="AH44" s="1" t="s">
        <v>214</v>
      </c>
      <c r="AI44" s="1" t="s">
        <v>216</v>
      </c>
      <c r="AJ44" s="1" t="s">
        <v>217</v>
      </c>
      <c r="AK44" s="1" t="s">
        <v>41</v>
      </c>
      <c r="AL44" s="1" t="s">
        <v>38</v>
      </c>
    </row>
    <row r="45" spans="1:38" x14ac:dyDescent="0.25">
      <c r="AF45" s="1" t="s">
        <v>215</v>
      </c>
      <c r="AG45" s="1">
        <v>1</v>
      </c>
      <c r="AH45" s="1">
        <v>7.9365079365079395E-3</v>
      </c>
      <c r="AI45" s="1">
        <v>0.547619047619048</v>
      </c>
      <c r="AJ45" s="1">
        <v>7.9365079365079395E-3</v>
      </c>
      <c r="AK45" s="1">
        <v>0.42063492063492097</v>
      </c>
      <c r="AL45" s="1">
        <v>7.9365079365079395E-3</v>
      </c>
    </row>
    <row r="46" spans="1:38" x14ac:dyDescent="0.25">
      <c r="AF46" s="1" t="s">
        <v>214</v>
      </c>
      <c r="AG46" s="1">
        <v>7.9365079365079395E-3</v>
      </c>
      <c r="AH46" s="1">
        <v>1</v>
      </c>
      <c r="AI46" s="1">
        <v>7.9365079365079395E-3</v>
      </c>
      <c r="AJ46" s="1">
        <v>0.42063492063492097</v>
      </c>
      <c r="AK46" s="1">
        <v>7.9365079365079395E-3</v>
      </c>
      <c r="AL46" s="1">
        <v>0.69047619047619002</v>
      </c>
    </row>
    <row r="47" spans="1:38" x14ac:dyDescent="0.25">
      <c r="AF47" s="1" t="s">
        <v>216</v>
      </c>
      <c r="AG47" s="1">
        <v>0.547619047619048</v>
      </c>
      <c r="AH47" s="1">
        <v>7.9365079365079395E-3</v>
      </c>
      <c r="AI47" s="1">
        <v>1</v>
      </c>
      <c r="AJ47" s="1">
        <v>7.9365079365079395E-3</v>
      </c>
      <c r="AK47" s="1">
        <v>5.5555555555555601E-2</v>
      </c>
      <c r="AL47" s="1">
        <v>7.9365079365079395E-3</v>
      </c>
    </row>
    <row r="48" spans="1:38" x14ac:dyDescent="0.25">
      <c r="AF48" s="1" t="s">
        <v>217</v>
      </c>
      <c r="AG48" s="1">
        <v>7.9365079365079395E-3</v>
      </c>
      <c r="AH48" s="1">
        <v>0.42063492063492097</v>
      </c>
      <c r="AI48" s="1">
        <v>7.9365079365079395E-3</v>
      </c>
      <c r="AJ48" s="1">
        <v>1</v>
      </c>
      <c r="AK48" s="1">
        <v>7.9365079365079395E-3</v>
      </c>
      <c r="AL48" s="1">
        <v>0.84126984126984095</v>
      </c>
    </row>
    <row r="49" spans="32:38" x14ac:dyDescent="0.25">
      <c r="AF49" s="1" t="s">
        <v>41</v>
      </c>
      <c r="AG49" s="1">
        <v>0.42063492063492097</v>
      </c>
      <c r="AH49" s="1">
        <v>7.9365079365079395E-3</v>
      </c>
      <c r="AI49" s="1">
        <v>5.5555555555555601E-2</v>
      </c>
      <c r="AJ49" s="1">
        <v>7.9365079365079395E-3</v>
      </c>
      <c r="AK49" s="1">
        <v>1</v>
      </c>
      <c r="AL49" s="1">
        <v>7.9365079365079395E-3</v>
      </c>
    </row>
    <row r="50" spans="32:38" x14ac:dyDescent="0.25">
      <c r="AF50" s="1" t="s">
        <v>38</v>
      </c>
      <c r="AG50" s="1">
        <v>7.9365079365079395E-3</v>
      </c>
      <c r="AH50" s="1">
        <v>0.69047619047619002</v>
      </c>
      <c r="AI50" s="1">
        <v>7.9365079365079395E-3</v>
      </c>
      <c r="AJ50" s="1">
        <v>0.84126984126984095</v>
      </c>
      <c r="AK50" s="1">
        <v>7.9365079365079395E-3</v>
      </c>
      <c r="AL50" s="1">
        <v>1</v>
      </c>
    </row>
    <row r="52" spans="32:38" x14ac:dyDescent="0.25">
      <c r="AF52" s="61" t="s">
        <v>18</v>
      </c>
      <c r="AG52" s="61"/>
      <c r="AH52" s="61"/>
      <c r="AI52" s="61"/>
      <c r="AJ52" s="61"/>
      <c r="AK52" s="61"/>
      <c r="AL52" s="61"/>
    </row>
    <row r="53" spans="32:38" x14ac:dyDescent="0.25">
      <c r="AF53" s="56" t="s">
        <v>248</v>
      </c>
      <c r="AG53" s="56"/>
      <c r="AH53" s="56"/>
      <c r="AI53" s="56"/>
      <c r="AJ53" s="56"/>
      <c r="AK53" s="56"/>
      <c r="AL53" s="56"/>
    </row>
    <row r="54" spans="32:38" x14ac:dyDescent="0.25">
      <c r="AF54" s="1"/>
      <c r="AG54" s="1" t="s">
        <v>215</v>
      </c>
      <c r="AH54" s="1" t="s">
        <v>214</v>
      </c>
      <c r="AI54" s="1" t="s">
        <v>216</v>
      </c>
      <c r="AJ54" s="1" t="s">
        <v>217</v>
      </c>
      <c r="AK54" s="1" t="s">
        <v>41</v>
      </c>
      <c r="AL54" s="1" t="s">
        <v>38</v>
      </c>
    </row>
    <row r="55" spans="32:38" x14ac:dyDescent="0.25">
      <c r="AF55" s="1" t="s">
        <v>215</v>
      </c>
      <c r="AG55" s="1">
        <v>1</v>
      </c>
      <c r="AH55" s="1">
        <v>7.9365079365079395E-3</v>
      </c>
      <c r="AI55" s="1">
        <v>0.547619047619048</v>
      </c>
      <c r="AJ55" s="1">
        <v>7.9365079365079395E-3</v>
      </c>
      <c r="AK55" s="1">
        <v>0.15079365079365101</v>
      </c>
      <c r="AL55" s="1">
        <v>7.9365079365079395E-3</v>
      </c>
    </row>
    <row r="56" spans="32:38" x14ac:dyDescent="0.25">
      <c r="AF56" s="1" t="s">
        <v>214</v>
      </c>
      <c r="AG56" s="1">
        <v>7.9365079365079395E-3</v>
      </c>
      <c r="AH56" s="1">
        <v>1</v>
      </c>
      <c r="AI56" s="1">
        <v>7.9365079365079395E-3</v>
      </c>
      <c r="AJ56" s="1">
        <v>0.69047619047619002</v>
      </c>
      <c r="AK56" s="1">
        <v>7.9365079365079395E-3</v>
      </c>
      <c r="AL56" s="1">
        <v>1</v>
      </c>
    </row>
    <row r="57" spans="32:38" x14ac:dyDescent="0.25">
      <c r="AF57" s="1" t="s">
        <v>216</v>
      </c>
      <c r="AG57" s="1">
        <v>0.547619047619048</v>
      </c>
      <c r="AH57" s="1">
        <v>7.9365079365079395E-3</v>
      </c>
      <c r="AI57" s="1">
        <v>1</v>
      </c>
      <c r="AJ57" s="1">
        <v>7.9365079365079395E-3</v>
      </c>
      <c r="AK57" s="1">
        <v>0.15079365079365101</v>
      </c>
      <c r="AL57" s="1">
        <v>7.9365079365079395E-3</v>
      </c>
    </row>
    <row r="58" spans="32:38" x14ac:dyDescent="0.25">
      <c r="AF58" s="1" t="s">
        <v>217</v>
      </c>
      <c r="AG58" s="1">
        <v>7.9365079365079395E-3</v>
      </c>
      <c r="AH58" s="1">
        <v>0.69047619047619002</v>
      </c>
      <c r="AI58" s="1">
        <v>7.9365079365079395E-3</v>
      </c>
      <c r="AJ58" s="1">
        <v>1</v>
      </c>
      <c r="AK58" s="1">
        <v>7.9365079365079395E-3</v>
      </c>
      <c r="AL58" s="1">
        <v>0.69047619047619002</v>
      </c>
    </row>
    <row r="59" spans="32:38" x14ac:dyDescent="0.25">
      <c r="AF59" s="1" t="s">
        <v>41</v>
      </c>
      <c r="AG59" s="1">
        <v>0.15079365079365101</v>
      </c>
      <c r="AH59" s="1">
        <v>7.9365079365079395E-3</v>
      </c>
      <c r="AI59" s="1">
        <v>0.15079365079365101</v>
      </c>
      <c r="AJ59" s="1">
        <v>7.9365079365079395E-3</v>
      </c>
      <c r="AK59" s="1">
        <v>1</v>
      </c>
      <c r="AL59" s="1">
        <v>7.9365079365079395E-3</v>
      </c>
    </row>
    <row r="60" spans="32:38" x14ac:dyDescent="0.25">
      <c r="AF60" s="1" t="s">
        <v>38</v>
      </c>
      <c r="AG60" s="1">
        <v>7.9365079365079395E-3</v>
      </c>
      <c r="AH60" s="1">
        <v>1</v>
      </c>
      <c r="AI60" s="1">
        <v>7.9365079365079395E-3</v>
      </c>
      <c r="AJ60" s="1">
        <v>0.69047619047619002</v>
      </c>
      <c r="AK60" s="1">
        <v>7.9365079365079395E-3</v>
      </c>
      <c r="AL60" s="1">
        <v>1</v>
      </c>
    </row>
    <row r="62" spans="32:38" x14ac:dyDescent="0.25">
      <c r="AF62" s="61" t="s">
        <v>19</v>
      </c>
      <c r="AG62" s="61"/>
      <c r="AH62" s="61"/>
      <c r="AI62" s="61"/>
      <c r="AJ62" s="61"/>
      <c r="AK62" s="61"/>
      <c r="AL62" s="61"/>
    </row>
    <row r="63" spans="32:38" x14ac:dyDescent="0.25">
      <c r="AF63" s="56" t="s">
        <v>248</v>
      </c>
      <c r="AG63" s="56"/>
      <c r="AH63" s="56"/>
      <c r="AI63" s="56"/>
      <c r="AJ63" s="56"/>
      <c r="AK63" s="56"/>
      <c r="AL63" s="56"/>
    </row>
    <row r="64" spans="32:38" x14ac:dyDescent="0.25">
      <c r="AF64" s="1"/>
      <c r="AG64" s="1" t="s">
        <v>215</v>
      </c>
      <c r="AH64" s="1" t="s">
        <v>214</v>
      </c>
      <c r="AI64" s="1" t="s">
        <v>216</v>
      </c>
      <c r="AJ64" s="1" t="s">
        <v>217</v>
      </c>
      <c r="AK64" s="1" t="s">
        <v>41</v>
      </c>
      <c r="AL64" s="1" t="s">
        <v>38</v>
      </c>
    </row>
    <row r="65" spans="32:38" x14ac:dyDescent="0.25">
      <c r="AF65" s="1" t="s">
        <v>215</v>
      </c>
      <c r="AG65" s="1">
        <v>1</v>
      </c>
      <c r="AH65" s="1">
        <v>7.9365079365079395E-3</v>
      </c>
      <c r="AI65" s="1">
        <v>0.547619047619048</v>
      </c>
      <c r="AJ65" s="1">
        <v>7.9365079365079395E-3</v>
      </c>
      <c r="AK65" s="1">
        <v>0.42063492063492097</v>
      </c>
      <c r="AL65" s="1">
        <v>7.9365079365079395E-3</v>
      </c>
    </row>
    <row r="66" spans="32:38" x14ac:dyDescent="0.25">
      <c r="AF66" s="1" t="s">
        <v>214</v>
      </c>
      <c r="AG66" s="1">
        <v>7.9365079365079395E-3</v>
      </c>
      <c r="AH66" s="1">
        <v>1</v>
      </c>
      <c r="AI66" s="1">
        <v>7.9365079365079395E-3</v>
      </c>
      <c r="AJ66" s="1">
        <v>1</v>
      </c>
      <c r="AK66" s="1">
        <v>7.9365079365079395E-3</v>
      </c>
      <c r="AL66" s="1">
        <v>0.547619047619048</v>
      </c>
    </row>
    <row r="67" spans="32:38" x14ac:dyDescent="0.25">
      <c r="AF67" s="1" t="s">
        <v>216</v>
      </c>
      <c r="AG67" s="1">
        <v>0.547619047619048</v>
      </c>
      <c r="AH67" s="1">
        <v>7.9365079365079395E-3</v>
      </c>
      <c r="AI67" s="1">
        <v>1</v>
      </c>
      <c r="AJ67" s="1">
        <v>7.9365079365079395E-3</v>
      </c>
      <c r="AK67" s="1">
        <v>0.84126984126984095</v>
      </c>
      <c r="AL67" s="1">
        <v>7.9365079365079395E-3</v>
      </c>
    </row>
    <row r="68" spans="32:38" x14ac:dyDescent="0.25">
      <c r="AF68" s="1" t="s">
        <v>217</v>
      </c>
      <c r="AG68" s="1">
        <v>7.9365079365079395E-3</v>
      </c>
      <c r="AH68" s="1">
        <v>1</v>
      </c>
      <c r="AI68" s="1">
        <v>7.9365079365079395E-3</v>
      </c>
      <c r="AJ68" s="1">
        <v>1</v>
      </c>
      <c r="AK68" s="1">
        <v>7.9365079365079395E-3</v>
      </c>
      <c r="AL68" s="1">
        <v>0.547619047619048</v>
      </c>
    </row>
    <row r="69" spans="32:38" x14ac:dyDescent="0.25">
      <c r="AF69" s="1" t="s">
        <v>41</v>
      </c>
      <c r="AG69" s="1">
        <v>0.42063492063492097</v>
      </c>
      <c r="AH69" s="1">
        <v>7.9365079365079395E-3</v>
      </c>
      <c r="AI69" s="1">
        <v>0.84126984126984095</v>
      </c>
      <c r="AJ69" s="1">
        <v>7.9365079365079395E-3</v>
      </c>
      <c r="AK69" s="1">
        <v>1</v>
      </c>
      <c r="AL69" s="1">
        <v>7.9365079365079395E-3</v>
      </c>
    </row>
    <row r="70" spans="32:38" x14ac:dyDescent="0.25">
      <c r="AF70" s="1" t="s">
        <v>38</v>
      </c>
      <c r="AG70" s="1">
        <v>7.9365079365079395E-3</v>
      </c>
      <c r="AH70" s="1">
        <v>0.547619047619048</v>
      </c>
      <c r="AI70" s="1">
        <v>7.9365079365079395E-3</v>
      </c>
      <c r="AJ70" s="1">
        <v>0.547619047619048</v>
      </c>
      <c r="AK70" s="1">
        <v>7.9365079365079395E-3</v>
      </c>
      <c r="AL70" s="1">
        <v>1</v>
      </c>
    </row>
    <row r="72" spans="32:38" x14ac:dyDescent="0.25">
      <c r="AF72" s="61" t="s">
        <v>20</v>
      </c>
      <c r="AG72" s="61"/>
      <c r="AH72" s="61"/>
      <c r="AI72" s="61"/>
      <c r="AJ72" s="61"/>
      <c r="AK72" s="61"/>
      <c r="AL72" s="61"/>
    </row>
    <row r="73" spans="32:38" x14ac:dyDescent="0.25">
      <c r="AF73" s="56" t="s">
        <v>248</v>
      </c>
      <c r="AG73" s="56"/>
      <c r="AH73" s="56"/>
      <c r="AI73" s="56"/>
      <c r="AJ73" s="56"/>
      <c r="AK73" s="56"/>
      <c r="AL73" s="56"/>
    </row>
    <row r="74" spans="32:38" x14ac:dyDescent="0.25">
      <c r="AF74" s="1"/>
      <c r="AG74" s="1" t="s">
        <v>215</v>
      </c>
      <c r="AH74" s="1" t="s">
        <v>214</v>
      </c>
      <c r="AI74" s="1" t="s">
        <v>216</v>
      </c>
      <c r="AJ74" s="1" t="s">
        <v>217</v>
      </c>
      <c r="AK74" s="1" t="s">
        <v>41</v>
      </c>
      <c r="AL74" s="1" t="s">
        <v>38</v>
      </c>
    </row>
    <row r="75" spans="32:38" x14ac:dyDescent="0.25">
      <c r="AF75" s="1" t="s">
        <v>215</v>
      </c>
      <c r="AG75" s="1">
        <v>1</v>
      </c>
      <c r="AH75" s="1">
        <v>7.9365079365079395E-3</v>
      </c>
      <c r="AI75" s="1">
        <v>0.42063492063492097</v>
      </c>
      <c r="AJ75" s="1">
        <v>7.9365079365079395E-3</v>
      </c>
      <c r="AK75" s="1">
        <v>0.11111111111111099</v>
      </c>
      <c r="AL75" s="1">
        <v>7.9365079365079395E-3</v>
      </c>
    </row>
    <row r="76" spans="32:38" x14ac:dyDescent="0.25">
      <c r="AF76" s="1" t="s">
        <v>214</v>
      </c>
      <c r="AG76" s="1">
        <v>7.9365079365079395E-3</v>
      </c>
      <c r="AH76" s="1">
        <v>1</v>
      </c>
      <c r="AI76" s="1">
        <v>7.9365079365079395E-3</v>
      </c>
      <c r="AJ76" s="1">
        <v>0.15079365079365101</v>
      </c>
      <c r="AK76" s="1">
        <v>1.58730158730159E-2</v>
      </c>
      <c r="AL76" s="1">
        <v>0.42063492063492097</v>
      </c>
    </row>
    <row r="77" spans="32:38" x14ac:dyDescent="0.25">
      <c r="AF77" s="1" t="s">
        <v>216</v>
      </c>
      <c r="AG77" s="1">
        <v>0.42063492063492097</v>
      </c>
      <c r="AH77" s="1">
        <v>7.9365079365079395E-3</v>
      </c>
      <c r="AI77" s="1">
        <v>1</v>
      </c>
      <c r="AJ77" s="1">
        <v>7.9365079365079395E-3</v>
      </c>
      <c r="AK77" s="1">
        <v>1.58730158730159E-2</v>
      </c>
      <c r="AL77" s="1">
        <v>7.9365079365079395E-3</v>
      </c>
    </row>
    <row r="78" spans="32:38" x14ac:dyDescent="0.25">
      <c r="AF78" s="1" t="s">
        <v>217</v>
      </c>
      <c r="AG78" s="1">
        <v>7.9365079365079395E-3</v>
      </c>
      <c r="AH78" s="1">
        <v>0.15079365079365101</v>
      </c>
      <c r="AI78" s="1">
        <v>7.9365079365079395E-3</v>
      </c>
      <c r="AJ78" s="1">
        <v>1</v>
      </c>
      <c r="AK78" s="1">
        <v>1.58730158730159E-2</v>
      </c>
      <c r="AL78" s="1">
        <v>1</v>
      </c>
    </row>
    <row r="79" spans="32:38" x14ac:dyDescent="0.25">
      <c r="AF79" s="1" t="s">
        <v>41</v>
      </c>
      <c r="AG79" s="1">
        <v>0.11111111111111099</v>
      </c>
      <c r="AH79" s="1">
        <v>1.58730158730159E-2</v>
      </c>
      <c r="AI79" s="1">
        <v>1.58730158730159E-2</v>
      </c>
      <c r="AJ79" s="1">
        <v>1.58730158730159E-2</v>
      </c>
      <c r="AK79" s="1">
        <v>1</v>
      </c>
      <c r="AL79" s="1">
        <v>1.58730158730159E-2</v>
      </c>
    </row>
    <row r="80" spans="32:38" x14ac:dyDescent="0.25">
      <c r="AF80" s="1" t="s">
        <v>38</v>
      </c>
      <c r="AG80" s="1">
        <v>7.9365079365079395E-3</v>
      </c>
      <c r="AH80" s="1">
        <v>0.42063492063492097</v>
      </c>
      <c r="AI80" s="1">
        <v>7.9365079365079395E-3</v>
      </c>
      <c r="AJ80" s="1">
        <v>1</v>
      </c>
      <c r="AK80" s="1">
        <v>1.58730158730159E-2</v>
      </c>
      <c r="AL80" s="1">
        <v>1</v>
      </c>
    </row>
  </sheetData>
  <mergeCells count="31">
    <mergeCell ref="D2:F2"/>
    <mergeCell ref="G2:AD2"/>
    <mergeCell ref="AF2:AL2"/>
    <mergeCell ref="B3:B4"/>
    <mergeCell ref="C3:C4"/>
    <mergeCell ref="D3:F3"/>
    <mergeCell ref="G3:I3"/>
    <mergeCell ref="J3:L3"/>
    <mergeCell ref="AF22:AL22"/>
    <mergeCell ref="AF23:AL23"/>
    <mergeCell ref="A5:A19"/>
    <mergeCell ref="A20:A34"/>
    <mergeCell ref="AB3:AD3"/>
    <mergeCell ref="AF3:AL3"/>
    <mergeCell ref="AF12:AL12"/>
    <mergeCell ref="AF13:AL13"/>
    <mergeCell ref="M3:O3"/>
    <mergeCell ref="P3:R3"/>
    <mergeCell ref="S3:U3"/>
    <mergeCell ref="V3:X3"/>
    <mergeCell ref="Y3:AA3"/>
    <mergeCell ref="AF62:AL62"/>
    <mergeCell ref="AF63:AL63"/>
    <mergeCell ref="AF72:AL72"/>
    <mergeCell ref="AF73:AL73"/>
    <mergeCell ref="AF32:AL32"/>
    <mergeCell ref="AF33:AL33"/>
    <mergeCell ref="AF42:AL42"/>
    <mergeCell ref="AF43:AL43"/>
    <mergeCell ref="AF52:AL52"/>
    <mergeCell ref="AF53:AL5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97DC2-1AB9-49B1-AACD-F60260C47DAB}">
  <dimension ref="A1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244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BC0F4-C0F7-48AA-B1E3-098CF7C04146}">
  <dimension ref="A1:M18"/>
  <sheetViews>
    <sheetView workbookViewId="0">
      <selection activeCell="A2" sqref="A2"/>
    </sheetView>
  </sheetViews>
  <sheetFormatPr defaultRowHeight="15" x14ac:dyDescent="0.25"/>
  <cols>
    <col min="1" max="1" width="19.85546875" bestFit="1" customWidth="1"/>
    <col min="12" max="12" width="26.28515625" bestFit="1" customWidth="1"/>
  </cols>
  <sheetData>
    <row r="1" spans="1:13" x14ac:dyDescent="0.25">
      <c r="A1" t="s">
        <v>245</v>
      </c>
    </row>
    <row r="2" spans="1:13" x14ac:dyDescent="0.25">
      <c r="B2" s="92" t="s">
        <v>3</v>
      </c>
      <c r="C2" s="92"/>
      <c r="D2" s="92" t="s">
        <v>44</v>
      </c>
      <c r="E2" s="92"/>
      <c r="F2" s="92" t="s">
        <v>4</v>
      </c>
      <c r="G2" s="92"/>
      <c r="H2" s="92" t="s">
        <v>5</v>
      </c>
      <c r="I2" s="92"/>
    </row>
    <row r="3" spans="1:13" x14ac:dyDescent="0.25">
      <c r="B3" s="28" t="s">
        <v>60</v>
      </c>
      <c r="C3" s="28" t="s">
        <v>61</v>
      </c>
      <c r="D3" s="28" t="s">
        <v>60</v>
      </c>
      <c r="E3" s="28" t="s">
        <v>61</v>
      </c>
      <c r="F3" s="28" t="s">
        <v>60</v>
      </c>
      <c r="G3" s="28" t="s">
        <v>61</v>
      </c>
      <c r="H3" s="28" t="s">
        <v>60</v>
      </c>
      <c r="I3" s="28" t="s">
        <v>61</v>
      </c>
      <c r="L3" s="1" t="s">
        <v>63</v>
      </c>
      <c r="M3" s="1" t="s">
        <v>224</v>
      </c>
    </row>
    <row r="4" spans="1:13" x14ac:dyDescent="0.25">
      <c r="B4" s="29">
        <v>1.0965073000000001</v>
      </c>
      <c r="C4" s="29">
        <v>0.51430030000000004</v>
      </c>
      <c r="D4" s="29">
        <v>0.86368809999999996</v>
      </c>
      <c r="E4" s="29">
        <v>0.54479650000000002</v>
      </c>
      <c r="F4" s="29">
        <v>0.63672700000000004</v>
      </c>
      <c r="G4" s="29">
        <v>0.70750400000000002</v>
      </c>
      <c r="H4" s="29">
        <v>1.2337089000000001</v>
      </c>
      <c r="I4" s="29">
        <v>0.63958029999999999</v>
      </c>
      <c r="L4" s="1" t="s">
        <v>64</v>
      </c>
      <c r="M4" s="1">
        <v>0.9999093</v>
      </c>
    </row>
    <row r="5" spans="1:13" x14ac:dyDescent="0.25">
      <c r="B5" s="29">
        <v>0.63929049999999998</v>
      </c>
      <c r="C5" s="29">
        <v>0.54742959999999996</v>
      </c>
      <c r="D5" s="29">
        <v>0.86720649999999999</v>
      </c>
      <c r="E5" s="29">
        <v>0.6681087</v>
      </c>
      <c r="F5" s="29">
        <v>1.6106072</v>
      </c>
      <c r="G5" s="29">
        <v>0.72051730000000003</v>
      </c>
      <c r="H5" s="29">
        <v>1.3852598</v>
      </c>
      <c r="I5" s="29">
        <v>0.75470199999999998</v>
      </c>
      <c r="L5" s="1" t="s">
        <v>65</v>
      </c>
      <c r="M5" s="1">
        <v>0.73523590000000005</v>
      </c>
    </row>
    <row r="6" spans="1:13" x14ac:dyDescent="0.25">
      <c r="B6" s="29">
        <v>0.89822619999999997</v>
      </c>
      <c r="C6" s="29">
        <v>0.70203280000000001</v>
      </c>
      <c r="D6" s="29">
        <v>1.0618924000000001</v>
      </c>
      <c r="E6" s="29">
        <v>0.71234019999999998</v>
      </c>
      <c r="F6" s="29">
        <v>0.40620390000000001</v>
      </c>
      <c r="G6" s="29">
        <v>0.91810849999999999</v>
      </c>
      <c r="H6" s="29">
        <v>1.0027870000000001</v>
      </c>
      <c r="I6" s="29">
        <v>0.75164929999999996</v>
      </c>
      <c r="L6" s="1" t="s">
        <v>66</v>
      </c>
      <c r="M6" s="1">
        <v>0.99846120000000005</v>
      </c>
    </row>
    <row r="7" spans="1:13" x14ac:dyDescent="0.25">
      <c r="B7" s="29">
        <v>1.0271721</v>
      </c>
      <c r="C7" s="29">
        <v>0.6002826</v>
      </c>
      <c r="D7" s="29">
        <v>0.94176349999999998</v>
      </c>
      <c r="E7" s="29">
        <v>0.56277949999999999</v>
      </c>
      <c r="F7" s="29">
        <v>1.3085104999999999</v>
      </c>
      <c r="G7" s="29">
        <v>0.63261049999999996</v>
      </c>
      <c r="H7" s="29">
        <v>1.1843224999999999</v>
      </c>
      <c r="I7" s="29">
        <v>0.73536809999999997</v>
      </c>
      <c r="L7" s="1" t="s">
        <v>67</v>
      </c>
      <c r="M7" s="1">
        <v>3.7820879999999998E-6</v>
      </c>
    </row>
    <row r="8" spans="1:13" x14ac:dyDescent="0.25">
      <c r="B8" s="29">
        <v>1.2212778</v>
      </c>
      <c r="C8" s="29">
        <v>0.39205709999999999</v>
      </c>
      <c r="D8" s="29">
        <v>1.1457759999999999</v>
      </c>
      <c r="E8" s="29">
        <v>0.4802363</v>
      </c>
      <c r="F8" s="29">
        <v>1.0246059000000001</v>
      </c>
      <c r="G8" s="29">
        <v>0.70976139999999999</v>
      </c>
      <c r="H8" s="29">
        <v>0.96656129999999996</v>
      </c>
      <c r="I8" s="29">
        <v>0.76542049999999995</v>
      </c>
      <c r="L8" s="1" t="s">
        <v>68</v>
      </c>
      <c r="M8" s="1">
        <v>5.9740610000000001E-6</v>
      </c>
    </row>
    <row r="9" spans="1:13" x14ac:dyDescent="0.25">
      <c r="B9" s="29">
        <v>1.0125579</v>
      </c>
      <c r="C9" s="29">
        <v>0.65198179999999994</v>
      </c>
      <c r="D9" s="29">
        <v>0.82626999999999995</v>
      </c>
      <c r="E9" s="29">
        <v>0.49682310000000002</v>
      </c>
      <c r="F9" s="29">
        <v>0.4874713</v>
      </c>
      <c r="G9" s="29">
        <v>0.79102870000000003</v>
      </c>
      <c r="H9" s="29">
        <v>0.9861666</v>
      </c>
      <c r="I9" s="29">
        <v>0.72994099999999995</v>
      </c>
      <c r="L9" s="1" t="s">
        <v>69</v>
      </c>
      <c r="M9" s="1">
        <v>3.0711399999999999E-5</v>
      </c>
    </row>
    <row r="10" spans="1:13" x14ac:dyDescent="0.25">
      <c r="B10" s="29">
        <v>1.1719959</v>
      </c>
      <c r="C10" s="29">
        <v>0.68577030000000005</v>
      </c>
      <c r="D10" s="29">
        <v>0.96482869999999998</v>
      </c>
      <c r="E10" s="29">
        <v>0.19563530000000001</v>
      </c>
      <c r="F10" s="29">
        <v>1.5001262</v>
      </c>
      <c r="G10" s="29">
        <v>0.66076190000000001</v>
      </c>
      <c r="H10" s="29">
        <v>0.84078900000000001</v>
      </c>
      <c r="I10" s="29">
        <v>0.42005530000000002</v>
      </c>
    </row>
    <row r="11" spans="1:13" x14ac:dyDescent="0.25">
      <c r="B11" s="29">
        <v>0.91696100000000003</v>
      </c>
      <c r="C11" s="29">
        <v>0.42749389999999998</v>
      </c>
      <c r="D11" s="29">
        <v>1.1184662999999999</v>
      </c>
      <c r="E11" s="29">
        <v>0.54066369999999997</v>
      </c>
      <c r="F11" s="29">
        <v>1.2932397</v>
      </c>
      <c r="G11" s="29">
        <v>0.67696230000000002</v>
      </c>
      <c r="H11" s="29">
        <v>1.0532588000000001</v>
      </c>
      <c r="I11" s="29">
        <v>0.36931219999999998</v>
      </c>
    </row>
    <row r="12" spans="1:13" x14ac:dyDescent="0.25">
      <c r="B12" s="29">
        <v>1.0640923</v>
      </c>
      <c r="C12" s="29">
        <v>0.52001410000000003</v>
      </c>
      <c r="D12" s="29">
        <v>0.90484799999999999</v>
      </c>
      <c r="E12" s="29">
        <v>0.61253999999999997</v>
      </c>
      <c r="F12" s="29">
        <v>1.1315017000000001</v>
      </c>
      <c r="G12" s="29">
        <v>0.61587899999999995</v>
      </c>
      <c r="H12" s="29">
        <v>0.79072419999999999</v>
      </c>
      <c r="I12" s="29">
        <v>0.60823899999999997</v>
      </c>
    </row>
    <row r="13" spans="1:13" x14ac:dyDescent="0.25">
      <c r="B13" s="29">
        <v>0.8298799</v>
      </c>
      <c r="C13" s="29">
        <v>0.59297540000000004</v>
      </c>
      <c r="D13" s="29">
        <v>0.81973580000000001</v>
      </c>
      <c r="E13" s="29">
        <v>0.48241430000000002</v>
      </c>
      <c r="F13" s="29">
        <v>0.6010065</v>
      </c>
      <c r="G13" s="29"/>
      <c r="H13" s="29">
        <v>0.58646290000000001</v>
      </c>
      <c r="I13" s="29">
        <v>0.70599409999999996</v>
      </c>
    </row>
    <row r="14" spans="1:13" x14ac:dyDescent="0.25">
      <c r="B14" s="29">
        <v>0.96448469999999997</v>
      </c>
      <c r="C14" s="29">
        <v>0.53083749999999996</v>
      </c>
      <c r="D14" s="29">
        <v>1.2044721</v>
      </c>
      <c r="E14" s="29">
        <v>0.65470519999999999</v>
      </c>
      <c r="F14" s="29"/>
      <c r="G14" s="29"/>
      <c r="H14" s="29">
        <v>0.85713799999999996</v>
      </c>
      <c r="I14" s="29">
        <v>0.77776710000000004</v>
      </c>
    </row>
    <row r="15" spans="1:13" x14ac:dyDescent="0.25">
      <c r="B15" s="29">
        <v>0.98970250000000004</v>
      </c>
      <c r="C15" s="29">
        <v>0.60061220000000004</v>
      </c>
      <c r="D15" s="29">
        <v>1.1319815</v>
      </c>
      <c r="E15" s="29">
        <v>0.55551930000000005</v>
      </c>
      <c r="F15" s="29"/>
      <c r="G15" s="29"/>
      <c r="H15" s="29">
        <v>1.1128209</v>
      </c>
      <c r="I15" s="29">
        <v>0.3742644</v>
      </c>
    </row>
    <row r="16" spans="1:13" x14ac:dyDescent="0.25">
      <c r="B16" s="29">
        <v>1.1101326</v>
      </c>
      <c r="C16" s="29">
        <v>0.74334820000000001</v>
      </c>
      <c r="D16" s="29">
        <v>1.149071</v>
      </c>
      <c r="E16" s="29">
        <v>0.6361078</v>
      </c>
      <c r="F16" s="29"/>
      <c r="G16" s="29"/>
      <c r="H16" s="29"/>
      <c r="I16" s="29">
        <v>0.5657721</v>
      </c>
    </row>
    <row r="17" spans="1:9" x14ac:dyDescent="0.25">
      <c r="B17" s="30">
        <v>1.0577192</v>
      </c>
      <c r="C17" s="30">
        <v>0.609128</v>
      </c>
      <c r="D17" s="30"/>
      <c r="E17" s="30"/>
      <c r="F17" s="30"/>
      <c r="G17" s="30"/>
      <c r="H17" s="30"/>
      <c r="I17" s="30">
        <v>0.5623802</v>
      </c>
    </row>
    <row r="18" spans="1:9" x14ac:dyDescent="0.25">
      <c r="A18" s="31" t="s">
        <v>62</v>
      </c>
      <c r="B18" s="31">
        <f>COUNT(B4:B17)</f>
        <v>14</v>
      </c>
      <c r="C18" s="31">
        <f t="shared" ref="C18:I18" si="0">COUNT(C4:C17)</f>
        <v>14</v>
      </c>
      <c r="D18" s="31">
        <f t="shared" si="0"/>
        <v>13</v>
      </c>
      <c r="E18" s="31">
        <f t="shared" si="0"/>
        <v>13</v>
      </c>
      <c r="F18" s="31">
        <f t="shared" si="0"/>
        <v>10</v>
      </c>
      <c r="G18" s="31">
        <f t="shared" si="0"/>
        <v>9</v>
      </c>
      <c r="H18" s="31">
        <f t="shared" si="0"/>
        <v>12</v>
      </c>
      <c r="I18" s="31">
        <f t="shared" si="0"/>
        <v>14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72D9-66EC-4B9B-8FF5-EF4185D76BC2}">
  <dimension ref="A1:M18"/>
  <sheetViews>
    <sheetView workbookViewId="0">
      <selection activeCell="A2" sqref="A2"/>
    </sheetView>
  </sheetViews>
  <sheetFormatPr defaultRowHeight="15" x14ac:dyDescent="0.25"/>
  <cols>
    <col min="1" max="1" width="19.85546875" bestFit="1" customWidth="1"/>
    <col min="12" max="12" width="26.28515625" bestFit="1" customWidth="1"/>
  </cols>
  <sheetData>
    <row r="1" spans="1:13" x14ac:dyDescent="0.25">
      <c r="A1" t="s">
        <v>246</v>
      </c>
    </row>
    <row r="2" spans="1:13" x14ac:dyDescent="0.25">
      <c r="B2" s="92" t="s">
        <v>3</v>
      </c>
      <c r="C2" s="92"/>
      <c r="D2" s="92" t="s">
        <v>44</v>
      </c>
      <c r="E2" s="92"/>
      <c r="F2" s="92" t="s">
        <v>4</v>
      </c>
      <c r="G2" s="92"/>
      <c r="H2" s="92" t="s">
        <v>5</v>
      </c>
      <c r="I2" s="92"/>
    </row>
    <row r="3" spans="1:13" x14ac:dyDescent="0.25">
      <c r="B3" s="28" t="s">
        <v>60</v>
      </c>
      <c r="C3" s="28" t="s">
        <v>61</v>
      </c>
      <c r="D3" s="28" t="s">
        <v>60</v>
      </c>
      <c r="E3" s="28" t="s">
        <v>61</v>
      </c>
      <c r="F3" s="28" t="s">
        <v>60</v>
      </c>
      <c r="G3" s="28" t="s">
        <v>61</v>
      </c>
      <c r="H3" s="28" t="s">
        <v>60</v>
      </c>
      <c r="I3" s="28" t="s">
        <v>61</v>
      </c>
      <c r="L3" s="1" t="s">
        <v>63</v>
      </c>
      <c r="M3" s="1" t="s">
        <v>224</v>
      </c>
    </row>
    <row r="4" spans="1:13" x14ac:dyDescent="0.25">
      <c r="B4" s="32">
        <v>0.92235299999999998</v>
      </c>
      <c r="C4" s="32">
        <v>1.0541180000000001</v>
      </c>
      <c r="D4" s="32">
        <v>1.032877</v>
      </c>
      <c r="E4" s="32">
        <v>1.1041099999999999</v>
      </c>
      <c r="F4" s="32">
        <v>1.0322579999999999</v>
      </c>
      <c r="G4" s="32">
        <v>1.064516</v>
      </c>
      <c r="H4" s="32">
        <v>0.91228100000000001</v>
      </c>
      <c r="I4" s="32">
        <v>1.075188</v>
      </c>
      <c r="L4" s="1" t="s">
        <v>64</v>
      </c>
      <c r="M4" s="1">
        <v>0.99986070000000005</v>
      </c>
    </row>
    <row r="5" spans="1:13" x14ac:dyDescent="0.25">
      <c r="B5" s="32">
        <v>1.0211760000000001</v>
      </c>
      <c r="C5" s="32">
        <v>1.087059</v>
      </c>
      <c r="D5" s="32">
        <v>0.96164400000000005</v>
      </c>
      <c r="E5" s="32"/>
      <c r="F5" s="32">
        <v>0.96774199999999999</v>
      </c>
      <c r="G5" s="32"/>
      <c r="H5" s="32">
        <v>0.87969900000000001</v>
      </c>
      <c r="I5" s="32">
        <v>1.075188</v>
      </c>
      <c r="L5" s="1" t="s">
        <v>65</v>
      </c>
      <c r="M5" s="1">
        <v>0.99999970000000005</v>
      </c>
    </row>
    <row r="6" spans="1:13" x14ac:dyDescent="0.25">
      <c r="B6" s="32">
        <v>1.0211760000000001</v>
      </c>
      <c r="C6" s="32">
        <v>1.087059</v>
      </c>
      <c r="D6" s="32">
        <v>0.96164400000000005</v>
      </c>
      <c r="E6" s="32">
        <v>1.1041099999999999</v>
      </c>
      <c r="F6" s="32">
        <v>1.129032</v>
      </c>
      <c r="G6" s="32">
        <v>1.064516</v>
      </c>
      <c r="H6" s="32">
        <v>1.0426070000000001</v>
      </c>
      <c r="I6" s="32">
        <v>1.0426070000000001</v>
      </c>
      <c r="L6" s="1" t="s">
        <v>66</v>
      </c>
      <c r="M6" s="1">
        <v>0.81102920000000001</v>
      </c>
    </row>
    <row r="7" spans="1:13" x14ac:dyDescent="0.25">
      <c r="B7" s="32">
        <v>0.98823499999999997</v>
      </c>
      <c r="C7" s="32">
        <v>1.1200000000000001</v>
      </c>
      <c r="D7" s="32">
        <v>0.99726000000000004</v>
      </c>
      <c r="E7" s="32">
        <v>1.032877</v>
      </c>
      <c r="F7" s="32">
        <v>0.93548399999999998</v>
      </c>
      <c r="G7" s="32">
        <v>1.064516</v>
      </c>
      <c r="H7" s="32"/>
      <c r="I7" s="32">
        <v>1.0426070000000001</v>
      </c>
      <c r="L7" s="1" t="s">
        <v>67</v>
      </c>
      <c r="M7" s="1">
        <v>8.2591739999999993E-5</v>
      </c>
    </row>
    <row r="8" spans="1:13" x14ac:dyDescent="0.25">
      <c r="B8" s="32">
        <v>0.98823499999999997</v>
      </c>
      <c r="C8" s="32">
        <v>1.1200000000000001</v>
      </c>
      <c r="D8" s="32">
        <v>1.032877</v>
      </c>
      <c r="E8" s="32">
        <v>1.0684929999999999</v>
      </c>
      <c r="F8" s="32">
        <v>0.87096799999999996</v>
      </c>
      <c r="G8" s="32">
        <v>1.1612899999999999</v>
      </c>
      <c r="H8" s="32">
        <v>0.94486199999999998</v>
      </c>
      <c r="I8" s="32">
        <v>1.010025</v>
      </c>
      <c r="L8" s="1" t="s">
        <v>68</v>
      </c>
      <c r="M8" s="1">
        <v>1.195302E-4</v>
      </c>
    </row>
    <row r="9" spans="1:13" x14ac:dyDescent="0.25">
      <c r="B9" s="32">
        <v>0.92235299999999998</v>
      </c>
      <c r="C9" s="32">
        <v>1.1200000000000001</v>
      </c>
      <c r="D9" s="32">
        <v>1.032877</v>
      </c>
      <c r="E9" s="32">
        <v>1.139726</v>
      </c>
      <c r="F9" s="32">
        <v>1.129032</v>
      </c>
      <c r="G9" s="32">
        <v>1.0967739999999999</v>
      </c>
      <c r="H9" s="32">
        <v>1.1729320000000001</v>
      </c>
      <c r="I9" s="32">
        <v>1.075188</v>
      </c>
      <c r="L9" s="1" t="s">
        <v>69</v>
      </c>
      <c r="M9" s="1">
        <v>4.4573619999999998E-4</v>
      </c>
    </row>
    <row r="10" spans="1:13" x14ac:dyDescent="0.25">
      <c r="B10" s="32">
        <v>1.0211760000000001</v>
      </c>
      <c r="C10" s="32">
        <v>1.1200000000000001</v>
      </c>
      <c r="D10" s="32">
        <v>0.96164400000000005</v>
      </c>
      <c r="E10" s="32">
        <v>1.0684929999999999</v>
      </c>
      <c r="F10" s="32">
        <v>0.93548399999999998</v>
      </c>
      <c r="G10" s="32">
        <v>1.0322579999999999</v>
      </c>
      <c r="H10" s="32">
        <v>1.0426070000000001</v>
      </c>
      <c r="I10" s="32">
        <v>1.1729320000000001</v>
      </c>
    </row>
    <row r="11" spans="1:13" x14ac:dyDescent="0.25">
      <c r="B11" s="32">
        <v>0.98823499999999997</v>
      </c>
      <c r="C11" s="32">
        <v>1.152941</v>
      </c>
      <c r="D11" s="32">
        <v>0.92602700000000004</v>
      </c>
      <c r="E11" s="32">
        <v>1.282192</v>
      </c>
      <c r="F11" s="32">
        <v>1</v>
      </c>
      <c r="G11" s="32">
        <v>1.129032</v>
      </c>
      <c r="H11" s="32">
        <v>0.97744399999999998</v>
      </c>
      <c r="I11" s="32">
        <v>1.0426070000000001</v>
      </c>
    </row>
    <row r="12" spans="1:13" x14ac:dyDescent="0.25">
      <c r="B12" s="32">
        <v>1.0211760000000001</v>
      </c>
      <c r="C12" s="32">
        <v>1.1858820000000001</v>
      </c>
      <c r="D12" s="32">
        <v>1.0684929999999999</v>
      </c>
      <c r="E12" s="32">
        <v>1.1041099999999999</v>
      </c>
      <c r="F12" s="32">
        <v>0.96774199999999999</v>
      </c>
      <c r="G12" s="32">
        <v>1.1612899999999999</v>
      </c>
      <c r="H12" s="32">
        <v>0.97744399999999998</v>
      </c>
      <c r="I12" s="32">
        <v>1.075188</v>
      </c>
    </row>
    <row r="13" spans="1:13" x14ac:dyDescent="0.25">
      <c r="B13" s="32">
        <v>1.0211760000000001</v>
      </c>
      <c r="C13" s="32">
        <v>1.1200000000000001</v>
      </c>
      <c r="D13" s="32"/>
      <c r="E13" s="32">
        <v>1.1041099999999999</v>
      </c>
      <c r="F13" s="32">
        <v>1.0322579999999999</v>
      </c>
      <c r="G13" s="32"/>
      <c r="H13" s="32">
        <v>1.010025</v>
      </c>
      <c r="I13" s="32">
        <v>1.0426070000000001</v>
      </c>
    </row>
    <row r="14" spans="1:13" x14ac:dyDescent="0.25">
      <c r="B14" s="32">
        <v>0.98823499999999997</v>
      </c>
      <c r="C14" s="32">
        <v>1.087059</v>
      </c>
      <c r="D14" s="32">
        <v>1.0684929999999999</v>
      </c>
      <c r="E14" s="32">
        <v>1.1041099999999999</v>
      </c>
      <c r="F14" s="32"/>
      <c r="G14" s="32">
        <v>1.1612899999999999</v>
      </c>
      <c r="H14" s="32">
        <v>1.0426070000000001</v>
      </c>
      <c r="I14" s="32">
        <v>1.205514</v>
      </c>
    </row>
    <row r="15" spans="1:13" x14ac:dyDescent="0.25">
      <c r="B15" s="32">
        <v>1.0541180000000001</v>
      </c>
      <c r="C15" s="32">
        <v>1.1200000000000001</v>
      </c>
      <c r="D15" s="32">
        <v>0.99726000000000004</v>
      </c>
      <c r="E15" s="32">
        <v>1.0684929999999999</v>
      </c>
      <c r="F15" s="32"/>
      <c r="G15" s="32"/>
      <c r="H15" s="32">
        <v>1.0426070000000001</v>
      </c>
      <c r="I15" s="32">
        <v>1.075188</v>
      </c>
    </row>
    <row r="16" spans="1:13" x14ac:dyDescent="0.25">
      <c r="B16" s="32">
        <v>1.0211760000000001</v>
      </c>
      <c r="C16" s="32">
        <v>1.0211760000000001</v>
      </c>
      <c r="D16" s="32">
        <v>0.96164400000000005</v>
      </c>
      <c r="E16" s="32">
        <v>1.1041099999999999</v>
      </c>
      <c r="F16" s="32"/>
      <c r="G16" s="32"/>
      <c r="H16" s="32">
        <v>1.010025</v>
      </c>
      <c r="I16" s="32">
        <v>1.0426070000000001</v>
      </c>
    </row>
    <row r="17" spans="1:9" x14ac:dyDescent="0.25">
      <c r="B17" s="32">
        <v>1.0211760000000001</v>
      </c>
      <c r="C17" s="32">
        <v>1.1200000000000001</v>
      </c>
      <c r="D17" s="32">
        <v>0.99726000000000004</v>
      </c>
      <c r="E17" s="32">
        <v>0.99726000000000004</v>
      </c>
      <c r="F17" s="32"/>
      <c r="G17" s="32"/>
      <c r="H17" s="32">
        <v>0.94486199999999998</v>
      </c>
      <c r="I17" s="32"/>
    </row>
    <row r="18" spans="1:9" x14ac:dyDescent="0.25">
      <c r="A18" s="31" t="s">
        <v>62</v>
      </c>
      <c r="B18" s="31">
        <f>COUNT(B4:B17)</f>
        <v>14</v>
      </c>
      <c r="C18" s="31">
        <f t="shared" ref="C18:I18" si="0">COUNT(C4:C17)</f>
        <v>14</v>
      </c>
      <c r="D18" s="31">
        <f t="shared" si="0"/>
        <v>13</v>
      </c>
      <c r="E18" s="31">
        <f t="shared" si="0"/>
        <v>13</v>
      </c>
      <c r="F18" s="31">
        <f t="shared" si="0"/>
        <v>10</v>
      </c>
      <c r="G18" s="31">
        <f t="shared" si="0"/>
        <v>9</v>
      </c>
      <c r="H18" s="31">
        <f t="shared" si="0"/>
        <v>13</v>
      </c>
      <c r="I18" s="31">
        <f t="shared" si="0"/>
        <v>13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Figure 1a</vt:lpstr>
      <vt:lpstr>Figure 1b</vt:lpstr>
      <vt:lpstr>Figure 1c</vt:lpstr>
      <vt:lpstr>Figure 3a</vt:lpstr>
      <vt:lpstr>Figure 3d</vt:lpstr>
      <vt:lpstr>Figure 6c</vt:lpstr>
      <vt:lpstr>Figure 7a</vt:lpstr>
      <vt:lpstr>Figure 7b</vt:lpstr>
      <vt:lpstr>Figure 8a</vt:lpstr>
      <vt:lpstr>Figure 8d</vt:lpstr>
      <vt:lpstr>Supplementary figure 1</vt:lpstr>
      <vt:lpstr>Supplementary figure 2b</vt:lpstr>
      <vt:lpstr>Supplementary figure 3a</vt:lpstr>
      <vt:lpstr>Supplementary figure 3b</vt:lpstr>
      <vt:lpstr>Supplementary figure 4</vt:lpstr>
      <vt:lpstr>Supplementary figure 6a</vt:lpstr>
      <vt:lpstr>Supplementary figure 6b</vt:lpstr>
      <vt:lpstr>Supplementary figure 7c</vt:lpstr>
      <vt:lpstr>Supplementary figure 8a</vt:lpstr>
      <vt:lpstr>Supplementary figure 8b</vt:lpstr>
      <vt:lpstr>Supplementary figure 9a</vt:lpstr>
      <vt:lpstr>Supplementary figure 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 Cuong Tran</dc:creator>
  <cp:lastModifiedBy>Huy Cuong Tran</cp:lastModifiedBy>
  <dcterms:created xsi:type="dcterms:W3CDTF">2026-05-28T07:49:58Z</dcterms:created>
  <dcterms:modified xsi:type="dcterms:W3CDTF">2026-06-17T08:43:56Z</dcterms:modified>
</cp:coreProperties>
</file>