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和本科生\S22-万艺\00_始红蝽翅芽单细胞文章\文章-0810\第1次修改\"/>
    </mc:Choice>
  </mc:AlternateContent>
  <xr:revisionPtr revIDLastSave="0" documentId="13_ncr:1_{594554AD-3F85-4AE8-99E6-F325BBBEECB5}" xr6:coauthVersionLast="47" xr6:coauthVersionMax="47" xr10:uidLastSave="{00000000-0000-0000-0000-000000000000}"/>
  <bookViews>
    <workbookView xWindow="8380" yWindow="2670" windowWidth="28800" windowHeight="15370" xr2:uid="{00000000-000D-0000-FFFF-FFFF00000000}"/>
  </bookViews>
  <sheets>
    <sheet name="Supplementary Data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2" i="1" l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<sst xmlns="http://schemas.openxmlformats.org/spreadsheetml/2006/main" count="216" uniqueCount="84">
  <si>
    <t>Cell type</t>
  </si>
  <si>
    <t>Gene symbol</t>
  </si>
  <si>
    <t>RNAi</t>
  </si>
  <si>
    <t>Instar</t>
  </si>
  <si>
    <t>Concentration of dsRNA inject (ng/uL)</t>
  </si>
  <si>
    <t>Amount of dsRNA injected (ng for each individual )</t>
  </si>
  <si>
    <t>Wing phenotypes</t>
  </si>
  <si>
    <t>Nymphal death before adult eclosion</t>
  </si>
  <si>
    <t>Lethality (%)</t>
  </si>
  <si>
    <t>Total number</t>
  </si>
  <si>
    <t>Number of LW adult</t>
  </si>
  <si>
    <t>Number of SW adult</t>
  </si>
  <si>
    <t>Abnomal wing</t>
  </si>
  <si>
    <t>Number of long-winged</t>
  </si>
  <si>
    <t>Number of short-winged</t>
  </si>
  <si>
    <t>ECs</t>
  </si>
  <si>
    <t>Nub</t>
  </si>
  <si>
    <t>Wt</t>
  </si>
  <si>
    <t>4th</t>
  </si>
  <si>
    <r>
      <rPr>
        <i/>
        <sz val="11"/>
        <rFont val="Times New Roman"/>
        <family val="1"/>
      </rPr>
      <t>PaInR2</t>
    </r>
    <r>
      <rPr>
        <i/>
        <vertAlign val="superscript"/>
        <sz val="11"/>
        <rFont val="Times New Roman"/>
        <family val="1"/>
      </rPr>
      <t>De4</t>
    </r>
  </si>
  <si>
    <t>Cht2</t>
  </si>
  <si>
    <t>Egfr</t>
  </si>
  <si>
    <t>Axin</t>
  </si>
  <si>
    <t>TCs</t>
  </si>
  <si>
    <t>trh</t>
  </si>
  <si>
    <t>bs</t>
  </si>
  <si>
    <t>5th (0-24 h)</t>
  </si>
  <si>
    <t>dar1</t>
  </si>
  <si>
    <t>Cad89D</t>
  </si>
  <si>
    <t>Cyp301a1</t>
  </si>
  <si>
    <t>NT1</t>
  </si>
  <si>
    <t>Sb-sbd</t>
  </si>
  <si>
    <t>NCs</t>
  </si>
  <si>
    <t>hdc</t>
  </si>
  <si>
    <t>FAS1</t>
  </si>
  <si>
    <t>para</t>
  </si>
  <si>
    <t>CAC</t>
  </si>
  <si>
    <t>ACE</t>
  </si>
  <si>
    <t>Rdl</t>
  </si>
  <si>
    <t>Anln</t>
  </si>
  <si>
    <t>CycB3</t>
  </si>
  <si>
    <t>cdk1</t>
  </si>
  <si>
    <t>4th, 5th (0-24 h)</t>
  </si>
  <si>
    <t>GCs</t>
  </si>
  <si>
    <t>Hgsnat</t>
  </si>
  <si>
    <t>Abcb1a</t>
  </si>
  <si>
    <t>GUSB</t>
  </si>
  <si>
    <t>Spon1</t>
  </si>
  <si>
    <t>HEs</t>
  </si>
  <si>
    <t>LanA</t>
  </si>
  <si>
    <t>Npc2a</t>
  </si>
  <si>
    <t>gcm</t>
  </si>
  <si>
    <t>MCs</t>
  </si>
  <si>
    <t>Mef2</t>
  </si>
  <si>
    <t>Mlc2</t>
  </si>
  <si>
    <t>sing</t>
  </si>
  <si>
    <t>EC0</t>
  </si>
  <si>
    <t>Hlf</t>
  </si>
  <si>
    <t>Rab32</t>
  </si>
  <si>
    <r>
      <rPr>
        <i/>
        <sz val="11"/>
        <rFont val="Times New Roman"/>
        <family val="1"/>
      </rPr>
      <t>PaInR2</t>
    </r>
    <r>
      <rPr>
        <vertAlign val="superscript"/>
        <sz val="11"/>
        <rFont val="Times New Roman"/>
        <family val="1"/>
      </rPr>
      <t>De4</t>
    </r>
  </si>
  <si>
    <t>Shd</t>
  </si>
  <si>
    <t>AKR1B1</t>
  </si>
  <si>
    <t>HAO1</t>
  </si>
  <si>
    <t>Trf</t>
  </si>
  <si>
    <t>Chac1</t>
  </si>
  <si>
    <t>Tret1</t>
  </si>
  <si>
    <t>EC1</t>
  </si>
  <si>
    <t>Hr38</t>
  </si>
  <si>
    <t>En</t>
  </si>
  <si>
    <t>Ugt2B17</t>
  </si>
  <si>
    <t>ara</t>
  </si>
  <si>
    <t>dpp4</t>
  </si>
  <si>
    <t>EC2</t>
  </si>
  <si>
    <t>Unc-22</t>
  </si>
  <si>
    <t>Wnt-1</t>
  </si>
  <si>
    <t>Toll-7</t>
  </si>
  <si>
    <t>Fj</t>
  </si>
  <si>
    <t>EC3</t>
  </si>
  <si>
    <t>Salm</t>
  </si>
  <si>
    <t>Exd</t>
  </si>
  <si>
    <t>Zfhx4</t>
  </si>
  <si>
    <t>Mab21</t>
  </si>
  <si>
    <t>Gfp</t>
  </si>
  <si>
    <t>Supplementary Data 4. RNAi-mediated knockdown of marker genes in the firebug Pyrrhocoris apterus.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</si>
</sst>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10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178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readingOrder="1"/>
    </xf>
    <xf numFmtId="178" fontId="4" fillId="0" borderId="1" xfId="0" applyNumberFormat="1" applyFont="1" applyFill="1" applyBorder="1" applyAlignment="1">
      <alignment horizontal="center" vertical="center" wrapText="1" readingOrder="1"/>
    </xf>
    <xf numFmtId="178" fontId="4" fillId="0" borderId="2" xfId="0" applyNumberFormat="1" applyFont="1" applyFill="1" applyBorder="1" applyAlignment="1">
      <alignment horizontal="center" vertical="center" wrapText="1" readingOrder="1"/>
    </xf>
    <xf numFmtId="178" fontId="6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 wrapText="1" readingOrder="1"/>
    </xf>
    <xf numFmtId="178" fontId="5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72"/>
  <sheetViews>
    <sheetView tabSelected="1" zoomScale="70" zoomScaleNormal="70" workbookViewId="0">
      <selection activeCell="F40" sqref="F40:F41"/>
    </sheetView>
  </sheetViews>
  <sheetFormatPr defaultColWidth="15.4140625" defaultRowHeight="18" customHeight="1" x14ac:dyDescent="0.3"/>
  <cols>
    <col min="1" max="1" width="11.08203125" style="2" customWidth="1"/>
    <col min="2" max="2" width="10.75" style="3" customWidth="1"/>
    <col min="3" max="3" width="15.4140625" style="3" customWidth="1"/>
    <col min="4" max="4" width="15.4140625" style="4" customWidth="1"/>
    <col min="5" max="5" width="20.5" style="4" customWidth="1"/>
    <col min="6" max="6" width="23.4140625" style="4" customWidth="1"/>
    <col min="7" max="8" width="20.5" style="4" customWidth="1"/>
    <col min="9" max="9" width="15.4140625" style="4" customWidth="1"/>
    <col min="10" max="12" width="21.83203125" style="4" customWidth="1"/>
    <col min="13" max="13" width="15.4140625" style="4" customWidth="1"/>
    <col min="14" max="16381" width="15.4140625" style="4"/>
    <col min="16383" max="16384" width="15.4140625" style="4"/>
  </cols>
  <sheetData>
    <row r="1" spans="1:14" s="1" customFormat="1" ht="18" customHeight="1" x14ac:dyDescent="0.3">
      <c r="A1" s="16" t="s">
        <v>83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18" customHeight="1" x14ac:dyDescent="0.3">
      <c r="A2" s="17" t="s">
        <v>0</v>
      </c>
      <c r="B2" s="17" t="s">
        <v>1</v>
      </c>
      <c r="C2" s="17" t="s">
        <v>2</v>
      </c>
      <c r="D2" s="17" t="s">
        <v>3</v>
      </c>
      <c r="E2" s="24" t="s">
        <v>4</v>
      </c>
      <c r="F2" s="29" t="s">
        <v>5</v>
      </c>
      <c r="G2" s="17" t="s">
        <v>6</v>
      </c>
      <c r="H2" s="17"/>
      <c r="I2" s="17"/>
      <c r="J2" s="18" t="s">
        <v>7</v>
      </c>
      <c r="K2" s="18"/>
      <c r="L2" s="18" t="s">
        <v>8</v>
      </c>
      <c r="M2" s="35" t="s">
        <v>9</v>
      </c>
      <c r="N2" s="5"/>
    </row>
    <row r="3" spans="1:14" s="2" customFormat="1" ht="18" customHeight="1" x14ac:dyDescent="0.3">
      <c r="A3" s="19"/>
      <c r="B3" s="19"/>
      <c r="C3" s="19"/>
      <c r="D3" s="19"/>
      <c r="E3" s="25"/>
      <c r="F3" s="30"/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34"/>
      <c r="M3" s="36"/>
    </row>
    <row r="4" spans="1:14" ht="18" customHeight="1" x14ac:dyDescent="0.3">
      <c r="A4" s="20" t="s">
        <v>15</v>
      </c>
      <c r="B4" s="22" t="s">
        <v>16</v>
      </c>
      <c r="C4" s="8" t="s">
        <v>17</v>
      </c>
      <c r="D4" s="9" t="s">
        <v>18</v>
      </c>
      <c r="E4" s="26">
        <v>4556</v>
      </c>
      <c r="F4" s="31">
        <v>1139</v>
      </c>
      <c r="G4" s="9">
        <v>0</v>
      </c>
      <c r="H4" s="4">
        <v>0</v>
      </c>
      <c r="I4" s="4">
        <v>30</v>
      </c>
      <c r="J4" s="4">
        <v>0</v>
      </c>
      <c r="K4" s="4">
        <v>0</v>
      </c>
      <c r="L4" s="4">
        <v>0</v>
      </c>
      <c r="M4" s="4">
        <f>SUM(G4:K4)</f>
        <v>30</v>
      </c>
    </row>
    <row r="5" spans="1:14" ht="18" customHeight="1" x14ac:dyDescent="0.3">
      <c r="A5" s="20"/>
      <c r="B5" s="22"/>
      <c r="C5" s="8" t="s">
        <v>19</v>
      </c>
      <c r="D5" s="9" t="s">
        <v>18</v>
      </c>
      <c r="E5" s="26"/>
      <c r="F5" s="31"/>
      <c r="G5" s="9">
        <v>0</v>
      </c>
      <c r="H5" s="4">
        <v>30</v>
      </c>
      <c r="I5" s="4">
        <v>0</v>
      </c>
      <c r="J5" s="4">
        <v>0</v>
      </c>
      <c r="K5" s="4">
        <v>0</v>
      </c>
      <c r="L5" s="4">
        <v>0</v>
      </c>
      <c r="M5" s="4">
        <f t="shared" ref="M5:M60" si="0">SUM(G5:K5)</f>
        <v>30</v>
      </c>
    </row>
    <row r="6" spans="1:14" ht="18" customHeight="1" x14ac:dyDescent="0.3">
      <c r="A6" s="20"/>
      <c r="B6" s="8" t="s">
        <v>20</v>
      </c>
      <c r="C6" s="8" t="s">
        <v>19</v>
      </c>
      <c r="D6" s="9" t="s">
        <v>18</v>
      </c>
      <c r="E6" s="11">
        <v>4633</v>
      </c>
      <c r="F6" s="10">
        <v>1158.25</v>
      </c>
      <c r="G6" s="9">
        <v>28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f t="shared" si="0"/>
        <v>28</v>
      </c>
    </row>
    <row r="7" spans="1:14" ht="18" customHeight="1" x14ac:dyDescent="0.3">
      <c r="A7" s="20"/>
      <c r="B7" s="8" t="s">
        <v>21</v>
      </c>
      <c r="C7" s="8" t="s">
        <v>19</v>
      </c>
      <c r="D7" s="9" t="s">
        <v>18</v>
      </c>
      <c r="E7" s="11">
        <v>3073</v>
      </c>
      <c r="F7" s="10">
        <v>768.25</v>
      </c>
      <c r="G7" s="9">
        <v>0</v>
      </c>
      <c r="H7" s="4">
        <v>0</v>
      </c>
      <c r="I7" s="4">
        <v>0</v>
      </c>
      <c r="J7" s="4">
        <v>30</v>
      </c>
      <c r="K7" s="4">
        <v>0</v>
      </c>
      <c r="L7" s="4">
        <v>0</v>
      </c>
      <c r="M7" s="4">
        <f t="shared" si="0"/>
        <v>30</v>
      </c>
    </row>
    <row r="8" spans="1:14" ht="18" customHeight="1" x14ac:dyDescent="0.3">
      <c r="A8" s="20"/>
      <c r="B8" s="8" t="s">
        <v>22</v>
      </c>
      <c r="C8" s="8" t="s">
        <v>19</v>
      </c>
      <c r="D8" s="9" t="s">
        <v>18</v>
      </c>
      <c r="E8" s="11">
        <v>4402</v>
      </c>
      <c r="F8" s="10">
        <v>1100.5</v>
      </c>
      <c r="G8" s="4">
        <v>0</v>
      </c>
      <c r="H8" s="4">
        <v>0</v>
      </c>
      <c r="I8" s="4">
        <v>3</v>
      </c>
      <c r="J8" s="4">
        <v>30</v>
      </c>
      <c r="K8" s="4">
        <v>0</v>
      </c>
      <c r="L8" s="4">
        <v>0</v>
      </c>
      <c r="M8" s="4">
        <f t="shared" si="0"/>
        <v>33</v>
      </c>
    </row>
    <row r="9" spans="1:14" ht="18" customHeight="1" x14ac:dyDescent="0.3">
      <c r="A9" s="20" t="s">
        <v>23</v>
      </c>
      <c r="B9" s="8" t="s">
        <v>24</v>
      </c>
      <c r="C9" s="8" t="s">
        <v>19</v>
      </c>
      <c r="D9" s="9" t="s">
        <v>18</v>
      </c>
      <c r="E9" s="11">
        <v>4313</v>
      </c>
      <c r="F9" s="10">
        <v>1078.25</v>
      </c>
      <c r="G9" s="9">
        <v>30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f t="shared" si="0"/>
        <v>30</v>
      </c>
    </row>
    <row r="10" spans="1:14" ht="18" customHeight="1" x14ac:dyDescent="0.3">
      <c r="A10" s="20"/>
      <c r="B10" s="22" t="s">
        <v>25</v>
      </c>
      <c r="C10" s="8" t="s">
        <v>17</v>
      </c>
      <c r="D10" s="9" t="s">
        <v>26</v>
      </c>
      <c r="E10" s="26">
        <v>3450</v>
      </c>
      <c r="F10" s="31">
        <v>862.5</v>
      </c>
      <c r="G10" s="9">
        <v>0</v>
      </c>
      <c r="H10" s="4">
        <v>0</v>
      </c>
      <c r="I10" s="4">
        <v>1</v>
      </c>
      <c r="J10" s="4">
        <v>0</v>
      </c>
      <c r="K10" s="4">
        <v>35</v>
      </c>
      <c r="L10" s="12">
        <v>0.97</v>
      </c>
      <c r="M10" s="4">
        <f t="shared" si="0"/>
        <v>36</v>
      </c>
    </row>
    <row r="11" spans="1:14" ht="18" customHeight="1" x14ac:dyDescent="0.3">
      <c r="A11" s="20"/>
      <c r="B11" s="22"/>
      <c r="C11" s="8" t="s">
        <v>19</v>
      </c>
      <c r="D11" s="9" t="s">
        <v>26</v>
      </c>
      <c r="E11" s="26"/>
      <c r="F11" s="31"/>
      <c r="G11" s="9">
        <v>0</v>
      </c>
      <c r="H11" s="4">
        <v>6</v>
      </c>
      <c r="I11" s="4">
        <v>0</v>
      </c>
      <c r="J11" s="4">
        <v>0</v>
      </c>
      <c r="K11" s="4">
        <v>30</v>
      </c>
      <c r="L11" s="12">
        <v>0.83</v>
      </c>
      <c r="M11" s="4">
        <f t="shared" si="0"/>
        <v>36</v>
      </c>
    </row>
    <row r="12" spans="1:14" ht="18" customHeight="1" x14ac:dyDescent="0.3">
      <c r="A12" s="20"/>
      <c r="B12" s="8" t="s">
        <v>27</v>
      </c>
      <c r="C12" s="8" t="s">
        <v>17</v>
      </c>
      <c r="D12" s="9" t="s">
        <v>18</v>
      </c>
      <c r="E12" s="11">
        <v>2968</v>
      </c>
      <c r="F12" s="10">
        <v>742</v>
      </c>
      <c r="G12" s="9">
        <v>0</v>
      </c>
      <c r="H12" s="4">
        <v>14</v>
      </c>
      <c r="I12" s="4">
        <v>0</v>
      </c>
      <c r="J12" s="4">
        <v>0</v>
      </c>
      <c r="K12" s="4">
        <v>9</v>
      </c>
      <c r="L12" s="12">
        <v>0.39</v>
      </c>
      <c r="M12" s="4">
        <f t="shared" si="0"/>
        <v>23</v>
      </c>
    </row>
    <row r="13" spans="1:14" ht="18" customHeight="1" x14ac:dyDescent="0.3">
      <c r="A13" s="20"/>
      <c r="B13" s="8" t="s">
        <v>28</v>
      </c>
      <c r="C13" s="8" t="s">
        <v>17</v>
      </c>
      <c r="D13" s="9" t="s">
        <v>18</v>
      </c>
      <c r="E13" s="11">
        <v>3769</v>
      </c>
      <c r="F13" s="10">
        <v>942.25</v>
      </c>
      <c r="G13" s="9">
        <v>0</v>
      </c>
      <c r="H13" s="4">
        <v>2</v>
      </c>
      <c r="I13" s="4">
        <v>0</v>
      </c>
      <c r="J13" s="4">
        <v>0</v>
      </c>
      <c r="K13" s="4">
        <v>23</v>
      </c>
      <c r="L13" s="12">
        <v>0.92</v>
      </c>
      <c r="M13" s="4">
        <f t="shared" si="0"/>
        <v>25</v>
      </c>
    </row>
    <row r="14" spans="1:14" ht="18" customHeight="1" x14ac:dyDescent="0.3">
      <c r="A14" s="20"/>
      <c r="B14" s="8" t="s">
        <v>29</v>
      </c>
      <c r="C14" s="8" t="s">
        <v>17</v>
      </c>
      <c r="D14" s="9" t="s">
        <v>18</v>
      </c>
      <c r="E14" s="11">
        <v>3819</v>
      </c>
      <c r="F14" s="10">
        <v>954.75</v>
      </c>
      <c r="G14" s="9">
        <v>0</v>
      </c>
      <c r="H14" s="4">
        <v>25</v>
      </c>
      <c r="I14" s="4">
        <v>0</v>
      </c>
      <c r="J14" s="4">
        <v>0</v>
      </c>
      <c r="K14" s="4">
        <v>0</v>
      </c>
      <c r="L14" s="4">
        <v>0</v>
      </c>
      <c r="M14" s="4">
        <f t="shared" si="0"/>
        <v>25</v>
      </c>
    </row>
    <row r="15" spans="1:14" ht="18" customHeight="1" x14ac:dyDescent="0.3">
      <c r="A15" s="20"/>
      <c r="B15" s="8" t="s">
        <v>30</v>
      </c>
      <c r="C15" s="8" t="s">
        <v>17</v>
      </c>
      <c r="D15" s="9" t="s">
        <v>18</v>
      </c>
      <c r="E15" s="11">
        <v>4616</v>
      </c>
      <c r="F15" s="10">
        <v>1154</v>
      </c>
      <c r="G15" s="9">
        <v>0</v>
      </c>
      <c r="H15" s="4">
        <v>28</v>
      </c>
      <c r="I15" s="4">
        <v>0</v>
      </c>
      <c r="J15" s="4">
        <v>0</v>
      </c>
      <c r="K15" s="4">
        <v>0</v>
      </c>
      <c r="L15" s="4">
        <v>0</v>
      </c>
      <c r="M15" s="4">
        <f t="shared" si="0"/>
        <v>28</v>
      </c>
    </row>
    <row r="16" spans="1:14" ht="18" customHeight="1" x14ac:dyDescent="0.3">
      <c r="A16" s="20"/>
      <c r="B16" s="8" t="s">
        <v>31</v>
      </c>
      <c r="C16" s="8" t="s">
        <v>17</v>
      </c>
      <c r="D16" s="9" t="s">
        <v>18</v>
      </c>
      <c r="E16" s="11">
        <v>4717</v>
      </c>
      <c r="F16" s="10">
        <v>1179.25</v>
      </c>
      <c r="G16" s="9">
        <v>0</v>
      </c>
      <c r="H16" s="4">
        <v>0</v>
      </c>
      <c r="I16" s="4">
        <v>0</v>
      </c>
      <c r="J16" s="4">
        <v>0</v>
      </c>
      <c r="K16" s="4">
        <v>23</v>
      </c>
      <c r="L16" s="12">
        <v>1</v>
      </c>
      <c r="M16" s="4">
        <f t="shared" si="0"/>
        <v>23</v>
      </c>
    </row>
    <row r="17" spans="1:13" ht="18" customHeight="1" x14ac:dyDescent="0.3">
      <c r="A17" s="20" t="s">
        <v>32</v>
      </c>
      <c r="B17" s="22" t="s">
        <v>33</v>
      </c>
      <c r="C17" s="8" t="s">
        <v>17</v>
      </c>
      <c r="D17" s="9" t="s">
        <v>18</v>
      </c>
      <c r="E17" s="26">
        <v>2878</v>
      </c>
      <c r="F17" s="31">
        <v>719.5</v>
      </c>
      <c r="G17" s="9">
        <v>0</v>
      </c>
      <c r="H17" s="4">
        <v>25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25</v>
      </c>
    </row>
    <row r="18" spans="1:13" ht="18" customHeight="1" x14ac:dyDescent="0.3">
      <c r="A18" s="20"/>
      <c r="B18" s="22"/>
      <c r="C18" s="8" t="s">
        <v>19</v>
      </c>
      <c r="D18" s="9" t="s">
        <v>18</v>
      </c>
      <c r="E18" s="26"/>
      <c r="F18" s="31"/>
      <c r="G18" s="9">
        <v>24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25</v>
      </c>
    </row>
    <row r="19" spans="1:13" ht="18" customHeight="1" x14ac:dyDescent="0.3">
      <c r="A19" s="20"/>
      <c r="B19" s="8" t="s">
        <v>34</v>
      </c>
      <c r="C19" s="8" t="s">
        <v>17</v>
      </c>
      <c r="D19" s="9" t="s">
        <v>18</v>
      </c>
      <c r="E19" s="11">
        <v>3697</v>
      </c>
      <c r="F19" s="10">
        <v>924.25</v>
      </c>
      <c r="G19" s="9">
        <v>0</v>
      </c>
      <c r="H19" s="4">
        <v>23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23</v>
      </c>
    </row>
    <row r="20" spans="1:13" ht="18" customHeight="1" x14ac:dyDescent="0.3">
      <c r="A20" s="20"/>
      <c r="B20" s="8" t="s">
        <v>35</v>
      </c>
      <c r="C20" s="8" t="s">
        <v>17</v>
      </c>
      <c r="D20" s="9" t="s">
        <v>18</v>
      </c>
      <c r="E20" s="11">
        <v>3081</v>
      </c>
      <c r="F20" s="10">
        <v>770.25</v>
      </c>
      <c r="G20" s="9">
        <v>0</v>
      </c>
      <c r="H20" s="4">
        <v>23</v>
      </c>
      <c r="I20" s="4">
        <v>0</v>
      </c>
      <c r="J20" s="4">
        <v>0</v>
      </c>
      <c r="K20" s="4">
        <v>7</v>
      </c>
      <c r="L20" s="12">
        <v>0.23</v>
      </c>
      <c r="M20" s="4">
        <f t="shared" si="0"/>
        <v>30</v>
      </c>
    </row>
    <row r="21" spans="1:13" ht="18" customHeight="1" x14ac:dyDescent="0.3">
      <c r="A21" s="20"/>
      <c r="B21" s="8" t="s">
        <v>36</v>
      </c>
      <c r="C21" s="8" t="s">
        <v>17</v>
      </c>
      <c r="D21" s="9" t="s">
        <v>18</v>
      </c>
      <c r="E21" s="11">
        <v>4039</v>
      </c>
      <c r="F21" s="10">
        <v>1009.75</v>
      </c>
      <c r="G21" s="9">
        <v>0</v>
      </c>
      <c r="H21" s="4">
        <v>27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27</v>
      </c>
    </row>
    <row r="22" spans="1:13" ht="18" customHeight="1" x14ac:dyDescent="0.3">
      <c r="A22" s="20"/>
      <c r="B22" s="8" t="s">
        <v>37</v>
      </c>
      <c r="C22" s="8" t="s">
        <v>17</v>
      </c>
      <c r="D22" s="9" t="s">
        <v>18</v>
      </c>
      <c r="E22" s="11">
        <v>3401</v>
      </c>
      <c r="F22" s="10">
        <v>850.25</v>
      </c>
      <c r="G22" s="9">
        <v>0</v>
      </c>
      <c r="H22" s="4">
        <v>19</v>
      </c>
      <c r="I22" s="4">
        <v>0</v>
      </c>
      <c r="J22" s="4">
        <v>0</v>
      </c>
      <c r="K22" s="4">
        <v>5</v>
      </c>
      <c r="L22" s="12">
        <v>0.21</v>
      </c>
      <c r="M22" s="4">
        <f t="shared" si="0"/>
        <v>24</v>
      </c>
    </row>
    <row r="23" spans="1:13" ht="18" customHeight="1" x14ac:dyDescent="0.3">
      <c r="A23" s="20"/>
      <c r="B23" s="8" t="s">
        <v>38</v>
      </c>
      <c r="C23" s="8" t="s">
        <v>17</v>
      </c>
      <c r="D23" s="9" t="s">
        <v>18</v>
      </c>
      <c r="E23" s="11">
        <v>3443</v>
      </c>
      <c r="F23" s="10">
        <v>860.75</v>
      </c>
      <c r="G23" s="9">
        <v>0</v>
      </c>
      <c r="H23" s="4">
        <v>29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29</v>
      </c>
    </row>
    <row r="24" spans="1:13" ht="18" customHeight="1" x14ac:dyDescent="0.3">
      <c r="A24" s="20"/>
      <c r="B24" s="22" t="s">
        <v>39</v>
      </c>
      <c r="C24" s="8" t="s">
        <v>17</v>
      </c>
      <c r="D24" s="9" t="s">
        <v>26</v>
      </c>
      <c r="E24" s="27">
        <v>4682</v>
      </c>
      <c r="F24" s="31">
        <v>1170.5</v>
      </c>
      <c r="G24" s="9">
        <v>0</v>
      </c>
      <c r="H24" s="4">
        <v>0</v>
      </c>
      <c r="I24" s="4">
        <v>38</v>
      </c>
      <c r="J24" s="4">
        <v>0</v>
      </c>
      <c r="K24" s="4">
        <v>16</v>
      </c>
      <c r="L24" s="12">
        <v>0.3</v>
      </c>
      <c r="M24" s="4">
        <f t="shared" si="0"/>
        <v>54</v>
      </c>
    </row>
    <row r="25" spans="1:13" ht="18" customHeight="1" x14ac:dyDescent="0.3">
      <c r="A25" s="20"/>
      <c r="B25" s="22"/>
      <c r="C25" s="8" t="s">
        <v>19</v>
      </c>
      <c r="D25" s="9" t="s">
        <v>26</v>
      </c>
      <c r="E25" s="27"/>
      <c r="F25" s="31"/>
      <c r="G25" s="9">
        <v>0</v>
      </c>
      <c r="H25" s="4">
        <v>38</v>
      </c>
      <c r="I25" s="4">
        <v>0</v>
      </c>
      <c r="J25" s="4">
        <v>0</v>
      </c>
      <c r="K25" s="4">
        <v>34</v>
      </c>
      <c r="L25" s="12">
        <v>0.47</v>
      </c>
      <c r="M25" s="4">
        <f t="shared" si="0"/>
        <v>72</v>
      </c>
    </row>
    <row r="26" spans="1:13" ht="18" customHeight="1" x14ac:dyDescent="0.3">
      <c r="A26" s="20"/>
      <c r="B26" s="22" t="s">
        <v>40</v>
      </c>
      <c r="C26" s="8" t="s">
        <v>17</v>
      </c>
      <c r="D26" s="9" t="s">
        <v>18</v>
      </c>
      <c r="E26" s="27">
        <v>4082</v>
      </c>
      <c r="F26" s="31">
        <v>1020.5</v>
      </c>
      <c r="G26" s="9">
        <v>0</v>
      </c>
      <c r="H26" s="4">
        <v>0</v>
      </c>
      <c r="I26" s="4">
        <v>31</v>
      </c>
      <c r="J26" s="4">
        <v>0</v>
      </c>
      <c r="K26" s="4">
        <v>10</v>
      </c>
      <c r="L26" s="12">
        <v>0.24</v>
      </c>
      <c r="M26" s="4">
        <f t="shared" si="0"/>
        <v>41</v>
      </c>
    </row>
    <row r="27" spans="1:13" ht="18" customHeight="1" x14ac:dyDescent="0.3">
      <c r="A27" s="20"/>
      <c r="B27" s="22"/>
      <c r="C27" s="8" t="s">
        <v>19</v>
      </c>
      <c r="D27" s="9" t="s">
        <v>18</v>
      </c>
      <c r="E27" s="27"/>
      <c r="F27" s="31"/>
      <c r="G27" s="9">
        <v>0</v>
      </c>
      <c r="H27" s="4">
        <v>12</v>
      </c>
      <c r="I27" s="4">
        <v>20</v>
      </c>
      <c r="J27" s="4">
        <v>0</v>
      </c>
      <c r="K27" s="4">
        <v>14</v>
      </c>
      <c r="L27" s="12">
        <v>0.3</v>
      </c>
      <c r="M27" s="4">
        <f t="shared" si="0"/>
        <v>46</v>
      </c>
    </row>
    <row r="28" spans="1:13" ht="18" customHeight="1" x14ac:dyDescent="0.3">
      <c r="A28" s="20"/>
      <c r="B28" s="22" t="s">
        <v>41</v>
      </c>
      <c r="C28" s="8" t="s">
        <v>17</v>
      </c>
      <c r="D28" s="9" t="s">
        <v>26</v>
      </c>
      <c r="E28" s="26">
        <v>3327</v>
      </c>
      <c r="F28" s="31">
        <v>831.75</v>
      </c>
      <c r="G28" s="9">
        <v>0</v>
      </c>
      <c r="H28" s="4">
        <v>0</v>
      </c>
      <c r="I28" s="4">
        <v>21</v>
      </c>
      <c r="J28" s="4">
        <v>0</v>
      </c>
      <c r="K28" s="4">
        <v>21</v>
      </c>
      <c r="L28" s="12">
        <v>0.5</v>
      </c>
      <c r="M28" s="4">
        <f t="shared" si="0"/>
        <v>42</v>
      </c>
    </row>
    <row r="29" spans="1:13" ht="18" customHeight="1" x14ac:dyDescent="0.3">
      <c r="A29" s="20"/>
      <c r="B29" s="22"/>
      <c r="C29" s="8" t="s">
        <v>19</v>
      </c>
      <c r="D29" s="9" t="s">
        <v>42</v>
      </c>
      <c r="E29" s="26"/>
      <c r="F29" s="31"/>
      <c r="G29" s="9">
        <v>0</v>
      </c>
      <c r="H29" s="4">
        <v>0</v>
      </c>
      <c r="I29" s="4">
        <v>12</v>
      </c>
      <c r="J29" s="4">
        <v>0</v>
      </c>
      <c r="K29" s="4">
        <v>41</v>
      </c>
      <c r="L29" s="12">
        <v>0.77</v>
      </c>
      <c r="M29" s="4">
        <f t="shared" si="0"/>
        <v>53</v>
      </c>
    </row>
    <row r="30" spans="1:13" ht="18" customHeight="1" x14ac:dyDescent="0.3">
      <c r="A30" s="20" t="s">
        <v>43</v>
      </c>
      <c r="B30" s="8" t="s">
        <v>44</v>
      </c>
      <c r="C30" s="8" t="s">
        <v>17</v>
      </c>
      <c r="D30" s="9" t="s">
        <v>18</v>
      </c>
      <c r="E30" s="11">
        <v>4769</v>
      </c>
      <c r="F30" s="10">
        <v>1192.25</v>
      </c>
      <c r="G30" s="9">
        <v>0</v>
      </c>
      <c r="H30" s="4">
        <v>24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24</v>
      </c>
    </row>
    <row r="31" spans="1:13" ht="18" customHeight="1" x14ac:dyDescent="0.3">
      <c r="A31" s="20"/>
      <c r="B31" s="22" t="s">
        <v>45</v>
      </c>
      <c r="C31" s="8" t="s">
        <v>17</v>
      </c>
      <c r="D31" s="9" t="s">
        <v>18</v>
      </c>
      <c r="E31" s="26">
        <v>2891</v>
      </c>
      <c r="F31" s="32">
        <v>722.75</v>
      </c>
      <c r="G31" s="9">
        <v>0</v>
      </c>
      <c r="H31" s="4">
        <v>27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27</v>
      </c>
    </row>
    <row r="32" spans="1:13" ht="18" customHeight="1" x14ac:dyDescent="0.3">
      <c r="A32" s="20"/>
      <c r="B32" s="22"/>
      <c r="C32" s="8" t="s">
        <v>19</v>
      </c>
      <c r="D32" s="9" t="s">
        <v>18</v>
      </c>
      <c r="E32" s="26"/>
      <c r="F32" s="32"/>
      <c r="G32" s="9">
        <v>21</v>
      </c>
      <c r="H32" s="4">
        <v>1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22</v>
      </c>
    </row>
    <row r="33" spans="1:13" ht="18" customHeight="1" x14ac:dyDescent="0.3">
      <c r="A33" s="20"/>
      <c r="B33" s="8" t="s">
        <v>46</v>
      </c>
      <c r="C33" s="8" t="s">
        <v>17</v>
      </c>
      <c r="D33" s="9" t="s">
        <v>18</v>
      </c>
      <c r="E33" s="11">
        <v>4196</v>
      </c>
      <c r="F33" s="10">
        <v>1049</v>
      </c>
      <c r="G33" s="9">
        <v>0</v>
      </c>
      <c r="H33" s="4">
        <v>29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29</v>
      </c>
    </row>
    <row r="34" spans="1:13" ht="18" customHeight="1" x14ac:dyDescent="0.3">
      <c r="A34" s="20"/>
      <c r="B34" s="8" t="s">
        <v>47</v>
      </c>
      <c r="C34" s="8" t="s">
        <v>17</v>
      </c>
      <c r="D34" s="9" t="s">
        <v>18</v>
      </c>
      <c r="E34" s="11">
        <v>3574</v>
      </c>
      <c r="F34" s="10">
        <v>893.5</v>
      </c>
      <c r="G34" s="9">
        <v>0</v>
      </c>
      <c r="H34" s="4">
        <v>29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29</v>
      </c>
    </row>
    <row r="35" spans="1:13" ht="18" customHeight="1" x14ac:dyDescent="0.3">
      <c r="A35" s="20" t="s">
        <v>48</v>
      </c>
      <c r="B35" s="22" t="s">
        <v>49</v>
      </c>
      <c r="C35" s="8" t="s">
        <v>17</v>
      </c>
      <c r="D35" s="9" t="s">
        <v>18</v>
      </c>
      <c r="E35" s="26">
        <v>4684</v>
      </c>
      <c r="F35" s="31">
        <v>1171</v>
      </c>
      <c r="G35" s="9">
        <v>0</v>
      </c>
      <c r="H35" s="4">
        <v>19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19</v>
      </c>
    </row>
    <row r="36" spans="1:13" ht="18" customHeight="1" x14ac:dyDescent="0.3">
      <c r="A36" s="20"/>
      <c r="B36" s="22"/>
      <c r="C36" s="8" t="s">
        <v>19</v>
      </c>
      <c r="D36" s="9" t="s">
        <v>18</v>
      </c>
      <c r="E36" s="26"/>
      <c r="F36" s="31"/>
      <c r="G36" s="9">
        <v>49</v>
      </c>
      <c r="H36" s="4">
        <v>4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53</v>
      </c>
    </row>
    <row r="37" spans="1:13" ht="18" customHeight="1" x14ac:dyDescent="0.3">
      <c r="A37" s="20"/>
      <c r="B37" s="8" t="s">
        <v>50</v>
      </c>
      <c r="C37" s="8" t="s">
        <v>17</v>
      </c>
      <c r="D37" s="9" t="s">
        <v>18</v>
      </c>
      <c r="E37" s="11">
        <v>3012</v>
      </c>
      <c r="F37" s="10">
        <v>753</v>
      </c>
      <c r="G37" s="9">
        <v>0</v>
      </c>
      <c r="H37" s="4">
        <v>29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29</v>
      </c>
    </row>
    <row r="38" spans="1:13" ht="18" customHeight="1" x14ac:dyDescent="0.3">
      <c r="A38" s="20"/>
      <c r="B38" s="8" t="s">
        <v>51</v>
      </c>
      <c r="C38" s="8" t="s">
        <v>17</v>
      </c>
      <c r="D38" s="9" t="s">
        <v>26</v>
      </c>
      <c r="E38" s="11">
        <v>4528</v>
      </c>
      <c r="F38" s="10">
        <v>1132</v>
      </c>
      <c r="G38" s="9">
        <v>0</v>
      </c>
      <c r="H38" s="4">
        <v>0</v>
      </c>
      <c r="I38" s="4">
        <v>0</v>
      </c>
      <c r="J38" s="4">
        <v>0</v>
      </c>
      <c r="K38" s="4">
        <v>25</v>
      </c>
      <c r="L38" s="12">
        <v>1</v>
      </c>
      <c r="M38" s="4">
        <f t="shared" si="0"/>
        <v>25</v>
      </c>
    </row>
    <row r="39" spans="1:13" ht="18" customHeight="1" x14ac:dyDescent="0.3">
      <c r="A39" s="20" t="s">
        <v>52</v>
      </c>
      <c r="B39" s="8" t="s">
        <v>53</v>
      </c>
      <c r="C39" s="8" t="s">
        <v>19</v>
      </c>
      <c r="D39" s="9" t="s">
        <v>26</v>
      </c>
      <c r="E39" s="11">
        <v>3921</v>
      </c>
      <c r="F39" s="10">
        <v>980.25</v>
      </c>
      <c r="G39" s="9">
        <v>0</v>
      </c>
      <c r="H39" s="4">
        <v>0</v>
      </c>
      <c r="I39" s="4">
        <v>0</v>
      </c>
      <c r="J39" s="4">
        <v>28</v>
      </c>
      <c r="K39" s="4">
        <v>0</v>
      </c>
      <c r="L39" s="12">
        <v>1</v>
      </c>
      <c r="M39" s="4">
        <f t="shared" si="0"/>
        <v>28</v>
      </c>
    </row>
    <row r="40" spans="1:13" ht="18" customHeight="1" x14ac:dyDescent="0.3">
      <c r="A40" s="20"/>
      <c r="B40" s="22" t="s">
        <v>54</v>
      </c>
      <c r="C40" s="8" t="s">
        <v>17</v>
      </c>
      <c r="D40" s="9" t="s">
        <v>18</v>
      </c>
      <c r="E40" s="26">
        <v>3156</v>
      </c>
      <c r="F40" s="31">
        <v>789</v>
      </c>
      <c r="G40" s="9">
        <v>0</v>
      </c>
      <c r="H40" s="4">
        <v>0</v>
      </c>
      <c r="I40" s="4">
        <v>0</v>
      </c>
      <c r="J40" s="4">
        <v>0</v>
      </c>
      <c r="K40" s="4">
        <v>30</v>
      </c>
      <c r="L40" s="12">
        <v>1</v>
      </c>
      <c r="M40" s="4">
        <f t="shared" si="0"/>
        <v>30</v>
      </c>
    </row>
    <row r="41" spans="1:13" ht="18" customHeight="1" x14ac:dyDescent="0.3">
      <c r="A41" s="20"/>
      <c r="B41" s="22"/>
      <c r="C41" s="8" t="s">
        <v>19</v>
      </c>
      <c r="D41" s="9" t="s">
        <v>26</v>
      </c>
      <c r="E41" s="26"/>
      <c r="F41" s="31"/>
      <c r="G41" s="9">
        <v>3</v>
      </c>
      <c r="H41" s="4">
        <v>0</v>
      </c>
      <c r="I41" s="4">
        <v>0</v>
      </c>
      <c r="J41" s="4">
        <v>29</v>
      </c>
      <c r="K41" s="4">
        <v>0</v>
      </c>
      <c r="L41" s="12">
        <v>0.91</v>
      </c>
      <c r="M41" s="4">
        <f t="shared" si="0"/>
        <v>32</v>
      </c>
    </row>
    <row r="42" spans="1:13" ht="18" customHeight="1" x14ac:dyDescent="0.3">
      <c r="A42" s="20"/>
      <c r="B42" s="22" t="s">
        <v>55</v>
      </c>
      <c r="C42" s="8" t="s">
        <v>17</v>
      </c>
      <c r="D42" s="9" t="s">
        <v>18</v>
      </c>
      <c r="E42" s="26">
        <v>2780</v>
      </c>
      <c r="F42" s="31">
        <v>695</v>
      </c>
      <c r="G42" s="9">
        <v>0</v>
      </c>
      <c r="H42" s="4">
        <v>25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25</v>
      </c>
    </row>
    <row r="43" spans="1:13" ht="18" customHeight="1" x14ac:dyDescent="0.3">
      <c r="A43" s="20"/>
      <c r="B43" s="22"/>
      <c r="C43" s="8" t="s">
        <v>17</v>
      </c>
      <c r="D43" s="9" t="s">
        <v>18</v>
      </c>
      <c r="E43" s="26"/>
      <c r="F43" s="31"/>
      <c r="G43" s="9">
        <v>0</v>
      </c>
      <c r="H43" s="4">
        <v>28</v>
      </c>
      <c r="I43" s="4">
        <v>0</v>
      </c>
      <c r="J43" s="4">
        <v>0</v>
      </c>
      <c r="K43" s="4">
        <v>0</v>
      </c>
      <c r="L43" s="4">
        <v>0</v>
      </c>
      <c r="M43" s="4">
        <f t="shared" si="0"/>
        <v>28</v>
      </c>
    </row>
    <row r="44" spans="1:13" ht="18" customHeight="1" x14ac:dyDescent="0.3">
      <c r="A44" s="21" t="s">
        <v>56</v>
      </c>
      <c r="B44" s="8" t="s">
        <v>57</v>
      </c>
      <c r="C44" s="8" t="s">
        <v>19</v>
      </c>
      <c r="D44" s="9" t="s">
        <v>26</v>
      </c>
      <c r="E44" s="11">
        <v>4736</v>
      </c>
      <c r="F44" s="10">
        <v>1184</v>
      </c>
      <c r="G44" s="4">
        <v>0</v>
      </c>
      <c r="H44" s="4">
        <v>0</v>
      </c>
      <c r="I44" s="4">
        <v>0</v>
      </c>
      <c r="J44" s="4">
        <v>50</v>
      </c>
      <c r="K44" s="4">
        <v>0</v>
      </c>
      <c r="L44" s="12">
        <v>1</v>
      </c>
      <c r="M44" s="4">
        <f t="shared" si="0"/>
        <v>50</v>
      </c>
    </row>
    <row r="45" spans="1:13" ht="18" customHeight="1" x14ac:dyDescent="0.3">
      <c r="A45" s="21"/>
      <c r="B45" s="8" t="s">
        <v>58</v>
      </c>
      <c r="C45" s="8" t="s">
        <v>59</v>
      </c>
      <c r="D45" s="9" t="s">
        <v>18</v>
      </c>
      <c r="E45" s="11">
        <v>3650</v>
      </c>
      <c r="F45" s="10">
        <v>912.5</v>
      </c>
      <c r="G45" s="4">
        <v>23</v>
      </c>
      <c r="H45" s="4">
        <v>1</v>
      </c>
      <c r="I45" s="4">
        <v>2</v>
      </c>
      <c r="J45" s="4">
        <v>0</v>
      </c>
      <c r="K45" s="4">
        <v>0</v>
      </c>
      <c r="L45" s="4">
        <v>0</v>
      </c>
      <c r="M45" s="4">
        <f t="shared" si="0"/>
        <v>26</v>
      </c>
    </row>
    <row r="46" spans="1:13" ht="18" customHeight="1" x14ac:dyDescent="0.3">
      <c r="A46" s="21"/>
      <c r="B46" s="22" t="s">
        <v>60</v>
      </c>
      <c r="C46" s="8" t="s">
        <v>17</v>
      </c>
      <c r="D46" s="9" t="s">
        <v>26</v>
      </c>
      <c r="E46" s="26">
        <v>4787</v>
      </c>
      <c r="F46" s="31">
        <v>1196.75</v>
      </c>
      <c r="G46" s="4">
        <v>0</v>
      </c>
      <c r="H46" s="4">
        <v>0</v>
      </c>
      <c r="I46" s="4">
        <v>0</v>
      </c>
      <c r="J46" s="4">
        <v>30</v>
      </c>
      <c r="K46" s="4">
        <v>7</v>
      </c>
      <c r="L46" s="12">
        <v>1</v>
      </c>
      <c r="M46" s="4">
        <f t="shared" si="0"/>
        <v>37</v>
      </c>
    </row>
    <row r="47" spans="1:13" ht="18" customHeight="1" x14ac:dyDescent="0.3">
      <c r="A47" s="21"/>
      <c r="B47" s="22"/>
      <c r="C47" s="8" t="s">
        <v>19</v>
      </c>
      <c r="D47" s="9" t="s">
        <v>26</v>
      </c>
      <c r="E47" s="26"/>
      <c r="F47" s="31"/>
      <c r="G47" s="4">
        <v>0</v>
      </c>
      <c r="H47" s="4">
        <v>0</v>
      </c>
      <c r="I47" s="4">
        <v>0</v>
      </c>
      <c r="J47" s="4">
        <v>24</v>
      </c>
      <c r="K47" s="4">
        <v>0</v>
      </c>
      <c r="L47" s="12">
        <v>1</v>
      </c>
      <c r="M47" s="4">
        <f t="shared" si="0"/>
        <v>24</v>
      </c>
    </row>
    <row r="48" spans="1:13" ht="18" customHeight="1" x14ac:dyDescent="0.3">
      <c r="A48" s="21"/>
      <c r="B48" s="8" t="s">
        <v>61</v>
      </c>
      <c r="C48" s="8" t="s">
        <v>19</v>
      </c>
      <c r="D48" s="9" t="s">
        <v>26</v>
      </c>
      <c r="E48" s="11">
        <v>4443</v>
      </c>
      <c r="F48" s="10">
        <v>1110.75</v>
      </c>
      <c r="G48" s="4">
        <v>27</v>
      </c>
      <c r="H48" s="4">
        <v>0</v>
      </c>
      <c r="I48" s="4">
        <v>0</v>
      </c>
      <c r="J48" s="4">
        <v>16</v>
      </c>
      <c r="K48" s="4">
        <v>0</v>
      </c>
      <c r="L48" s="12">
        <v>0.37</v>
      </c>
      <c r="M48" s="4">
        <f t="shared" si="0"/>
        <v>43</v>
      </c>
    </row>
    <row r="49" spans="1:13" ht="18" customHeight="1" x14ac:dyDescent="0.3">
      <c r="A49" s="21"/>
      <c r="B49" s="8" t="s">
        <v>62</v>
      </c>
      <c r="C49" s="8" t="s">
        <v>19</v>
      </c>
      <c r="D49" s="9" t="s">
        <v>18</v>
      </c>
      <c r="E49" s="11">
        <v>3090</v>
      </c>
      <c r="F49" s="10">
        <v>772.5</v>
      </c>
      <c r="G49" s="4">
        <v>24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f t="shared" si="0"/>
        <v>25</v>
      </c>
    </row>
    <row r="50" spans="1:13" ht="18" customHeight="1" x14ac:dyDescent="0.3">
      <c r="A50" s="21"/>
      <c r="B50" s="8" t="s">
        <v>63</v>
      </c>
      <c r="C50" s="8" t="s">
        <v>19</v>
      </c>
      <c r="D50" s="9" t="s">
        <v>18</v>
      </c>
      <c r="E50" s="11">
        <v>4731</v>
      </c>
      <c r="F50" s="10">
        <v>1182.75</v>
      </c>
      <c r="G50" s="4">
        <v>17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f t="shared" si="0"/>
        <v>17</v>
      </c>
    </row>
    <row r="51" spans="1:13" ht="18" customHeight="1" x14ac:dyDescent="0.3">
      <c r="A51" s="21"/>
      <c r="B51" s="8" t="s">
        <v>64</v>
      </c>
      <c r="C51" s="8" t="s">
        <v>19</v>
      </c>
      <c r="D51" s="9" t="s">
        <v>18</v>
      </c>
      <c r="E51" s="11">
        <v>3369</v>
      </c>
      <c r="F51" s="10">
        <v>842.25</v>
      </c>
      <c r="G51" s="4">
        <v>24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f t="shared" si="0"/>
        <v>24</v>
      </c>
    </row>
    <row r="52" spans="1:13" ht="18" customHeight="1" x14ac:dyDescent="0.3">
      <c r="A52" s="21"/>
      <c r="B52" s="8" t="s">
        <v>65</v>
      </c>
      <c r="C52" s="8" t="s">
        <v>19</v>
      </c>
      <c r="D52" s="9" t="s">
        <v>18</v>
      </c>
      <c r="E52" s="11">
        <v>4020</v>
      </c>
      <c r="F52" s="10">
        <v>1005</v>
      </c>
      <c r="G52" s="4">
        <v>21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f t="shared" si="0"/>
        <v>21</v>
      </c>
    </row>
    <row r="53" spans="1:13" ht="18" customHeight="1" x14ac:dyDescent="0.3">
      <c r="A53" s="21" t="s">
        <v>66</v>
      </c>
      <c r="B53" s="8" t="s">
        <v>67</v>
      </c>
      <c r="C53" s="8" t="s">
        <v>17</v>
      </c>
      <c r="D53" s="9" t="s">
        <v>18</v>
      </c>
      <c r="E53" s="11">
        <v>2846</v>
      </c>
      <c r="F53" s="10">
        <v>711.5</v>
      </c>
      <c r="G53" s="4">
        <v>0</v>
      </c>
      <c r="H53" s="4">
        <v>0</v>
      </c>
      <c r="I53" s="4">
        <v>0</v>
      </c>
      <c r="J53" s="4">
        <v>0</v>
      </c>
      <c r="K53" s="4">
        <v>40</v>
      </c>
      <c r="L53" s="12">
        <v>1</v>
      </c>
      <c r="M53" s="4">
        <f t="shared" si="0"/>
        <v>40</v>
      </c>
    </row>
    <row r="54" spans="1:13" ht="18" customHeight="1" x14ac:dyDescent="0.3">
      <c r="A54" s="21"/>
      <c r="B54" s="22" t="s">
        <v>68</v>
      </c>
      <c r="C54" s="8" t="s">
        <v>17</v>
      </c>
      <c r="D54" s="9" t="s">
        <v>18</v>
      </c>
      <c r="E54" s="11">
        <v>4599</v>
      </c>
      <c r="F54" s="10">
        <v>1149.75</v>
      </c>
      <c r="G54" s="4">
        <v>0</v>
      </c>
      <c r="H54" s="4">
        <v>11</v>
      </c>
      <c r="I54" s="4">
        <v>35</v>
      </c>
      <c r="J54" s="4">
        <v>0</v>
      </c>
      <c r="K54" s="4">
        <v>0</v>
      </c>
      <c r="L54" s="4">
        <v>0</v>
      </c>
      <c r="M54" s="4">
        <f t="shared" si="0"/>
        <v>46</v>
      </c>
    </row>
    <row r="55" spans="1:13" ht="18" customHeight="1" x14ac:dyDescent="0.3">
      <c r="A55" s="21"/>
      <c r="B55" s="22"/>
      <c r="C55" s="8" t="s">
        <v>19</v>
      </c>
      <c r="D55" s="9" t="s">
        <v>18</v>
      </c>
      <c r="E55" s="11">
        <v>4599</v>
      </c>
      <c r="F55" s="10">
        <v>1149.75</v>
      </c>
      <c r="G55" s="4">
        <v>1</v>
      </c>
      <c r="H55" s="4">
        <v>0</v>
      </c>
      <c r="I55" s="4">
        <v>30</v>
      </c>
      <c r="J55" s="4">
        <v>10</v>
      </c>
      <c r="K55" s="4">
        <v>0</v>
      </c>
      <c r="L55" s="12">
        <v>0.24</v>
      </c>
      <c r="M55" s="4">
        <f t="shared" si="0"/>
        <v>41</v>
      </c>
    </row>
    <row r="56" spans="1:13" ht="18" customHeight="1" x14ac:dyDescent="0.3">
      <c r="A56" s="21"/>
      <c r="B56" s="8" t="s">
        <v>69</v>
      </c>
      <c r="C56" s="8" t="s">
        <v>19</v>
      </c>
      <c r="D56" s="9" t="s">
        <v>18</v>
      </c>
      <c r="E56" s="11">
        <v>3742</v>
      </c>
      <c r="F56" s="10">
        <v>935.5</v>
      </c>
      <c r="G56" s="4">
        <v>21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f t="shared" si="0"/>
        <v>22</v>
      </c>
    </row>
    <row r="57" spans="1:13" ht="18" customHeight="1" x14ac:dyDescent="0.3">
      <c r="A57" s="21"/>
      <c r="B57" s="22" t="s">
        <v>70</v>
      </c>
      <c r="C57" s="8" t="s">
        <v>17</v>
      </c>
      <c r="D57" s="9" t="s">
        <v>18</v>
      </c>
      <c r="E57" s="27">
        <v>3158</v>
      </c>
      <c r="F57" s="31">
        <v>789.5</v>
      </c>
      <c r="G57" s="4">
        <v>0</v>
      </c>
      <c r="H57" s="4">
        <v>30</v>
      </c>
      <c r="I57" s="4">
        <v>0</v>
      </c>
      <c r="J57" s="4">
        <v>0</v>
      </c>
      <c r="K57" s="4">
        <v>0</v>
      </c>
      <c r="L57" s="4">
        <v>0</v>
      </c>
      <c r="M57" s="4">
        <f t="shared" si="0"/>
        <v>30</v>
      </c>
    </row>
    <row r="58" spans="1:13" ht="18" customHeight="1" x14ac:dyDescent="0.3">
      <c r="A58" s="21"/>
      <c r="B58" s="22"/>
      <c r="C58" s="8" t="s">
        <v>19</v>
      </c>
      <c r="D58" s="9" t="s">
        <v>18</v>
      </c>
      <c r="E58" s="27"/>
      <c r="F58" s="31"/>
      <c r="G58" s="4">
        <v>25</v>
      </c>
      <c r="H58" s="4">
        <v>0</v>
      </c>
      <c r="I58" s="4">
        <v>3</v>
      </c>
      <c r="J58" s="4">
        <v>0</v>
      </c>
      <c r="K58" s="4">
        <v>0</v>
      </c>
      <c r="L58" s="4">
        <v>0</v>
      </c>
      <c r="M58" s="4">
        <f t="shared" si="0"/>
        <v>28</v>
      </c>
    </row>
    <row r="59" spans="1:13" ht="18" customHeight="1" x14ac:dyDescent="0.3">
      <c r="A59" s="21"/>
      <c r="B59" s="8" t="s">
        <v>71</v>
      </c>
      <c r="C59" s="8" t="s">
        <v>19</v>
      </c>
      <c r="D59" s="9" t="s">
        <v>18</v>
      </c>
      <c r="E59" s="11">
        <v>3169</v>
      </c>
      <c r="F59" s="10">
        <v>792.25</v>
      </c>
      <c r="G59" s="4">
        <v>30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f t="shared" si="0"/>
        <v>30</v>
      </c>
    </row>
    <row r="60" spans="1:13" ht="18" customHeight="1" x14ac:dyDescent="0.3">
      <c r="A60" s="21" t="s">
        <v>72</v>
      </c>
      <c r="B60" s="8" t="s">
        <v>73</v>
      </c>
      <c r="C60" s="8" t="s">
        <v>19</v>
      </c>
      <c r="D60" s="9" t="s">
        <v>18</v>
      </c>
      <c r="E60" s="11">
        <v>4056</v>
      </c>
      <c r="F60" s="10">
        <v>1014</v>
      </c>
      <c r="G60" s="4">
        <v>0</v>
      </c>
      <c r="H60" s="4">
        <v>0</v>
      </c>
      <c r="I60" s="4">
        <v>0</v>
      </c>
      <c r="J60" s="4">
        <v>25</v>
      </c>
      <c r="K60" s="4">
        <v>0</v>
      </c>
      <c r="L60" s="12">
        <v>1</v>
      </c>
      <c r="M60" s="4">
        <f t="shared" si="0"/>
        <v>25</v>
      </c>
    </row>
    <row r="61" spans="1:13" ht="18" customHeight="1" x14ac:dyDescent="0.3">
      <c r="A61" s="21"/>
      <c r="B61" s="22" t="s">
        <v>74</v>
      </c>
      <c r="C61" s="8" t="s">
        <v>17</v>
      </c>
      <c r="D61" s="9" t="s">
        <v>18</v>
      </c>
      <c r="E61" s="27">
        <v>3618</v>
      </c>
      <c r="F61" s="31">
        <v>904.5</v>
      </c>
      <c r="G61" s="4">
        <v>0</v>
      </c>
      <c r="H61" s="4">
        <v>22</v>
      </c>
      <c r="I61" s="4">
        <v>0</v>
      </c>
      <c r="J61" s="4">
        <v>0</v>
      </c>
      <c r="K61" s="4">
        <v>0</v>
      </c>
      <c r="L61" s="4">
        <v>0</v>
      </c>
      <c r="M61" s="4">
        <f>SUM(G61:L61)</f>
        <v>22</v>
      </c>
    </row>
    <row r="62" spans="1:13" ht="18" customHeight="1" x14ac:dyDescent="0.3">
      <c r="A62" s="21"/>
      <c r="B62" s="22"/>
      <c r="C62" s="8" t="s">
        <v>19</v>
      </c>
      <c r="D62" s="9" t="s">
        <v>18</v>
      </c>
      <c r="E62" s="27"/>
      <c r="F62" s="31"/>
      <c r="G62" s="4">
        <v>17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>SUM(G62:K62)</f>
        <v>17</v>
      </c>
    </row>
    <row r="63" spans="1:13" ht="18" customHeight="1" x14ac:dyDescent="0.3">
      <c r="A63" s="21"/>
      <c r="B63" s="8" t="s">
        <v>75</v>
      </c>
      <c r="C63" s="8" t="s">
        <v>19</v>
      </c>
      <c r="D63" s="9" t="s">
        <v>18</v>
      </c>
      <c r="E63" s="11">
        <v>2771</v>
      </c>
      <c r="F63" s="10">
        <v>692.75</v>
      </c>
      <c r="G63" s="4">
        <v>15</v>
      </c>
      <c r="H63" s="4">
        <v>0</v>
      </c>
      <c r="I63" s="4">
        <v>0</v>
      </c>
      <c r="J63" s="4">
        <v>10</v>
      </c>
      <c r="K63" s="4">
        <v>0</v>
      </c>
      <c r="L63" s="12">
        <v>0.4</v>
      </c>
      <c r="M63" s="4">
        <f>SUM(G63:L63)</f>
        <v>25.4</v>
      </c>
    </row>
    <row r="64" spans="1:13" ht="18" customHeight="1" x14ac:dyDescent="0.3">
      <c r="A64" s="21"/>
      <c r="B64" s="8" t="s">
        <v>76</v>
      </c>
      <c r="C64" s="8" t="s">
        <v>19</v>
      </c>
      <c r="D64" s="9" t="s">
        <v>18</v>
      </c>
      <c r="E64" s="11">
        <v>4583</v>
      </c>
      <c r="F64" s="10">
        <v>1145.75</v>
      </c>
      <c r="G64" s="4">
        <v>15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>SUM(G64:L64)</f>
        <v>15</v>
      </c>
    </row>
    <row r="65" spans="1:13" ht="18" customHeight="1" x14ac:dyDescent="0.3">
      <c r="A65" s="21" t="s">
        <v>77</v>
      </c>
      <c r="B65" s="8" t="s">
        <v>78</v>
      </c>
      <c r="C65" s="8" t="s">
        <v>19</v>
      </c>
      <c r="D65" s="9" t="s">
        <v>18</v>
      </c>
      <c r="E65" s="11">
        <v>3897</v>
      </c>
      <c r="F65" s="10">
        <v>974.25</v>
      </c>
      <c r="G65" s="4">
        <v>0</v>
      </c>
      <c r="H65" s="4">
        <v>0</v>
      </c>
      <c r="I65" s="4">
        <v>0</v>
      </c>
      <c r="J65" s="4">
        <v>29</v>
      </c>
      <c r="K65" s="4">
        <v>0</v>
      </c>
      <c r="L65" s="12">
        <v>1</v>
      </c>
      <c r="M65" s="4">
        <f>SUM(G65:L65)</f>
        <v>30</v>
      </c>
    </row>
    <row r="66" spans="1:13" ht="18" customHeight="1" x14ac:dyDescent="0.3">
      <c r="A66" s="21"/>
      <c r="B66" s="8" t="s">
        <v>79</v>
      </c>
      <c r="C66" s="8" t="s">
        <v>19</v>
      </c>
      <c r="D66" s="9" t="s">
        <v>26</v>
      </c>
      <c r="E66" s="11">
        <v>3028</v>
      </c>
      <c r="F66" s="10">
        <v>757</v>
      </c>
      <c r="G66" s="4">
        <v>0</v>
      </c>
      <c r="H66" s="4">
        <v>0</v>
      </c>
      <c r="I66" s="4">
        <v>0</v>
      </c>
      <c r="J66" s="4">
        <v>24</v>
      </c>
      <c r="K66" s="4">
        <v>0</v>
      </c>
      <c r="L66" s="12">
        <v>1</v>
      </c>
      <c r="M66" s="4">
        <f>SUM(G66:L66)</f>
        <v>25</v>
      </c>
    </row>
    <row r="67" spans="1:13" ht="18" customHeight="1" x14ac:dyDescent="0.3">
      <c r="A67" s="21"/>
      <c r="B67" s="8" t="s">
        <v>80</v>
      </c>
      <c r="C67" s="8" t="s">
        <v>19</v>
      </c>
      <c r="D67" s="9" t="s">
        <v>18</v>
      </c>
      <c r="E67" s="11">
        <v>4491</v>
      </c>
      <c r="F67" s="10">
        <v>1122.75</v>
      </c>
      <c r="G67" s="4">
        <v>3</v>
      </c>
      <c r="H67" s="4">
        <v>0</v>
      </c>
      <c r="I67" s="4">
        <v>0</v>
      </c>
      <c r="J67" s="4">
        <v>18</v>
      </c>
      <c r="K67" s="4">
        <v>0</v>
      </c>
      <c r="L67" s="12">
        <v>0.86</v>
      </c>
      <c r="M67" s="4">
        <f t="shared" ref="M67:M68" si="1">SUM(G67:K67)</f>
        <v>21</v>
      </c>
    </row>
    <row r="68" spans="1:13" ht="18" customHeight="1" x14ac:dyDescent="0.3">
      <c r="A68" s="21"/>
      <c r="B68" s="8" t="s">
        <v>81</v>
      </c>
      <c r="C68" s="8" t="s">
        <v>19</v>
      </c>
      <c r="D68" s="9" t="s">
        <v>26</v>
      </c>
      <c r="E68" s="11">
        <v>2753</v>
      </c>
      <c r="F68" s="10">
        <v>688.25</v>
      </c>
      <c r="G68" s="4">
        <v>12</v>
      </c>
      <c r="H68" s="4">
        <v>4</v>
      </c>
      <c r="I68" s="4">
        <v>0</v>
      </c>
      <c r="J68" s="4">
        <v>16</v>
      </c>
      <c r="K68" s="4">
        <v>2</v>
      </c>
      <c r="L68" s="12">
        <v>0.53</v>
      </c>
      <c r="M68" s="4">
        <f t="shared" si="1"/>
        <v>34</v>
      </c>
    </row>
    <row r="69" spans="1:13" ht="18" customHeight="1" x14ac:dyDescent="0.3">
      <c r="B69" s="22" t="s">
        <v>82</v>
      </c>
      <c r="C69" s="8" t="s">
        <v>17</v>
      </c>
      <c r="D69" s="9" t="s">
        <v>18</v>
      </c>
      <c r="E69" s="26">
        <v>2634</v>
      </c>
      <c r="F69" s="32">
        <v>658.5</v>
      </c>
      <c r="G69" s="4">
        <v>0</v>
      </c>
      <c r="H69" s="4">
        <v>20</v>
      </c>
      <c r="I69" s="4">
        <v>0</v>
      </c>
      <c r="J69" s="4">
        <v>0</v>
      </c>
      <c r="K69" s="4">
        <v>0</v>
      </c>
      <c r="L69" s="4">
        <v>0</v>
      </c>
      <c r="M69" s="4">
        <f>SUM(G69:L69)</f>
        <v>20</v>
      </c>
    </row>
    <row r="70" spans="1:13" ht="18" customHeight="1" x14ac:dyDescent="0.3">
      <c r="B70" s="22"/>
      <c r="C70" s="8" t="s">
        <v>17</v>
      </c>
      <c r="D70" s="9" t="s">
        <v>26</v>
      </c>
      <c r="E70" s="26"/>
      <c r="F70" s="32"/>
      <c r="G70" s="4">
        <v>0</v>
      </c>
      <c r="H70" s="4">
        <v>20</v>
      </c>
      <c r="I70" s="4">
        <v>0</v>
      </c>
      <c r="J70" s="4">
        <v>0</v>
      </c>
      <c r="K70" s="4">
        <v>0</v>
      </c>
      <c r="L70" s="4">
        <v>0</v>
      </c>
      <c r="M70" s="4">
        <f>SUM(G70:L70)</f>
        <v>20</v>
      </c>
    </row>
    <row r="71" spans="1:13" ht="18" customHeight="1" x14ac:dyDescent="0.3">
      <c r="B71" s="22"/>
      <c r="C71" s="8" t="s">
        <v>19</v>
      </c>
      <c r="D71" s="9" t="s">
        <v>18</v>
      </c>
      <c r="E71" s="26"/>
      <c r="F71" s="32"/>
      <c r="G71" s="4">
        <v>40</v>
      </c>
      <c r="H71" s="4">
        <v>2</v>
      </c>
      <c r="I71" s="4">
        <v>0</v>
      </c>
      <c r="J71" s="4">
        <v>0</v>
      </c>
      <c r="K71" s="4">
        <v>0</v>
      </c>
      <c r="L71" s="4">
        <v>0</v>
      </c>
      <c r="M71" s="4">
        <f>SUM(G71:L71)</f>
        <v>42</v>
      </c>
    </row>
    <row r="72" spans="1:13" ht="18" customHeight="1" x14ac:dyDescent="0.3">
      <c r="A72" s="7"/>
      <c r="B72" s="23"/>
      <c r="C72" s="13" t="s">
        <v>19</v>
      </c>
      <c r="D72" s="14" t="s">
        <v>26</v>
      </c>
      <c r="E72" s="28"/>
      <c r="F72" s="33"/>
      <c r="G72" s="15">
        <v>31</v>
      </c>
      <c r="H72" s="15">
        <v>1</v>
      </c>
      <c r="I72" s="15">
        <v>0</v>
      </c>
      <c r="J72" s="15">
        <v>0</v>
      </c>
      <c r="K72" s="15">
        <v>0</v>
      </c>
      <c r="L72" s="15">
        <v>0</v>
      </c>
      <c r="M72" s="15">
        <f>SUM(G72:L72)</f>
        <v>32</v>
      </c>
    </row>
  </sheetData>
  <mergeCells count="64">
    <mergeCell ref="F61:F62"/>
    <mergeCell ref="F69:F72"/>
    <mergeCell ref="L2:L3"/>
    <mergeCell ref="M2:M3"/>
    <mergeCell ref="E57:E58"/>
    <mergeCell ref="E61:E62"/>
    <mergeCell ref="E69:E72"/>
    <mergeCell ref="F2:F3"/>
    <mergeCell ref="F4:F5"/>
    <mergeCell ref="F10:F11"/>
    <mergeCell ref="F17:F18"/>
    <mergeCell ref="F24:F25"/>
    <mergeCell ref="F26:F27"/>
    <mergeCell ref="F28:F29"/>
    <mergeCell ref="F31:F32"/>
    <mergeCell ref="F35:F36"/>
    <mergeCell ref="F40:F41"/>
    <mergeCell ref="F42:F43"/>
    <mergeCell ref="F46:F47"/>
    <mergeCell ref="F57:F58"/>
    <mergeCell ref="E31:E32"/>
    <mergeCell ref="E35:E36"/>
    <mergeCell ref="E40:E41"/>
    <mergeCell ref="E42:E43"/>
    <mergeCell ref="E46:E47"/>
    <mergeCell ref="E10:E11"/>
    <mergeCell ref="E17:E18"/>
    <mergeCell ref="E24:E25"/>
    <mergeCell ref="E26:E27"/>
    <mergeCell ref="E28:E29"/>
    <mergeCell ref="B54:B55"/>
    <mergeCell ref="B57:B58"/>
    <mergeCell ref="B61:B62"/>
    <mergeCell ref="B69:B72"/>
    <mergeCell ref="C2:C3"/>
    <mergeCell ref="A44:A52"/>
    <mergeCell ref="A53:A59"/>
    <mergeCell ref="A60:A64"/>
    <mergeCell ref="A65:A68"/>
    <mergeCell ref="B2:B3"/>
    <mergeCell ref="B4:B5"/>
    <mergeCell ref="B10:B11"/>
    <mergeCell ref="B17:B18"/>
    <mergeCell ref="B24:B25"/>
    <mergeCell ref="B26:B27"/>
    <mergeCell ref="B28:B29"/>
    <mergeCell ref="B31:B32"/>
    <mergeCell ref="B35:B36"/>
    <mergeCell ref="B40:B41"/>
    <mergeCell ref="B42:B43"/>
    <mergeCell ref="B46:B47"/>
    <mergeCell ref="A9:A16"/>
    <mergeCell ref="A17:A29"/>
    <mergeCell ref="A30:A34"/>
    <mergeCell ref="A35:A38"/>
    <mergeCell ref="A39:A43"/>
    <mergeCell ref="A1:M1"/>
    <mergeCell ref="G2:I2"/>
    <mergeCell ref="J2:K2"/>
    <mergeCell ref="A2:A3"/>
    <mergeCell ref="A4:A8"/>
    <mergeCell ref="D2:D3"/>
    <mergeCell ref="E2:E3"/>
    <mergeCell ref="E4:E5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Haijun Xu</dc:creator>
  <cp:lastModifiedBy>Haijun Xu</cp:lastModifiedBy>
  <dcterms:created xsi:type="dcterms:W3CDTF">2015-06-05T18:19:00Z</dcterms:created>
  <dcterms:modified xsi:type="dcterms:W3CDTF">2026-04-01T13:00:31Z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54FD889393A24103B40C3F22593A3079_13</vt:lpwstr>
  </property>
  <property fmtid="{D5CDD505-2E9C-101B-9397-08002B2CF9AE}" pid="3" name="KSOProductBuildVer">
    <vt:lpwstr>2052-12.1.0.23542</vt:lpwstr>
  </property>
</Properties>
</file>