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rhad/Downloads/Origami/manuscript/resutls_data/"/>
    </mc:Choice>
  </mc:AlternateContent>
  <xr:revisionPtr revIDLastSave="0" documentId="13_ncr:1_{65298616-04F6-6148-B803-7F2254DDB130}" xr6:coauthVersionLast="47" xr6:coauthVersionMax="47" xr10:uidLastSave="{00000000-0000-0000-0000-000000000000}"/>
  <bookViews>
    <workbookView xWindow="42580" yWindow="10140" windowWidth="28800" windowHeight="14100" activeTab="2" xr2:uid="{00000000-000D-0000-FFFF-FFFF00000000}"/>
  </bookViews>
  <sheets>
    <sheet name="fig3A-Heat" sheetId="1" r:id="rId1"/>
    <sheet name="fig3A-SGF" sheetId="2" r:id="rId2"/>
    <sheet name="fig3C-right" sheetId="4" r:id="rId3"/>
    <sheet name="fig3C-left" sheetId="10" r:id="rId4"/>
    <sheet name="fig3D" sheetId="8" r:id="rId5"/>
    <sheet name="fig4C-retention" sheetId="7" r:id="rId6"/>
    <sheet name="fig4D-DrugOnly" sheetId="3" r:id="rId7"/>
    <sheet name="fig4D-ODF" sheetId="5" r:id="rId8"/>
    <sheet name="fig4D-elimination" sheetId="6" r:id="rId9"/>
    <sheet name="figS5" sheetId="9" r:id="rId10"/>
  </sheets>
  <externalReferences>
    <externalReference r:id="rId11"/>
  </externalReferences>
  <definedNames>
    <definedName name="area">'fig3A-Heat'!$C$2</definedName>
    <definedName name="C.2CompoundName">'fig3A-Heat'!$1:$1</definedName>
    <definedName name="C.2LastC">'fig3A-Heat'!$D:$D</definedName>
    <definedName name="C.2LastR">'fig3A-Heat'!#REF!</definedName>
    <definedName name="C.2Left">'fig3A-Heat'!$B:$B</definedName>
    <definedName name="C.2MultiSample_AS">'fig3A-Heat'!$A$1:$IT$65550</definedName>
    <definedName name="C.2Right">'fig3A-Heat'!$D:$D</definedName>
    <definedName name="C.2Titles">'fig3A-Heat'!$2:$2</definedName>
    <definedName name="pkheight">'fig3A-Heat'!$D$2</definedName>
    <definedName name="rettime">'fig3A-Heat'!$B$2</definedName>
    <definedName name="samplename">'fig3A-Heat'!$A$2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3" l="1"/>
  <c r="C62" i="3"/>
  <c r="C61" i="3"/>
  <c r="C60" i="3"/>
  <c r="C59" i="3"/>
  <c r="C58" i="3"/>
  <c r="C57" i="3"/>
  <c r="C56" i="3"/>
  <c r="C55" i="3"/>
  <c r="C54" i="3"/>
  <c r="C60" i="2" l="1"/>
  <c r="C59" i="2"/>
  <c r="C58" i="2"/>
  <c r="C57" i="2"/>
  <c r="C56" i="2"/>
  <c r="C55" i="2"/>
  <c r="C54" i="2"/>
  <c r="C53" i="2"/>
  <c r="C52" i="2"/>
  <c r="J22" i="2" s="1"/>
  <c r="C51" i="2"/>
  <c r="C50" i="2"/>
  <c r="C49" i="2"/>
  <c r="J21" i="2" s="1"/>
  <c r="C48" i="2"/>
  <c r="C47" i="2"/>
  <c r="J20" i="2" s="1"/>
  <c r="C46" i="2"/>
  <c r="C45" i="2"/>
  <c r="C44" i="2"/>
  <c r="C43" i="2"/>
  <c r="C42" i="2"/>
  <c r="C41" i="2"/>
  <c r="C40" i="2"/>
  <c r="J18" i="2" s="1"/>
  <c r="C39" i="2"/>
  <c r="C38" i="2"/>
  <c r="C37" i="2"/>
  <c r="J17" i="2" s="1"/>
  <c r="C36" i="2"/>
  <c r="C35" i="2"/>
  <c r="C34" i="2"/>
  <c r="C33" i="2"/>
  <c r="J15" i="2" s="1"/>
  <c r="C32" i="2"/>
  <c r="C31" i="2"/>
  <c r="C30" i="2"/>
  <c r="C29" i="2"/>
  <c r="C28" i="2"/>
  <c r="C27" i="2"/>
  <c r="C26" i="2"/>
  <c r="C25" i="2"/>
  <c r="J24" i="2"/>
  <c r="I24" i="2"/>
  <c r="C24" i="2"/>
  <c r="J23" i="2"/>
  <c r="I23" i="2"/>
  <c r="C23" i="2"/>
  <c r="C22" i="2"/>
  <c r="J12" i="2" s="1"/>
  <c r="C21" i="2"/>
  <c r="C20" i="2"/>
  <c r="I11" i="2" s="1"/>
  <c r="J19" i="2"/>
  <c r="I19" i="2"/>
  <c r="C19" i="2"/>
  <c r="C18" i="2"/>
  <c r="I17" i="2"/>
  <c r="C17" i="2"/>
  <c r="J10" i="2" s="1"/>
  <c r="J16" i="2"/>
  <c r="I16" i="2"/>
  <c r="C16" i="2"/>
  <c r="C15" i="2"/>
  <c r="J14" i="2"/>
  <c r="I14" i="2"/>
  <c r="C14" i="2"/>
  <c r="J13" i="2"/>
  <c r="I13" i="2"/>
  <c r="C13" i="2"/>
  <c r="I9" i="2" s="1"/>
  <c r="C12" i="2"/>
  <c r="C11" i="2"/>
  <c r="G10" i="2"/>
  <c r="C10" i="2"/>
  <c r="J8" i="2" s="1"/>
  <c r="G9" i="2"/>
  <c r="C9" i="2"/>
  <c r="G8" i="2"/>
  <c r="C8" i="2"/>
  <c r="G7" i="2"/>
  <c r="F7" i="2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C7" i="2"/>
  <c r="J7" i="2" s="1"/>
  <c r="C6" i="2"/>
  <c r="C5" i="2"/>
  <c r="C4" i="2"/>
  <c r="J6" i="2" s="1"/>
  <c r="C3" i="2"/>
  <c r="I20" i="2" l="1"/>
  <c r="I18" i="2"/>
  <c r="J11" i="2"/>
  <c r="I15" i="2"/>
  <c r="I22" i="2"/>
  <c r="J9" i="2"/>
  <c r="I21" i="2"/>
  <c r="I8" i="2"/>
  <c r="I7" i="2"/>
  <c r="I6" i="2"/>
  <c r="I12" i="2"/>
  <c r="I10" i="2"/>
  <c r="F5" i="1"/>
  <c r="F6" i="1"/>
  <c r="F7" i="1"/>
  <c r="F8" i="1"/>
  <c r="F10" i="1"/>
  <c r="F11" i="1"/>
  <c r="F12" i="1"/>
  <c r="F13" i="1"/>
  <c r="F15" i="1"/>
  <c r="F16" i="1"/>
  <c r="F17" i="1"/>
  <c r="F18" i="1"/>
  <c r="F3" i="1"/>
  <c r="J6" i="1" l="1"/>
  <c r="I6" i="1"/>
  <c r="K6" i="1" s="1"/>
  <c r="J8" i="1"/>
  <c r="I8" i="1"/>
  <c r="K8" i="1" s="1"/>
  <c r="J7" i="1"/>
  <c r="I7" i="1"/>
  <c r="K7" i="1" s="1"/>
  <c r="J5" i="1"/>
  <c r="I5" i="1"/>
  <c r="K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<sst xmlns="http://schemas.openxmlformats.org/spreadsheetml/2006/main" count="1341" uniqueCount="261">
  <si>
    <t>Sample Name</t>
  </si>
  <si>
    <t>RT</t>
  </si>
  <si>
    <t>Area</t>
  </si>
  <si>
    <t>Height</t>
  </si>
  <si>
    <t>Water Blank</t>
  </si>
  <si>
    <t>Jasmine Heat 1.0</t>
  </si>
  <si>
    <t>Unnamed Peak (DAD1G)</t>
  </si>
  <si>
    <t>Jasmine Heat 1.1</t>
  </si>
  <si>
    <t>Jasmine Heat 1.2</t>
  </si>
  <si>
    <t>Jasmine Heat 1.3</t>
  </si>
  <si>
    <t>Jasmine Heat 2.0</t>
  </si>
  <si>
    <t>Jasmine Heat 2.1</t>
  </si>
  <si>
    <t>Jasmine Heat 2.2</t>
  </si>
  <si>
    <t>Jasmine Heat 2.3</t>
  </si>
  <si>
    <t>Jasmine Heat 3.0</t>
  </si>
  <si>
    <t>Jasmine Heat 3.1</t>
  </si>
  <si>
    <t>Jasmine Heat 3.2</t>
  </si>
  <si>
    <t>Jasmine Heat 3.3</t>
  </si>
  <si>
    <t>drug peak area</t>
  </si>
  <si>
    <t>Time</t>
  </si>
  <si>
    <t>Average Peak Area</t>
  </si>
  <si>
    <t>Standard Deviation</t>
  </si>
  <si>
    <t>Moxifloxacin in SGF Standard Curve</t>
  </si>
  <si>
    <t>y = 25.666x</t>
  </si>
  <si>
    <t>Where y is peak area (normalized) and x is expected moxifloxacin concentration</t>
  </si>
  <si>
    <t>Concentration from SGF Standard Curve</t>
  </si>
  <si>
    <t>Expected Concentration</t>
  </si>
  <si>
    <t>HPLC Data</t>
  </si>
  <si>
    <t>Standard Curve:</t>
  </si>
  <si>
    <t xml:space="preserve">y = </t>
  </si>
  <si>
    <t>x -</t>
  </si>
  <si>
    <t>Sample</t>
  </si>
  <si>
    <t>Peak Area</t>
  </si>
  <si>
    <t>Concentration (ug/mL)</t>
  </si>
  <si>
    <t>Peak area</t>
  </si>
  <si>
    <t>SGF Stab</t>
  </si>
  <si>
    <t>0.1 Stab</t>
  </si>
  <si>
    <t>0.2 Stab</t>
  </si>
  <si>
    <t>Average</t>
  </si>
  <si>
    <t>Std Dev</t>
  </si>
  <si>
    <t>Target</t>
  </si>
  <si>
    <t>0.3 Stab</t>
  </si>
  <si>
    <t>0h</t>
  </si>
  <si>
    <t>1.1 Stab</t>
  </si>
  <si>
    <t>0.5h</t>
  </si>
  <si>
    <t>1.2 Stab</t>
  </si>
  <si>
    <t>1h</t>
  </si>
  <si>
    <t>1.3 Stab</t>
  </si>
  <si>
    <t>2h</t>
  </si>
  <si>
    <t>2.1 Stab</t>
  </si>
  <si>
    <t>6h</t>
  </si>
  <si>
    <t>2.2 Stab</t>
  </si>
  <si>
    <t>1d</t>
  </si>
  <si>
    <t>2.3 Stab</t>
  </si>
  <si>
    <t>2d</t>
  </si>
  <si>
    <t>3.1 Stab</t>
  </si>
  <si>
    <t>3d</t>
  </si>
  <si>
    <t>3.2 Stab</t>
  </si>
  <si>
    <t>4d</t>
  </si>
  <si>
    <t>3.3 Stab</t>
  </si>
  <si>
    <t>5d</t>
  </si>
  <si>
    <t>4.1 Stab</t>
  </si>
  <si>
    <t>6d</t>
  </si>
  <si>
    <t>4.2 Stab</t>
  </si>
  <si>
    <t>7d</t>
  </si>
  <si>
    <t>4.3 Stab</t>
  </si>
  <si>
    <t>8d</t>
  </si>
  <si>
    <t>5.1 Stab</t>
  </si>
  <si>
    <t>9d</t>
  </si>
  <si>
    <t>5.2 Stab</t>
  </si>
  <si>
    <t>10d</t>
  </si>
  <si>
    <t>5.3 Stab</t>
  </si>
  <si>
    <t>11d</t>
  </si>
  <si>
    <t>6.1 Stab</t>
  </si>
  <si>
    <t>12d</t>
  </si>
  <si>
    <t>6.2 Stab</t>
  </si>
  <si>
    <t>13d</t>
  </si>
  <si>
    <t>6.3 Stab</t>
  </si>
  <si>
    <t>14d</t>
  </si>
  <si>
    <t>7.1 Stab</t>
  </si>
  <si>
    <t>7.2 Stab</t>
  </si>
  <si>
    <t>7.3 Stab</t>
  </si>
  <si>
    <t>8.1 Stab</t>
  </si>
  <si>
    <t>8.2 Stab</t>
  </si>
  <si>
    <t>8.3 Stab</t>
  </si>
  <si>
    <t>9.1 Stab</t>
  </si>
  <si>
    <t>9.2 Stab</t>
  </si>
  <si>
    <t>9.3 Stab</t>
  </si>
  <si>
    <t>10.1 Stab</t>
  </si>
  <si>
    <t>10.2 Stab</t>
  </si>
  <si>
    <t>10.3 Stab</t>
  </si>
  <si>
    <t>11.1 Stab</t>
  </si>
  <si>
    <t>11.2 Stab</t>
  </si>
  <si>
    <t>11.3 Stab</t>
  </si>
  <si>
    <t>12.1 Stab</t>
  </si>
  <si>
    <t>12.2 Stab</t>
  </si>
  <si>
    <t>12.3 Stab</t>
  </si>
  <si>
    <t>13.1 Stab</t>
  </si>
  <si>
    <t>13.2 Stab</t>
  </si>
  <si>
    <t>13.3 Stab</t>
  </si>
  <si>
    <t>14.1 Stab</t>
  </si>
  <si>
    <t>14.2 Stab</t>
  </si>
  <si>
    <t>14.3 Stab</t>
  </si>
  <si>
    <t>15.1 Stab</t>
  </si>
  <si>
    <t>15.2 Stab</t>
  </si>
  <si>
    <t>15.3 Stab</t>
  </si>
  <si>
    <t>16.1 Stab</t>
  </si>
  <si>
    <t>16.2 Stab</t>
  </si>
  <si>
    <t>16.3 Stab</t>
  </si>
  <si>
    <t>17.1 Stab</t>
  </si>
  <si>
    <t>17.2 Stab</t>
  </si>
  <si>
    <t>17.3 Stab</t>
  </si>
  <si>
    <t>18.1 Stab</t>
  </si>
  <si>
    <t>18.2 Stab</t>
  </si>
  <si>
    <t>18.3 Stab</t>
  </si>
  <si>
    <t>Pig name</t>
  </si>
  <si>
    <t>Elektra</t>
  </si>
  <si>
    <t>Concentration</t>
  </si>
  <si>
    <t>(days)</t>
  </si>
  <si>
    <t>(ng/mL)</t>
  </si>
  <si>
    <t>Hulk</t>
  </si>
  <si>
    <t>Ironfist</t>
  </si>
  <si>
    <t>Average line</t>
  </si>
  <si>
    <t>Quicksilver</t>
  </si>
  <si>
    <t>Rogue</t>
  </si>
  <si>
    <t>Thanos</t>
  </si>
  <si>
    <t>Treatment</t>
  </si>
  <si>
    <t>Elimination rate constant</t>
  </si>
  <si>
    <t>Half life</t>
  </si>
  <si>
    <t>Average half life</t>
  </si>
  <si>
    <t>(1/day)</t>
  </si>
  <si>
    <t>(1/h)</t>
  </si>
  <si>
    <t>(h)</t>
  </si>
  <si>
    <t>Drug only</t>
  </si>
  <si>
    <t>Origami</t>
  </si>
  <si>
    <t>PC25</t>
  </si>
  <si>
    <t>PC37</t>
  </si>
  <si>
    <t>Mx40</t>
  </si>
  <si>
    <t>animals</t>
  </si>
  <si>
    <t>Retention (days)</t>
  </si>
  <si>
    <t>Mx40-Eu25-Intestine</t>
  </si>
  <si>
    <t>Mx40-Eu25-Stomach</t>
  </si>
  <si>
    <t>vertical</t>
  </si>
  <si>
    <t>Specimen properties : Specimen label</t>
  </si>
  <si>
    <t>Specimen properties : Area</t>
  </si>
  <si>
    <t>mm^2</t>
  </si>
  <si>
    <t>Specimen properties : Thickness</t>
  </si>
  <si>
    <t>mm</t>
  </si>
  <si>
    <t>Specimen properties : Width</t>
  </si>
  <si>
    <t>Specimen properties : Anvil height</t>
  </si>
  <si>
    <t>Specimen notes : Specimen note 1</t>
  </si>
  <si>
    <t>Extension</t>
  </si>
  <si>
    <t>Load</t>
  </si>
  <si>
    <t>(s)</t>
  </si>
  <si>
    <t>(mm)</t>
  </si>
  <si>
    <t>(N)</t>
  </si>
  <si>
    <t>funnel</t>
  </si>
  <si>
    <t>General : Specimen number (included)</t>
  </si>
  <si>
    <t>horizontal</t>
  </si>
  <si>
    <t>Mx20-EU20</t>
  </si>
  <si>
    <t>Dogbones:</t>
  </si>
  <si>
    <t>Modulus (Automatic) : Modulus (Automatic)</t>
  </si>
  <si>
    <t>MPa</t>
  </si>
  <si>
    <t>Poisson's ratio (Chord) : Poisson's ratio (Chord)</t>
  </si>
  <si>
    <t>Default</t>
  </si>
  <si>
    <t>Tensile strength : Load at Tensile strength</t>
  </si>
  <si>
    <t>N</t>
  </si>
  <si>
    <t>Tensile strength : Extension at Tensile strength</t>
  </si>
  <si>
    <t>Tensile strength : Tensile extension at Tensile strength</t>
  </si>
  <si>
    <t>Tensile strength : Tensile strain (Extension) at Tensile strength</t>
  </si>
  <si>
    <t>mm/mm</t>
  </si>
  <si>
    <t>Tensile strength : Tensile stress at Tensile strength</t>
  </si>
  <si>
    <t>Specimen properties : Length</t>
  </si>
  <si>
    <t>Mx40-EU20</t>
  </si>
  <si>
    <t>Mx60</t>
  </si>
  <si>
    <t>EU40</t>
  </si>
  <si>
    <t>Sample 1</t>
  </si>
  <si>
    <t>Concentration (normalized)</t>
  </si>
  <si>
    <t>Accepted Concentration (ug/mL)</t>
  </si>
  <si>
    <t>Mass of film (mg):</t>
  </si>
  <si>
    <t>SGF Film</t>
  </si>
  <si>
    <t>Concentration of drug:</t>
  </si>
  <si>
    <t>Volume of SGF (mL):</t>
  </si>
  <si>
    <t>Lowest concentration detectable (ug/mL):</t>
  </si>
  <si>
    <t>0.1 Film</t>
  </si>
  <si>
    <t>Expected mass of drug:</t>
  </si>
  <si>
    <t>Expected concentration (ug/mL):</t>
  </si>
  <si>
    <t>SGF peak area from standard:</t>
  </si>
  <si>
    <t>0.2 Film</t>
  </si>
  <si>
    <t>Accumulated</t>
  </si>
  <si>
    <t>% Total Expected</t>
  </si>
  <si>
    <t>% Total</t>
  </si>
  <si>
    <t>Average % Expected</t>
  </si>
  <si>
    <t>Average Released</t>
  </si>
  <si>
    <t>0.3 Film</t>
  </si>
  <si>
    <t>1.1 Film</t>
  </si>
  <si>
    <t>1.2 Film</t>
  </si>
  <si>
    <t>1.3 Film</t>
  </si>
  <si>
    <t>2.1 Film</t>
  </si>
  <si>
    <t>2.2 Film</t>
  </si>
  <si>
    <t>2.3 Film</t>
  </si>
  <si>
    <t>3.1 Film</t>
  </si>
  <si>
    <t>3.2 Film</t>
  </si>
  <si>
    <t>3.3 Film</t>
  </si>
  <si>
    <t>4.1 Film</t>
  </si>
  <si>
    <t>4.2 Film</t>
  </si>
  <si>
    <t>4.3 Film</t>
  </si>
  <si>
    <t>5.1 Film</t>
  </si>
  <si>
    <t>5.2 Film</t>
  </si>
  <si>
    <t>5.3 Film</t>
  </si>
  <si>
    <t>6.1 Film</t>
  </si>
  <si>
    <t>6.2 Film</t>
  </si>
  <si>
    <t>6.3 Film</t>
  </si>
  <si>
    <t>7.1 Film</t>
  </si>
  <si>
    <t>7.2 Film</t>
  </si>
  <si>
    <t>Sample 2</t>
  </si>
  <si>
    <t>7.3 Film</t>
  </si>
  <si>
    <t>Mass of film:</t>
  </si>
  <si>
    <t>8.1 Film</t>
  </si>
  <si>
    <t>8.2 Film</t>
  </si>
  <si>
    <t>8.3 Film</t>
  </si>
  <si>
    <t>9.1 Film</t>
  </si>
  <si>
    <t>9.2 Film</t>
  </si>
  <si>
    <t>9.3 Film</t>
  </si>
  <si>
    <t>10.1 Film</t>
  </si>
  <si>
    <t>10.2 Film</t>
  </si>
  <si>
    <t>10.3 Film</t>
  </si>
  <si>
    <t>11.1 Film</t>
  </si>
  <si>
    <t>11.2 Film</t>
  </si>
  <si>
    <t>11.3 Film</t>
  </si>
  <si>
    <t>12.1 Film</t>
  </si>
  <si>
    <t>12.2 Film</t>
  </si>
  <si>
    <t>12.3 Film</t>
  </si>
  <si>
    <t>13.1 Film</t>
  </si>
  <si>
    <t>13.2 Film</t>
  </si>
  <si>
    <t>13.3 Film</t>
  </si>
  <si>
    <t>14.1 Film</t>
  </si>
  <si>
    <t>14.2 Film</t>
  </si>
  <si>
    <t>14.3 Film</t>
  </si>
  <si>
    <t>15.1 Film</t>
  </si>
  <si>
    <t>15.2 Film</t>
  </si>
  <si>
    <t>15.3 Film</t>
  </si>
  <si>
    <t>Sample 3</t>
  </si>
  <si>
    <t>16.1 Film</t>
  </si>
  <si>
    <t>16.2 Film</t>
  </si>
  <si>
    <t>16.3 Film</t>
  </si>
  <si>
    <t>17.1 Film</t>
  </si>
  <si>
    <t>17.2 Film</t>
  </si>
  <si>
    <t>17.3 Film</t>
  </si>
  <si>
    <t>18.1 Film</t>
  </si>
  <si>
    <t>18.2 Film</t>
  </si>
  <si>
    <t>18.3 Film</t>
  </si>
  <si>
    <t>Mc20</t>
  </si>
  <si>
    <t>Mx20</t>
  </si>
  <si>
    <t>PCL degredation</t>
  </si>
  <si>
    <t>PCL37_SGF_1.3</t>
  </si>
  <si>
    <t>PCL37_SGF_3.2</t>
  </si>
  <si>
    <t>PCL37_SGF_3.3</t>
  </si>
  <si>
    <t>PCL37_SGF_5.1</t>
  </si>
  <si>
    <t>SIF</t>
  </si>
  <si>
    <t>PCL37_SGF_0.3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</si>
</sst>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164" fontId="1" fillId="2" borderId="0" xfId="0" applyNumberFormat="1" applyFont="1" applyFill="1"/>
    <xf numFmtId="0" fontId="1" fillId="0" borderId="6" xfId="0" applyFont="1" applyBorder="1"/>
    <xf numFmtId="164" fontId="1" fillId="0" borderId="0" xfId="0" applyNumberFormat="1" applyFont="1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6" borderId="7" xfId="0" applyNumberFormat="1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64" fontId="3" fillId="6" borderId="9" xfId="0" applyNumberFormat="1" applyFont="1" applyFill="1" applyBorder="1" applyAlignment="1">
      <alignment horizontal="center"/>
    </xf>
    <xf numFmtId="164" fontId="3" fillId="6" borderId="10" xfId="0" applyNumberFormat="1" applyFont="1" applyFill="1" applyBorder="1" applyAlignment="1">
      <alignment horizontal="center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400">
                <a:solidFill>
                  <a:sysClr val="windowText" lastClr="000000"/>
                </a:solidFill>
              </a:rPr>
              <a:t>Moxifloxacin</a:t>
            </a:r>
            <a:r>
              <a:rPr lang="en-US" sz="2400" baseline="0">
                <a:solidFill>
                  <a:sysClr val="windowText" lastClr="000000"/>
                </a:solidFill>
              </a:rPr>
              <a:t> heat stability</a:t>
            </a:r>
            <a:endParaRPr lang="en-US" sz="24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078137930018568"/>
          <c:y val="5.0226017076845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Drug Concentration</c:v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'fig3A-Heat'!$N$5:$N$8</c:f>
                <c:numCache>
                  <c:formatCode>General</c:formatCode>
                  <c:ptCount val="4"/>
                  <c:pt idx="0">
                    <c:v>2.557773198</c:v>
                  </c:pt>
                  <c:pt idx="1">
                    <c:v>0.87666752699999995</c:v>
                  </c:pt>
                  <c:pt idx="2">
                    <c:v>0.71505771500000004</c:v>
                  </c:pt>
                  <c:pt idx="3">
                    <c:v>1.0410988080000001</c:v>
                  </c:pt>
                </c:numCache>
              </c:numRef>
            </c:plus>
            <c:minus>
              <c:numRef>
                <c:f>'fig3A-Heat'!$N$5:$N$8</c:f>
                <c:numCache>
                  <c:formatCode>General</c:formatCode>
                  <c:ptCount val="4"/>
                  <c:pt idx="0">
                    <c:v>2.557773198</c:v>
                  </c:pt>
                  <c:pt idx="1">
                    <c:v>0.87666752699999995</c:v>
                  </c:pt>
                  <c:pt idx="2">
                    <c:v>0.71505771500000004</c:v>
                  </c:pt>
                  <c:pt idx="3">
                    <c:v>1.0410988080000001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>
                    <a:lumMod val="95000"/>
                    <a:lumOff val="5000"/>
                  </a:schemeClr>
                </a:solidFill>
                <a:round/>
              </a:ln>
              <a:effectLst/>
            </c:spPr>
          </c:errBars>
          <c:cat>
            <c:numRef>
              <c:f>'fig3A-Heat'!$H$5:$H$8</c:f>
              <c:numCache>
                <c:formatCode>General</c:formatCode>
                <c:ptCount val="4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'fig3A-Heat'!$K$5:$K$8</c:f>
              <c:numCache>
                <c:formatCode>General</c:formatCode>
                <c:ptCount val="4"/>
                <c:pt idx="0">
                  <c:v>47.922211343151773</c:v>
                </c:pt>
                <c:pt idx="1">
                  <c:v>49.92414353619575</c:v>
                </c:pt>
                <c:pt idx="2">
                  <c:v>50.01508036572379</c:v>
                </c:pt>
                <c:pt idx="3">
                  <c:v>50.42454970258968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E5-44B9-851B-7673272AF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172800"/>
        <c:axId val="560179856"/>
      </c:barChart>
      <c:catAx>
        <c:axId val="560172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ysClr val="windowText" lastClr="000000"/>
                    </a:solidFill>
                  </a:rPr>
                  <a:t>Time</a:t>
                </a:r>
                <a:r>
                  <a:rPr lang="en-US" sz="1400" baseline="0">
                    <a:solidFill>
                      <a:sysClr val="windowText" lastClr="000000"/>
                    </a:solidFill>
                  </a:rPr>
                  <a:t> (h)</a:t>
                </a:r>
                <a:endParaRPr lang="en-US" sz="14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179856"/>
        <c:crosses val="autoZero"/>
        <c:auto val="1"/>
        <c:lblAlgn val="ctr"/>
        <c:lblOffset val="100"/>
        <c:noMultiLvlLbl val="0"/>
      </c:catAx>
      <c:valAx>
        <c:axId val="5601798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i="0">
                    <a:solidFill>
                      <a:sysClr val="windowText" lastClr="000000"/>
                    </a:solidFill>
                    <a:latin typeface="+mn-lt"/>
                  </a:rPr>
                  <a:t>Concentration (</a:t>
                </a:r>
                <a:r>
                  <a:rPr lang="el-GR" sz="1400" i="0">
                    <a:solidFill>
                      <a:sysClr val="windowText" lastClr="000000"/>
                    </a:solidFill>
                    <a:latin typeface="+mn-lt"/>
                  </a:rPr>
                  <a:t>μ</a:t>
                </a:r>
                <a:r>
                  <a:rPr lang="en-US" sz="1400" i="0">
                    <a:solidFill>
                      <a:sysClr val="windowText" lastClr="000000"/>
                    </a:solidFill>
                    <a:latin typeface="+mn-lt"/>
                  </a:rPr>
                  <a:t>g/ml)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172800"/>
        <c:crosses val="autoZero"/>
        <c:crossBetween val="between"/>
        <c:majorUnit val="2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Trial 1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[1]Sheet1!$G$6:$G$24</c:f>
              <c:numCache>
                <c:formatCode>General</c:formatCode>
                <c:ptCount val="19"/>
                <c:pt idx="0">
                  <c:v>0</c:v>
                </c:pt>
                <c:pt idx="1">
                  <c:v>2.0833333333333332E-2</c:v>
                </c:pt>
                <c:pt idx="2">
                  <c:v>4.1666666666666664E-2</c:v>
                </c:pt>
                <c:pt idx="3">
                  <c:v>8.3333333333333329E-2</c:v>
                </c:pt>
                <c:pt idx="4">
                  <c:v>0.25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[1]Sheet1!$J$6:$J$24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2.6487440626979097</c:v>
                </c:pt>
                <c:pt idx="5">
                  <c:v>6.8504202026599108</c:v>
                </c:pt>
                <c:pt idx="6">
                  <c:v>9.6770254116529451</c:v>
                </c:pt>
                <c:pt idx="7">
                  <c:v>12.885761399620012</c:v>
                </c:pt>
                <c:pt idx="8">
                  <c:v>12.885761399620012</c:v>
                </c:pt>
                <c:pt idx="9">
                  <c:v>15.896030161494616</c:v>
                </c:pt>
                <c:pt idx="10">
                  <c:v>15.896030161494616</c:v>
                </c:pt>
                <c:pt idx="11">
                  <c:v>15.896030161494616</c:v>
                </c:pt>
                <c:pt idx="12">
                  <c:v>15.896030161494616</c:v>
                </c:pt>
                <c:pt idx="13">
                  <c:v>15.896030161494616</c:v>
                </c:pt>
                <c:pt idx="14">
                  <c:v>15.896030161494616</c:v>
                </c:pt>
                <c:pt idx="15">
                  <c:v>15.896030161494616</c:v>
                </c:pt>
                <c:pt idx="16">
                  <c:v>15.896030161494616</c:v>
                </c:pt>
                <c:pt idx="17">
                  <c:v>15.896030161494616</c:v>
                </c:pt>
                <c:pt idx="18">
                  <c:v>15.896030161494616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96-B549-88F2-38EC5078A474}"/>
            </c:ext>
          </c:extLst>
        </c:ser>
        <c:ser>
          <c:idx val="1"/>
          <c:order val="1"/>
          <c:tx>
            <c:v>Trial 2</c:v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[1]Sheet1!$G$31:$G$49</c:f>
              <c:numCache>
                <c:formatCode>General</c:formatCode>
                <c:ptCount val="19"/>
                <c:pt idx="0">
                  <c:v>0</c:v>
                </c:pt>
                <c:pt idx="1">
                  <c:v>2.0833333333333332E-2</c:v>
                </c:pt>
                <c:pt idx="2">
                  <c:v>4.1666666666666664E-2</c:v>
                </c:pt>
                <c:pt idx="3">
                  <c:v>8.3333333333333329E-2</c:v>
                </c:pt>
                <c:pt idx="4">
                  <c:v>0.25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[1]Sheet1!$J$31:$J$49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3.7634256649778339</c:v>
                </c:pt>
                <c:pt idx="5">
                  <c:v>8.6466105129828996</c:v>
                </c:pt>
                <c:pt idx="6">
                  <c:v>11.956689043698542</c:v>
                </c:pt>
                <c:pt idx="7">
                  <c:v>17.532157813489547</c:v>
                </c:pt>
                <c:pt idx="8">
                  <c:v>20.428917906903102</c:v>
                </c:pt>
                <c:pt idx="9">
                  <c:v>20.428917906903102</c:v>
                </c:pt>
                <c:pt idx="10">
                  <c:v>20.428917906903102</c:v>
                </c:pt>
                <c:pt idx="11">
                  <c:v>20.428917906903102</c:v>
                </c:pt>
                <c:pt idx="12">
                  <c:v>20.428917906903102</c:v>
                </c:pt>
                <c:pt idx="13">
                  <c:v>20.428917906903102</c:v>
                </c:pt>
                <c:pt idx="14">
                  <c:v>20.428917906903102</c:v>
                </c:pt>
                <c:pt idx="15">
                  <c:v>20.428917906903102</c:v>
                </c:pt>
                <c:pt idx="16">
                  <c:v>20.428917906903102</c:v>
                </c:pt>
                <c:pt idx="17">
                  <c:v>20.428917906903102</c:v>
                </c:pt>
                <c:pt idx="18">
                  <c:v>20.428917906903102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96-B549-88F2-38EC5078A474}"/>
            </c:ext>
          </c:extLst>
        </c:ser>
        <c:ser>
          <c:idx val="2"/>
          <c:order val="2"/>
          <c:tx>
            <c:v>Trial 3</c:v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[1]Sheet1!$G$56:$G$74</c:f>
              <c:numCache>
                <c:formatCode>General</c:formatCode>
                <c:ptCount val="19"/>
                <c:pt idx="0">
                  <c:v>0</c:v>
                </c:pt>
                <c:pt idx="1">
                  <c:v>2.0833333333333332E-2</c:v>
                </c:pt>
                <c:pt idx="2">
                  <c:v>4.1666666666666664E-2</c:v>
                </c:pt>
                <c:pt idx="3">
                  <c:v>8.3333333333333329E-2</c:v>
                </c:pt>
                <c:pt idx="4">
                  <c:v>0.25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[1]Sheet1!$J$56:$J$74</c:f>
              <c:numCache>
                <c:formatCode>General</c:formatCode>
                <c:ptCount val="19"/>
                <c:pt idx="0">
                  <c:v>0</c:v>
                </c:pt>
                <c:pt idx="1">
                  <c:v>2.2509735196326792</c:v>
                </c:pt>
                <c:pt idx="2">
                  <c:v>2.2509735196326792</c:v>
                </c:pt>
                <c:pt idx="3">
                  <c:v>2.2509735196326792</c:v>
                </c:pt>
                <c:pt idx="4">
                  <c:v>2.2509735196326792</c:v>
                </c:pt>
                <c:pt idx="5">
                  <c:v>6.4223567526915772</c:v>
                </c:pt>
                <c:pt idx="6">
                  <c:v>9.4168379512349603</c:v>
                </c:pt>
                <c:pt idx="7">
                  <c:v>14.63733573464218</c:v>
                </c:pt>
                <c:pt idx="8">
                  <c:v>17.444391545281825</c:v>
                </c:pt>
                <c:pt idx="9">
                  <c:v>20.228283169727675</c:v>
                </c:pt>
                <c:pt idx="10">
                  <c:v>20.228283169727675</c:v>
                </c:pt>
                <c:pt idx="11">
                  <c:v>20.228283169727675</c:v>
                </c:pt>
                <c:pt idx="12">
                  <c:v>20.228283169727675</c:v>
                </c:pt>
                <c:pt idx="13">
                  <c:v>20.228283169727675</c:v>
                </c:pt>
                <c:pt idx="14">
                  <c:v>20.228283169727675</c:v>
                </c:pt>
                <c:pt idx="15">
                  <c:v>20.228283169727675</c:v>
                </c:pt>
                <c:pt idx="16">
                  <c:v>20.228283169727675</c:v>
                </c:pt>
                <c:pt idx="17">
                  <c:v>20.228283169727675</c:v>
                </c:pt>
                <c:pt idx="18">
                  <c:v>20.228283169727675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D96-B549-88F2-38EC5078A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9313288"/>
        <c:axId val="339303488"/>
      </c:scatterChart>
      <c:valAx>
        <c:axId val="339313288"/>
        <c:scaling>
          <c:orientation val="minMax"/>
          <c:max val="1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Time (days)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303488"/>
        <c:crosses val="autoZero"/>
        <c:crossBetween val="midCat"/>
      </c:valAx>
      <c:valAx>
        <c:axId val="339303488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Concentration (ug/mL)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3132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485775</xdr:colOff>
      <xdr:row>14</xdr:row>
      <xdr:rowOff>150494</xdr:rowOff>
    </xdr:from>
    <xdr:to>
      <xdr:col>17</xdr:col>
      <xdr:colOff>74295</xdr:colOff>
      <xdr:row>38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482600</xdr:colOff>
      <xdr:row>25</xdr:row>
      <xdr:rowOff>139700</xdr:rowOff>
    </xdr:from>
    <xdr:to>
      <xdr:col>20</xdr:col>
      <xdr:colOff>99060</xdr:colOff>
      <xdr:row>42</xdr:row>
      <xdr:rowOff>109220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farhad/Downloads/Origami/Drugs/Moxifloxacin/SGFFilmRelease_05_08_2017%20(1).xlsx" TargetMode="External"/><Relationship Id="rId1" Type="http://schemas.openxmlformats.org/officeDocument/2006/relationships/externalLinkPath" Target="/Users/farhad/Downloads/Origami/Drugs/Moxifloxacin/SGFFilmRelease_05_08_2017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6">
          <cell r="G6">
            <v>0</v>
          </cell>
          <cell r="J6">
            <v>0</v>
          </cell>
        </row>
        <row r="7">
          <cell r="G7">
            <v>2.0833333333333332E-2</v>
          </cell>
          <cell r="J7">
            <v>0</v>
          </cell>
        </row>
        <row r="8">
          <cell r="G8">
            <v>4.1666666666666664E-2</v>
          </cell>
          <cell r="J8">
            <v>0</v>
          </cell>
        </row>
        <row r="9">
          <cell r="G9">
            <v>8.3333333333333329E-2</v>
          </cell>
          <cell r="J9">
            <v>0</v>
          </cell>
        </row>
        <row r="10">
          <cell r="G10">
            <v>0.25</v>
          </cell>
          <cell r="J10">
            <v>2.6487440626979097</v>
          </cell>
        </row>
        <row r="11">
          <cell r="G11">
            <v>1</v>
          </cell>
          <cell r="J11">
            <v>6.8504202026599108</v>
          </cell>
        </row>
        <row r="12">
          <cell r="G12">
            <v>2</v>
          </cell>
          <cell r="J12">
            <v>9.6770254116529451</v>
          </cell>
        </row>
        <row r="13">
          <cell r="G13">
            <v>3</v>
          </cell>
          <cell r="J13">
            <v>12.885761399620012</v>
          </cell>
        </row>
        <row r="14">
          <cell r="G14">
            <v>4</v>
          </cell>
          <cell r="J14">
            <v>12.885761399620012</v>
          </cell>
        </row>
        <row r="15">
          <cell r="G15">
            <v>5</v>
          </cell>
          <cell r="J15">
            <v>15.896030161494616</v>
          </cell>
        </row>
        <row r="16">
          <cell r="G16">
            <v>6</v>
          </cell>
          <cell r="J16">
            <v>15.896030161494616</v>
          </cell>
        </row>
        <row r="17">
          <cell r="G17">
            <v>7</v>
          </cell>
          <cell r="J17">
            <v>15.896030161494616</v>
          </cell>
        </row>
        <row r="18">
          <cell r="G18">
            <v>8</v>
          </cell>
          <cell r="J18">
            <v>15.896030161494616</v>
          </cell>
        </row>
        <row r="19">
          <cell r="G19">
            <v>9</v>
          </cell>
          <cell r="J19">
            <v>15.896030161494616</v>
          </cell>
        </row>
        <row r="20">
          <cell r="G20">
            <v>10</v>
          </cell>
          <cell r="J20">
            <v>15.896030161494616</v>
          </cell>
        </row>
        <row r="21">
          <cell r="G21">
            <v>11</v>
          </cell>
          <cell r="J21">
            <v>15.896030161494616</v>
          </cell>
        </row>
        <row r="22">
          <cell r="G22">
            <v>12</v>
          </cell>
          <cell r="J22">
            <v>15.896030161494616</v>
          </cell>
        </row>
        <row r="23">
          <cell r="G23">
            <v>13</v>
          </cell>
          <cell r="J23">
            <v>15.896030161494616</v>
          </cell>
        </row>
        <row r="24">
          <cell r="G24">
            <v>14</v>
          </cell>
          <cell r="J24">
            <v>15.896030161494616</v>
          </cell>
        </row>
        <row r="31">
          <cell r="G31">
            <v>0</v>
          </cell>
          <cell r="J31">
            <v>0</v>
          </cell>
        </row>
        <row r="32">
          <cell r="G32">
            <v>2.0833333333333332E-2</v>
          </cell>
          <cell r="J32">
            <v>0</v>
          </cell>
        </row>
        <row r="33">
          <cell r="G33">
            <v>4.1666666666666664E-2</v>
          </cell>
          <cell r="J33">
            <v>0</v>
          </cell>
        </row>
        <row r="34">
          <cell r="G34">
            <v>8.3333333333333329E-2</v>
          </cell>
          <cell r="J34">
            <v>0</v>
          </cell>
        </row>
        <row r="35">
          <cell r="G35">
            <v>0.25</v>
          </cell>
          <cell r="J35">
            <v>3.7634256649778339</v>
          </cell>
        </row>
        <row r="36">
          <cell r="G36">
            <v>1</v>
          </cell>
          <cell r="J36">
            <v>8.6466105129828996</v>
          </cell>
        </row>
        <row r="37">
          <cell r="G37">
            <v>2</v>
          </cell>
          <cell r="J37">
            <v>11.956689043698542</v>
          </cell>
        </row>
        <row r="38">
          <cell r="G38">
            <v>3</v>
          </cell>
          <cell r="J38">
            <v>17.532157813489547</v>
          </cell>
        </row>
        <row r="39">
          <cell r="G39">
            <v>4</v>
          </cell>
          <cell r="J39">
            <v>20.428917906903102</v>
          </cell>
        </row>
        <row r="40">
          <cell r="G40">
            <v>5</v>
          </cell>
          <cell r="J40">
            <v>20.428917906903102</v>
          </cell>
        </row>
        <row r="41">
          <cell r="G41">
            <v>6</v>
          </cell>
          <cell r="J41">
            <v>20.428917906903102</v>
          </cell>
        </row>
        <row r="42">
          <cell r="G42">
            <v>7</v>
          </cell>
          <cell r="J42">
            <v>20.428917906903102</v>
          </cell>
        </row>
        <row r="43">
          <cell r="G43">
            <v>8</v>
          </cell>
          <cell r="J43">
            <v>20.428917906903102</v>
          </cell>
        </row>
        <row r="44">
          <cell r="G44">
            <v>9</v>
          </cell>
          <cell r="J44">
            <v>20.428917906903102</v>
          </cell>
        </row>
        <row r="45">
          <cell r="G45">
            <v>10</v>
          </cell>
          <cell r="J45">
            <v>20.428917906903102</v>
          </cell>
        </row>
        <row r="46">
          <cell r="G46">
            <v>11</v>
          </cell>
          <cell r="J46">
            <v>20.428917906903102</v>
          </cell>
        </row>
        <row r="47">
          <cell r="G47">
            <v>12</v>
          </cell>
          <cell r="J47">
            <v>20.428917906903102</v>
          </cell>
        </row>
        <row r="48">
          <cell r="G48">
            <v>13</v>
          </cell>
          <cell r="J48">
            <v>20.428917906903102</v>
          </cell>
        </row>
        <row r="49">
          <cell r="G49">
            <v>14</v>
          </cell>
          <cell r="J49">
            <v>20.428917906903102</v>
          </cell>
        </row>
        <row r="56">
          <cell r="G56">
            <v>0</v>
          </cell>
          <cell r="J56">
            <v>0</v>
          </cell>
        </row>
        <row r="57">
          <cell r="G57">
            <v>2.0833333333333332E-2</v>
          </cell>
          <cell r="J57">
            <v>2.2509735196326792</v>
          </cell>
        </row>
        <row r="58">
          <cell r="G58">
            <v>4.1666666666666664E-2</v>
          </cell>
          <cell r="J58">
            <v>2.2509735196326792</v>
          </cell>
        </row>
        <row r="59">
          <cell r="G59">
            <v>8.3333333333333329E-2</v>
          </cell>
          <cell r="J59">
            <v>2.2509735196326792</v>
          </cell>
        </row>
        <row r="60">
          <cell r="G60">
            <v>0.25</v>
          </cell>
          <cell r="J60">
            <v>2.2509735196326792</v>
          </cell>
        </row>
        <row r="61">
          <cell r="G61">
            <v>1</v>
          </cell>
          <cell r="J61">
            <v>6.4223567526915772</v>
          </cell>
        </row>
        <row r="62">
          <cell r="G62">
            <v>2</v>
          </cell>
          <cell r="J62">
            <v>9.4168379512349603</v>
          </cell>
        </row>
        <row r="63">
          <cell r="G63">
            <v>3</v>
          </cell>
          <cell r="J63">
            <v>14.63733573464218</v>
          </cell>
        </row>
        <row r="64">
          <cell r="G64">
            <v>4</v>
          </cell>
          <cell r="J64">
            <v>17.444391545281825</v>
          </cell>
        </row>
        <row r="65">
          <cell r="G65">
            <v>5</v>
          </cell>
          <cell r="J65">
            <v>20.228283169727675</v>
          </cell>
        </row>
        <row r="66">
          <cell r="G66">
            <v>6</v>
          </cell>
          <cell r="J66">
            <v>20.228283169727675</v>
          </cell>
        </row>
        <row r="67">
          <cell r="G67">
            <v>7</v>
          </cell>
          <cell r="J67">
            <v>20.228283169727675</v>
          </cell>
        </row>
        <row r="68">
          <cell r="G68">
            <v>8</v>
          </cell>
          <cell r="J68">
            <v>20.228283169727675</v>
          </cell>
        </row>
        <row r="69">
          <cell r="G69">
            <v>9</v>
          </cell>
          <cell r="J69">
            <v>20.228283169727675</v>
          </cell>
        </row>
        <row r="70">
          <cell r="G70">
            <v>10</v>
          </cell>
          <cell r="J70">
            <v>20.228283169727675</v>
          </cell>
        </row>
        <row r="71">
          <cell r="G71">
            <v>11</v>
          </cell>
          <cell r="J71">
            <v>20.228283169727675</v>
          </cell>
        </row>
        <row r="72">
          <cell r="G72">
            <v>12</v>
          </cell>
          <cell r="J72">
            <v>20.228283169727675</v>
          </cell>
        </row>
        <row r="73">
          <cell r="G73">
            <v>13</v>
          </cell>
          <cell r="J73">
            <v>20.228283169727675</v>
          </cell>
        </row>
        <row r="74">
          <cell r="G74">
            <v>14</v>
          </cell>
          <cell r="J74">
            <v>20.228283169727675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3"/>
  <sheetViews>
    <sheetView workbookViewId="0">
      <pane ySplit="2" topLeftCell="A11" activePane="bottomLeft" state="frozen"/>
      <selection pane="bottomLeft" activeCell="C29" sqref="C29"/>
    </sheetView>
  </sheetViews>
  <sheetFormatPr baseColWidth="10" defaultColWidth="8.83203125" defaultRowHeight="15" x14ac:dyDescent="0.2"/>
  <cols>
    <col min="1" max="1" width="17" style="1" bestFit="1" customWidth="1"/>
    <col min="2" max="2" width="6" style="1" bestFit="1" customWidth="1"/>
    <col min="3" max="3" width="10" style="1" bestFit="1" customWidth="1"/>
    <col min="4" max="4" width="9" style="1" bestFit="1" customWidth="1"/>
    <col min="5" max="9" width="9.1640625" style="1" customWidth="1"/>
    <col min="10" max="10" width="15.5" style="1" customWidth="1"/>
    <col min="11" max="11" width="14.83203125" style="1" customWidth="1"/>
    <col min="12" max="12" width="16.5" style="1" customWidth="1"/>
    <col min="13" max="16381" width="9.1640625" style="1" customWidth="1"/>
    <col min="16384" max="16384" width="9.1640625" style="1" customWidth="1"/>
  </cols>
  <sheetData>
    <row r="1" spans="1:14" x14ac:dyDescent="0.2">
      <c r="A1" s="2"/>
      <c r="B1" s="9" t="s">
        <v>6</v>
      </c>
      <c r="C1" s="10"/>
      <c r="D1" s="11"/>
    </row>
    <row r="2" spans="1:14" x14ac:dyDescent="0.2">
      <c r="A2" s="3" t="s">
        <v>0</v>
      </c>
      <c r="B2" s="4" t="s">
        <v>1</v>
      </c>
      <c r="C2" s="6" t="s">
        <v>2</v>
      </c>
      <c r="D2" s="6" t="s">
        <v>3</v>
      </c>
      <c r="F2" s="1" t="s">
        <v>18</v>
      </c>
    </row>
    <row r="3" spans="1:14" x14ac:dyDescent="0.2">
      <c r="A3" t="s">
        <v>4</v>
      </c>
      <c r="B3" s="5">
        <v>0</v>
      </c>
      <c r="C3" s="5">
        <v>0</v>
      </c>
      <c r="D3" s="5">
        <v>0</v>
      </c>
      <c r="F3" s="7">
        <f>C3</f>
        <v>0</v>
      </c>
    </row>
    <row r="4" spans="1:14" x14ac:dyDescent="0.2">
      <c r="A4"/>
      <c r="B4" s="5"/>
      <c r="C4" s="5"/>
      <c r="D4" s="5"/>
      <c r="F4" s="7"/>
      <c r="H4" s="1" t="s">
        <v>19</v>
      </c>
      <c r="I4" s="1" t="s">
        <v>20</v>
      </c>
      <c r="J4" s="1" t="s">
        <v>21</v>
      </c>
      <c r="K4" s="1" t="s">
        <v>25</v>
      </c>
      <c r="L4" s="1" t="s">
        <v>26</v>
      </c>
    </row>
    <row r="5" spans="1:14" x14ac:dyDescent="0.2">
      <c r="A5" t="s">
        <v>5</v>
      </c>
      <c r="B5" s="5">
        <v>2.3910209999999998</v>
      </c>
      <c r="C5" s="5">
        <v>1285.4248050000001</v>
      </c>
      <c r="D5" s="5">
        <v>475.072968</v>
      </c>
      <c r="F5" s="7">
        <f t="shared" ref="F5:F18" si="0">C5</f>
        <v>1285.4248050000001</v>
      </c>
      <c r="H5" s="1">
        <v>0</v>
      </c>
      <c r="I5" s="7">
        <f xml:space="preserve"> AVERAGE(F5,F10,F15)</f>
        <v>1229.9714763333334</v>
      </c>
      <c r="J5" s="1">
        <f xml:space="preserve"> _xlfn.STDEV.P(F5,F10,F15)</f>
        <v>65.647806902793235</v>
      </c>
      <c r="K5" s="1">
        <f xml:space="preserve"> I5/25.666</f>
        <v>47.922211343151773</v>
      </c>
      <c r="L5" s="1">
        <v>50</v>
      </c>
      <c r="N5" s="8">
        <v>2.557773198</v>
      </c>
    </row>
    <row r="6" spans="1:14" x14ac:dyDescent="0.2">
      <c r="A6" t="s">
        <v>7</v>
      </c>
      <c r="B6" s="5">
        <v>2.385993</v>
      </c>
      <c r="C6" s="5">
        <v>1257.9532469999999</v>
      </c>
      <c r="D6" s="5">
        <v>464.60314899999997</v>
      </c>
      <c r="F6" s="7">
        <f t="shared" si="0"/>
        <v>1257.9532469999999</v>
      </c>
      <c r="H6" s="1">
        <v>0.5</v>
      </c>
      <c r="I6" s="7">
        <f xml:space="preserve"> AVERAGE(F6,F11,F16)</f>
        <v>1281.3530680000001</v>
      </c>
      <c r="J6" s="1">
        <f xml:space="preserve"> _xlfn.STDEV.P(F6,F11,F16)</f>
        <v>22.500548737564227</v>
      </c>
      <c r="K6" s="1">
        <f t="shared" ref="K6:K8" si="1" xml:space="preserve"> I6/25.666</f>
        <v>49.92414353619575</v>
      </c>
      <c r="L6" s="1">
        <v>50</v>
      </c>
      <c r="N6" s="8">
        <v>0.87666752699999995</v>
      </c>
    </row>
    <row r="7" spans="1:14" x14ac:dyDescent="0.2">
      <c r="A7" t="s">
        <v>8</v>
      </c>
      <c r="B7" s="5">
        <v>2.3927900000000002</v>
      </c>
      <c r="C7" s="5">
        <v>1292.074341</v>
      </c>
      <c r="D7" s="5">
        <v>477.47952299999997</v>
      </c>
      <c r="F7" s="7">
        <f t="shared" si="0"/>
        <v>1292.074341</v>
      </c>
      <c r="H7" s="1">
        <v>1</v>
      </c>
      <c r="I7" s="7">
        <f xml:space="preserve"> AVERAGE(F7,F12,F17)</f>
        <v>1283.6870526666669</v>
      </c>
      <c r="J7" s="1">
        <f xml:space="preserve"> _xlfn.STDEV.P(F7,F12,F17)</f>
        <v>18.352671318661994</v>
      </c>
      <c r="K7" s="1">
        <f t="shared" si="1"/>
        <v>50.01508036572379</v>
      </c>
      <c r="L7" s="1">
        <v>50</v>
      </c>
      <c r="N7" s="8">
        <v>0.71505771500000004</v>
      </c>
    </row>
    <row r="8" spans="1:14" x14ac:dyDescent="0.2">
      <c r="A8" t="s">
        <v>9</v>
      </c>
      <c r="B8" s="5">
        <v>2.3937119999999998</v>
      </c>
      <c r="C8" s="5">
        <v>1331.953491</v>
      </c>
      <c r="D8" s="5">
        <v>492.14263899999997</v>
      </c>
      <c r="F8" s="7">
        <f t="shared" si="0"/>
        <v>1331.953491</v>
      </c>
      <c r="H8" s="1">
        <v>2</v>
      </c>
      <c r="I8" s="7">
        <f xml:space="preserve"> AVERAGE(F8,F13,F18)</f>
        <v>1294.1964926666667</v>
      </c>
      <c r="J8" s="1">
        <f xml:space="preserve"> _xlfn.STDEV.P(F8,F13,F18)</f>
        <v>26.72084199591939</v>
      </c>
      <c r="K8" s="1">
        <f t="shared" si="1"/>
        <v>50.42454970258968</v>
      </c>
      <c r="L8" s="1">
        <v>50</v>
      </c>
      <c r="N8" s="8">
        <v>1.0410988080000001</v>
      </c>
    </row>
    <row r="9" spans="1:14" x14ac:dyDescent="0.2">
      <c r="A9"/>
      <c r="B9" s="5"/>
      <c r="C9" s="5"/>
      <c r="D9" s="5"/>
      <c r="F9" s="7"/>
    </row>
    <row r="10" spans="1:14" x14ac:dyDescent="0.2">
      <c r="A10" t="s">
        <v>10</v>
      </c>
      <c r="B10" s="5">
        <v>2.3940890000000001</v>
      </c>
      <c r="C10" s="5">
        <v>1137.7611079999999</v>
      </c>
      <c r="D10" s="5">
        <v>419.975616</v>
      </c>
      <c r="F10" s="7">
        <f t="shared" si="0"/>
        <v>1137.7611079999999</v>
      </c>
    </row>
    <row r="11" spans="1:14" x14ac:dyDescent="0.2">
      <c r="A11" t="s">
        <v>11</v>
      </c>
      <c r="B11" s="5">
        <v>2.395683</v>
      </c>
      <c r="C11" s="5">
        <v>1274.3781739999999</v>
      </c>
      <c r="D11" s="5">
        <v>469.67861900000003</v>
      </c>
      <c r="F11" s="7">
        <f t="shared" si="0"/>
        <v>1274.3781739999999</v>
      </c>
    </row>
    <row r="12" spans="1:14" x14ac:dyDescent="0.2">
      <c r="A12" t="s">
        <v>12</v>
      </c>
      <c r="B12" s="5">
        <v>2.3951229999999999</v>
      </c>
      <c r="C12" s="5">
        <v>1300.7647710000001</v>
      </c>
      <c r="D12" s="5">
        <v>479.94369499999999</v>
      </c>
      <c r="F12" s="7">
        <f t="shared" si="0"/>
        <v>1300.7647710000001</v>
      </c>
    </row>
    <row r="13" spans="1:14" x14ac:dyDescent="0.2">
      <c r="A13" t="s">
        <v>13</v>
      </c>
      <c r="B13" s="5">
        <v>2.3950079999999998</v>
      </c>
      <c r="C13" s="5">
        <v>1273.9719239999999</v>
      </c>
      <c r="D13" s="5">
        <v>470.088165</v>
      </c>
      <c r="F13" s="7">
        <f t="shared" si="0"/>
        <v>1273.9719239999999</v>
      </c>
    </row>
    <row r="14" spans="1:14" x14ac:dyDescent="0.2">
      <c r="A14"/>
      <c r="B14" s="5"/>
      <c r="C14" s="5"/>
      <c r="D14" s="5"/>
      <c r="F14" s="7"/>
    </row>
    <row r="15" spans="1:14" x14ac:dyDescent="0.2">
      <c r="A15" t="s">
        <v>14</v>
      </c>
      <c r="B15" s="5">
        <v>2.3959229999999998</v>
      </c>
      <c r="C15" s="5">
        <v>1266.7285159999999</v>
      </c>
      <c r="D15" s="5">
        <v>467.19638099999997</v>
      </c>
      <c r="F15" s="7">
        <f t="shared" si="0"/>
        <v>1266.7285159999999</v>
      </c>
    </row>
    <row r="16" spans="1:14" x14ac:dyDescent="0.2">
      <c r="A16" t="s">
        <v>15</v>
      </c>
      <c r="B16" s="5">
        <v>2.3971580000000001</v>
      </c>
      <c r="C16" s="5">
        <v>1311.727783</v>
      </c>
      <c r="D16" s="5">
        <v>483.688019</v>
      </c>
      <c r="F16" s="7">
        <f t="shared" si="0"/>
        <v>1311.727783</v>
      </c>
    </row>
    <row r="17" spans="1:6" x14ac:dyDescent="0.2">
      <c r="A17" t="s">
        <v>16</v>
      </c>
      <c r="B17" s="5">
        <v>2.394641</v>
      </c>
      <c r="C17" s="5">
        <v>1258.2220460000001</v>
      </c>
      <c r="D17" s="5">
        <v>464.80120799999997</v>
      </c>
      <c r="F17" s="7">
        <f t="shared" si="0"/>
        <v>1258.2220460000001</v>
      </c>
    </row>
    <row r="18" spans="1:6" x14ac:dyDescent="0.2">
      <c r="A18" t="s">
        <v>17</v>
      </c>
      <c r="B18" s="5">
        <v>2.3949259999999999</v>
      </c>
      <c r="C18" s="5">
        <v>1276.6640629999999</v>
      </c>
      <c r="D18" s="5">
        <v>470.28805499999999</v>
      </c>
      <c r="F18" s="7">
        <f t="shared" si="0"/>
        <v>1276.6640629999999</v>
      </c>
    </row>
    <row r="22" spans="1:6" x14ac:dyDescent="0.2">
      <c r="A22" s="1" t="s">
        <v>22</v>
      </c>
      <c r="D22" s="1" t="s">
        <v>23</v>
      </c>
    </row>
    <row r="23" spans="1:6" x14ac:dyDescent="0.2">
      <c r="A23" s="1" t="s">
        <v>24</v>
      </c>
    </row>
  </sheetData>
  <mergeCells count="1">
    <mergeCell ref="B1:D1"/>
  </mergeCells>
  <pageMargins left="0.5" right="0.5" top="0.75" bottom="0.5" header="0" footer="0"/>
  <pageSetup orientation="landscape" r:id="rId1"/>
  <headerFooter>
    <oddHeader>&amp;C&amp;"Arial,Bold"&amp;12chem2xl</oddHeader>
    <oddFooter>&amp;L&amp;8 Report Date:  Mar 07 2017 12:20:43 PM&amp;C&amp;8 Chem2XL&amp;R&amp;8 Page: &amp;8 &amp;P of &amp;8 &amp;N</oddFooter>
  </headerFooter>
  <ignoredErrors>
    <ignoredError sqref="A1:XFD1 A19:XFD21 A15:E18 A2:E2 G2:XFD2 A3:E3 G3:XFD3 G15:XFD18 G8 A5:E8 G10:XFD13 A10:E13 G5 M5 G6 M6 G7 M7 M8 A25:XFD1048576 B22:C22 E22:XFD22 B23:XFD23 B24:XFD24 O5:XFD5 O6:XFD6 O7:XFD7 O8:XFD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workbookViewId="0">
      <selection activeCell="M10" sqref="M10"/>
    </sheetView>
  </sheetViews>
  <sheetFormatPr baseColWidth="10" defaultColWidth="8.83203125" defaultRowHeight="15" x14ac:dyDescent="0.2"/>
  <cols>
    <col min="4" max="4" width="19.33203125" customWidth="1"/>
  </cols>
  <sheetData>
    <row r="1" spans="1:11" x14ac:dyDescent="0.2">
      <c r="A1" t="s">
        <v>27</v>
      </c>
      <c r="F1" t="s">
        <v>28</v>
      </c>
      <c r="H1" t="s">
        <v>29</v>
      </c>
      <c r="I1">
        <v>27.227</v>
      </c>
      <c r="J1" t="s">
        <v>30</v>
      </c>
      <c r="K1">
        <v>40.67</v>
      </c>
    </row>
    <row r="2" spans="1:11" x14ac:dyDescent="0.2">
      <c r="A2" t="s">
        <v>31</v>
      </c>
      <c r="B2" t="s">
        <v>32</v>
      </c>
      <c r="C2" t="s">
        <v>33</v>
      </c>
      <c r="H2" t="s">
        <v>34</v>
      </c>
      <c r="J2" t="s">
        <v>33</v>
      </c>
    </row>
    <row r="3" spans="1:11" x14ac:dyDescent="0.2">
      <c r="A3" t="s">
        <v>35</v>
      </c>
      <c r="B3">
        <v>0</v>
      </c>
      <c r="C3">
        <f t="shared" ref="C3:C60" si="0" xml:space="preserve"> (B3+$K$1)/$I$1</f>
        <v>1.493737833767951</v>
      </c>
    </row>
    <row r="4" spans="1:11" x14ac:dyDescent="0.2">
      <c r="A4" t="s">
        <v>36</v>
      </c>
      <c r="B4">
        <v>1302.0626219999999</v>
      </c>
      <c r="C4">
        <f t="shared" si="0"/>
        <v>49.316216329378925</v>
      </c>
    </row>
    <row r="5" spans="1:11" x14ac:dyDescent="0.2">
      <c r="A5" t="s">
        <v>37</v>
      </c>
      <c r="B5">
        <v>1314.7075199999999</v>
      </c>
      <c r="C5">
        <f t="shared" si="0"/>
        <v>49.780641275204758</v>
      </c>
      <c r="F5" t="s">
        <v>31</v>
      </c>
      <c r="G5" t="s">
        <v>19</v>
      </c>
      <c r="H5" t="s">
        <v>19</v>
      </c>
      <c r="I5" t="s">
        <v>38</v>
      </c>
      <c r="J5" t="s">
        <v>39</v>
      </c>
      <c r="K5" t="s">
        <v>40</v>
      </c>
    </row>
    <row r="6" spans="1:11" x14ac:dyDescent="0.2">
      <c r="A6" t="s">
        <v>41</v>
      </c>
      <c r="B6">
        <v>1317.962158</v>
      </c>
      <c r="C6">
        <f t="shared" si="0"/>
        <v>49.900178425827306</v>
      </c>
      <c r="F6">
        <v>0</v>
      </c>
      <c r="G6">
        <v>0</v>
      </c>
      <c r="H6" t="s">
        <v>42</v>
      </c>
      <c r="I6">
        <f xml:space="preserve"> AVERAGE(C4:C6)</f>
        <v>49.665678676803658</v>
      </c>
      <c r="J6">
        <f xml:space="preserve"> _xlfn.STDEV.P(C4:C6)</f>
        <v>0.25187990762192702</v>
      </c>
      <c r="K6">
        <v>50</v>
      </c>
    </row>
    <row r="7" spans="1:11" x14ac:dyDescent="0.2">
      <c r="A7" t="s">
        <v>43</v>
      </c>
      <c r="B7">
        <v>1292.8278809999999</v>
      </c>
      <c r="C7">
        <f t="shared" si="0"/>
        <v>48.977040474528962</v>
      </c>
      <c r="F7">
        <f xml:space="preserve"> F6+1</f>
        <v>1</v>
      </c>
      <c r="G7">
        <f xml:space="preserve"> 0.5/24</f>
        <v>2.0833333333333332E-2</v>
      </c>
      <c r="H7" t="s">
        <v>44</v>
      </c>
      <c r="I7">
        <f xml:space="preserve"> AVERAGE(C7:C9)</f>
        <v>49.289108030019214</v>
      </c>
      <c r="J7">
        <f xml:space="preserve"> _xlfn.STDEV.P(C7:C9)</f>
        <v>0.36888734267156303</v>
      </c>
      <c r="K7">
        <v>50</v>
      </c>
    </row>
    <row r="8" spans="1:11" x14ac:dyDescent="0.2">
      <c r="A8" t="s">
        <v>45</v>
      </c>
      <c r="B8">
        <v>1315.430298</v>
      </c>
      <c r="C8">
        <f t="shared" si="0"/>
        <v>49.807187644617478</v>
      </c>
      <c r="F8">
        <f t="shared" ref="F8:F24" si="1" xml:space="preserve"> F7+1</f>
        <v>2</v>
      </c>
      <c r="G8">
        <f xml:space="preserve"> 1/24</f>
        <v>4.1666666666666664E-2</v>
      </c>
      <c r="H8" t="s">
        <v>46</v>
      </c>
      <c r="I8">
        <f xml:space="preserve"> AVERAGE(C10:C12)</f>
        <v>48.803210465102048</v>
      </c>
      <c r="J8">
        <f xml:space="preserve"> _xlfn.STDEV.P(C10:C12)</f>
        <v>0.52664577987374306</v>
      </c>
      <c r="K8">
        <v>50</v>
      </c>
    </row>
    <row r="9" spans="1:11" x14ac:dyDescent="0.2">
      <c r="A9" t="s">
        <v>47</v>
      </c>
      <c r="B9">
        <v>1295.7154539999999</v>
      </c>
      <c r="C9">
        <f t="shared" si="0"/>
        <v>49.083095970911224</v>
      </c>
      <c r="F9">
        <f t="shared" si="1"/>
        <v>3</v>
      </c>
      <c r="G9">
        <f xml:space="preserve"> 2/24</f>
        <v>8.3333333333333329E-2</v>
      </c>
      <c r="H9" t="s">
        <v>48</v>
      </c>
      <c r="I9">
        <f xml:space="preserve"> AVERAGE(C13:C15)</f>
        <v>49.306062866517301</v>
      </c>
      <c r="J9">
        <f xml:space="preserve"> _xlfn.STDEV.P(C13:C15)</f>
        <v>0.46607567371109432</v>
      </c>
      <c r="K9">
        <v>50</v>
      </c>
    </row>
    <row r="10" spans="1:11" x14ac:dyDescent="0.2">
      <c r="A10" t="s">
        <v>49</v>
      </c>
      <c r="B10">
        <v>1291.9508060000001</v>
      </c>
      <c r="C10">
        <f t="shared" si="0"/>
        <v>48.94482704668161</v>
      </c>
      <c r="F10">
        <f t="shared" si="1"/>
        <v>4</v>
      </c>
      <c r="G10">
        <f xml:space="preserve"> 6/24</f>
        <v>0.25</v>
      </c>
      <c r="H10" t="s">
        <v>50</v>
      </c>
      <c r="I10">
        <f xml:space="preserve"> AVERAGE(C16:C18)</f>
        <v>48.822021437053898</v>
      </c>
      <c r="J10">
        <f xml:space="preserve"> _xlfn.STDEV.P(C16:C18)</f>
        <v>0.32447544316935784</v>
      </c>
      <c r="K10">
        <v>50</v>
      </c>
    </row>
    <row r="11" spans="1:11" x14ac:dyDescent="0.2">
      <c r="A11" t="s">
        <v>51</v>
      </c>
      <c r="B11">
        <v>1268.9259030000001</v>
      </c>
      <c r="C11">
        <f t="shared" si="0"/>
        <v>48.099162706137292</v>
      </c>
      <c r="F11">
        <f t="shared" si="1"/>
        <v>5</v>
      </c>
      <c r="G11">
        <v>1</v>
      </c>
      <c r="H11" t="s">
        <v>52</v>
      </c>
      <c r="I11">
        <f xml:space="preserve"> AVERAGE(C19:C21)</f>
        <v>49.377893365654188</v>
      </c>
      <c r="J11">
        <f xml:space="preserve"> _xlfn.STDEV.P(C19:C21)</f>
        <v>0.89964988398545043</v>
      </c>
      <c r="K11">
        <v>50</v>
      </c>
    </row>
    <row r="12" spans="1:11" x14ac:dyDescent="0.2">
      <c r="A12" t="s">
        <v>53</v>
      </c>
      <c r="B12">
        <v>1303.4083250000001</v>
      </c>
      <c r="C12">
        <f t="shared" si="0"/>
        <v>49.36564164248724</v>
      </c>
      <c r="F12">
        <f t="shared" si="1"/>
        <v>6</v>
      </c>
      <c r="G12">
        <v>2</v>
      </c>
      <c r="H12" t="s">
        <v>54</v>
      </c>
      <c r="I12">
        <f xml:space="preserve"> AVERAGE(C22:C24)</f>
        <v>49.291218227005061</v>
      </c>
      <c r="J12">
        <f xml:space="preserve"> _xlfn.STDEV.P(C22:C24)</f>
        <v>0.11433798764386517</v>
      </c>
      <c r="K12">
        <v>50</v>
      </c>
    </row>
    <row r="13" spans="1:11" x14ac:dyDescent="0.2">
      <c r="A13" t="s">
        <v>55</v>
      </c>
      <c r="B13">
        <v>1283.844971</v>
      </c>
      <c r="C13">
        <f t="shared" si="0"/>
        <v>48.64711393102435</v>
      </c>
      <c r="F13">
        <f t="shared" si="1"/>
        <v>7</v>
      </c>
      <c r="G13">
        <v>3</v>
      </c>
      <c r="H13" t="s">
        <v>56</v>
      </c>
      <c r="I13">
        <f xml:space="preserve"> AVERAGE(C25:C27)</f>
        <v>49.384167186983511</v>
      </c>
      <c r="J13">
        <f xml:space="preserve"> _xlfn.STDEV.P(C25:C27)</f>
        <v>0.40227664308209909</v>
      </c>
      <c r="K13">
        <v>50</v>
      </c>
    </row>
    <row r="14" spans="1:11" x14ac:dyDescent="0.2">
      <c r="A14" t="s">
        <v>57</v>
      </c>
      <c r="B14">
        <v>1311.121582</v>
      </c>
      <c r="C14">
        <f t="shared" si="0"/>
        <v>49.648936056120768</v>
      </c>
      <c r="F14">
        <f t="shared" si="1"/>
        <v>8</v>
      </c>
      <c r="G14">
        <v>4</v>
      </c>
      <c r="H14" t="s">
        <v>58</v>
      </c>
      <c r="I14">
        <f xml:space="preserve"> AVERAGE(C28:C30)</f>
        <v>48.972337348955087</v>
      </c>
      <c r="J14">
        <f xml:space="preserve"> _xlfn.STDEV.P(C28:C30)</f>
        <v>0.36133355830792963</v>
      </c>
      <c r="K14">
        <v>50</v>
      </c>
    </row>
    <row r="15" spans="1:11" x14ac:dyDescent="0.2">
      <c r="A15" t="s">
        <v>59</v>
      </c>
      <c r="B15">
        <v>1310.3919679999999</v>
      </c>
      <c r="C15">
        <f t="shared" si="0"/>
        <v>49.6221386124068</v>
      </c>
      <c r="F15">
        <f t="shared" si="1"/>
        <v>9</v>
      </c>
      <c r="G15">
        <v>5</v>
      </c>
      <c r="H15" t="s">
        <v>60</v>
      </c>
      <c r="I15">
        <f xml:space="preserve"> AVERAGE(C31:C33)</f>
        <v>49.562809392637213</v>
      </c>
      <c r="J15">
        <f>_xlfn.STDEV.P(C31:C33)</f>
        <v>0.20651017028778104</v>
      </c>
      <c r="K15">
        <v>50</v>
      </c>
    </row>
    <row r="16" spans="1:11" x14ac:dyDescent="0.2">
      <c r="A16" t="s">
        <v>61</v>
      </c>
      <c r="B16">
        <v>1277.7366939999999</v>
      </c>
      <c r="C16">
        <f t="shared" si="0"/>
        <v>48.422767620376831</v>
      </c>
      <c r="F16">
        <f t="shared" si="1"/>
        <v>10</v>
      </c>
      <c r="G16">
        <v>6</v>
      </c>
      <c r="H16" t="s">
        <v>62</v>
      </c>
      <c r="I16">
        <f xml:space="preserve"> AVERAGE(C34:C36)</f>
        <v>49.210522496051716</v>
      </c>
      <c r="J16">
        <f xml:space="preserve"> _xlfn.STDEV.P(C34:C36)</f>
        <v>0.15157442767019952</v>
      </c>
      <c r="K16">
        <v>50</v>
      </c>
    </row>
    <row r="17" spans="1:11" x14ac:dyDescent="0.2">
      <c r="A17" t="s">
        <v>63</v>
      </c>
      <c r="B17">
        <v>1299.3759769999999</v>
      </c>
      <c r="C17">
        <f t="shared" si="0"/>
        <v>49.217540566349577</v>
      </c>
      <c r="F17">
        <f t="shared" si="1"/>
        <v>11</v>
      </c>
      <c r="G17">
        <v>7</v>
      </c>
      <c r="H17" t="s">
        <v>64</v>
      </c>
      <c r="I17">
        <f xml:space="preserve"> AVERAGE(C37:C39)</f>
        <v>46.039696771587025</v>
      </c>
      <c r="J17">
        <f xml:space="preserve"> _xlfn.STDEV.P(C37:C39)</f>
        <v>4.6092379672507828</v>
      </c>
      <c r="K17">
        <v>50</v>
      </c>
    </row>
    <row r="18" spans="1:11" x14ac:dyDescent="0.2">
      <c r="A18" t="s">
        <v>65</v>
      </c>
      <c r="B18">
        <v>1288.708862</v>
      </c>
      <c r="C18">
        <f t="shared" si="0"/>
        <v>48.825756124435301</v>
      </c>
      <c r="F18">
        <f t="shared" si="1"/>
        <v>12</v>
      </c>
      <c r="G18">
        <v>8</v>
      </c>
      <c r="H18" t="s">
        <v>66</v>
      </c>
      <c r="I18">
        <f xml:space="preserve"> AVERAGE(C40:C42)</f>
        <v>50.522469374762807</v>
      </c>
      <c r="J18">
        <f xml:space="preserve"> _xlfn.STDEV.P(C40:C42)</f>
        <v>2.0362071182557293</v>
      </c>
      <c r="K18">
        <v>50</v>
      </c>
    </row>
    <row r="19" spans="1:11" x14ac:dyDescent="0.2">
      <c r="A19" t="s">
        <v>67</v>
      </c>
      <c r="B19">
        <v>1277.0345460000001</v>
      </c>
      <c r="C19">
        <f t="shared" si="0"/>
        <v>48.396978954714079</v>
      </c>
      <c r="F19">
        <f t="shared" si="1"/>
        <v>13</v>
      </c>
      <c r="G19">
        <v>9</v>
      </c>
      <c r="H19" t="s">
        <v>68</v>
      </c>
      <c r="I19">
        <f xml:space="preserve"> AVERAGE(C43:C45)</f>
        <v>51.530338144733783</v>
      </c>
      <c r="J19">
        <f xml:space="preserve"> _xlfn.STDEV.P(C43:C45)</f>
        <v>3.5524461524142206</v>
      </c>
      <c r="K19">
        <v>50</v>
      </c>
    </row>
    <row r="20" spans="1:11" x14ac:dyDescent="0.2">
      <c r="A20" t="s">
        <v>69</v>
      </c>
      <c r="B20">
        <v>1297.9898679999999</v>
      </c>
      <c r="C20">
        <f t="shared" si="0"/>
        <v>49.166631211664892</v>
      </c>
      <c r="F20">
        <f t="shared" si="1"/>
        <v>14</v>
      </c>
      <c r="G20">
        <v>10</v>
      </c>
      <c r="H20" t="s">
        <v>70</v>
      </c>
      <c r="I20">
        <f xml:space="preserve"> AVERAGE(C46:C48)</f>
        <v>51.047815122243854</v>
      </c>
      <c r="J20">
        <f>_xlfn.STDEV.P(C46:C48)</f>
        <v>2.5360866379658988</v>
      </c>
      <c r="K20">
        <v>50</v>
      </c>
    </row>
    <row r="21" spans="1:11" x14ac:dyDescent="0.2">
      <c r="A21" t="s">
        <v>71</v>
      </c>
      <c r="B21">
        <v>1336.201294</v>
      </c>
      <c r="C21">
        <f t="shared" si="0"/>
        <v>50.570069930583614</v>
      </c>
      <c r="F21">
        <f t="shared" si="1"/>
        <v>15</v>
      </c>
      <c r="G21">
        <v>11</v>
      </c>
      <c r="H21" t="s">
        <v>72</v>
      </c>
      <c r="I21">
        <f xml:space="preserve"> AVERAGE(C49:C51)</f>
        <v>49.552265863542317</v>
      </c>
      <c r="J21">
        <f xml:space="preserve"> _xlfn.STDEV.P(C49:C51)</f>
        <v>0.37931512334767697</v>
      </c>
      <c r="K21">
        <v>50</v>
      </c>
    </row>
    <row r="22" spans="1:11" x14ac:dyDescent="0.2">
      <c r="A22" t="s">
        <v>73</v>
      </c>
      <c r="B22">
        <v>1297.059814</v>
      </c>
      <c r="C22">
        <f t="shared" si="0"/>
        <v>49.132471957982887</v>
      </c>
      <c r="F22">
        <f t="shared" si="1"/>
        <v>16</v>
      </c>
      <c r="G22">
        <v>12</v>
      </c>
      <c r="H22" t="s">
        <v>74</v>
      </c>
      <c r="I22">
        <f xml:space="preserve"> AVERAGE(C52:C54)</f>
        <v>49.050166685030796</v>
      </c>
      <c r="J22">
        <f xml:space="preserve"> _xlfn.STDEV.P(C52:C54)</f>
        <v>0.61341231910610605</v>
      </c>
      <c r="K22">
        <v>50</v>
      </c>
    </row>
    <row r="23" spans="1:11" x14ac:dyDescent="0.2">
      <c r="A23" t="s">
        <v>75</v>
      </c>
      <c r="B23">
        <v>1302.817871</v>
      </c>
      <c r="C23">
        <f t="shared" si="0"/>
        <v>49.343955301722559</v>
      </c>
      <c r="F23">
        <f t="shared" si="1"/>
        <v>17</v>
      </c>
      <c r="G23">
        <v>13</v>
      </c>
      <c r="H23" t="s">
        <v>76</v>
      </c>
      <c r="I23">
        <f xml:space="preserve"> AVERAGE(C55:C57)</f>
        <v>51.97999616801949</v>
      </c>
      <c r="J23">
        <f xml:space="preserve"> _xlfn.STDEV.P(C55:C57)</f>
        <v>2.5796945241126639</v>
      </c>
      <c r="K23">
        <v>50</v>
      </c>
    </row>
    <row r="24" spans="1:11" x14ac:dyDescent="0.2">
      <c r="A24" t="s">
        <v>77</v>
      </c>
      <c r="B24">
        <v>1304.268311</v>
      </c>
      <c r="C24">
        <f t="shared" si="0"/>
        <v>49.397227421309736</v>
      </c>
      <c r="F24">
        <f t="shared" si="1"/>
        <v>18</v>
      </c>
      <c r="G24">
        <v>14</v>
      </c>
      <c r="H24" t="s">
        <v>78</v>
      </c>
      <c r="I24">
        <f xml:space="preserve"> AVERAGE(C58:C60)</f>
        <v>50.094207783939964</v>
      </c>
      <c r="J24">
        <f xml:space="preserve"> _xlfn.STDEV.P(C58:C60)</f>
        <v>0.23260978856487832</v>
      </c>
      <c r="K24">
        <v>50</v>
      </c>
    </row>
    <row r="25" spans="1:11" x14ac:dyDescent="0.2">
      <c r="A25" t="s">
        <v>79</v>
      </c>
      <c r="B25">
        <v>1289.4141850000001</v>
      </c>
      <c r="C25">
        <f t="shared" si="0"/>
        <v>48.851661402284499</v>
      </c>
    </row>
    <row r="26" spans="1:11" x14ac:dyDescent="0.2">
      <c r="A26" t="s">
        <v>80</v>
      </c>
      <c r="B26">
        <v>1306.4407960000001</v>
      </c>
      <c r="C26">
        <f t="shared" si="0"/>
        <v>49.477018988504064</v>
      </c>
    </row>
    <row r="27" spans="1:11" x14ac:dyDescent="0.2">
      <c r="A27" t="s">
        <v>81</v>
      </c>
      <c r="B27">
        <v>1315.8831789999999</v>
      </c>
      <c r="C27">
        <f t="shared" si="0"/>
        <v>49.82382117016197</v>
      </c>
    </row>
    <row r="28" spans="1:11" x14ac:dyDescent="0.2">
      <c r="A28" t="s">
        <v>82</v>
      </c>
      <c r="B28">
        <v>1281.7055660000001</v>
      </c>
      <c r="C28">
        <f t="shared" si="0"/>
        <v>48.568537334263787</v>
      </c>
    </row>
    <row r="29" spans="1:11" x14ac:dyDescent="0.2">
      <c r="A29" t="s">
        <v>83</v>
      </c>
      <c r="B29">
        <v>1290.812866</v>
      </c>
      <c r="C29">
        <f t="shared" si="0"/>
        <v>48.903032504499215</v>
      </c>
    </row>
    <row r="30" spans="1:11" x14ac:dyDescent="0.2">
      <c r="A30" t="s">
        <v>84</v>
      </c>
      <c r="B30">
        <v>1305.5810550000001</v>
      </c>
      <c r="C30">
        <f t="shared" si="0"/>
        <v>49.445442208102257</v>
      </c>
    </row>
    <row r="31" spans="1:11" x14ac:dyDescent="0.2">
      <c r="A31" t="s">
        <v>85</v>
      </c>
      <c r="B31">
        <v>1302.262573</v>
      </c>
      <c r="C31">
        <f t="shared" si="0"/>
        <v>49.323560179233851</v>
      </c>
    </row>
    <row r="32" spans="1:11" x14ac:dyDescent="0.2">
      <c r="A32" t="s">
        <v>86</v>
      </c>
      <c r="B32">
        <v>1308.084351</v>
      </c>
      <c r="C32">
        <f t="shared" si="0"/>
        <v>49.537383883644914</v>
      </c>
    </row>
    <row r="33" spans="1:3" x14ac:dyDescent="0.2">
      <c r="A33" t="s">
        <v>87</v>
      </c>
      <c r="B33">
        <v>1315.9829099999999</v>
      </c>
      <c r="C33">
        <f t="shared" si="0"/>
        <v>49.827484115032874</v>
      </c>
    </row>
    <row r="34" spans="1:3" x14ac:dyDescent="0.2">
      <c r="A34" t="s">
        <v>88</v>
      </c>
      <c r="B34">
        <v>1299.5413820000001</v>
      </c>
      <c r="C34">
        <f t="shared" si="0"/>
        <v>49.223615602159626</v>
      </c>
    </row>
    <row r="35" spans="1:3" x14ac:dyDescent="0.2">
      <c r="A35" t="s">
        <v>89</v>
      </c>
      <c r="B35">
        <v>1293.9616699999999</v>
      </c>
      <c r="C35">
        <f t="shared" si="0"/>
        <v>49.01868255775517</v>
      </c>
    </row>
    <row r="36" spans="1:3" x14ac:dyDescent="0.2">
      <c r="A36" t="s">
        <v>90</v>
      </c>
      <c r="B36">
        <v>1304.0516359999999</v>
      </c>
      <c r="C36">
        <f t="shared" si="0"/>
        <v>49.389269328240346</v>
      </c>
    </row>
    <row r="37" spans="1:3" x14ac:dyDescent="0.2">
      <c r="A37" t="s">
        <v>91</v>
      </c>
      <c r="B37">
        <v>1288.39624</v>
      </c>
      <c r="C37">
        <f t="shared" si="0"/>
        <v>48.814274066184304</v>
      </c>
    </row>
    <row r="38" spans="1:3" x14ac:dyDescent="0.2">
      <c r="A38" t="s">
        <v>92</v>
      </c>
      <c r="B38">
        <v>1035.999634</v>
      </c>
      <c r="C38">
        <f t="shared" si="0"/>
        <v>39.544189003562643</v>
      </c>
    </row>
    <row r="39" spans="1:3" x14ac:dyDescent="0.2">
      <c r="A39" t="s">
        <v>93</v>
      </c>
      <c r="B39">
        <v>1314.1625979999999</v>
      </c>
      <c r="C39">
        <f t="shared" si="0"/>
        <v>49.760627245014142</v>
      </c>
    </row>
    <row r="40" spans="1:3" x14ac:dyDescent="0.2">
      <c r="A40" t="s">
        <v>94</v>
      </c>
      <c r="B40">
        <v>1290.6979980000001</v>
      </c>
      <c r="C40">
        <f t="shared" si="0"/>
        <v>48.898813604142951</v>
      </c>
    </row>
    <row r="41" spans="1:3" x14ac:dyDescent="0.2">
      <c r="A41" t="s">
        <v>95</v>
      </c>
      <c r="B41">
        <v>1300.931763</v>
      </c>
      <c r="C41">
        <f t="shared" si="0"/>
        <v>49.274681859918466</v>
      </c>
    </row>
    <row r="42" spans="1:3" x14ac:dyDescent="0.2">
      <c r="A42" t="s">
        <v>96</v>
      </c>
      <c r="B42">
        <v>1413.0860600000001</v>
      </c>
      <c r="C42">
        <f t="shared" si="0"/>
        <v>53.393912660226988</v>
      </c>
    </row>
    <row r="43" spans="1:3" x14ac:dyDescent="0.2">
      <c r="A43" t="s">
        <v>97</v>
      </c>
      <c r="B43">
        <v>1305.4288329999999</v>
      </c>
      <c r="C43">
        <f t="shared" si="0"/>
        <v>49.439851360781574</v>
      </c>
    </row>
    <row r="44" spans="1:3" x14ac:dyDescent="0.2">
      <c r="A44" t="s">
        <v>98</v>
      </c>
      <c r="B44">
        <v>1283.087524</v>
      </c>
      <c r="C44">
        <f t="shared" si="0"/>
        <v>48.619294229992292</v>
      </c>
    </row>
    <row r="45" spans="1:3" x14ac:dyDescent="0.2">
      <c r="A45" t="s">
        <v>99</v>
      </c>
      <c r="B45">
        <v>1498.523193</v>
      </c>
      <c r="C45">
        <f t="shared" si="0"/>
        <v>56.531868843427482</v>
      </c>
    </row>
    <row r="46" spans="1:3" x14ac:dyDescent="0.2">
      <c r="A46" t="s">
        <v>100</v>
      </c>
      <c r="B46">
        <v>1446.1173100000001</v>
      </c>
      <c r="C46">
        <f t="shared" si="0"/>
        <v>54.607092591912448</v>
      </c>
    </row>
    <row r="47" spans="1:3" x14ac:dyDescent="0.2">
      <c r="A47" t="s">
        <v>101</v>
      </c>
      <c r="B47">
        <v>1290.341919</v>
      </c>
      <c r="C47">
        <f t="shared" si="0"/>
        <v>48.885735446431852</v>
      </c>
    </row>
    <row r="48" spans="1:3" x14ac:dyDescent="0.2">
      <c r="A48" t="s">
        <v>102</v>
      </c>
      <c r="B48">
        <v>1311.1673579999999</v>
      </c>
      <c r="C48">
        <f t="shared" si="0"/>
        <v>49.650617328387263</v>
      </c>
    </row>
    <row r="49" spans="1:3" x14ac:dyDescent="0.2">
      <c r="A49" t="s">
        <v>103</v>
      </c>
      <c r="B49">
        <v>1294.581543</v>
      </c>
      <c r="C49">
        <f t="shared" si="0"/>
        <v>49.041449406838801</v>
      </c>
    </row>
    <row r="50" spans="1:3" x14ac:dyDescent="0.2">
      <c r="A50" t="s">
        <v>104</v>
      </c>
      <c r="B50">
        <v>1319.3055420000001</v>
      </c>
      <c r="C50">
        <f t="shared" si="0"/>
        <v>49.949518566129214</v>
      </c>
    </row>
    <row r="51" spans="1:3" x14ac:dyDescent="0.2">
      <c r="A51" t="s">
        <v>105</v>
      </c>
      <c r="B51">
        <v>1311.581543</v>
      </c>
      <c r="C51">
        <f t="shared" si="0"/>
        <v>49.665829617658943</v>
      </c>
    </row>
    <row r="52" spans="1:3" x14ac:dyDescent="0.2">
      <c r="A52" t="s">
        <v>106</v>
      </c>
      <c r="B52">
        <v>1293.3111570000001</v>
      </c>
      <c r="C52">
        <f t="shared" si="0"/>
        <v>48.994790355162159</v>
      </c>
    </row>
    <row r="53" spans="1:3" x14ac:dyDescent="0.2">
      <c r="A53" t="s">
        <v>107</v>
      </c>
      <c r="B53">
        <v>1275.1595460000001</v>
      </c>
      <c r="C53">
        <f t="shared" si="0"/>
        <v>48.328113490285382</v>
      </c>
    </row>
    <row r="54" spans="1:3" x14ac:dyDescent="0.2">
      <c r="A54" t="s">
        <v>108</v>
      </c>
      <c r="B54">
        <v>1315.985962</v>
      </c>
      <c r="C54">
        <f t="shared" si="0"/>
        <v>49.827596209644838</v>
      </c>
    </row>
    <row r="55" spans="1:3" x14ac:dyDescent="0.2">
      <c r="A55" t="s">
        <v>109</v>
      </c>
      <c r="B55">
        <v>1329.9411620000001</v>
      </c>
      <c r="C55">
        <f t="shared" si="0"/>
        <v>50.340146251882331</v>
      </c>
    </row>
    <row r="56" spans="1:3" x14ac:dyDescent="0.2">
      <c r="A56" t="s">
        <v>110</v>
      </c>
      <c r="B56">
        <v>1473.7563479999999</v>
      </c>
      <c r="C56">
        <f t="shared" si="0"/>
        <v>55.622226025636316</v>
      </c>
    </row>
    <row r="57" spans="1:3" x14ac:dyDescent="0.2">
      <c r="A57" t="s">
        <v>111</v>
      </c>
      <c r="B57">
        <v>1320.070557</v>
      </c>
      <c r="C57">
        <f t="shared" si="0"/>
        <v>49.977616226539837</v>
      </c>
    </row>
    <row r="58" spans="1:3" x14ac:dyDescent="0.2">
      <c r="A58" t="s">
        <v>112</v>
      </c>
      <c r="B58">
        <v>1315.043457</v>
      </c>
      <c r="C58">
        <f t="shared" si="0"/>
        <v>49.792979652550777</v>
      </c>
    </row>
    <row r="59" spans="1:3" x14ac:dyDescent="0.2">
      <c r="A59" t="s">
        <v>113</v>
      </c>
      <c r="B59">
        <v>1324.228638</v>
      </c>
      <c r="C59">
        <f t="shared" si="0"/>
        <v>50.130335255444969</v>
      </c>
    </row>
    <row r="60" spans="1:3" x14ac:dyDescent="0.2">
      <c r="A60" t="s">
        <v>114</v>
      </c>
      <c r="B60">
        <v>1330.4628909999999</v>
      </c>
      <c r="C60">
        <f t="shared" si="0"/>
        <v>50.359308443824141</v>
      </c>
    </row>
  </sheetData>
  <pageMargins left="0.7" right="0.7" top="0.75" bottom="0.75" header="0.3" footer="0.3"/>
  <ignoredErrors>
    <ignoredError sqref="L1:XFD104857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BC72-30C8-7C42-B3F6-B02BE5EE7A07}">
  <dimension ref="A1:AE588"/>
  <sheetViews>
    <sheetView tabSelected="1" topLeftCell="P1" workbookViewId="0">
      <selection activeCell="T25" sqref="T25"/>
    </sheetView>
  </sheetViews>
  <sheetFormatPr baseColWidth="10" defaultRowHeight="15" x14ac:dyDescent="0.2"/>
  <sheetData>
    <row r="1" spans="1:31" x14ac:dyDescent="0.2">
      <c r="A1" t="s">
        <v>252</v>
      </c>
      <c r="E1" t="s">
        <v>253</v>
      </c>
      <c r="I1" t="s">
        <v>253</v>
      </c>
      <c r="M1" t="s">
        <v>137</v>
      </c>
      <c r="Q1" t="s">
        <v>137</v>
      </c>
      <c r="U1" t="s">
        <v>137</v>
      </c>
      <c r="Y1" t="s">
        <v>174</v>
      </c>
      <c r="AC1" t="s">
        <v>174</v>
      </c>
    </row>
    <row r="2" spans="1:31" ht="16" x14ac:dyDescent="0.2">
      <c r="A2" t="s">
        <v>161</v>
      </c>
      <c r="B2">
        <v>79.422380000000004</v>
      </c>
      <c r="C2" t="s">
        <v>162</v>
      </c>
      <c r="E2" t="s">
        <v>161</v>
      </c>
      <c r="F2">
        <v>63.643230000000003</v>
      </c>
      <c r="G2" t="s">
        <v>162</v>
      </c>
      <c r="I2" s="40" t="s">
        <v>161</v>
      </c>
      <c r="J2" s="40">
        <v>78.049099999999996</v>
      </c>
      <c r="K2" s="40" t="s">
        <v>162</v>
      </c>
      <c r="M2" t="s">
        <v>161</v>
      </c>
      <c r="N2">
        <v>76.971710000000002</v>
      </c>
      <c r="O2" t="s">
        <v>162</v>
      </c>
      <c r="Q2" t="s">
        <v>161</v>
      </c>
      <c r="R2">
        <v>134.13783000000001</v>
      </c>
      <c r="S2" t="s">
        <v>162</v>
      </c>
      <c r="U2" s="40" t="s">
        <v>161</v>
      </c>
      <c r="V2" s="40">
        <v>93.752979999999994</v>
      </c>
      <c r="W2" s="40" t="s">
        <v>162</v>
      </c>
      <c r="Y2" t="s">
        <v>161</v>
      </c>
      <c r="Z2">
        <v>20.179210000000001</v>
      </c>
      <c r="AA2" t="s">
        <v>162</v>
      </c>
      <c r="AC2" t="s">
        <v>161</v>
      </c>
      <c r="AD2">
        <v>45.88449</v>
      </c>
      <c r="AE2" t="s">
        <v>162</v>
      </c>
    </row>
    <row r="3" spans="1:31" ht="16" x14ac:dyDescent="0.2">
      <c r="A3" t="s">
        <v>163</v>
      </c>
      <c r="E3" t="s">
        <v>163</v>
      </c>
      <c r="I3" s="40" t="s">
        <v>163</v>
      </c>
      <c r="J3" s="40"/>
      <c r="K3" s="40"/>
      <c r="M3" t="s">
        <v>163</v>
      </c>
      <c r="Q3" t="s">
        <v>163</v>
      </c>
      <c r="U3" s="40" t="s">
        <v>163</v>
      </c>
      <c r="V3" s="40"/>
      <c r="W3" s="40"/>
      <c r="Y3" t="s">
        <v>163</v>
      </c>
      <c r="AC3" t="s">
        <v>163</v>
      </c>
    </row>
    <row r="4" spans="1:31" ht="16" x14ac:dyDescent="0.2">
      <c r="A4" t="s">
        <v>150</v>
      </c>
      <c r="E4" t="s">
        <v>150</v>
      </c>
      <c r="I4" s="40" t="s">
        <v>150</v>
      </c>
      <c r="J4" s="40"/>
      <c r="K4" s="40"/>
      <c r="M4" t="s">
        <v>150</v>
      </c>
      <c r="Q4" t="s">
        <v>150</v>
      </c>
      <c r="U4" s="40" t="s">
        <v>150</v>
      </c>
      <c r="V4" s="40"/>
      <c r="W4" s="40"/>
      <c r="Y4" t="s">
        <v>150</v>
      </c>
      <c r="AC4" t="s">
        <v>150</v>
      </c>
    </row>
    <row r="5" spans="1:31" ht="16" x14ac:dyDescent="0.2">
      <c r="A5" t="s">
        <v>146</v>
      </c>
      <c r="B5">
        <v>2</v>
      </c>
      <c r="C5" t="s">
        <v>147</v>
      </c>
      <c r="E5" t="s">
        <v>146</v>
      </c>
      <c r="F5">
        <v>2</v>
      </c>
      <c r="G5" t="s">
        <v>147</v>
      </c>
      <c r="I5" s="40" t="s">
        <v>146</v>
      </c>
      <c r="J5" s="40">
        <v>2</v>
      </c>
      <c r="K5" s="40" t="s">
        <v>147</v>
      </c>
      <c r="M5" t="s">
        <v>146</v>
      </c>
      <c r="N5">
        <v>2</v>
      </c>
      <c r="O5" t="s">
        <v>147</v>
      </c>
      <c r="Q5" t="s">
        <v>146</v>
      </c>
      <c r="R5">
        <v>2</v>
      </c>
      <c r="S5" t="s">
        <v>147</v>
      </c>
      <c r="U5" s="40" t="s">
        <v>146</v>
      </c>
      <c r="V5" s="40">
        <v>2</v>
      </c>
      <c r="W5" s="40" t="s">
        <v>147</v>
      </c>
      <c r="Y5" t="s">
        <v>146</v>
      </c>
      <c r="Z5">
        <v>2</v>
      </c>
      <c r="AA5" t="s">
        <v>147</v>
      </c>
      <c r="AC5" t="s">
        <v>146</v>
      </c>
      <c r="AD5">
        <v>2</v>
      </c>
      <c r="AE5" t="s">
        <v>147</v>
      </c>
    </row>
    <row r="6" spans="1:31" ht="16" x14ac:dyDescent="0.2">
      <c r="A6" t="s">
        <v>148</v>
      </c>
      <c r="B6">
        <v>5</v>
      </c>
      <c r="C6" t="s">
        <v>147</v>
      </c>
      <c r="E6" t="s">
        <v>148</v>
      </c>
      <c r="F6">
        <v>5</v>
      </c>
      <c r="G6" t="s">
        <v>147</v>
      </c>
      <c r="I6" s="40" t="s">
        <v>148</v>
      </c>
      <c r="J6" s="40">
        <v>5</v>
      </c>
      <c r="K6" s="40" t="s">
        <v>147</v>
      </c>
      <c r="M6" t="s">
        <v>148</v>
      </c>
      <c r="N6">
        <v>5</v>
      </c>
      <c r="O6" t="s">
        <v>147</v>
      </c>
      <c r="Q6" t="s">
        <v>148</v>
      </c>
      <c r="R6">
        <v>5</v>
      </c>
      <c r="S6" t="s">
        <v>147</v>
      </c>
      <c r="U6" s="40" t="s">
        <v>148</v>
      </c>
      <c r="V6" s="40">
        <v>5</v>
      </c>
      <c r="W6" s="40" t="s">
        <v>147</v>
      </c>
      <c r="Y6" t="s">
        <v>148</v>
      </c>
      <c r="Z6">
        <v>5</v>
      </c>
      <c r="AA6" t="s">
        <v>147</v>
      </c>
      <c r="AC6" t="s">
        <v>148</v>
      </c>
      <c r="AD6">
        <v>5</v>
      </c>
      <c r="AE6" t="s">
        <v>147</v>
      </c>
    </row>
    <row r="7" spans="1:31" ht="16" x14ac:dyDescent="0.2">
      <c r="A7" t="s">
        <v>143</v>
      </c>
      <c r="B7" t="s">
        <v>164</v>
      </c>
      <c r="E7" t="s">
        <v>143</v>
      </c>
      <c r="F7" t="s">
        <v>164</v>
      </c>
      <c r="I7" s="40" t="s">
        <v>143</v>
      </c>
      <c r="J7" s="40" t="s">
        <v>164</v>
      </c>
      <c r="K7" s="40"/>
      <c r="M7" t="s">
        <v>143</v>
      </c>
      <c r="N7" t="s">
        <v>164</v>
      </c>
      <c r="Q7" t="s">
        <v>143</v>
      </c>
      <c r="R7" t="s">
        <v>164</v>
      </c>
      <c r="U7" s="40" t="s">
        <v>143</v>
      </c>
      <c r="V7" s="40" t="s">
        <v>164</v>
      </c>
      <c r="W7" s="40"/>
      <c r="Y7" t="s">
        <v>143</v>
      </c>
      <c r="Z7" t="s">
        <v>164</v>
      </c>
      <c r="AC7" t="s">
        <v>143</v>
      </c>
      <c r="AD7" t="s">
        <v>164</v>
      </c>
    </row>
    <row r="8" spans="1:31" ht="16" x14ac:dyDescent="0.2">
      <c r="A8" t="s">
        <v>165</v>
      </c>
      <c r="B8">
        <v>9.4356799999999996</v>
      </c>
      <c r="C8" t="s">
        <v>166</v>
      </c>
      <c r="E8" t="s">
        <v>165</v>
      </c>
      <c r="F8">
        <v>7.14215</v>
      </c>
      <c r="G8" t="s">
        <v>166</v>
      </c>
      <c r="I8" s="40" t="s">
        <v>165</v>
      </c>
      <c r="J8" s="40">
        <v>8.3238699999999994</v>
      </c>
      <c r="K8" s="40" t="s">
        <v>166</v>
      </c>
      <c r="M8" t="s">
        <v>165</v>
      </c>
      <c r="N8">
        <v>5.9449899999999998</v>
      </c>
      <c r="O8" t="s">
        <v>166</v>
      </c>
      <c r="Q8" t="s">
        <v>165</v>
      </c>
      <c r="R8">
        <v>5.4315699999999998</v>
      </c>
      <c r="S8" t="s">
        <v>166</v>
      </c>
      <c r="U8" s="40" t="s">
        <v>165</v>
      </c>
      <c r="V8" s="40">
        <v>5.6799600000000003</v>
      </c>
      <c r="W8" s="40" t="s">
        <v>166</v>
      </c>
      <c r="Y8" t="s">
        <v>165</v>
      </c>
      <c r="Z8">
        <v>2.3624900000000002</v>
      </c>
      <c r="AA8" t="s">
        <v>166</v>
      </c>
      <c r="AC8" t="s">
        <v>165</v>
      </c>
      <c r="AD8">
        <v>3.7813300000000001</v>
      </c>
      <c r="AE8" t="s">
        <v>166</v>
      </c>
    </row>
    <row r="9" spans="1:31" ht="16" x14ac:dyDescent="0.2">
      <c r="A9" t="s">
        <v>167</v>
      </c>
      <c r="B9">
        <v>0.94035000000000002</v>
      </c>
      <c r="C9" t="s">
        <v>147</v>
      </c>
      <c r="E9" t="s">
        <v>167</v>
      </c>
      <c r="F9">
        <v>1.68045</v>
      </c>
      <c r="G9" t="s">
        <v>147</v>
      </c>
      <c r="I9" s="40" t="s">
        <v>167</v>
      </c>
      <c r="J9" s="40">
        <v>9.9403500000000005</v>
      </c>
      <c r="K9" s="40" t="s">
        <v>147</v>
      </c>
      <c r="M9" t="s">
        <v>167</v>
      </c>
      <c r="N9">
        <v>1.0609500000000001</v>
      </c>
      <c r="O9" t="s">
        <v>147</v>
      </c>
      <c r="Q9" t="s">
        <v>167</v>
      </c>
      <c r="R9">
        <v>0.45983000000000002</v>
      </c>
      <c r="S9" t="s">
        <v>147</v>
      </c>
      <c r="U9" s="40" t="s">
        <v>167</v>
      </c>
      <c r="V9" s="40">
        <v>0.66066999999999998</v>
      </c>
      <c r="W9" s="40" t="s">
        <v>147</v>
      </c>
      <c r="Y9" t="s">
        <v>167</v>
      </c>
      <c r="Z9">
        <v>0.64043000000000005</v>
      </c>
      <c r="AA9" t="s">
        <v>147</v>
      </c>
      <c r="AC9" t="s">
        <v>167</v>
      </c>
      <c r="AD9">
        <v>0.50046999999999997</v>
      </c>
      <c r="AE9" t="s">
        <v>147</v>
      </c>
    </row>
    <row r="10" spans="1:31" ht="16" x14ac:dyDescent="0.2">
      <c r="A10" t="s">
        <v>168</v>
      </c>
      <c r="B10">
        <v>0.94035000000000002</v>
      </c>
      <c r="C10" t="s">
        <v>147</v>
      </c>
      <c r="E10" t="s">
        <v>168</v>
      </c>
      <c r="F10">
        <v>1.68045</v>
      </c>
      <c r="G10" t="s">
        <v>147</v>
      </c>
      <c r="I10" s="40" t="s">
        <v>168</v>
      </c>
      <c r="J10" s="40">
        <v>9.9403500000000005</v>
      </c>
      <c r="K10" s="40" t="s">
        <v>147</v>
      </c>
      <c r="M10" t="s">
        <v>168</v>
      </c>
      <c r="N10">
        <v>1.0609500000000001</v>
      </c>
      <c r="O10" t="s">
        <v>147</v>
      </c>
      <c r="Q10" t="s">
        <v>168</v>
      </c>
      <c r="R10">
        <v>0.45983000000000002</v>
      </c>
      <c r="S10" t="s">
        <v>147</v>
      </c>
      <c r="U10" s="40" t="s">
        <v>168</v>
      </c>
      <c r="V10" s="40">
        <v>0.66068000000000005</v>
      </c>
      <c r="W10" s="40" t="s">
        <v>147</v>
      </c>
      <c r="Y10" t="s">
        <v>168</v>
      </c>
      <c r="Z10">
        <v>0.64043000000000005</v>
      </c>
      <c r="AA10" t="s">
        <v>147</v>
      </c>
      <c r="AC10" t="s">
        <v>168</v>
      </c>
      <c r="AD10">
        <v>0.50046999999999997</v>
      </c>
      <c r="AE10" t="s">
        <v>147</v>
      </c>
    </row>
    <row r="11" spans="1:31" ht="16" x14ac:dyDescent="0.2">
      <c r="A11" t="s">
        <v>169</v>
      </c>
      <c r="B11">
        <v>2.4109999999999999E-2</v>
      </c>
      <c r="C11" t="s">
        <v>170</v>
      </c>
      <c r="E11" t="s">
        <v>169</v>
      </c>
      <c r="F11">
        <v>4.3090000000000003E-2</v>
      </c>
      <c r="G11" t="s">
        <v>170</v>
      </c>
      <c r="I11" s="40" t="s">
        <v>169</v>
      </c>
      <c r="J11" s="40">
        <v>0.25488</v>
      </c>
      <c r="K11" s="40" t="s">
        <v>170</v>
      </c>
      <c r="M11" t="s">
        <v>169</v>
      </c>
      <c r="N11">
        <v>2.7199999999999998E-2</v>
      </c>
      <c r="O11" t="s">
        <v>170</v>
      </c>
      <c r="Q11" t="s">
        <v>169</v>
      </c>
      <c r="R11">
        <v>1.179E-2</v>
      </c>
      <c r="S11" t="s">
        <v>170</v>
      </c>
      <c r="U11" s="40" t="s">
        <v>169</v>
      </c>
      <c r="V11" s="40">
        <v>1.694E-2</v>
      </c>
      <c r="W11" s="40" t="s">
        <v>170</v>
      </c>
      <c r="Y11" t="s">
        <v>169</v>
      </c>
      <c r="Z11">
        <v>1.6420000000000001E-2</v>
      </c>
      <c r="AA11" t="s">
        <v>170</v>
      </c>
      <c r="AC11" t="s">
        <v>169</v>
      </c>
      <c r="AD11">
        <v>1.2829999999999999E-2</v>
      </c>
      <c r="AE11" t="s">
        <v>170</v>
      </c>
    </row>
    <row r="12" spans="1:31" ht="16" x14ac:dyDescent="0.2">
      <c r="A12" t="s">
        <v>171</v>
      </c>
      <c r="B12">
        <v>0.94357000000000002</v>
      </c>
      <c r="C12" t="s">
        <v>162</v>
      </c>
      <c r="E12" t="s">
        <v>171</v>
      </c>
      <c r="F12">
        <v>0.71421000000000001</v>
      </c>
      <c r="G12" t="s">
        <v>162</v>
      </c>
      <c r="I12" s="40" t="s">
        <v>171</v>
      </c>
      <c r="J12" s="40">
        <v>0.83238999999999996</v>
      </c>
      <c r="K12" s="40" t="s">
        <v>162</v>
      </c>
      <c r="M12" t="s">
        <v>171</v>
      </c>
      <c r="N12">
        <v>0.59450000000000003</v>
      </c>
      <c r="O12" t="s">
        <v>162</v>
      </c>
      <c r="Q12" t="s">
        <v>171</v>
      </c>
      <c r="R12">
        <v>0.54315999999999998</v>
      </c>
      <c r="S12" t="s">
        <v>162</v>
      </c>
      <c r="U12" s="40" t="s">
        <v>171</v>
      </c>
      <c r="V12" s="40">
        <v>0.56799999999999995</v>
      </c>
      <c r="W12" s="40" t="s">
        <v>162</v>
      </c>
      <c r="Y12" t="s">
        <v>171</v>
      </c>
      <c r="Z12">
        <v>0.23624999999999999</v>
      </c>
      <c r="AA12" t="s">
        <v>162</v>
      </c>
      <c r="AC12" t="s">
        <v>171</v>
      </c>
      <c r="AD12">
        <v>0.37813000000000002</v>
      </c>
      <c r="AE12" t="s">
        <v>162</v>
      </c>
    </row>
    <row r="13" spans="1:31" ht="16" x14ac:dyDescent="0.2">
      <c r="A13" t="s">
        <v>157</v>
      </c>
      <c r="B13">
        <v>1</v>
      </c>
      <c r="E13" t="s">
        <v>157</v>
      </c>
      <c r="F13">
        <v>1</v>
      </c>
      <c r="I13" s="40" t="s">
        <v>157</v>
      </c>
      <c r="J13" s="40">
        <v>1</v>
      </c>
      <c r="K13" s="40"/>
      <c r="M13" t="s">
        <v>157</v>
      </c>
      <c r="N13">
        <v>1</v>
      </c>
      <c r="Q13" t="s">
        <v>157</v>
      </c>
      <c r="R13">
        <v>1</v>
      </c>
      <c r="U13" s="40" t="s">
        <v>157</v>
      </c>
      <c r="V13" s="40">
        <v>1</v>
      </c>
      <c r="W13" s="40"/>
      <c r="Y13" t="s">
        <v>157</v>
      </c>
      <c r="Z13">
        <v>1</v>
      </c>
      <c r="AC13" t="s">
        <v>157</v>
      </c>
      <c r="AD13">
        <v>1</v>
      </c>
    </row>
    <row r="14" spans="1:31" ht="16" x14ac:dyDescent="0.2">
      <c r="A14" t="s">
        <v>172</v>
      </c>
      <c r="B14">
        <v>39</v>
      </c>
      <c r="C14" t="s">
        <v>147</v>
      </c>
      <c r="E14" t="s">
        <v>172</v>
      </c>
      <c r="F14">
        <v>39</v>
      </c>
      <c r="G14" t="s">
        <v>147</v>
      </c>
      <c r="I14" s="40" t="s">
        <v>172</v>
      </c>
      <c r="J14" s="40">
        <v>39</v>
      </c>
      <c r="K14" s="40" t="s">
        <v>147</v>
      </c>
      <c r="M14" t="s">
        <v>172</v>
      </c>
      <c r="N14">
        <v>39</v>
      </c>
      <c r="O14" t="s">
        <v>147</v>
      </c>
      <c r="Q14" t="s">
        <v>172</v>
      </c>
      <c r="R14">
        <v>39</v>
      </c>
      <c r="S14" t="s">
        <v>147</v>
      </c>
      <c r="U14" s="40" t="s">
        <v>172</v>
      </c>
      <c r="V14" s="40">
        <v>39</v>
      </c>
      <c r="W14" s="40" t="s">
        <v>147</v>
      </c>
      <c r="Y14" t="s">
        <v>172</v>
      </c>
      <c r="Z14">
        <v>39</v>
      </c>
      <c r="AA14" t="s">
        <v>147</v>
      </c>
      <c r="AC14" t="s">
        <v>172</v>
      </c>
      <c r="AD14">
        <v>39</v>
      </c>
      <c r="AE14" t="s">
        <v>147</v>
      </c>
    </row>
    <row r="15" spans="1:31" ht="16" x14ac:dyDescent="0.2">
      <c r="I15" s="40"/>
      <c r="J15" s="40"/>
      <c r="K15" s="40"/>
      <c r="U15" s="40"/>
      <c r="V15" s="40"/>
      <c r="W15" s="40"/>
    </row>
    <row r="16" spans="1:31" ht="16" x14ac:dyDescent="0.2">
      <c r="A16" t="s">
        <v>19</v>
      </c>
      <c r="B16" t="s">
        <v>151</v>
      </c>
      <c r="C16" t="s">
        <v>152</v>
      </c>
      <c r="E16" t="s">
        <v>19</v>
      </c>
      <c r="F16" t="s">
        <v>151</v>
      </c>
      <c r="G16" t="s">
        <v>152</v>
      </c>
      <c r="I16" s="40" t="s">
        <v>19</v>
      </c>
      <c r="J16" s="40" t="s">
        <v>151</v>
      </c>
      <c r="K16" s="40" t="s">
        <v>152</v>
      </c>
      <c r="M16" t="s">
        <v>19</v>
      </c>
      <c r="N16" t="s">
        <v>151</v>
      </c>
      <c r="O16" t="s">
        <v>152</v>
      </c>
      <c r="Q16" t="s">
        <v>19</v>
      </c>
      <c r="R16" t="s">
        <v>151</v>
      </c>
      <c r="S16" t="s">
        <v>152</v>
      </c>
      <c r="U16" s="40" t="s">
        <v>19</v>
      </c>
      <c r="V16" s="40" t="s">
        <v>151</v>
      </c>
      <c r="W16" s="40" t="s">
        <v>152</v>
      </c>
      <c r="Y16" t="s">
        <v>19</v>
      </c>
      <c r="Z16" t="s">
        <v>151</v>
      </c>
      <c r="AA16" t="s">
        <v>152</v>
      </c>
      <c r="AC16" t="s">
        <v>19</v>
      </c>
      <c r="AD16" t="s">
        <v>151</v>
      </c>
      <c r="AE16" t="s">
        <v>152</v>
      </c>
    </row>
    <row r="17" spans="1:31" ht="16" x14ac:dyDescent="0.2">
      <c r="A17" t="s">
        <v>153</v>
      </c>
      <c r="B17" t="s">
        <v>154</v>
      </c>
      <c r="C17" t="s">
        <v>155</v>
      </c>
      <c r="E17" t="s">
        <v>153</v>
      </c>
      <c r="F17" t="s">
        <v>154</v>
      </c>
      <c r="G17" t="s">
        <v>155</v>
      </c>
      <c r="I17" s="40" t="s">
        <v>153</v>
      </c>
      <c r="J17" s="40" t="s">
        <v>154</v>
      </c>
      <c r="K17" s="40" t="s">
        <v>155</v>
      </c>
      <c r="M17" t="s">
        <v>153</v>
      </c>
      <c r="N17" t="s">
        <v>154</v>
      </c>
      <c r="O17" t="s">
        <v>155</v>
      </c>
      <c r="Q17" t="s">
        <v>153</v>
      </c>
      <c r="R17" t="s">
        <v>154</v>
      </c>
      <c r="S17" t="s">
        <v>155</v>
      </c>
      <c r="U17" s="40" t="s">
        <v>153</v>
      </c>
      <c r="V17" s="40" t="s">
        <v>154</v>
      </c>
      <c r="W17" s="40" t="s">
        <v>155</v>
      </c>
      <c r="Y17" t="s">
        <v>153</v>
      </c>
      <c r="Z17" t="s">
        <v>154</v>
      </c>
      <c r="AA17" t="s">
        <v>155</v>
      </c>
      <c r="AC17" t="s">
        <v>153</v>
      </c>
      <c r="AD17" t="s">
        <v>154</v>
      </c>
      <c r="AE17" t="s">
        <v>155</v>
      </c>
    </row>
    <row r="18" spans="1:31" ht="16" x14ac:dyDescent="0.2">
      <c r="A18">
        <v>0</v>
      </c>
      <c r="B18">
        <v>0</v>
      </c>
      <c r="C18">
        <v>-5.5500000000000002E-3</v>
      </c>
      <c r="E18">
        <v>0</v>
      </c>
      <c r="F18">
        <v>0</v>
      </c>
      <c r="G18">
        <v>-2.8900000000000002E-3</v>
      </c>
      <c r="I18" s="40">
        <v>0</v>
      </c>
      <c r="J18" s="40">
        <v>1.4999999999999999E-4</v>
      </c>
      <c r="K18" s="40">
        <v>6.3000000000000003E-4</v>
      </c>
      <c r="M18">
        <v>0</v>
      </c>
      <c r="N18">
        <v>0</v>
      </c>
      <c r="O18">
        <v>-3.6999999999999999E-4</v>
      </c>
      <c r="Q18">
        <v>0</v>
      </c>
      <c r="R18">
        <v>-2.9999999999999997E-4</v>
      </c>
      <c r="S18">
        <v>-4.0239999999999998E-2</v>
      </c>
      <c r="U18" s="40">
        <v>0</v>
      </c>
      <c r="V18" s="40">
        <v>0</v>
      </c>
      <c r="W18" s="40">
        <v>-5.6499999999999996E-3</v>
      </c>
      <c r="Y18">
        <v>0</v>
      </c>
      <c r="Z18">
        <v>-1.4999999999999999E-4</v>
      </c>
      <c r="AA18">
        <v>-3.1099999999999999E-3</v>
      </c>
      <c r="AC18">
        <v>0</v>
      </c>
      <c r="AD18">
        <v>-3.8000000000000002E-4</v>
      </c>
      <c r="AE18">
        <v>-3.5100000000000001E-3</v>
      </c>
    </row>
    <row r="19" spans="1:31" ht="16" x14ac:dyDescent="0.2">
      <c r="A19">
        <v>0.1</v>
      </c>
      <c r="B19">
        <v>6.45E-3</v>
      </c>
      <c r="C19">
        <v>6.182E-2</v>
      </c>
      <c r="E19">
        <v>0.1</v>
      </c>
      <c r="F19">
        <v>1.6580000000000001E-2</v>
      </c>
      <c r="G19">
        <v>0.16084999999999999</v>
      </c>
      <c r="I19" s="40">
        <v>0.1</v>
      </c>
      <c r="J19" s="40">
        <v>6.45E-3</v>
      </c>
      <c r="K19" s="40">
        <v>3.3759999999999998E-2</v>
      </c>
      <c r="M19">
        <v>0.1</v>
      </c>
      <c r="N19">
        <v>6.8300000000000001E-3</v>
      </c>
      <c r="O19">
        <v>8.0250000000000002E-2</v>
      </c>
      <c r="Q19">
        <v>0.1</v>
      </c>
      <c r="R19">
        <v>1.47E-2</v>
      </c>
      <c r="S19">
        <v>0.20718</v>
      </c>
      <c r="U19" s="40">
        <v>0.1</v>
      </c>
      <c r="V19" s="40">
        <v>1.6879999999999999E-2</v>
      </c>
      <c r="W19" s="40">
        <v>0.19067999999999999</v>
      </c>
      <c r="Y19">
        <v>0.1</v>
      </c>
      <c r="Z19">
        <v>9.2300000000000004E-3</v>
      </c>
      <c r="AA19">
        <v>8.4899999999999993E-3</v>
      </c>
      <c r="AC19">
        <v>0.1</v>
      </c>
      <c r="AD19">
        <v>1.4630000000000001E-2</v>
      </c>
      <c r="AE19">
        <v>2.4410000000000001E-2</v>
      </c>
    </row>
    <row r="20" spans="1:31" ht="16" x14ac:dyDescent="0.2">
      <c r="A20">
        <v>0.2</v>
      </c>
      <c r="B20">
        <v>3.8249999999999999E-2</v>
      </c>
      <c r="C20">
        <v>0.72728000000000004</v>
      </c>
      <c r="E20">
        <v>0.2</v>
      </c>
      <c r="F20">
        <v>3.9899999999999998E-2</v>
      </c>
      <c r="G20">
        <v>0.75971999999999995</v>
      </c>
      <c r="I20" s="40">
        <v>0.2</v>
      </c>
      <c r="J20" s="40">
        <v>3.8780000000000002E-2</v>
      </c>
      <c r="K20" s="40">
        <v>0.61395999999999995</v>
      </c>
      <c r="M20">
        <v>0.2</v>
      </c>
      <c r="N20">
        <v>3.8330000000000003E-2</v>
      </c>
      <c r="O20">
        <v>0.88363999999999998</v>
      </c>
      <c r="Q20">
        <v>0.2</v>
      </c>
      <c r="R20">
        <v>3.9449999999999999E-2</v>
      </c>
      <c r="S20">
        <v>1.2041999999999999</v>
      </c>
      <c r="U20" s="40">
        <v>0.2</v>
      </c>
      <c r="V20" s="40">
        <v>4.0280000000000003E-2</v>
      </c>
      <c r="W20" s="40">
        <v>0.86082999999999998</v>
      </c>
      <c r="Y20">
        <v>0.2</v>
      </c>
      <c r="Z20">
        <v>3.9449999999999999E-2</v>
      </c>
      <c r="AA20">
        <v>8.9370000000000005E-2</v>
      </c>
      <c r="AC20">
        <v>0.2</v>
      </c>
      <c r="AD20">
        <v>4.0280000000000003E-2</v>
      </c>
      <c r="AE20">
        <v>0.1363</v>
      </c>
    </row>
    <row r="21" spans="1:31" ht="16" x14ac:dyDescent="0.2">
      <c r="A21">
        <v>0.3</v>
      </c>
      <c r="B21">
        <v>6.0150000000000002E-2</v>
      </c>
      <c r="C21">
        <v>1.23285</v>
      </c>
      <c r="E21">
        <v>0.3</v>
      </c>
      <c r="F21">
        <v>6.0449999999999997E-2</v>
      </c>
      <c r="G21">
        <v>1.2240599999999999</v>
      </c>
      <c r="I21" s="40">
        <v>0.3</v>
      </c>
      <c r="J21" s="40">
        <v>5.9700000000000003E-2</v>
      </c>
      <c r="K21" s="40">
        <v>1.19597</v>
      </c>
      <c r="M21">
        <v>0.3</v>
      </c>
      <c r="N21">
        <v>5.9330000000000001E-2</v>
      </c>
      <c r="O21">
        <v>1.47664</v>
      </c>
      <c r="Q21">
        <v>0.3</v>
      </c>
      <c r="R21">
        <v>6.0080000000000001E-2</v>
      </c>
      <c r="S21">
        <v>1.86043</v>
      </c>
      <c r="U21" s="40">
        <v>0.3</v>
      </c>
      <c r="V21" s="40">
        <v>6.0229999999999999E-2</v>
      </c>
      <c r="W21" s="40">
        <v>1.3977299999999999</v>
      </c>
      <c r="Y21">
        <v>0.3</v>
      </c>
      <c r="Z21">
        <v>5.9700000000000003E-2</v>
      </c>
      <c r="AA21">
        <v>0.14982000000000001</v>
      </c>
      <c r="AC21">
        <v>0.3</v>
      </c>
      <c r="AD21">
        <v>5.9479999999999998E-2</v>
      </c>
      <c r="AE21">
        <v>0.22291</v>
      </c>
    </row>
    <row r="22" spans="1:31" ht="16" x14ac:dyDescent="0.2">
      <c r="A22">
        <v>0.4</v>
      </c>
      <c r="B22">
        <v>8.0250000000000002E-2</v>
      </c>
      <c r="C22">
        <v>1.6685700000000001</v>
      </c>
      <c r="E22">
        <v>0.4</v>
      </c>
      <c r="F22">
        <v>8.0320000000000003E-2</v>
      </c>
      <c r="G22">
        <v>1.6616200000000001</v>
      </c>
      <c r="I22" s="40">
        <v>0.4</v>
      </c>
      <c r="J22" s="40">
        <v>8.0320000000000003E-2</v>
      </c>
      <c r="K22" s="40">
        <v>1.7301</v>
      </c>
      <c r="M22">
        <v>0.4</v>
      </c>
      <c r="N22">
        <v>7.9880000000000007E-2</v>
      </c>
      <c r="O22">
        <v>1.95211</v>
      </c>
      <c r="Q22">
        <v>0.4</v>
      </c>
      <c r="R22">
        <v>7.9579999999999998E-2</v>
      </c>
      <c r="S22">
        <v>2.4460700000000002</v>
      </c>
      <c r="U22" s="40">
        <v>0.4</v>
      </c>
      <c r="V22" s="40">
        <v>7.9729999999999995E-2</v>
      </c>
      <c r="W22" s="40">
        <v>1.88127</v>
      </c>
      <c r="Y22">
        <v>0.4</v>
      </c>
      <c r="Z22">
        <v>8.0100000000000005E-2</v>
      </c>
      <c r="AA22">
        <v>0.21312</v>
      </c>
      <c r="AC22">
        <v>0.4</v>
      </c>
      <c r="AD22">
        <v>7.9500000000000001E-2</v>
      </c>
      <c r="AE22">
        <v>0.33678999999999998</v>
      </c>
    </row>
    <row r="23" spans="1:31" ht="16" x14ac:dyDescent="0.2">
      <c r="A23">
        <v>0.5</v>
      </c>
      <c r="B23">
        <v>0.10005</v>
      </c>
      <c r="C23">
        <v>2.0877500000000002</v>
      </c>
      <c r="E23">
        <v>0.5</v>
      </c>
      <c r="F23">
        <v>0.10013</v>
      </c>
      <c r="G23">
        <v>2.0647700000000002</v>
      </c>
      <c r="I23" s="40">
        <v>0.5</v>
      </c>
      <c r="J23" s="40">
        <v>0.10058</v>
      </c>
      <c r="K23" s="40">
        <v>2.2124299999999999</v>
      </c>
      <c r="M23">
        <v>0.5</v>
      </c>
      <c r="N23">
        <v>0.10034999999999999</v>
      </c>
      <c r="O23">
        <v>2.4092799999999999</v>
      </c>
      <c r="Q23">
        <v>0.5</v>
      </c>
      <c r="R23">
        <v>0.1002</v>
      </c>
      <c r="S23">
        <v>2.93052</v>
      </c>
      <c r="U23" s="40">
        <v>0.5</v>
      </c>
      <c r="V23" s="40">
        <v>0.10050000000000001</v>
      </c>
      <c r="W23" s="40">
        <v>2.3045100000000001</v>
      </c>
      <c r="Y23">
        <v>0.5</v>
      </c>
      <c r="Z23">
        <v>0.10027999999999999</v>
      </c>
      <c r="AA23">
        <v>0.28172000000000003</v>
      </c>
      <c r="AC23">
        <v>0.5</v>
      </c>
      <c r="AD23">
        <v>9.9830000000000002E-2</v>
      </c>
      <c r="AE23">
        <v>0.49451000000000001</v>
      </c>
    </row>
    <row r="24" spans="1:31" ht="16" x14ac:dyDescent="0.2">
      <c r="A24">
        <v>0.6</v>
      </c>
      <c r="B24">
        <v>0.11992999999999999</v>
      </c>
      <c r="C24">
        <v>2.4859300000000002</v>
      </c>
      <c r="E24">
        <v>0.6</v>
      </c>
      <c r="F24">
        <v>0.12</v>
      </c>
      <c r="G24">
        <v>2.4605700000000001</v>
      </c>
      <c r="I24" s="40">
        <v>0.6</v>
      </c>
      <c r="J24" s="40">
        <v>0.12008000000000001</v>
      </c>
      <c r="K24" s="40">
        <v>2.6688100000000001</v>
      </c>
      <c r="M24">
        <v>0.6</v>
      </c>
      <c r="N24">
        <v>0.12023</v>
      </c>
      <c r="O24">
        <v>2.8093300000000001</v>
      </c>
      <c r="Q24">
        <v>0.6</v>
      </c>
      <c r="R24">
        <v>0.12023</v>
      </c>
      <c r="S24">
        <v>3.3335900000000001</v>
      </c>
      <c r="U24" s="40">
        <v>0.6</v>
      </c>
      <c r="V24" s="40">
        <v>0.12023</v>
      </c>
      <c r="W24" s="40">
        <v>2.6692800000000001</v>
      </c>
      <c r="Y24">
        <v>0.6</v>
      </c>
      <c r="Z24">
        <v>0.12045</v>
      </c>
      <c r="AA24">
        <v>0.35975000000000001</v>
      </c>
      <c r="AC24">
        <v>0.6</v>
      </c>
      <c r="AD24">
        <v>0.11992999999999999</v>
      </c>
      <c r="AE24">
        <v>0.68733999999999995</v>
      </c>
    </row>
    <row r="25" spans="1:31" ht="16" x14ac:dyDescent="0.2">
      <c r="A25">
        <v>0.7</v>
      </c>
      <c r="B25">
        <v>0.14033000000000001</v>
      </c>
      <c r="C25">
        <v>2.89236</v>
      </c>
      <c r="E25">
        <v>0.7</v>
      </c>
      <c r="F25">
        <v>0.14033000000000001</v>
      </c>
      <c r="G25">
        <v>2.8427699999999998</v>
      </c>
      <c r="I25" s="40">
        <v>0.7</v>
      </c>
      <c r="J25" s="40">
        <v>0.14063000000000001</v>
      </c>
      <c r="K25" s="40">
        <v>3.1147100000000001</v>
      </c>
      <c r="M25">
        <v>0.7</v>
      </c>
      <c r="N25">
        <v>0.14016999999999999</v>
      </c>
      <c r="O25">
        <v>3.1927599999999998</v>
      </c>
      <c r="Q25">
        <v>0.7</v>
      </c>
      <c r="R25">
        <v>0.13994999999999999</v>
      </c>
      <c r="S25">
        <v>3.6671999999999998</v>
      </c>
      <c r="U25" s="40">
        <v>0.7</v>
      </c>
      <c r="V25" s="40">
        <v>0.14033000000000001</v>
      </c>
      <c r="W25" s="40">
        <v>3.0024999999999999</v>
      </c>
      <c r="Y25">
        <v>0.7</v>
      </c>
      <c r="Z25">
        <v>0.13994999999999999</v>
      </c>
      <c r="AA25">
        <v>0.44429000000000002</v>
      </c>
      <c r="AC25">
        <v>0.7</v>
      </c>
      <c r="AD25">
        <v>0.14033000000000001</v>
      </c>
      <c r="AE25">
        <v>0.90605999999999998</v>
      </c>
    </row>
    <row r="26" spans="1:31" ht="16" x14ac:dyDescent="0.2">
      <c r="A26">
        <v>0.8</v>
      </c>
      <c r="B26">
        <v>0.16058</v>
      </c>
      <c r="C26">
        <v>3.2636799999999999</v>
      </c>
      <c r="E26">
        <v>0.8</v>
      </c>
      <c r="F26">
        <v>0.1605</v>
      </c>
      <c r="G26">
        <v>3.18988</v>
      </c>
      <c r="I26" s="40">
        <v>0.8</v>
      </c>
      <c r="J26" s="40">
        <v>0.16064999999999999</v>
      </c>
      <c r="K26" s="40">
        <v>3.5142699999999998</v>
      </c>
      <c r="M26">
        <v>0.8</v>
      </c>
      <c r="N26">
        <v>0.16058</v>
      </c>
      <c r="O26">
        <v>3.5383499999999999</v>
      </c>
      <c r="Q26">
        <v>0.8</v>
      </c>
      <c r="R26">
        <v>0.16005</v>
      </c>
      <c r="S26">
        <v>3.9818099999999998</v>
      </c>
      <c r="U26" s="40">
        <v>0.8</v>
      </c>
      <c r="V26" s="40">
        <v>0.16034999999999999</v>
      </c>
      <c r="W26" s="40">
        <v>3.3036500000000002</v>
      </c>
      <c r="Y26">
        <v>0.8</v>
      </c>
      <c r="Z26">
        <v>0.16028000000000001</v>
      </c>
      <c r="AA26">
        <v>0.54213999999999996</v>
      </c>
      <c r="AC26">
        <v>0.8</v>
      </c>
      <c r="AD26">
        <v>0.15983</v>
      </c>
      <c r="AE26">
        <v>1.13933</v>
      </c>
    </row>
    <row r="27" spans="1:31" ht="16" x14ac:dyDescent="0.2">
      <c r="A27">
        <v>0.9</v>
      </c>
      <c r="B27">
        <v>0.18029999999999999</v>
      </c>
      <c r="C27">
        <v>3.6297000000000001</v>
      </c>
      <c r="E27">
        <v>0.9</v>
      </c>
      <c r="F27">
        <v>0.18045</v>
      </c>
      <c r="G27">
        <v>3.5110000000000001</v>
      </c>
      <c r="I27" s="40">
        <v>0.9</v>
      </c>
      <c r="J27" s="40">
        <v>0.18068000000000001</v>
      </c>
      <c r="K27" s="40">
        <v>3.9027799999999999</v>
      </c>
      <c r="M27">
        <v>0.9</v>
      </c>
      <c r="N27">
        <v>0.18053</v>
      </c>
      <c r="O27">
        <v>3.8296999999999999</v>
      </c>
      <c r="Q27">
        <v>0.9</v>
      </c>
      <c r="R27">
        <v>0.18015</v>
      </c>
      <c r="S27">
        <v>4.19719</v>
      </c>
      <c r="U27" s="40">
        <v>0.9</v>
      </c>
      <c r="V27" s="40">
        <v>0.18038000000000001</v>
      </c>
      <c r="W27" s="40">
        <v>3.5563400000000001</v>
      </c>
      <c r="Y27">
        <v>0.9</v>
      </c>
      <c r="Z27">
        <v>0.18021999999999999</v>
      </c>
      <c r="AA27">
        <v>0.64156999999999997</v>
      </c>
      <c r="AC27">
        <v>0.9</v>
      </c>
      <c r="AD27">
        <v>0.18007999999999999</v>
      </c>
      <c r="AE27">
        <v>1.3803300000000001</v>
      </c>
    </row>
    <row r="28" spans="1:31" ht="16" x14ac:dyDescent="0.2">
      <c r="A28">
        <v>1</v>
      </c>
      <c r="B28">
        <v>0.20003000000000001</v>
      </c>
      <c r="C28">
        <v>3.9884300000000001</v>
      </c>
      <c r="E28">
        <v>1</v>
      </c>
      <c r="F28">
        <v>0.2001</v>
      </c>
      <c r="G28">
        <v>3.8149700000000002</v>
      </c>
      <c r="I28" s="40">
        <v>1</v>
      </c>
      <c r="J28" s="40">
        <v>0.20033000000000001</v>
      </c>
      <c r="K28" s="40">
        <v>4.2543499999999996</v>
      </c>
      <c r="M28">
        <v>1</v>
      </c>
      <c r="N28">
        <v>0.20039999999999999</v>
      </c>
      <c r="O28">
        <v>4.1112299999999999</v>
      </c>
      <c r="Q28">
        <v>1</v>
      </c>
      <c r="R28">
        <v>0.20063</v>
      </c>
      <c r="S28">
        <v>4.40869</v>
      </c>
      <c r="U28" s="40">
        <v>1</v>
      </c>
      <c r="V28" s="40">
        <v>0.20085</v>
      </c>
      <c r="W28" s="40">
        <v>3.8068</v>
      </c>
      <c r="Y28">
        <v>1</v>
      </c>
      <c r="Z28">
        <v>0.19980000000000001</v>
      </c>
      <c r="AA28">
        <v>0.74136999999999997</v>
      </c>
      <c r="AC28">
        <v>1</v>
      </c>
      <c r="AD28">
        <v>0.20039999999999999</v>
      </c>
      <c r="AE28">
        <v>1.6308400000000001</v>
      </c>
    </row>
    <row r="29" spans="1:31" ht="16" x14ac:dyDescent="0.2">
      <c r="A29">
        <v>1.1000000000000001</v>
      </c>
      <c r="B29">
        <v>0.22065000000000001</v>
      </c>
      <c r="C29">
        <v>4.3292099999999998</v>
      </c>
      <c r="E29">
        <v>1.1000000000000001</v>
      </c>
      <c r="F29">
        <v>0.22042999999999999</v>
      </c>
      <c r="G29">
        <v>4.0802899999999998</v>
      </c>
      <c r="I29" s="40">
        <v>1.1000000000000001</v>
      </c>
      <c r="J29" s="40">
        <v>0.22072</v>
      </c>
      <c r="K29" s="40">
        <v>4.60473</v>
      </c>
      <c r="M29">
        <v>1.1000000000000001</v>
      </c>
      <c r="N29">
        <v>0.22042999999999999</v>
      </c>
      <c r="O29">
        <v>4.3651999999999997</v>
      </c>
      <c r="Q29">
        <v>1.1000000000000001</v>
      </c>
      <c r="R29">
        <v>0.22005</v>
      </c>
      <c r="S29">
        <v>4.5505199999999997</v>
      </c>
      <c r="U29" s="40">
        <v>1.1000000000000001</v>
      </c>
      <c r="V29" s="40">
        <v>0.22042999999999999</v>
      </c>
      <c r="W29" s="40">
        <v>4.0077499999999997</v>
      </c>
      <c r="Y29">
        <v>1.1000000000000001</v>
      </c>
      <c r="Z29">
        <v>0.22020000000000001</v>
      </c>
      <c r="AA29">
        <v>0.84614</v>
      </c>
      <c r="AC29">
        <v>1.1000000000000001</v>
      </c>
      <c r="AD29">
        <v>0.21967999999999999</v>
      </c>
      <c r="AE29">
        <v>1.8665400000000001</v>
      </c>
    </row>
    <row r="30" spans="1:31" ht="16" x14ac:dyDescent="0.2">
      <c r="A30">
        <v>1.2</v>
      </c>
      <c r="B30">
        <v>0.24023</v>
      </c>
      <c r="C30">
        <v>4.6569000000000003</v>
      </c>
      <c r="E30">
        <v>1.2</v>
      </c>
      <c r="F30">
        <v>0.24007999999999999</v>
      </c>
      <c r="G30">
        <v>4.3322799999999999</v>
      </c>
      <c r="I30" s="40">
        <v>1.2</v>
      </c>
      <c r="J30" s="40">
        <v>0.24068000000000001</v>
      </c>
      <c r="K30" s="40">
        <v>4.9164199999999996</v>
      </c>
      <c r="M30">
        <v>1.2</v>
      </c>
      <c r="N30">
        <v>0.24060000000000001</v>
      </c>
      <c r="O30">
        <v>4.58596</v>
      </c>
      <c r="Q30">
        <v>1.2</v>
      </c>
      <c r="R30">
        <v>0.24</v>
      </c>
      <c r="S30">
        <v>4.6979699999999998</v>
      </c>
      <c r="U30" s="40">
        <v>1.2</v>
      </c>
      <c r="V30" s="40">
        <v>0.24030000000000001</v>
      </c>
      <c r="W30" s="40">
        <v>4.2137500000000001</v>
      </c>
      <c r="Y30">
        <v>1.2</v>
      </c>
      <c r="Z30">
        <v>0.24023</v>
      </c>
      <c r="AA30">
        <v>0.95643999999999996</v>
      </c>
      <c r="AC30">
        <v>1.2</v>
      </c>
      <c r="AD30">
        <v>0.23985000000000001</v>
      </c>
      <c r="AE30">
        <v>2.1035900000000001</v>
      </c>
    </row>
    <row r="31" spans="1:31" ht="16" x14ac:dyDescent="0.2">
      <c r="A31">
        <v>1.3</v>
      </c>
      <c r="B31">
        <v>0.25973000000000002</v>
      </c>
      <c r="C31">
        <v>4.9873399999999997</v>
      </c>
      <c r="E31">
        <v>1.3</v>
      </c>
      <c r="F31">
        <v>0.25979999999999998</v>
      </c>
      <c r="G31">
        <v>4.5774900000000001</v>
      </c>
      <c r="I31" s="40">
        <v>1.3</v>
      </c>
      <c r="J31" s="40">
        <v>0.26033000000000001</v>
      </c>
      <c r="K31" s="40">
        <v>5.2003199999999996</v>
      </c>
      <c r="M31">
        <v>1.3</v>
      </c>
      <c r="N31">
        <v>0.26062999999999997</v>
      </c>
      <c r="O31">
        <v>4.7723199999999997</v>
      </c>
      <c r="Q31">
        <v>1.3</v>
      </c>
      <c r="R31">
        <v>0.26040000000000002</v>
      </c>
      <c r="S31">
        <v>4.8215500000000002</v>
      </c>
      <c r="U31" s="40">
        <v>1.3</v>
      </c>
      <c r="V31" s="40">
        <v>0.26062999999999997</v>
      </c>
      <c r="W31" s="40">
        <v>4.3967599999999996</v>
      </c>
      <c r="Y31">
        <v>1.3</v>
      </c>
      <c r="Z31">
        <v>0.26062999999999997</v>
      </c>
      <c r="AA31">
        <v>1.0685</v>
      </c>
      <c r="AC31">
        <v>1.3</v>
      </c>
      <c r="AD31">
        <v>0.26024999999999998</v>
      </c>
      <c r="AE31">
        <v>2.3210299999999999</v>
      </c>
    </row>
    <row r="32" spans="1:31" ht="16" x14ac:dyDescent="0.2">
      <c r="A32">
        <v>1.4</v>
      </c>
      <c r="B32">
        <v>0.28043000000000001</v>
      </c>
      <c r="C32">
        <v>5.2891700000000004</v>
      </c>
      <c r="E32">
        <v>1.4</v>
      </c>
      <c r="F32">
        <v>0.28050000000000003</v>
      </c>
      <c r="G32">
        <v>4.7967700000000004</v>
      </c>
      <c r="I32" s="40">
        <v>1.4</v>
      </c>
      <c r="J32" s="40">
        <v>0.27997</v>
      </c>
      <c r="K32" s="40">
        <v>5.4736799999999999</v>
      </c>
      <c r="M32">
        <v>1.4</v>
      </c>
      <c r="N32">
        <v>0.27975</v>
      </c>
      <c r="O32">
        <v>4.9363400000000004</v>
      </c>
      <c r="Q32">
        <v>1.4</v>
      </c>
      <c r="R32">
        <v>0.27983000000000002</v>
      </c>
      <c r="S32">
        <v>4.9133199999999997</v>
      </c>
      <c r="U32" s="40">
        <v>1.4</v>
      </c>
      <c r="V32" s="40">
        <v>0.2802</v>
      </c>
      <c r="W32" s="40">
        <v>4.5501800000000001</v>
      </c>
      <c r="Y32">
        <v>1.4</v>
      </c>
      <c r="Z32">
        <v>0.28034999999999999</v>
      </c>
      <c r="AA32">
        <v>1.16875</v>
      </c>
      <c r="AC32">
        <v>1.4</v>
      </c>
      <c r="AD32">
        <v>0.2802</v>
      </c>
      <c r="AE32">
        <v>2.51695</v>
      </c>
    </row>
    <row r="33" spans="1:31" ht="16" x14ac:dyDescent="0.2">
      <c r="A33">
        <v>1.5</v>
      </c>
      <c r="B33">
        <v>0.30044999999999999</v>
      </c>
      <c r="C33">
        <v>5.5735900000000003</v>
      </c>
      <c r="E33">
        <v>1.5</v>
      </c>
      <c r="F33">
        <v>0.30023</v>
      </c>
      <c r="G33">
        <v>4.9904400000000004</v>
      </c>
      <c r="I33" s="40">
        <v>1.5</v>
      </c>
      <c r="J33" s="40">
        <v>0.30053000000000002</v>
      </c>
      <c r="K33" s="40">
        <v>5.73522</v>
      </c>
      <c r="M33">
        <v>1.5</v>
      </c>
      <c r="N33">
        <v>0.30068</v>
      </c>
      <c r="O33">
        <v>5.1003100000000003</v>
      </c>
      <c r="Q33">
        <v>1.5</v>
      </c>
      <c r="R33">
        <v>0.29948000000000002</v>
      </c>
      <c r="S33">
        <v>5.0110200000000003</v>
      </c>
      <c r="U33" s="40">
        <v>1.5</v>
      </c>
      <c r="V33" s="40">
        <v>0.29985000000000001</v>
      </c>
      <c r="W33" s="40">
        <v>4.6985999999999999</v>
      </c>
      <c r="Y33">
        <v>1.5</v>
      </c>
      <c r="Z33">
        <v>0.29970000000000002</v>
      </c>
      <c r="AA33">
        <v>1.2692699999999999</v>
      </c>
      <c r="AC33">
        <v>1.5</v>
      </c>
      <c r="AD33">
        <v>0.29985000000000001</v>
      </c>
      <c r="AE33">
        <v>2.69712</v>
      </c>
    </row>
    <row r="34" spans="1:31" ht="16" x14ac:dyDescent="0.2">
      <c r="A34">
        <v>1.6</v>
      </c>
      <c r="B34">
        <v>0.32069999999999999</v>
      </c>
      <c r="C34">
        <v>5.8395700000000001</v>
      </c>
      <c r="E34">
        <v>1.6</v>
      </c>
      <c r="F34">
        <v>0.32078000000000001</v>
      </c>
      <c r="G34">
        <v>5.1663500000000004</v>
      </c>
      <c r="I34" s="40">
        <v>1.6</v>
      </c>
      <c r="J34" s="40">
        <v>0.32047999999999999</v>
      </c>
      <c r="K34" s="40">
        <v>5.9621199999999996</v>
      </c>
      <c r="M34">
        <v>1.6</v>
      </c>
      <c r="N34">
        <v>0.32018000000000002</v>
      </c>
      <c r="O34">
        <v>5.2192600000000002</v>
      </c>
      <c r="Q34">
        <v>1.6</v>
      </c>
      <c r="R34">
        <v>0.32002999999999998</v>
      </c>
      <c r="S34">
        <v>5.1183500000000004</v>
      </c>
      <c r="U34" s="40">
        <v>1.6</v>
      </c>
      <c r="V34" s="40">
        <v>0.32033</v>
      </c>
      <c r="W34" s="40">
        <v>4.8539000000000003</v>
      </c>
      <c r="Y34">
        <v>1.6</v>
      </c>
      <c r="Z34">
        <v>0.32069999999999999</v>
      </c>
      <c r="AA34">
        <v>1.3778699999999999</v>
      </c>
      <c r="AC34">
        <v>1.6</v>
      </c>
      <c r="AD34">
        <v>0.32002999999999998</v>
      </c>
      <c r="AE34">
        <v>2.8797000000000001</v>
      </c>
    </row>
    <row r="35" spans="1:31" ht="16" x14ac:dyDescent="0.2">
      <c r="A35">
        <v>1.7</v>
      </c>
      <c r="B35">
        <v>0.34027000000000002</v>
      </c>
      <c r="C35">
        <v>6.0936899999999996</v>
      </c>
      <c r="E35">
        <v>1.7</v>
      </c>
      <c r="F35">
        <v>0.34027000000000002</v>
      </c>
      <c r="G35">
        <v>5.3290600000000001</v>
      </c>
      <c r="I35" s="40">
        <v>1.7</v>
      </c>
      <c r="J35" s="40">
        <v>0.34065000000000001</v>
      </c>
      <c r="K35" s="40">
        <v>6.1627799999999997</v>
      </c>
      <c r="M35">
        <v>1.7</v>
      </c>
      <c r="N35">
        <v>0.33983000000000002</v>
      </c>
      <c r="O35">
        <v>5.32498</v>
      </c>
      <c r="Q35">
        <v>1.7</v>
      </c>
      <c r="R35">
        <v>0.3402</v>
      </c>
      <c r="S35">
        <v>5.1944499999999998</v>
      </c>
      <c r="U35" s="40">
        <v>1.7</v>
      </c>
      <c r="V35" s="40">
        <v>0.3402</v>
      </c>
      <c r="W35" s="40">
        <v>4.9635199999999999</v>
      </c>
      <c r="Y35">
        <v>1.7</v>
      </c>
      <c r="Z35">
        <v>0.34005000000000002</v>
      </c>
      <c r="AA35">
        <v>1.4737100000000001</v>
      </c>
      <c r="AC35">
        <v>1.7</v>
      </c>
      <c r="AD35">
        <v>0.33989999999999998</v>
      </c>
      <c r="AE35">
        <v>3.0214699999999999</v>
      </c>
    </row>
    <row r="36" spans="1:31" ht="16" x14ac:dyDescent="0.2">
      <c r="A36">
        <v>1.8</v>
      </c>
      <c r="B36">
        <v>0.36053000000000002</v>
      </c>
      <c r="C36">
        <v>6.3325399999999998</v>
      </c>
      <c r="E36">
        <v>1.8</v>
      </c>
      <c r="F36">
        <v>0.36044999999999999</v>
      </c>
      <c r="G36">
        <v>5.4795800000000003</v>
      </c>
      <c r="I36" s="40">
        <v>1.8</v>
      </c>
      <c r="J36" s="40">
        <v>0.36037999999999998</v>
      </c>
      <c r="K36" s="40">
        <v>6.36402</v>
      </c>
      <c r="M36">
        <v>1.8</v>
      </c>
      <c r="N36">
        <v>0.36037999999999998</v>
      </c>
      <c r="O36">
        <v>5.4277300000000004</v>
      </c>
      <c r="Q36">
        <v>1.8</v>
      </c>
      <c r="R36">
        <v>0.36030000000000001</v>
      </c>
      <c r="S36">
        <v>5.2516400000000001</v>
      </c>
      <c r="U36" s="40">
        <v>1.8</v>
      </c>
      <c r="V36" s="40">
        <v>0.36075000000000002</v>
      </c>
      <c r="W36" s="40">
        <v>5.0706300000000004</v>
      </c>
      <c r="Y36">
        <v>1.8</v>
      </c>
      <c r="Z36">
        <v>0.36</v>
      </c>
      <c r="AA36">
        <v>1.57609</v>
      </c>
      <c r="AC36">
        <v>1.8</v>
      </c>
      <c r="AD36">
        <v>0.35993000000000003</v>
      </c>
      <c r="AE36">
        <v>3.14995</v>
      </c>
    </row>
    <row r="37" spans="1:31" ht="16" x14ac:dyDescent="0.2">
      <c r="A37">
        <v>1.9</v>
      </c>
      <c r="B37">
        <v>0.38040000000000002</v>
      </c>
      <c r="C37">
        <v>6.57484</v>
      </c>
      <c r="E37">
        <v>1.9</v>
      </c>
      <c r="F37">
        <v>0.38063000000000002</v>
      </c>
      <c r="G37">
        <v>5.6116400000000004</v>
      </c>
      <c r="I37" s="40">
        <v>1.9</v>
      </c>
      <c r="J37" s="40">
        <v>0.38069999999999998</v>
      </c>
      <c r="K37" s="40">
        <v>6.5582000000000003</v>
      </c>
      <c r="M37">
        <v>1.9</v>
      </c>
      <c r="N37">
        <v>0.38040000000000002</v>
      </c>
      <c r="O37">
        <v>5.4954299999999998</v>
      </c>
      <c r="Q37">
        <v>1.9</v>
      </c>
      <c r="R37">
        <v>0.37995000000000001</v>
      </c>
      <c r="S37">
        <v>5.3021900000000004</v>
      </c>
      <c r="U37" s="40">
        <v>1.9</v>
      </c>
      <c r="V37" s="40">
        <v>0.38024999999999998</v>
      </c>
      <c r="W37" s="40">
        <v>5.1615900000000003</v>
      </c>
      <c r="Y37">
        <v>1.9</v>
      </c>
      <c r="Z37">
        <v>0.38033</v>
      </c>
      <c r="AA37">
        <v>1.68285</v>
      </c>
      <c r="AC37">
        <v>1.9</v>
      </c>
      <c r="AD37">
        <v>0.37973000000000001</v>
      </c>
      <c r="AE37">
        <v>3.2692800000000002</v>
      </c>
    </row>
    <row r="38" spans="1:31" ht="16" x14ac:dyDescent="0.2">
      <c r="A38">
        <v>2</v>
      </c>
      <c r="B38">
        <v>0.40012999999999999</v>
      </c>
      <c r="C38">
        <v>6.80124</v>
      </c>
      <c r="E38">
        <v>2</v>
      </c>
      <c r="F38">
        <v>0.4002</v>
      </c>
      <c r="G38">
        <v>5.7296699999999996</v>
      </c>
      <c r="I38" s="40">
        <v>2</v>
      </c>
      <c r="J38" s="40">
        <v>0.40057999999999999</v>
      </c>
      <c r="K38" s="40">
        <v>6.7280600000000002</v>
      </c>
      <c r="M38">
        <v>2</v>
      </c>
      <c r="N38">
        <v>0.40088000000000001</v>
      </c>
      <c r="O38">
        <v>5.5721100000000003</v>
      </c>
      <c r="Q38">
        <v>2</v>
      </c>
      <c r="R38">
        <v>0.4002</v>
      </c>
      <c r="S38">
        <v>5.3519600000000001</v>
      </c>
      <c r="U38" s="40">
        <v>2</v>
      </c>
      <c r="V38" s="40">
        <v>0.40050000000000002</v>
      </c>
      <c r="W38" s="40">
        <v>5.2456500000000004</v>
      </c>
      <c r="Y38">
        <v>2</v>
      </c>
      <c r="Z38">
        <v>0.40043000000000001</v>
      </c>
      <c r="AA38">
        <v>1.7771300000000001</v>
      </c>
      <c r="AC38">
        <v>2</v>
      </c>
      <c r="AD38">
        <v>0.40012999999999999</v>
      </c>
      <c r="AE38">
        <v>3.38924</v>
      </c>
    </row>
    <row r="39" spans="1:31" ht="16" x14ac:dyDescent="0.2">
      <c r="A39">
        <v>2.1</v>
      </c>
      <c r="B39">
        <v>0.42022999999999999</v>
      </c>
      <c r="C39">
        <v>7.0204399999999998</v>
      </c>
      <c r="E39">
        <v>2.1</v>
      </c>
      <c r="F39">
        <v>0.42015000000000002</v>
      </c>
      <c r="G39">
        <v>5.8353799999999998</v>
      </c>
      <c r="I39" s="40">
        <v>2.1</v>
      </c>
      <c r="J39" s="40">
        <v>0.42037999999999998</v>
      </c>
      <c r="K39" s="40">
        <v>6.8897700000000004</v>
      </c>
      <c r="M39">
        <v>2.1</v>
      </c>
      <c r="N39">
        <v>0.42022999999999999</v>
      </c>
      <c r="O39">
        <v>5.62256</v>
      </c>
      <c r="Q39">
        <v>2.1</v>
      </c>
      <c r="R39">
        <v>0.42030000000000001</v>
      </c>
      <c r="S39">
        <v>5.4002299999999996</v>
      </c>
      <c r="U39" s="40">
        <v>2.1</v>
      </c>
      <c r="V39" s="40">
        <v>0.42068</v>
      </c>
      <c r="W39" s="40">
        <v>5.3234300000000001</v>
      </c>
      <c r="Y39">
        <v>2.1</v>
      </c>
      <c r="Z39">
        <v>0.42059999999999997</v>
      </c>
      <c r="AA39">
        <v>1.8648899999999999</v>
      </c>
      <c r="AC39">
        <v>2.1</v>
      </c>
      <c r="AD39">
        <v>0.42</v>
      </c>
      <c r="AE39">
        <v>3.4872700000000001</v>
      </c>
    </row>
    <row r="40" spans="1:31" ht="16" x14ac:dyDescent="0.2">
      <c r="A40">
        <v>2.2000000000000002</v>
      </c>
      <c r="B40">
        <v>0.44069999999999998</v>
      </c>
      <c r="C40">
        <v>7.21366</v>
      </c>
      <c r="E40">
        <v>2.2000000000000002</v>
      </c>
      <c r="F40">
        <v>0.44047999999999998</v>
      </c>
      <c r="G40">
        <v>5.93485</v>
      </c>
      <c r="I40" s="40">
        <v>2.2000000000000002</v>
      </c>
      <c r="J40" s="40">
        <v>0.44055</v>
      </c>
      <c r="K40" s="40">
        <v>7.0412800000000004</v>
      </c>
      <c r="M40">
        <v>2.2000000000000002</v>
      </c>
      <c r="N40">
        <v>0.44009999999999999</v>
      </c>
      <c r="O40">
        <v>5.67849</v>
      </c>
      <c r="Q40">
        <v>2.2000000000000002</v>
      </c>
      <c r="R40">
        <v>0.43987999999999999</v>
      </c>
      <c r="S40">
        <v>5.4158999999999997</v>
      </c>
      <c r="U40" s="40">
        <v>2.2000000000000002</v>
      </c>
      <c r="V40" s="40">
        <v>0.44017000000000001</v>
      </c>
      <c r="W40" s="40">
        <v>5.37113</v>
      </c>
      <c r="Y40">
        <v>2.2000000000000002</v>
      </c>
      <c r="Z40">
        <v>0.44002999999999998</v>
      </c>
      <c r="AA40">
        <v>1.93903</v>
      </c>
      <c r="AC40">
        <v>2.2000000000000002</v>
      </c>
      <c r="AD40">
        <v>0.44009999999999999</v>
      </c>
      <c r="AE40">
        <v>3.5750700000000002</v>
      </c>
    </row>
    <row r="41" spans="1:31" ht="16" x14ac:dyDescent="0.2">
      <c r="A41">
        <v>2.2999999999999998</v>
      </c>
      <c r="B41">
        <v>0.46043000000000001</v>
      </c>
      <c r="C41">
        <v>7.3930100000000003</v>
      </c>
      <c r="E41">
        <v>2.2999999999999998</v>
      </c>
      <c r="F41">
        <v>0.46050000000000002</v>
      </c>
      <c r="G41">
        <v>6.0171700000000001</v>
      </c>
      <c r="I41" s="40">
        <v>2.2999999999999998</v>
      </c>
      <c r="J41" s="40">
        <v>0.46057999999999999</v>
      </c>
      <c r="K41" s="40">
        <v>7.1737200000000003</v>
      </c>
      <c r="M41">
        <v>2.2999999999999998</v>
      </c>
      <c r="N41">
        <v>0.46079999999999999</v>
      </c>
      <c r="O41">
        <v>5.7188299999999996</v>
      </c>
      <c r="Q41">
        <v>2.2999999999999998</v>
      </c>
      <c r="R41">
        <v>0.45983000000000002</v>
      </c>
      <c r="S41">
        <v>5.4315699999999998</v>
      </c>
      <c r="U41" s="40">
        <v>2.2999999999999998</v>
      </c>
      <c r="V41" s="40">
        <v>0.4602</v>
      </c>
      <c r="W41" s="40">
        <v>5.4350199999999997</v>
      </c>
      <c r="Y41">
        <v>2.2999999999999998</v>
      </c>
      <c r="Z41">
        <v>0.46005000000000001</v>
      </c>
      <c r="AA41">
        <v>2.0153500000000002</v>
      </c>
      <c r="AC41">
        <v>2.2999999999999998</v>
      </c>
      <c r="AD41">
        <v>0.45998</v>
      </c>
      <c r="AE41">
        <v>3.6630099999999999</v>
      </c>
    </row>
    <row r="42" spans="1:31" ht="16" x14ac:dyDescent="0.2">
      <c r="A42">
        <v>2.4</v>
      </c>
      <c r="B42">
        <v>0.4803</v>
      </c>
      <c r="C42">
        <v>7.5674000000000001</v>
      </c>
      <c r="E42">
        <v>2.4</v>
      </c>
      <c r="F42">
        <v>0.48022999999999999</v>
      </c>
      <c r="G42">
        <v>6.0873799999999996</v>
      </c>
      <c r="I42" s="40">
        <v>2.4</v>
      </c>
      <c r="J42" s="40">
        <v>0.48075000000000001</v>
      </c>
      <c r="K42" s="40">
        <v>7.29983</v>
      </c>
      <c r="M42">
        <v>2.4</v>
      </c>
      <c r="N42">
        <v>0.48015000000000002</v>
      </c>
      <c r="O42">
        <v>5.7383800000000003</v>
      </c>
      <c r="Q42">
        <v>2.4</v>
      </c>
      <c r="R42">
        <v>0.48037999999999997</v>
      </c>
      <c r="S42">
        <v>5.3912500000000003</v>
      </c>
      <c r="U42" s="40">
        <v>2.4</v>
      </c>
      <c r="V42" s="40">
        <v>0.48060000000000003</v>
      </c>
      <c r="W42" s="40">
        <v>5.4934099999999999</v>
      </c>
      <c r="Y42">
        <v>2.4</v>
      </c>
      <c r="Z42">
        <v>0.48053000000000001</v>
      </c>
      <c r="AA42">
        <v>2.0882800000000001</v>
      </c>
      <c r="AC42">
        <v>2.4</v>
      </c>
      <c r="AD42">
        <v>0.48008000000000001</v>
      </c>
      <c r="AE42">
        <v>3.72851</v>
      </c>
    </row>
    <row r="43" spans="1:31" ht="16" x14ac:dyDescent="0.2">
      <c r="A43">
        <v>2.5</v>
      </c>
      <c r="B43">
        <v>0.50024999999999997</v>
      </c>
      <c r="C43">
        <v>7.7415900000000004</v>
      </c>
      <c r="E43">
        <v>2.5</v>
      </c>
      <c r="F43">
        <v>0.50033000000000005</v>
      </c>
      <c r="G43">
        <v>6.1691000000000003</v>
      </c>
      <c r="I43" s="40">
        <v>2.5</v>
      </c>
      <c r="J43" s="40">
        <v>0.50009999999999999</v>
      </c>
      <c r="K43" s="40">
        <v>7.4135099999999996</v>
      </c>
      <c r="M43">
        <v>2.5</v>
      </c>
      <c r="N43">
        <v>0.49995000000000001</v>
      </c>
      <c r="O43">
        <v>5.7686700000000002</v>
      </c>
      <c r="Q43">
        <v>2.5</v>
      </c>
      <c r="R43">
        <v>0.50009999999999999</v>
      </c>
      <c r="S43">
        <v>5.3299099999999999</v>
      </c>
      <c r="U43" s="40">
        <v>2.5</v>
      </c>
      <c r="V43" s="40">
        <v>0.50046999999999997</v>
      </c>
      <c r="W43" s="40">
        <v>5.5276699999999996</v>
      </c>
      <c r="Y43">
        <v>2.5</v>
      </c>
      <c r="Z43">
        <v>0.50009999999999999</v>
      </c>
      <c r="AA43">
        <v>2.1406299999999998</v>
      </c>
      <c r="AC43">
        <v>2.5</v>
      </c>
      <c r="AD43">
        <v>0.50046999999999997</v>
      </c>
      <c r="AE43">
        <v>3.7813300000000001</v>
      </c>
    </row>
    <row r="44" spans="1:31" ht="16" x14ac:dyDescent="0.2">
      <c r="A44">
        <v>2.6</v>
      </c>
      <c r="B44">
        <v>0.52073000000000003</v>
      </c>
      <c r="C44">
        <v>7.9061000000000003</v>
      </c>
      <c r="E44">
        <v>2.6</v>
      </c>
      <c r="F44">
        <v>0.52073000000000003</v>
      </c>
      <c r="G44">
        <v>6.2304700000000004</v>
      </c>
      <c r="I44" s="40">
        <v>2.6</v>
      </c>
      <c r="J44" s="40">
        <v>0.52064999999999995</v>
      </c>
      <c r="K44" s="40">
        <v>7.5301099999999996</v>
      </c>
      <c r="M44">
        <v>2.6</v>
      </c>
      <c r="N44">
        <v>0.52058000000000004</v>
      </c>
      <c r="O44">
        <v>5.8004300000000004</v>
      </c>
      <c r="Q44">
        <v>2.6</v>
      </c>
      <c r="R44">
        <v>0.51990000000000003</v>
      </c>
      <c r="S44">
        <v>5.30823</v>
      </c>
      <c r="U44" s="40">
        <v>2.6</v>
      </c>
      <c r="V44" s="40">
        <v>0.52027999999999996</v>
      </c>
      <c r="W44" s="40">
        <v>5.5591799999999996</v>
      </c>
      <c r="Y44">
        <v>2.6</v>
      </c>
      <c r="Z44">
        <v>0.51975000000000005</v>
      </c>
      <c r="AA44">
        <v>2.2001499999999998</v>
      </c>
      <c r="AC44">
        <v>2.6</v>
      </c>
      <c r="AD44">
        <v>0.51968000000000003</v>
      </c>
      <c r="AE44">
        <v>3.70642</v>
      </c>
    </row>
    <row r="45" spans="1:31" ht="16" x14ac:dyDescent="0.2">
      <c r="A45">
        <v>2.7</v>
      </c>
      <c r="B45">
        <v>0.54015000000000002</v>
      </c>
      <c r="C45">
        <v>8.0324200000000001</v>
      </c>
      <c r="E45">
        <v>2.7</v>
      </c>
      <c r="F45">
        <v>0.54044999999999999</v>
      </c>
      <c r="G45">
        <v>6.2887500000000003</v>
      </c>
      <c r="I45" s="40">
        <v>2.7</v>
      </c>
      <c r="J45" s="40">
        <v>0.54059999999999997</v>
      </c>
      <c r="K45" s="40">
        <v>7.6214700000000004</v>
      </c>
      <c r="M45">
        <v>2.7</v>
      </c>
      <c r="N45">
        <v>0.5403</v>
      </c>
      <c r="O45">
        <v>5.8087799999999996</v>
      </c>
      <c r="Q45">
        <v>2.7</v>
      </c>
      <c r="R45">
        <v>0.54015000000000002</v>
      </c>
      <c r="S45">
        <v>5.2877099999999997</v>
      </c>
      <c r="U45" s="40">
        <v>2.7</v>
      </c>
      <c r="V45" s="40">
        <v>0.5403</v>
      </c>
      <c r="W45" s="40">
        <v>5.5905500000000004</v>
      </c>
      <c r="Y45">
        <v>2.7</v>
      </c>
      <c r="Z45">
        <v>0.54059999999999997</v>
      </c>
      <c r="AA45">
        <v>2.25223</v>
      </c>
      <c r="AC45">
        <v>2.7</v>
      </c>
      <c r="AD45">
        <v>0.54008</v>
      </c>
      <c r="AE45">
        <v>3.4934599999999998</v>
      </c>
    </row>
    <row r="46" spans="1:31" ht="16" x14ac:dyDescent="0.2">
      <c r="A46">
        <v>2.8</v>
      </c>
      <c r="B46">
        <v>0.56010000000000004</v>
      </c>
      <c r="C46">
        <v>8.1810799999999997</v>
      </c>
      <c r="E46">
        <v>2.8</v>
      </c>
      <c r="F46">
        <v>0.55994999999999995</v>
      </c>
      <c r="G46">
        <v>6.33955</v>
      </c>
      <c r="I46" s="40">
        <v>2.8</v>
      </c>
      <c r="J46" s="40">
        <v>0.56025000000000003</v>
      </c>
      <c r="K46" s="40">
        <v>7.6996099999999998</v>
      </c>
      <c r="M46">
        <v>2.8</v>
      </c>
      <c r="N46">
        <v>0.56062999999999996</v>
      </c>
      <c r="O46">
        <v>5.8286499999999997</v>
      </c>
      <c r="Q46">
        <v>2.8</v>
      </c>
      <c r="R46">
        <v>0.56010000000000004</v>
      </c>
      <c r="S46">
        <v>5.2485799999999996</v>
      </c>
      <c r="U46" s="40">
        <v>2.8</v>
      </c>
      <c r="V46" s="40">
        <v>0.56054999999999999</v>
      </c>
      <c r="W46" s="40">
        <v>5.6211799999999998</v>
      </c>
      <c r="Y46">
        <v>2.8</v>
      </c>
      <c r="Z46">
        <v>0.56032999999999999</v>
      </c>
      <c r="AA46">
        <v>2.2858700000000001</v>
      </c>
      <c r="AC46">
        <v>2.8</v>
      </c>
      <c r="AD46">
        <v>0.56018000000000001</v>
      </c>
      <c r="AE46">
        <v>2.94177</v>
      </c>
    </row>
    <row r="47" spans="1:31" ht="16" x14ac:dyDescent="0.2">
      <c r="A47">
        <v>2.9</v>
      </c>
      <c r="B47">
        <v>0.58057999999999998</v>
      </c>
      <c r="C47">
        <v>8.3100299999999994</v>
      </c>
      <c r="E47">
        <v>2.9</v>
      </c>
      <c r="F47">
        <v>0.58035000000000003</v>
      </c>
      <c r="G47">
        <v>6.4015000000000004</v>
      </c>
      <c r="I47" s="40">
        <v>2.9</v>
      </c>
      <c r="J47" s="40">
        <v>0.58043</v>
      </c>
      <c r="K47" s="40">
        <v>7.7915000000000001</v>
      </c>
      <c r="M47">
        <v>2.9</v>
      </c>
      <c r="N47">
        <v>0.58026999999999995</v>
      </c>
      <c r="O47">
        <v>5.8432500000000003</v>
      </c>
      <c r="Q47">
        <v>2.9</v>
      </c>
      <c r="R47">
        <v>0.57998000000000005</v>
      </c>
      <c r="S47">
        <v>5.21211</v>
      </c>
      <c r="U47" s="40">
        <v>2.9</v>
      </c>
      <c r="V47" s="40">
        <v>0.58026999999999995</v>
      </c>
      <c r="W47" s="40">
        <v>5.6351599999999999</v>
      </c>
      <c r="Y47">
        <v>2.9</v>
      </c>
      <c r="Z47">
        <v>0.58057999999999998</v>
      </c>
      <c r="AA47">
        <v>2.3247399999999998</v>
      </c>
      <c r="AC47">
        <v>2.9</v>
      </c>
      <c r="AD47">
        <v>0.57989999999999997</v>
      </c>
      <c r="AE47">
        <v>1.8057099999999999</v>
      </c>
    </row>
    <row r="48" spans="1:31" ht="16" x14ac:dyDescent="0.2">
      <c r="A48">
        <v>3</v>
      </c>
      <c r="B48">
        <v>0.60045000000000004</v>
      </c>
      <c r="C48">
        <v>8.4282599999999999</v>
      </c>
      <c r="E48">
        <v>3</v>
      </c>
      <c r="F48">
        <v>0.60053000000000001</v>
      </c>
      <c r="G48">
        <v>6.4413400000000003</v>
      </c>
      <c r="I48" s="40">
        <v>3</v>
      </c>
      <c r="J48" s="40">
        <v>0.60067000000000004</v>
      </c>
      <c r="K48" s="40">
        <v>7.8404400000000001</v>
      </c>
      <c r="M48">
        <v>3</v>
      </c>
      <c r="N48">
        <v>0.60045000000000004</v>
      </c>
      <c r="O48">
        <v>5.8549199999999999</v>
      </c>
      <c r="Q48">
        <v>3</v>
      </c>
      <c r="R48">
        <v>0.59984999999999999</v>
      </c>
      <c r="S48">
        <v>5.2097300000000004</v>
      </c>
      <c r="U48" s="40">
        <v>3</v>
      </c>
      <c r="V48" s="40">
        <v>0.60007999999999995</v>
      </c>
      <c r="W48" s="40">
        <v>5.6543999999999999</v>
      </c>
      <c r="Y48">
        <v>3</v>
      </c>
      <c r="Z48">
        <v>0.59992000000000001</v>
      </c>
      <c r="AA48">
        <v>2.3436699999999999</v>
      </c>
      <c r="AC48">
        <v>3</v>
      </c>
      <c r="AD48">
        <v>0.60029999999999994</v>
      </c>
      <c r="AE48">
        <v>1.25431</v>
      </c>
    </row>
    <row r="49" spans="1:31" ht="16" x14ac:dyDescent="0.2">
      <c r="A49">
        <v>3.1</v>
      </c>
      <c r="B49">
        <v>0.62063000000000001</v>
      </c>
      <c r="C49">
        <v>8.5372500000000002</v>
      </c>
      <c r="E49">
        <v>3.1</v>
      </c>
      <c r="F49">
        <v>0.62063000000000001</v>
      </c>
      <c r="G49">
        <v>6.48583</v>
      </c>
      <c r="I49" s="40">
        <v>3.1</v>
      </c>
      <c r="J49" s="40">
        <v>0.62048000000000003</v>
      </c>
      <c r="K49" s="40">
        <v>7.8889100000000001</v>
      </c>
      <c r="M49">
        <v>3.1</v>
      </c>
      <c r="N49">
        <v>0.62070000000000003</v>
      </c>
      <c r="O49">
        <v>5.8667400000000001</v>
      </c>
      <c r="Q49">
        <v>3.1</v>
      </c>
      <c r="R49">
        <v>0.62017999999999995</v>
      </c>
      <c r="S49">
        <v>5.2113300000000002</v>
      </c>
      <c r="U49" s="40">
        <v>3.1</v>
      </c>
      <c r="V49" s="40">
        <v>0.62048000000000003</v>
      </c>
      <c r="W49" s="40">
        <v>5.6696600000000004</v>
      </c>
      <c r="Y49">
        <v>3.1</v>
      </c>
      <c r="Z49">
        <v>0.62070000000000003</v>
      </c>
      <c r="AA49">
        <v>2.3592200000000001</v>
      </c>
      <c r="AC49">
        <v>3.1</v>
      </c>
      <c r="AD49">
        <v>0.61965000000000003</v>
      </c>
      <c r="AE49">
        <v>1.0591600000000001</v>
      </c>
    </row>
    <row r="50" spans="1:31" ht="16" x14ac:dyDescent="0.2">
      <c r="A50">
        <v>3.2</v>
      </c>
      <c r="B50">
        <v>0.64027999999999996</v>
      </c>
      <c r="C50">
        <v>8.6397399999999998</v>
      </c>
      <c r="E50">
        <v>3.2</v>
      </c>
      <c r="F50">
        <v>0.64019999999999999</v>
      </c>
      <c r="G50">
        <v>6.5186799999999998</v>
      </c>
      <c r="I50" s="40">
        <v>3.2</v>
      </c>
      <c r="J50" s="40">
        <v>0.64080000000000004</v>
      </c>
      <c r="K50" s="40">
        <v>7.9417200000000001</v>
      </c>
      <c r="M50">
        <v>3.2</v>
      </c>
      <c r="N50">
        <v>0.64005000000000001</v>
      </c>
      <c r="O50">
        <v>5.8606600000000002</v>
      </c>
      <c r="Q50">
        <v>3.2</v>
      </c>
      <c r="R50">
        <v>0.64012999999999998</v>
      </c>
      <c r="S50">
        <v>5.2165900000000001</v>
      </c>
      <c r="U50" s="40">
        <v>3.2</v>
      </c>
      <c r="V50" s="40">
        <v>0.64027999999999996</v>
      </c>
      <c r="W50" s="40">
        <v>5.6700999999999997</v>
      </c>
      <c r="Y50">
        <v>3.2</v>
      </c>
      <c r="Z50">
        <v>0.64043000000000005</v>
      </c>
      <c r="AA50">
        <v>2.3624900000000002</v>
      </c>
      <c r="AC50">
        <v>3.2</v>
      </c>
      <c r="AD50">
        <v>0.64027999999999996</v>
      </c>
      <c r="AE50">
        <v>0.92586000000000002</v>
      </c>
    </row>
    <row r="51" spans="1:31" ht="16" x14ac:dyDescent="0.2">
      <c r="A51">
        <v>3.3</v>
      </c>
      <c r="B51">
        <v>0.6603</v>
      </c>
      <c r="C51">
        <v>8.7456399999999999</v>
      </c>
      <c r="E51">
        <v>3.3</v>
      </c>
      <c r="F51">
        <v>0.66052999999999995</v>
      </c>
      <c r="G51">
        <v>6.5613900000000003</v>
      </c>
      <c r="I51" s="40">
        <v>3.3</v>
      </c>
      <c r="J51" s="40">
        <v>0.66022999999999998</v>
      </c>
      <c r="K51" s="40">
        <v>7.9674199999999997</v>
      </c>
      <c r="M51">
        <v>3.3</v>
      </c>
      <c r="N51">
        <v>0.66008</v>
      </c>
      <c r="O51">
        <v>5.8797600000000001</v>
      </c>
      <c r="Q51">
        <v>3.3</v>
      </c>
      <c r="R51">
        <v>0.6603</v>
      </c>
      <c r="S51">
        <v>5.2152799999999999</v>
      </c>
      <c r="U51" s="40">
        <v>3.3</v>
      </c>
      <c r="V51" s="40">
        <v>0.66066999999999998</v>
      </c>
      <c r="W51" s="40">
        <v>5.6799600000000003</v>
      </c>
      <c r="Y51">
        <v>3.3</v>
      </c>
      <c r="Z51">
        <v>0.66008</v>
      </c>
      <c r="AA51">
        <v>2.3480799999999999</v>
      </c>
      <c r="AC51">
        <v>3.3</v>
      </c>
      <c r="AD51">
        <v>0.65985000000000005</v>
      </c>
      <c r="AE51">
        <v>-0.15048</v>
      </c>
    </row>
    <row r="52" spans="1:31" ht="16" x14ac:dyDescent="0.2">
      <c r="A52">
        <v>3.4</v>
      </c>
      <c r="B52">
        <v>0.68069999999999997</v>
      </c>
      <c r="C52">
        <v>8.8473699999999997</v>
      </c>
      <c r="E52">
        <v>3.4</v>
      </c>
      <c r="F52">
        <v>0.68078000000000005</v>
      </c>
      <c r="G52">
        <v>6.5948500000000001</v>
      </c>
      <c r="I52" s="40">
        <v>3.4</v>
      </c>
      <c r="J52" s="40">
        <v>0.68069999999999997</v>
      </c>
      <c r="K52" s="40">
        <v>8.0193100000000008</v>
      </c>
      <c r="M52">
        <v>3.4</v>
      </c>
      <c r="N52">
        <v>0.68054999999999999</v>
      </c>
      <c r="O52">
        <v>5.8895600000000004</v>
      </c>
      <c r="Q52">
        <v>3.4</v>
      </c>
      <c r="R52">
        <v>0.67995000000000005</v>
      </c>
      <c r="S52">
        <v>5.2072099999999999</v>
      </c>
      <c r="U52" s="40">
        <v>3.4</v>
      </c>
      <c r="V52" s="40">
        <v>0.68025000000000002</v>
      </c>
      <c r="W52" s="40">
        <v>5.6675399999999998</v>
      </c>
      <c r="Y52">
        <v>3.4</v>
      </c>
      <c r="Z52">
        <v>0.68025000000000002</v>
      </c>
      <c r="AA52">
        <v>2.2147100000000002</v>
      </c>
      <c r="AC52">
        <v>3.4</v>
      </c>
      <c r="AD52">
        <v>0.67935000000000001</v>
      </c>
      <c r="AE52">
        <v>-0.11</v>
      </c>
    </row>
    <row r="53" spans="1:31" ht="16" x14ac:dyDescent="0.2">
      <c r="A53">
        <v>3.5</v>
      </c>
      <c r="B53">
        <v>0.70035000000000003</v>
      </c>
      <c r="C53">
        <v>8.9219299999999997</v>
      </c>
      <c r="E53">
        <v>3.5</v>
      </c>
      <c r="F53">
        <v>0.70020000000000004</v>
      </c>
      <c r="G53">
        <v>6.6150500000000001</v>
      </c>
      <c r="I53" s="40">
        <v>3.5</v>
      </c>
      <c r="J53" s="40">
        <v>0.70065</v>
      </c>
      <c r="K53" s="40">
        <v>8.04481</v>
      </c>
      <c r="M53">
        <v>3.5</v>
      </c>
      <c r="N53">
        <v>0.70043</v>
      </c>
      <c r="O53">
        <v>5.8905900000000004</v>
      </c>
      <c r="Q53">
        <v>3.5</v>
      </c>
      <c r="R53">
        <v>0.70020000000000004</v>
      </c>
      <c r="S53">
        <v>5.2137000000000002</v>
      </c>
      <c r="U53" s="40">
        <v>3.5</v>
      </c>
      <c r="V53" s="40">
        <v>0.70043</v>
      </c>
      <c r="W53" s="40">
        <v>5.6669499999999999</v>
      </c>
      <c r="Y53">
        <v>3.5</v>
      </c>
      <c r="Z53">
        <v>0.70035000000000003</v>
      </c>
      <c r="AA53">
        <v>2.07823</v>
      </c>
      <c r="AC53">
        <v>3.5</v>
      </c>
      <c r="AD53">
        <v>0.70020000000000004</v>
      </c>
      <c r="AE53">
        <v>-0.11178</v>
      </c>
    </row>
    <row r="54" spans="1:31" ht="16" x14ac:dyDescent="0.2">
      <c r="A54">
        <v>3.6</v>
      </c>
      <c r="B54">
        <v>0.72038000000000002</v>
      </c>
      <c r="C54">
        <v>9.0101399999999998</v>
      </c>
      <c r="E54">
        <v>3.6</v>
      </c>
      <c r="F54">
        <v>0.72030000000000005</v>
      </c>
      <c r="G54">
        <v>6.6562999999999999</v>
      </c>
      <c r="I54" s="40">
        <v>3.6</v>
      </c>
      <c r="J54" s="40">
        <v>0.72038000000000002</v>
      </c>
      <c r="K54" s="40">
        <v>8.0718800000000002</v>
      </c>
      <c r="M54">
        <v>3.6</v>
      </c>
      <c r="N54">
        <v>0.72045000000000003</v>
      </c>
      <c r="O54">
        <v>5.8883599999999996</v>
      </c>
      <c r="Q54">
        <v>3.6</v>
      </c>
      <c r="R54">
        <v>0.72038000000000002</v>
      </c>
      <c r="S54">
        <v>5.2177499999999997</v>
      </c>
      <c r="U54" s="40">
        <v>3.6</v>
      </c>
      <c r="V54" s="40">
        <v>0.72067999999999999</v>
      </c>
      <c r="W54" s="40">
        <v>5.6529999999999996</v>
      </c>
      <c r="Y54">
        <v>3.6</v>
      </c>
      <c r="Z54">
        <v>0.72060000000000002</v>
      </c>
      <c r="AA54">
        <v>2.0892599999999999</v>
      </c>
      <c r="AC54">
        <v>3.6</v>
      </c>
      <c r="AD54">
        <v>0.71984999999999999</v>
      </c>
      <c r="AE54">
        <v>-0.11065</v>
      </c>
    </row>
    <row r="55" spans="1:31" ht="16" x14ac:dyDescent="0.2">
      <c r="A55">
        <v>3.7</v>
      </c>
      <c r="B55">
        <v>0.74070000000000003</v>
      </c>
      <c r="C55">
        <v>9.0843600000000002</v>
      </c>
      <c r="E55">
        <v>3.7</v>
      </c>
      <c r="F55">
        <v>0.74070000000000003</v>
      </c>
      <c r="G55">
        <v>6.6857600000000001</v>
      </c>
      <c r="I55" s="40">
        <v>3.7</v>
      </c>
      <c r="J55" s="40">
        <v>0.74063000000000001</v>
      </c>
      <c r="K55" s="40">
        <v>8.1038499999999996</v>
      </c>
      <c r="M55">
        <v>3.7</v>
      </c>
      <c r="N55">
        <v>0.74017999999999995</v>
      </c>
      <c r="O55">
        <v>5.8936099999999998</v>
      </c>
      <c r="Q55">
        <v>3.7</v>
      </c>
      <c r="R55">
        <v>0.73987999999999998</v>
      </c>
      <c r="S55">
        <v>5.2027299999999999</v>
      </c>
      <c r="U55" s="40">
        <v>3.7</v>
      </c>
      <c r="V55" s="40">
        <v>0.74009999999999998</v>
      </c>
      <c r="W55" s="40">
        <v>5.60609</v>
      </c>
      <c r="Y55">
        <v>3.7</v>
      </c>
      <c r="Z55">
        <v>0.73972000000000004</v>
      </c>
      <c r="AA55">
        <v>2.1313499999999999</v>
      </c>
      <c r="AC55">
        <v>3.7</v>
      </c>
      <c r="AD55">
        <v>0.74033000000000004</v>
      </c>
      <c r="AE55">
        <v>-0.11253000000000001</v>
      </c>
    </row>
    <row r="56" spans="1:31" ht="16" x14ac:dyDescent="0.2">
      <c r="A56">
        <v>3.8</v>
      </c>
      <c r="B56">
        <v>0.76012999999999997</v>
      </c>
      <c r="C56">
        <v>9.1428499999999993</v>
      </c>
      <c r="E56">
        <v>3.8</v>
      </c>
      <c r="F56">
        <v>0.76005</v>
      </c>
      <c r="G56">
        <v>6.7007899999999996</v>
      </c>
      <c r="I56" s="40">
        <v>3.8</v>
      </c>
      <c r="J56" s="40">
        <v>0.76080000000000003</v>
      </c>
      <c r="K56" s="40">
        <v>8.1214999999999993</v>
      </c>
      <c r="M56">
        <v>3.8</v>
      </c>
      <c r="N56">
        <v>0.76080000000000003</v>
      </c>
      <c r="O56">
        <v>5.9029800000000003</v>
      </c>
      <c r="Q56">
        <v>3.8</v>
      </c>
      <c r="R56">
        <v>0.76027999999999996</v>
      </c>
      <c r="S56">
        <v>5.2236700000000003</v>
      </c>
      <c r="U56" s="40">
        <v>3.8</v>
      </c>
      <c r="V56" s="40">
        <v>0.76041999999999998</v>
      </c>
      <c r="W56" s="40">
        <v>5.5733499999999996</v>
      </c>
      <c r="Y56">
        <v>3.8</v>
      </c>
      <c r="Z56">
        <v>0.76027999999999996</v>
      </c>
      <c r="AA56">
        <v>2.1829200000000002</v>
      </c>
      <c r="AC56">
        <v>3.8</v>
      </c>
      <c r="AD56">
        <v>0.76005</v>
      </c>
      <c r="AE56">
        <v>-0.11384</v>
      </c>
    </row>
    <row r="57" spans="1:31" ht="16" x14ac:dyDescent="0.2">
      <c r="A57">
        <v>3.9</v>
      </c>
      <c r="B57">
        <v>0.78059999999999996</v>
      </c>
      <c r="C57">
        <v>9.2033699999999996</v>
      </c>
      <c r="E57">
        <v>3.9</v>
      </c>
      <c r="F57">
        <v>0.78068000000000004</v>
      </c>
      <c r="G57">
        <v>6.7370599999999996</v>
      </c>
      <c r="I57" s="40">
        <v>3.9</v>
      </c>
      <c r="J57" s="40">
        <v>0.78037999999999996</v>
      </c>
      <c r="K57" s="40">
        <v>8.1303099999999997</v>
      </c>
      <c r="M57">
        <v>3.9</v>
      </c>
      <c r="N57">
        <v>0.78059999999999996</v>
      </c>
      <c r="O57">
        <v>5.8876799999999996</v>
      </c>
      <c r="Q57">
        <v>3.9</v>
      </c>
      <c r="R57">
        <v>0.78037999999999996</v>
      </c>
      <c r="S57">
        <v>5.2163399999999998</v>
      </c>
      <c r="U57" s="40">
        <v>3.9</v>
      </c>
      <c r="V57" s="40">
        <v>0.78059999999999996</v>
      </c>
      <c r="W57" s="40">
        <v>5.5166700000000004</v>
      </c>
      <c r="Y57">
        <v>3.9</v>
      </c>
      <c r="Z57">
        <v>0.78022999999999998</v>
      </c>
      <c r="AA57">
        <v>2.2148300000000001</v>
      </c>
      <c r="AC57">
        <v>3.9</v>
      </c>
      <c r="AD57">
        <v>0.77978000000000003</v>
      </c>
      <c r="AE57">
        <v>-0.11219</v>
      </c>
    </row>
    <row r="58" spans="1:31" ht="16" x14ac:dyDescent="0.2">
      <c r="A58">
        <v>4</v>
      </c>
      <c r="B58">
        <v>0.80025000000000002</v>
      </c>
      <c r="C58">
        <v>9.2498900000000006</v>
      </c>
      <c r="E58">
        <v>4</v>
      </c>
      <c r="F58">
        <v>0.80010000000000003</v>
      </c>
      <c r="G58">
        <v>6.7576499999999999</v>
      </c>
      <c r="I58" s="40">
        <v>4</v>
      </c>
      <c r="J58" s="40">
        <v>0.80062999999999995</v>
      </c>
      <c r="K58" s="40">
        <v>8.1493599999999997</v>
      </c>
      <c r="M58">
        <v>4</v>
      </c>
      <c r="N58">
        <v>0.80010000000000003</v>
      </c>
      <c r="O58">
        <v>5.8967499999999999</v>
      </c>
      <c r="Q58">
        <v>4</v>
      </c>
      <c r="R58">
        <v>0.79979999999999996</v>
      </c>
      <c r="S58">
        <v>5.2052399999999999</v>
      </c>
      <c r="U58" s="40">
        <v>4</v>
      </c>
      <c r="V58" s="40">
        <v>0.80018</v>
      </c>
      <c r="W58" s="40">
        <v>5.43431</v>
      </c>
      <c r="Y58">
        <v>4</v>
      </c>
      <c r="Z58">
        <v>0.79995000000000005</v>
      </c>
      <c r="AA58">
        <v>2.24315</v>
      </c>
      <c r="AC58">
        <v>3.9470000000000001</v>
      </c>
      <c r="AD58">
        <v>0.78885000000000005</v>
      </c>
      <c r="AE58">
        <v>-0.11148</v>
      </c>
    </row>
    <row r="59" spans="1:31" ht="16" x14ac:dyDescent="0.2">
      <c r="A59">
        <v>4.0999999999999996</v>
      </c>
      <c r="B59">
        <v>0.82050000000000001</v>
      </c>
      <c r="C59">
        <v>9.2959599999999991</v>
      </c>
      <c r="E59">
        <v>4.0999999999999996</v>
      </c>
      <c r="F59">
        <v>0.82057999999999998</v>
      </c>
      <c r="G59">
        <v>6.7871100000000002</v>
      </c>
      <c r="I59" s="40">
        <v>4.0999999999999996</v>
      </c>
      <c r="J59" s="40">
        <v>0.82064999999999999</v>
      </c>
      <c r="K59" s="40">
        <v>8.1555900000000001</v>
      </c>
      <c r="M59">
        <v>4.0999999999999996</v>
      </c>
      <c r="N59">
        <v>0.82072999999999996</v>
      </c>
      <c r="O59">
        <v>5.9090800000000003</v>
      </c>
      <c r="Q59">
        <v>4.0999999999999996</v>
      </c>
      <c r="R59">
        <v>0.82042999999999999</v>
      </c>
      <c r="S59">
        <v>5.2102700000000004</v>
      </c>
      <c r="U59" s="40">
        <v>4.0999999999999996</v>
      </c>
      <c r="V59" s="40">
        <v>0.82079999999999997</v>
      </c>
      <c r="W59" s="40">
        <v>5.3429099999999998</v>
      </c>
      <c r="Y59">
        <v>4.0999999999999996</v>
      </c>
      <c r="Z59">
        <v>0.82020000000000004</v>
      </c>
      <c r="AA59">
        <v>2.2722199999999999</v>
      </c>
    </row>
    <row r="60" spans="1:31" ht="16" x14ac:dyDescent="0.2">
      <c r="A60">
        <v>4.2</v>
      </c>
      <c r="B60">
        <v>0.84014999999999995</v>
      </c>
      <c r="C60">
        <v>9.3292699999999993</v>
      </c>
      <c r="E60">
        <v>4.2</v>
      </c>
      <c r="F60">
        <v>0.84023000000000003</v>
      </c>
      <c r="G60">
        <v>6.7979000000000003</v>
      </c>
      <c r="I60" s="40">
        <v>4.2</v>
      </c>
      <c r="J60" s="40">
        <v>0.84089999999999998</v>
      </c>
      <c r="K60" s="40">
        <v>8.1674500000000005</v>
      </c>
      <c r="M60">
        <v>4.2</v>
      </c>
      <c r="N60">
        <v>0.84030000000000005</v>
      </c>
      <c r="O60">
        <v>5.90151</v>
      </c>
      <c r="Q60">
        <v>4.2</v>
      </c>
      <c r="R60">
        <v>0.84</v>
      </c>
      <c r="S60">
        <v>5.19238</v>
      </c>
      <c r="U60" s="40">
        <v>4.2</v>
      </c>
      <c r="V60" s="40">
        <v>0.84014999999999995</v>
      </c>
      <c r="W60" s="40">
        <v>5.1954500000000001</v>
      </c>
      <c r="Y60">
        <v>4.2</v>
      </c>
      <c r="Z60">
        <v>0.84030000000000005</v>
      </c>
      <c r="AA60">
        <v>2.2938100000000001</v>
      </c>
    </row>
    <row r="61" spans="1:31" ht="16" x14ac:dyDescent="0.2">
      <c r="A61">
        <v>4.3</v>
      </c>
      <c r="B61">
        <v>0.85987999999999998</v>
      </c>
      <c r="C61">
        <v>9.3753799999999998</v>
      </c>
      <c r="E61">
        <v>4.3</v>
      </c>
      <c r="F61">
        <v>0.85987999999999998</v>
      </c>
      <c r="G61">
        <v>6.8207199999999997</v>
      </c>
      <c r="I61" s="40">
        <v>4.3</v>
      </c>
      <c r="J61" s="40">
        <v>0.86040000000000005</v>
      </c>
      <c r="K61" s="40">
        <v>8.1604899999999994</v>
      </c>
      <c r="M61">
        <v>4.3</v>
      </c>
      <c r="N61">
        <v>0.86070000000000002</v>
      </c>
      <c r="O61">
        <v>5.9104000000000001</v>
      </c>
      <c r="Q61">
        <v>4.3</v>
      </c>
      <c r="R61">
        <v>0.86017999999999994</v>
      </c>
      <c r="S61">
        <v>5.1883800000000004</v>
      </c>
      <c r="U61" s="40">
        <v>4.3</v>
      </c>
      <c r="V61" s="40">
        <v>0.86048000000000002</v>
      </c>
      <c r="W61" s="40">
        <v>5.1085099999999999</v>
      </c>
      <c r="Y61">
        <v>4.3</v>
      </c>
      <c r="Z61">
        <v>0.86048000000000002</v>
      </c>
      <c r="AA61">
        <v>2.3116400000000001</v>
      </c>
    </row>
    <row r="62" spans="1:31" ht="16" x14ac:dyDescent="0.2">
      <c r="A62">
        <v>4.4000000000000004</v>
      </c>
      <c r="B62">
        <v>0.88080000000000003</v>
      </c>
      <c r="C62">
        <v>9.4077199999999994</v>
      </c>
      <c r="E62">
        <v>4.4000000000000004</v>
      </c>
      <c r="F62">
        <v>0.88049999999999995</v>
      </c>
      <c r="G62">
        <v>6.8473199999999999</v>
      </c>
      <c r="I62" s="40">
        <v>4.4000000000000004</v>
      </c>
      <c r="J62" s="40">
        <v>0.88012999999999997</v>
      </c>
      <c r="K62" s="40">
        <v>8.1768300000000007</v>
      </c>
      <c r="M62">
        <v>4.4000000000000004</v>
      </c>
      <c r="N62">
        <v>0.87990000000000002</v>
      </c>
      <c r="O62">
        <v>5.90672</v>
      </c>
      <c r="Q62">
        <v>4.4000000000000004</v>
      </c>
      <c r="R62">
        <v>0.87990000000000002</v>
      </c>
      <c r="S62">
        <v>5.1712800000000003</v>
      </c>
      <c r="U62" s="40">
        <v>4.4000000000000004</v>
      </c>
      <c r="V62" s="40">
        <v>0.88027999999999995</v>
      </c>
      <c r="W62" s="40">
        <v>4.9449899999999998</v>
      </c>
      <c r="Y62">
        <v>4.4000000000000004</v>
      </c>
      <c r="Z62">
        <v>0.88043000000000005</v>
      </c>
      <c r="AA62">
        <v>2.3064</v>
      </c>
    </row>
    <row r="63" spans="1:31" ht="16" x14ac:dyDescent="0.2">
      <c r="A63">
        <v>4.5</v>
      </c>
      <c r="B63">
        <v>0.90044999999999997</v>
      </c>
      <c r="C63">
        <v>9.4163800000000002</v>
      </c>
      <c r="E63">
        <v>4.5</v>
      </c>
      <c r="F63">
        <v>0.90037999999999996</v>
      </c>
      <c r="G63">
        <v>6.8589099999999998</v>
      </c>
      <c r="I63" s="40">
        <v>4.5</v>
      </c>
      <c r="J63" s="40">
        <v>0.90059999999999996</v>
      </c>
      <c r="K63" s="40">
        <v>8.1792800000000003</v>
      </c>
      <c r="M63">
        <v>4.5</v>
      </c>
      <c r="N63">
        <v>0.90029999999999999</v>
      </c>
      <c r="O63">
        <v>5.9222000000000001</v>
      </c>
      <c r="Q63">
        <v>4.5</v>
      </c>
      <c r="R63">
        <v>0.89947999999999995</v>
      </c>
      <c r="S63">
        <v>5.1499600000000001</v>
      </c>
      <c r="U63" s="40">
        <v>4.5</v>
      </c>
      <c r="V63" s="40">
        <v>0.89970000000000006</v>
      </c>
      <c r="W63" s="40">
        <v>4.7563500000000003</v>
      </c>
      <c r="Y63">
        <v>4.5</v>
      </c>
      <c r="Z63">
        <v>0.89954999999999996</v>
      </c>
      <c r="AA63">
        <v>2.2815699999999999</v>
      </c>
    </row>
    <row r="64" spans="1:31" ht="16" x14ac:dyDescent="0.2">
      <c r="A64">
        <v>4.5999999999999996</v>
      </c>
      <c r="B64">
        <v>0.92069999999999996</v>
      </c>
      <c r="C64">
        <v>9.4308300000000003</v>
      </c>
      <c r="E64">
        <v>4.5999999999999996</v>
      </c>
      <c r="F64">
        <v>0.92078000000000004</v>
      </c>
      <c r="G64">
        <v>6.8854199999999999</v>
      </c>
      <c r="I64" s="40">
        <v>4.5999999999999996</v>
      </c>
      <c r="J64" s="40">
        <v>0.92047999999999996</v>
      </c>
      <c r="K64" s="40">
        <v>8.1825500000000009</v>
      </c>
      <c r="M64">
        <v>4.5999999999999996</v>
      </c>
      <c r="N64">
        <v>0.92025000000000001</v>
      </c>
      <c r="O64">
        <v>5.9218999999999999</v>
      </c>
      <c r="Q64">
        <v>4.5999999999999996</v>
      </c>
      <c r="R64">
        <v>0.92047999999999996</v>
      </c>
      <c r="S64">
        <v>5.14133</v>
      </c>
      <c r="U64" s="40">
        <v>4.5999999999999996</v>
      </c>
      <c r="V64" s="40">
        <v>0.92078000000000004</v>
      </c>
      <c r="W64" s="40">
        <v>4.68363</v>
      </c>
      <c r="Y64">
        <v>4.5999999999999996</v>
      </c>
      <c r="Z64">
        <v>0.92054999999999998</v>
      </c>
      <c r="AA64">
        <v>2.1491699999999998</v>
      </c>
    </row>
    <row r="65" spans="1:27" ht="16" x14ac:dyDescent="0.2">
      <c r="A65">
        <v>4.7</v>
      </c>
      <c r="B65">
        <v>0.94035000000000002</v>
      </c>
      <c r="C65">
        <v>9.4356799999999996</v>
      </c>
      <c r="E65">
        <v>4.7</v>
      </c>
      <c r="F65">
        <v>0.94028</v>
      </c>
      <c r="G65">
        <v>6.8982700000000001</v>
      </c>
      <c r="I65" s="40">
        <v>4.7</v>
      </c>
      <c r="J65" s="40">
        <v>0.94072999999999996</v>
      </c>
      <c r="K65" s="40">
        <v>8.1830099999999995</v>
      </c>
      <c r="M65">
        <v>4.7</v>
      </c>
      <c r="N65">
        <v>0.93981999999999999</v>
      </c>
      <c r="O65">
        <v>5.9103300000000001</v>
      </c>
      <c r="Q65">
        <v>4.7</v>
      </c>
      <c r="R65">
        <v>0.93998000000000004</v>
      </c>
      <c r="S65">
        <v>5.0746700000000002</v>
      </c>
      <c r="U65" s="40">
        <v>4.7</v>
      </c>
      <c r="V65" s="40">
        <v>0.94020000000000004</v>
      </c>
      <c r="W65" s="40">
        <v>4.5953299999999997</v>
      </c>
      <c r="Y65">
        <v>4.7</v>
      </c>
      <c r="Z65">
        <v>0.94013000000000002</v>
      </c>
      <c r="AA65">
        <v>1.9934799999999999</v>
      </c>
    </row>
    <row r="66" spans="1:27" ht="16" x14ac:dyDescent="0.2">
      <c r="A66">
        <v>4.8</v>
      </c>
      <c r="B66">
        <v>0.96021999999999996</v>
      </c>
      <c r="C66">
        <v>9.4351199999999995</v>
      </c>
      <c r="E66">
        <v>4.8</v>
      </c>
      <c r="F66">
        <v>0.96030000000000004</v>
      </c>
      <c r="G66">
        <v>6.9123000000000001</v>
      </c>
      <c r="I66" s="40">
        <v>4.8</v>
      </c>
      <c r="J66" s="40">
        <v>0.96045000000000003</v>
      </c>
      <c r="K66" s="40">
        <v>8.1874300000000009</v>
      </c>
      <c r="M66">
        <v>4.8</v>
      </c>
      <c r="N66">
        <v>0.96067999999999998</v>
      </c>
      <c r="O66">
        <v>5.9361699999999997</v>
      </c>
      <c r="Q66">
        <v>4.8</v>
      </c>
      <c r="R66">
        <v>0.96021999999999996</v>
      </c>
      <c r="S66">
        <v>5.0434999999999999</v>
      </c>
      <c r="U66" s="40">
        <v>4.8</v>
      </c>
      <c r="V66" s="40">
        <v>0.96060000000000001</v>
      </c>
      <c r="W66" s="40">
        <v>4.5607800000000003</v>
      </c>
      <c r="Y66">
        <v>4.8</v>
      </c>
      <c r="Z66">
        <v>0.95992999999999995</v>
      </c>
      <c r="AA66">
        <v>1.8035300000000001</v>
      </c>
    </row>
    <row r="67" spans="1:27" ht="16" x14ac:dyDescent="0.2">
      <c r="A67">
        <v>4.9000000000000004</v>
      </c>
      <c r="B67">
        <v>0.98092999999999997</v>
      </c>
      <c r="C67">
        <v>9.4345099999999995</v>
      </c>
      <c r="E67">
        <v>4.9000000000000004</v>
      </c>
      <c r="F67">
        <v>0.98099999999999998</v>
      </c>
      <c r="G67">
        <v>6.9376199999999999</v>
      </c>
      <c r="I67" s="40">
        <v>4.9000000000000004</v>
      </c>
      <c r="J67" s="40">
        <v>0.98055000000000003</v>
      </c>
      <c r="K67" s="40">
        <v>8.1925299999999996</v>
      </c>
      <c r="M67">
        <v>4.9000000000000004</v>
      </c>
      <c r="N67">
        <v>0.98040000000000005</v>
      </c>
      <c r="O67">
        <v>5.9185400000000001</v>
      </c>
      <c r="Q67">
        <v>4.9000000000000004</v>
      </c>
      <c r="R67">
        <v>0.98024999999999995</v>
      </c>
      <c r="S67">
        <v>5.0105399999999998</v>
      </c>
      <c r="U67" s="40">
        <v>4.9000000000000004</v>
      </c>
      <c r="V67" s="40">
        <v>0.98040000000000005</v>
      </c>
      <c r="W67" s="40">
        <v>4.5157600000000002</v>
      </c>
      <c r="Y67">
        <v>4.9000000000000004</v>
      </c>
      <c r="Z67">
        <v>0.98048000000000002</v>
      </c>
      <c r="AA67">
        <v>3.329E-2</v>
      </c>
    </row>
    <row r="68" spans="1:27" ht="16" x14ac:dyDescent="0.2">
      <c r="A68">
        <v>5</v>
      </c>
      <c r="B68">
        <v>1.0000500000000001</v>
      </c>
      <c r="C68">
        <v>9.4125599999999991</v>
      </c>
      <c r="E68">
        <v>5</v>
      </c>
      <c r="F68">
        <v>1.0002</v>
      </c>
      <c r="G68">
        <v>6.9389599999999998</v>
      </c>
      <c r="I68" s="40">
        <v>5</v>
      </c>
      <c r="J68" s="40">
        <v>1.00095</v>
      </c>
      <c r="K68" s="40">
        <v>8.1928900000000002</v>
      </c>
      <c r="M68">
        <v>5</v>
      </c>
      <c r="N68">
        <v>1.0004999999999999</v>
      </c>
      <c r="O68">
        <v>5.9276299999999997</v>
      </c>
      <c r="Q68">
        <v>5</v>
      </c>
      <c r="R68">
        <v>0.99990000000000001</v>
      </c>
      <c r="S68">
        <v>4.9711600000000002</v>
      </c>
      <c r="U68" s="40">
        <v>5</v>
      </c>
      <c r="V68" s="40">
        <v>1.0002</v>
      </c>
      <c r="W68" s="40">
        <v>4.4536600000000002</v>
      </c>
      <c r="Y68">
        <v>5</v>
      </c>
      <c r="Z68">
        <v>1.0003500000000001</v>
      </c>
      <c r="AA68">
        <v>-9.4119999999999995E-2</v>
      </c>
    </row>
    <row r="69" spans="1:27" ht="16" x14ac:dyDescent="0.2">
      <c r="A69">
        <v>5.0999999999999996</v>
      </c>
      <c r="B69">
        <v>1.0199199999999999</v>
      </c>
      <c r="C69">
        <v>9.4104899999999994</v>
      </c>
      <c r="E69">
        <v>5.0999999999999996</v>
      </c>
      <c r="F69">
        <v>1.02</v>
      </c>
      <c r="G69">
        <v>6.9564000000000004</v>
      </c>
      <c r="I69" s="40">
        <v>5.0999999999999996</v>
      </c>
      <c r="J69" s="40">
        <v>1.02023</v>
      </c>
      <c r="K69" s="40">
        <v>8.1935400000000005</v>
      </c>
      <c r="M69">
        <v>5.0999999999999996</v>
      </c>
      <c r="N69">
        <v>1.0206</v>
      </c>
      <c r="O69">
        <v>5.9257600000000004</v>
      </c>
      <c r="Q69">
        <v>5.0999999999999996</v>
      </c>
      <c r="R69">
        <v>1.0205200000000001</v>
      </c>
      <c r="S69">
        <v>4.9359500000000001</v>
      </c>
      <c r="U69" s="40">
        <v>5.0999999999999996</v>
      </c>
      <c r="V69" s="40">
        <v>1.02098</v>
      </c>
      <c r="W69" s="40">
        <v>4.4019500000000003</v>
      </c>
      <c r="Y69">
        <v>5.0999999999999996</v>
      </c>
      <c r="Z69">
        <v>1.0203</v>
      </c>
      <c r="AA69">
        <v>-0.10213</v>
      </c>
    </row>
    <row r="70" spans="1:27" ht="16" x14ac:dyDescent="0.2">
      <c r="A70">
        <v>5.2</v>
      </c>
      <c r="B70">
        <v>1.0405500000000001</v>
      </c>
      <c r="C70">
        <v>9.4014100000000003</v>
      </c>
      <c r="E70">
        <v>5.2</v>
      </c>
      <c r="F70">
        <v>1.0405500000000001</v>
      </c>
      <c r="G70">
        <v>6.9709599999999998</v>
      </c>
      <c r="I70" s="40">
        <v>5.2</v>
      </c>
      <c r="J70" s="40">
        <v>1.0404800000000001</v>
      </c>
      <c r="K70" s="40">
        <v>8.2067499999999995</v>
      </c>
      <c r="M70">
        <v>5.2</v>
      </c>
      <c r="N70">
        <v>1.0398799999999999</v>
      </c>
      <c r="O70">
        <v>5.9242400000000002</v>
      </c>
      <c r="Q70">
        <v>5.2</v>
      </c>
      <c r="R70">
        <v>1.0398799999999999</v>
      </c>
      <c r="S70">
        <v>4.8210899999999999</v>
      </c>
      <c r="U70" s="40">
        <v>5.2</v>
      </c>
      <c r="V70" s="40">
        <v>1.0401</v>
      </c>
      <c r="W70" s="40">
        <v>4.3132599999999996</v>
      </c>
      <c r="Y70">
        <v>5.2</v>
      </c>
      <c r="Z70">
        <v>1.04033</v>
      </c>
      <c r="AA70">
        <v>-0.10111000000000001</v>
      </c>
    </row>
    <row r="71" spans="1:27" ht="16" x14ac:dyDescent="0.2">
      <c r="A71">
        <v>5.3</v>
      </c>
      <c r="B71">
        <v>1.0605</v>
      </c>
      <c r="C71">
        <v>9.3819199999999991</v>
      </c>
      <c r="E71">
        <v>5.3</v>
      </c>
      <c r="F71">
        <v>1.0605</v>
      </c>
      <c r="G71">
        <v>6.9799499999999997</v>
      </c>
      <c r="I71" s="40">
        <v>5.3</v>
      </c>
      <c r="J71" s="40">
        <v>1.0606500000000001</v>
      </c>
      <c r="K71" s="40">
        <v>8.2066800000000004</v>
      </c>
      <c r="M71">
        <v>5.3</v>
      </c>
      <c r="N71">
        <v>1.0609500000000001</v>
      </c>
      <c r="O71">
        <v>5.9449899999999998</v>
      </c>
      <c r="Q71">
        <v>5.3</v>
      </c>
      <c r="R71">
        <v>1.0599000000000001</v>
      </c>
      <c r="S71">
        <v>4.7816900000000002</v>
      </c>
      <c r="U71" s="40">
        <v>5.3</v>
      </c>
      <c r="V71" s="40">
        <v>1.0600499999999999</v>
      </c>
      <c r="W71" s="40">
        <v>4.2302200000000001</v>
      </c>
      <c r="Y71">
        <v>5.3</v>
      </c>
      <c r="Z71">
        <v>1.05983</v>
      </c>
      <c r="AA71">
        <v>-0.10079</v>
      </c>
    </row>
    <row r="72" spans="1:27" ht="16" x14ac:dyDescent="0.2">
      <c r="A72">
        <v>5.4</v>
      </c>
      <c r="B72">
        <v>1.0801499999999999</v>
      </c>
      <c r="C72">
        <v>9.3526500000000006</v>
      </c>
      <c r="E72">
        <v>5.4</v>
      </c>
      <c r="F72">
        <v>1.0803</v>
      </c>
      <c r="G72">
        <v>6.9826899999999998</v>
      </c>
      <c r="I72" s="40">
        <v>5.4</v>
      </c>
      <c r="J72" s="40">
        <v>1.0806800000000001</v>
      </c>
      <c r="K72" s="40">
        <v>8.2111199999999993</v>
      </c>
      <c r="M72">
        <v>5.4</v>
      </c>
      <c r="N72">
        <v>1.0803</v>
      </c>
      <c r="O72">
        <v>5.9279700000000002</v>
      </c>
      <c r="Q72">
        <v>5.4</v>
      </c>
      <c r="R72">
        <v>1.08022</v>
      </c>
      <c r="S72">
        <v>4.6829099999999997</v>
      </c>
      <c r="U72" s="40">
        <v>5.4</v>
      </c>
      <c r="V72" s="40">
        <v>1.0806800000000001</v>
      </c>
      <c r="W72" s="40">
        <v>4.14459</v>
      </c>
      <c r="Y72">
        <v>5.4</v>
      </c>
      <c r="Z72">
        <v>1.0807500000000001</v>
      </c>
      <c r="AA72">
        <v>-0.10151</v>
      </c>
    </row>
    <row r="73" spans="1:27" ht="16" x14ac:dyDescent="0.2">
      <c r="A73">
        <v>5.5</v>
      </c>
      <c r="B73">
        <v>1.10032</v>
      </c>
      <c r="C73">
        <v>9.3335299999999997</v>
      </c>
      <c r="E73">
        <v>5.5</v>
      </c>
      <c r="F73">
        <v>1.1001799999999999</v>
      </c>
      <c r="G73">
        <v>6.9961599999999997</v>
      </c>
      <c r="I73" s="40">
        <v>5.5</v>
      </c>
      <c r="J73" s="40">
        <v>1.1000300000000001</v>
      </c>
      <c r="K73" s="40">
        <v>8.2039299999999997</v>
      </c>
      <c r="M73">
        <v>5.5</v>
      </c>
      <c r="N73">
        <v>1.09995</v>
      </c>
      <c r="O73">
        <v>5.93</v>
      </c>
      <c r="Q73">
        <v>5.5</v>
      </c>
      <c r="R73">
        <v>1.10025</v>
      </c>
      <c r="S73">
        <v>4.4370399999999997</v>
      </c>
      <c r="U73" s="40">
        <v>5.5</v>
      </c>
      <c r="V73" s="40">
        <v>1.1005499999999999</v>
      </c>
      <c r="W73" s="40">
        <v>4.0175999999999998</v>
      </c>
      <c r="Y73">
        <v>5.5</v>
      </c>
      <c r="Z73">
        <v>1.1000300000000001</v>
      </c>
      <c r="AA73">
        <v>-0.10233</v>
      </c>
    </row>
    <row r="74" spans="1:27" ht="16" x14ac:dyDescent="0.2">
      <c r="A74">
        <v>5.6</v>
      </c>
      <c r="B74">
        <v>1.1202799999999999</v>
      </c>
      <c r="C74">
        <v>9.3083299999999998</v>
      </c>
      <c r="E74">
        <v>5.6</v>
      </c>
      <c r="F74">
        <v>1.1202799999999999</v>
      </c>
      <c r="G74">
        <v>7.0049000000000001</v>
      </c>
      <c r="I74" s="40">
        <v>5.6</v>
      </c>
      <c r="J74" s="40">
        <v>1.1205000000000001</v>
      </c>
      <c r="K74" s="40">
        <v>8.2117299999999993</v>
      </c>
      <c r="M74">
        <v>5.6</v>
      </c>
      <c r="N74">
        <v>1.12073</v>
      </c>
      <c r="O74">
        <v>5.9441199999999998</v>
      </c>
      <c r="Q74">
        <v>5.6</v>
      </c>
      <c r="R74">
        <v>1.1199699999999999</v>
      </c>
      <c r="S74">
        <v>4.1337999999999999</v>
      </c>
      <c r="U74" s="40">
        <v>5.6</v>
      </c>
      <c r="V74" s="40">
        <v>1.1202799999999999</v>
      </c>
      <c r="W74" s="40">
        <v>3.8743699999999999</v>
      </c>
      <c r="Y74">
        <v>5.6</v>
      </c>
      <c r="Z74">
        <v>1.1198999999999999</v>
      </c>
      <c r="AA74">
        <v>-0.10072</v>
      </c>
    </row>
    <row r="75" spans="1:27" ht="16" x14ac:dyDescent="0.2">
      <c r="A75">
        <v>5.7</v>
      </c>
      <c r="B75">
        <v>1.14045</v>
      </c>
      <c r="C75">
        <v>9.2791099999999993</v>
      </c>
      <c r="E75">
        <v>5.7</v>
      </c>
      <c r="F75">
        <v>1.14052</v>
      </c>
      <c r="G75">
        <v>7.0094799999999999</v>
      </c>
      <c r="I75" s="40">
        <v>5.7</v>
      </c>
      <c r="J75" s="40">
        <v>1.1406799999999999</v>
      </c>
      <c r="K75" s="40">
        <v>8.21692</v>
      </c>
      <c r="M75">
        <v>5.7</v>
      </c>
      <c r="N75">
        <v>1.14052</v>
      </c>
      <c r="O75">
        <v>5.9332399999999996</v>
      </c>
      <c r="Q75">
        <v>5.7</v>
      </c>
      <c r="R75">
        <v>1.14008</v>
      </c>
      <c r="S75">
        <v>3.8242500000000001</v>
      </c>
      <c r="U75" s="40">
        <v>5.7</v>
      </c>
      <c r="V75" s="40">
        <v>1.1403799999999999</v>
      </c>
      <c r="W75" s="40">
        <v>3.7862300000000002</v>
      </c>
      <c r="Y75">
        <v>5.7</v>
      </c>
      <c r="Z75">
        <v>1.14083</v>
      </c>
      <c r="AA75">
        <v>-0.10041</v>
      </c>
    </row>
    <row r="76" spans="1:27" ht="16" x14ac:dyDescent="0.2">
      <c r="A76">
        <v>5.8</v>
      </c>
      <c r="B76">
        <v>1.1600999999999999</v>
      </c>
      <c r="C76">
        <v>9.2604199999999999</v>
      </c>
      <c r="E76">
        <v>5.8</v>
      </c>
      <c r="F76">
        <v>1.1600299999999999</v>
      </c>
      <c r="G76">
        <v>7.0145</v>
      </c>
      <c r="I76" s="40">
        <v>5.8</v>
      </c>
      <c r="J76" s="40">
        <v>1.1603300000000001</v>
      </c>
      <c r="K76" s="40">
        <v>8.2088699999999992</v>
      </c>
      <c r="M76">
        <v>5.8</v>
      </c>
      <c r="N76">
        <v>1.16055</v>
      </c>
      <c r="O76">
        <v>5.9296499999999996</v>
      </c>
      <c r="Q76">
        <v>5.8</v>
      </c>
      <c r="R76">
        <v>1.1600299999999999</v>
      </c>
      <c r="S76">
        <v>3.5017399999999999</v>
      </c>
      <c r="U76" s="40">
        <v>5.8</v>
      </c>
      <c r="V76" s="40">
        <v>1.1603300000000001</v>
      </c>
      <c r="W76" s="40">
        <v>3.6513399999999998</v>
      </c>
      <c r="Y76">
        <v>5.8</v>
      </c>
      <c r="Z76">
        <v>1.1600999999999999</v>
      </c>
      <c r="AA76">
        <v>-0.10116</v>
      </c>
    </row>
    <row r="77" spans="1:27" ht="16" x14ac:dyDescent="0.2">
      <c r="A77">
        <v>5.9</v>
      </c>
      <c r="B77">
        <v>1.1805000000000001</v>
      </c>
      <c r="C77">
        <v>9.2379800000000003</v>
      </c>
      <c r="E77">
        <v>5.9</v>
      </c>
      <c r="F77">
        <v>1.18058</v>
      </c>
      <c r="G77">
        <v>7.03064</v>
      </c>
      <c r="I77" s="40">
        <v>5.9</v>
      </c>
      <c r="J77" s="40">
        <v>1.1801999999999999</v>
      </c>
      <c r="K77" s="40">
        <v>8.2217400000000005</v>
      </c>
      <c r="M77">
        <v>5.9</v>
      </c>
      <c r="N77">
        <v>1.1802699999999999</v>
      </c>
      <c r="O77">
        <v>5.9277699999999998</v>
      </c>
      <c r="Q77">
        <v>5.9</v>
      </c>
      <c r="R77">
        <v>1.18005</v>
      </c>
      <c r="S77">
        <v>3.2184900000000001</v>
      </c>
      <c r="U77" s="40">
        <v>5.9</v>
      </c>
      <c r="V77" s="40">
        <v>1.1805000000000001</v>
      </c>
      <c r="W77" s="40">
        <v>3.4914800000000001</v>
      </c>
      <c r="Y77">
        <v>5.9</v>
      </c>
      <c r="Z77">
        <v>1.18065</v>
      </c>
      <c r="AA77">
        <v>-0.10254000000000001</v>
      </c>
    </row>
    <row r="78" spans="1:27" ht="16" x14ac:dyDescent="0.2">
      <c r="A78">
        <v>6</v>
      </c>
      <c r="B78">
        <v>1.20068</v>
      </c>
      <c r="C78">
        <v>9.2187000000000001</v>
      </c>
      <c r="E78">
        <v>6</v>
      </c>
      <c r="F78">
        <v>1.20075</v>
      </c>
      <c r="G78">
        <v>7.0305999999999997</v>
      </c>
      <c r="I78" s="40">
        <v>6</v>
      </c>
      <c r="J78" s="40">
        <v>1.20075</v>
      </c>
      <c r="K78" s="40">
        <v>8.2236799999999999</v>
      </c>
      <c r="M78">
        <v>6</v>
      </c>
      <c r="N78">
        <v>1.2002299999999999</v>
      </c>
      <c r="O78">
        <v>5.9282300000000001</v>
      </c>
      <c r="Q78">
        <v>6</v>
      </c>
      <c r="R78">
        <v>1.1997</v>
      </c>
      <c r="S78">
        <v>2.89228</v>
      </c>
      <c r="U78" s="40">
        <v>6</v>
      </c>
      <c r="V78" s="40">
        <v>1.1999299999999999</v>
      </c>
      <c r="W78" s="40">
        <v>3.2525599999999999</v>
      </c>
      <c r="Y78">
        <v>5.9409999999999998</v>
      </c>
      <c r="Z78">
        <v>1.1886000000000001</v>
      </c>
      <c r="AA78">
        <v>-0.10476000000000001</v>
      </c>
    </row>
    <row r="79" spans="1:27" ht="16" x14ac:dyDescent="0.2">
      <c r="A79">
        <v>6.1</v>
      </c>
      <c r="B79">
        <v>1.2203999999999999</v>
      </c>
      <c r="C79">
        <v>9.1907599999999992</v>
      </c>
      <c r="E79">
        <v>6.1</v>
      </c>
      <c r="F79">
        <v>1.2202500000000001</v>
      </c>
      <c r="G79">
        <v>7.0316799999999997</v>
      </c>
      <c r="I79" s="40">
        <v>6.1</v>
      </c>
      <c r="J79" s="40">
        <v>1.2206999999999999</v>
      </c>
      <c r="K79" s="40">
        <v>8.2255900000000004</v>
      </c>
      <c r="M79">
        <v>6.1</v>
      </c>
      <c r="N79">
        <v>1.2206999999999999</v>
      </c>
      <c r="O79">
        <v>5.9322299999999997</v>
      </c>
      <c r="Q79">
        <v>6.1</v>
      </c>
      <c r="R79">
        <v>1.22048</v>
      </c>
      <c r="S79">
        <v>2.2679399999999998</v>
      </c>
      <c r="U79" s="40">
        <v>6.1</v>
      </c>
      <c r="V79" s="40">
        <v>1.2206999999999999</v>
      </c>
      <c r="W79" s="40">
        <v>3.0454300000000001</v>
      </c>
    </row>
    <row r="80" spans="1:27" ht="16" x14ac:dyDescent="0.2">
      <c r="A80">
        <v>6.2</v>
      </c>
      <c r="B80">
        <v>1.2403500000000001</v>
      </c>
      <c r="C80">
        <v>9.1599599999999999</v>
      </c>
      <c r="E80">
        <v>6.2</v>
      </c>
      <c r="F80">
        <v>1.2403500000000001</v>
      </c>
      <c r="G80">
        <v>7.0399200000000004</v>
      </c>
      <c r="I80" s="40">
        <v>6.2</v>
      </c>
      <c r="J80" s="40">
        <v>1.24065</v>
      </c>
      <c r="K80" s="40">
        <v>8.2235800000000001</v>
      </c>
      <c r="M80">
        <v>6.2</v>
      </c>
      <c r="N80">
        <v>1.24013</v>
      </c>
      <c r="O80">
        <v>5.9173600000000004</v>
      </c>
      <c r="Q80">
        <v>6.2</v>
      </c>
      <c r="R80">
        <v>1.2402</v>
      </c>
      <c r="S80">
        <v>1.1049100000000001</v>
      </c>
      <c r="U80" s="40">
        <v>6.2</v>
      </c>
      <c r="V80" s="40">
        <v>1.2407300000000001</v>
      </c>
      <c r="W80" s="40">
        <v>2.91879</v>
      </c>
    </row>
    <row r="81" spans="1:23" ht="16" x14ac:dyDescent="0.2">
      <c r="A81">
        <v>6.3</v>
      </c>
      <c r="B81">
        <v>1.2603800000000001</v>
      </c>
      <c r="C81">
        <v>9.12148</v>
      </c>
      <c r="E81">
        <v>6.3</v>
      </c>
      <c r="F81">
        <v>1.2603800000000001</v>
      </c>
      <c r="G81">
        <v>7.0454100000000004</v>
      </c>
      <c r="I81" s="40">
        <v>6.3</v>
      </c>
      <c r="J81" s="40">
        <v>1.2605999999999999</v>
      </c>
      <c r="K81" s="40">
        <v>8.2278300000000009</v>
      </c>
      <c r="M81">
        <v>6.3</v>
      </c>
      <c r="N81">
        <v>1.26023</v>
      </c>
      <c r="O81">
        <v>5.9229200000000004</v>
      </c>
      <c r="Q81">
        <v>6.3</v>
      </c>
      <c r="R81">
        <v>1.2601500000000001</v>
      </c>
      <c r="S81">
        <v>0.379</v>
      </c>
      <c r="U81" s="40">
        <v>6.3</v>
      </c>
      <c r="V81" s="40">
        <v>1.2603800000000001</v>
      </c>
      <c r="W81" s="40">
        <v>2.7024499999999998</v>
      </c>
    </row>
    <row r="82" spans="1:23" ht="16" x14ac:dyDescent="0.2">
      <c r="A82">
        <v>6.4</v>
      </c>
      <c r="B82">
        <v>1.2806200000000001</v>
      </c>
      <c r="C82">
        <v>9.0766299999999998</v>
      </c>
      <c r="E82">
        <v>6.4</v>
      </c>
      <c r="F82">
        <v>1.28085</v>
      </c>
      <c r="G82">
        <v>7.05314</v>
      </c>
      <c r="I82" s="40">
        <v>6.4</v>
      </c>
      <c r="J82" s="40">
        <v>1.2804800000000001</v>
      </c>
      <c r="K82" s="40">
        <v>8.2276500000000006</v>
      </c>
      <c r="M82">
        <v>6.4</v>
      </c>
      <c r="N82">
        <v>1.28085</v>
      </c>
      <c r="O82">
        <v>5.9184999999999999</v>
      </c>
      <c r="Q82">
        <v>6.4</v>
      </c>
      <c r="R82">
        <v>1.2799499999999999</v>
      </c>
      <c r="S82">
        <v>-0.10297000000000001</v>
      </c>
      <c r="U82" s="40">
        <v>6.4</v>
      </c>
      <c r="V82" s="40">
        <v>1.2804</v>
      </c>
      <c r="W82" s="40">
        <v>2.4581400000000002</v>
      </c>
    </row>
    <row r="83" spans="1:23" ht="16" x14ac:dyDescent="0.2">
      <c r="A83">
        <v>6.5</v>
      </c>
      <c r="B83">
        <v>1.3002800000000001</v>
      </c>
      <c r="C83">
        <v>9.0181100000000001</v>
      </c>
      <c r="E83">
        <v>6.5</v>
      </c>
      <c r="F83">
        <v>1.3002</v>
      </c>
      <c r="G83">
        <v>7.0492699999999999</v>
      </c>
      <c r="I83" s="40">
        <v>6.5</v>
      </c>
      <c r="J83" s="40">
        <v>1.3010299999999999</v>
      </c>
      <c r="K83" s="40">
        <v>8.2278699999999994</v>
      </c>
      <c r="M83">
        <v>6.5</v>
      </c>
      <c r="N83">
        <v>1.3002800000000001</v>
      </c>
      <c r="O83">
        <v>5.9026100000000001</v>
      </c>
      <c r="Q83">
        <v>6.5</v>
      </c>
      <c r="R83">
        <v>1.3000499999999999</v>
      </c>
      <c r="S83">
        <v>-0.40765000000000001</v>
      </c>
      <c r="U83" s="40">
        <v>6.5</v>
      </c>
      <c r="V83" s="40">
        <v>1.3003499999999999</v>
      </c>
      <c r="W83" s="40">
        <v>2.20079</v>
      </c>
    </row>
    <row r="84" spans="1:23" ht="16" x14ac:dyDescent="0.2">
      <c r="A84">
        <v>6.6</v>
      </c>
      <c r="B84">
        <v>1.3201499999999999</v>
      </c>
      <c r="C84">
        <v>8.9772800000000004</v>
      </c>
      <c r="E84">
        <v>6.6</v>
      </c>
      <c r="F84">
        <v>1.3201499999999999</v>
      </c>
      <c r="G84">
        <v>7.0657199999999998</v>
      </c>
      <c r="I84" s="40">
        <v>6.6</v>
      </c>
      <c r="J84" s="40">
        <v>1.3200799999999999</v>
      </c>
      <c r="K84" s="40">
        <v>8.2186199999999996</v>
      </c>
      <c r="M84">
        <v>6.6</v>
      </c>
      <c r="N84">
        <v>1.32053</v>
      </c>
      <c r="O84">
        <v>5.8892199999999999</v>
      </c>
      <c r="Q84">
        <v>6.6</v>
      </c>
      <c r="R84">
        <v>1.32037</v>
      </c>
      <c r="S84">
        <v>-0.59199000000000002</v>
      </c>
      <c r="U84" s="40">
        <v>6.6</v>
      </c>
      <c r="V84" s="40">
        <v>1.3207500000000001</v>
      </c>
      <c r="W84" s="40">
        <v>1.7656000000000001</v>
      </c>
    </row>
    <row r="85" spans="1:23" ht="16" x14ac:dyDescent="0.2">
      <c r="A85">
        <v>6.7</v>
      </c>
      <c r="B85">
        <v>1.3407800000000001</v>
      </c>
      <c r="C85">
        <v>8.9069699999999994</v>
      </c>
      <c r="E85">
        <v>6.7</v>
      </c>
      <c r="F85">
        <v>1.3408500000000001</v>
      </c>
      <c r="G85">
        <v>7.0686499999999999</v>
      </c>
      <c r="I85" s="40">
        <v>6.7</v>
      </c>
      <c r="J85" s="40">
        <v>1.3408500000000001</v>
      </c>
      <c r="K85" s="40">
        <v>8.2423099999999998</v>
      </c>
      <c r="M85">
        <v>6.7</v>
      </c>
      <c r="N85">
        <v>1.3401799999999999</v>
      </c>
      <c r="O85">
        <v>5.8660500000000004</v>
      </c>
      <c r="Q85">
        <v>6.7</v>
      </c>
      <c r="R85">
        <v>1.33995</v>
      </c>
      <c r="S85">
        <v>-0.82811000000000001</v>
      </c>
      <c r="U85" s="40">
        <v>6.7</v>
      </c>
      <c r="V85" s="40">
        <v>1.34032</v>
      </c>
      <c r="W85" s="40">
        <v>1.56182</v>
      </c>
    </row>
    <row r="86" spans="1:23" ht="16" x14ac:dyDescent="0.2">
      <c r="A86">
        <v>6.8</v>
      </c>
      <c r="B86">
        <v>1.3602799999999999</v>
      </c>
      <c r="C86">
        <v>8.8183299999999996</v>
      </c>
      <c r="E86">
        <v>6.8</v>
      </c>
      <c r="F86">
        <v>1.3603499999999999</v>
      </c>
      <c r="G86">
        <v>7.0669399999999998</v>
      </c>
      <c r="I86" s="40">
        <v>6.8</v>
      </c>
      <c r="J86" s="40">
        <v>1.3608800000000001</v>
      </c>
      <c r="K86" s="40">
        <v>8.2296800000000001</v>
      </c>
      <c r="M86">
        <v>6.8</v>
      </c>
      <c r="N86">
        <v>1.3605</v>
      </c>
      <c r="O86">
        <v>5.8393300000000004</v>
      </c>
      <c r="Q86">
        <v>6.8</v>
      </c>
      <c r="R86">
        <v>1.35998</v>
      </c>
      <c r="S86">
        <v>-0.89317999999999997</v>
      </c>
      <c r="U86" s="40">
        <v>6.8</v>
      </c>
      <c r="V86" s="40">
        <v>1.3602000000000001</v>
      </c>
      <c r="W86" s="40">
        <v>1.4863999999999999</v>
      </c>
    </row>
    <row r="87" spans="1:23" ht="16" x14ac:dyDescent="0.2">
      <c r="A87">
        <v>6.9</v>
      </c>
      <c r="B87">
        <v>1.3806700000000001</v>
      </c>
      <c r="C87">
        <v>8.74451</v>
      </c>
      <c r="E87">
        <v>6.9</v>
      </c>
      <c r="F87">
        <v>1.3807499999999999</v>
      </c>
      <c r="G87">
        <v>7.0795300000000001</v>
      </c>
      <c r="I87" s="40">
        <v>6.9</v>
      </c>
      <c r="J87" s="40">
        <v>1.38045</v>
      </c>
      <c r="K87" s="40">
        <v>8.2241400000000002</v>
      </c>
      <c r="M87">
        <v>6.9</v>
      </c>
      <c r="N87">
        <v>1.3807499999999999</v>
      </c>
      <c r="O87">
        <v>5.77224</v>
      </c>
      <c r="Q87">
        <v>6.9</v>
      </c>
      <c r="R87">
        <v>1.38045</v>
      </c>
      <c r="S87">
        <v>-0.8921</v>
      </c>
      <c r="U87" s="40">
        <v>6.9</v>
      </c>
      <c r="V87" s="40">
        <v>1.3806700000000001</v>
      </c>
      <c r="W87" s="40">
        <v>1.40012</v>
      </c>
    </row>
    <row r="88" spans="1:23" ht="16" x14ac:dyDescent="0.2">
      <c r="A88">
        <v>7</v>
      </c>
      <c r="B88">
        <v>1.4000300000000001</v>
      </c>
      <c r="C88">
        <v>8.6609099999999994</v>
      </c>
      <c r="E88">
        <v>7</v>
      </c>
      <c r="F88">
        <v>1.4000999999999999</v>
      </c>
      <c r="G88">
        <v>7.0776199999999996</v>
      </c>
      <c r="I88" s="40">
        <v>7</v>
      </c>
      <c r="J88" s="40">
        <v>1.4008499999999999</v>
      </c>
      <c r="K88" s="40">
        <v>8.2300500000000003</v>
      </c>
      <c r="M88">
        <v>7</v>
      </c>
      <c r="N88">
        <v>1.39995</v>
      </c>
      <c r="O88">
        <v>5.6959799999999996</v>
      </c>
      <c r="Q88">
        <v>7</v>
      </c>
      <c r="R88">
        <v>1.4000300000000001</v>
      </c>
      <c r="S88">
        <v>-0.89198999999999995</v>
      </c>
      <c r="U88" s="40">
        <v>7</v>
      </c>
      <c r="V88" s="40">
        <v>1.4004000000000001</v>
      </c>
      <c r="W88" s="40">
        <v>1.2700899999999999</v>
      </c>
    </row>
    <row r="89" spans="1:23" ht="16" x14ac:dyDescent="0.2">
      <c r="A89">
        <v>7.1</v>
      </c>
      <c r="B89">
        <v>1.4204300000000001</v>
      </c>
      <c r="C89">
        <v>8.6212</v>
      </c>
      <c r="E89">
        <v>7.1</v>
      </c>
      <c r="F89">
        <v>1.42028</v>
      </c>
      <c r="G89">
        <v>7.0921399999999997</v>
      </c>
      <c r="I89" s="40">
        <v>7.1</v>
      </c>
      <c r="J89" s="40">
        <v>1.4204300000000001</v>
      </c>
      <c r="K89" s="40">
        <v>8.2272400000000001</v>
      </c>
      <c r="M89">
        <v>7.1</v>
      </c>
      <c r="N89">
        <v>1.4208000000000001</v>
      </c>
      <c r="O89">
        <v>5.6467700000000001</v>
      </c>
      <c r="Q89">
        <v>7.1</v>
      </c>
      <c r="R89">
        <v>1.4204300000000001</v>
      </c>
      <c r="S89">
        <v>-0.89261000000000001</v>
      </c>
      <c r="U89" s="40">
        <v>7.1</v>
      </c>
      <c r="V89" s="40">
        <v>1.4208799999999999</v>
      </c>
      <c r="W89" s="40">
        <v>1.17306</v>
      </c>
    </row>
    <row r="90" spans="1:23" ht="16" x14ac:dyDescent="0.2">
      <c r="A90">
        <v>7.2</v>
      </c>
      <c r="B90">
        <v>1.4402999999999999</v>
      </c>
      <c r="C90">
        <v>8.5734100000000009</v>
      </c>
      <c r="E90">
        <v>7.2</v>
      </c>
      <c r="F90">
        <v>1.4402999999999999</v>
      </c>
      <c r="G90">
        <v>7.0891999999999999</v>
      </c>
      <c r="I90" s="40">
        <v>7.2</v>
      </c>
      <c r="J90" s="40">
        <v>1.4405300000000001</v>
      </c>
      <c r="K90" s="40">
        <v>8.2349399999999999</v>
      </c>
      <c r="M90">
        <v>7.2</v>
      </c>
      <c r="N90">
        <v>1.44045</v>
      </c>
      <c r="O90">
        <v>5.5809600000000001</v>
      </c>
      <c r="Q90">
        <v>7.2</v>
      </c>
      <c r="R90">
        <v>1.4399299999999999</v>
      </c>
      <c r="S90">
        <v>-0.89163000000000003</v>
      </c>
      <c r="U90" s="40">
        <v>7.1870000000000003</v>
      </c>
      <c r="V90" s="40">
        <v>1.4377500000000001</v>
      </c>
      <c r="W90" s="40">
        <v>1.1199300000000001</v>
      </c>
    </row>
    <row r="91" spans="1:23" ht="16" x14ac:dyDescent="0.2">
      <c r="A91">
        <v>7.3</v>
      </c>
      <c r="B91">
        <v>1.4595</v>
      </c>
      <c r="C91">
        <v>8.5307600000000008</v>
      </c>
      <c r="E91">
        <v>7.3</v>
      </c>
      <c r="F91">
        <v>1.4596499999999999</v>
      </c>
      <c r="G91">
        <v>7.0916199999999998</v>
      </c>
      <c r="I91" s="40">
        <v>7.3</v>
      </c>
      <c r="J91" s="40">
        <v>1.4603299999999999</v>
      </c>
      <c r="K91" s="40">
        <v>8.2268500000000007</v>
      </c>
      <c r="M91">
        <v>7.3</v>
      </c>
      <c r="N91">
        <v>1.46078</v>
      </c>
      <c r="O91">
        <v>5.5150699999999997</v>
      </c>
      <c r="Q91">
        <v>7.3</v>
      </c>
      <c r="R91">
        <v>1.4599500000000001</v>
      </c>
      <c r="S91">
        <v>-0.89578999999999998</v>
      </c>
    </row>
    <row r="92" spans="1:23" ht="16" x14ac:dyDescent="0.2">
      <c r="A92">
        <v>7.4</v>
      </c>
      <c r="B92">
        <v>1.48088</v>
      </c>
      <c r="C92">
        <v>8.5057200000000002</v>
      </c>
      <c r="E92">
        <v>7.4</v>
      </c>
      <c r="F92">
        <v>1.48088</v>
      </c>
      <c r="G92">
        <v>7.1136999999999997</v>
      </c>
      <c r="I92" s="40">
        <v>7.4</v>
      </c>
      <c r="J92" s="40">
        <v>1.4796800000000001</v>
      </c>
      <c r="K92" s="40">
        <v>8.2346800000000009</v>
      </c>
      <c r="M92">
        <v>7.4</v>
      </c>
      <c r="N92">
        <v>1.4801200000000001</v>
      </c>
      <c r="O92">
        <v>5.4614700000000003</v>
      </c>
      <c r="Q92">
        <v>7.4</v>
      </c>
      <c r="R92">
        <v>1.4800500000000001</v>
      </c>
      <c r="S92">
        <v>-0.89522000000000002</v>
      </c>
    </row>
    <row r="93" spans="1:23" ht="16" x14ac:dyDescent="0.2">
      <c r="A93">
        <v>7.5</v>
      </c>
      <c r="B93">
        <v>1.50038</v>
      </c>
      <c r="C93">
        <v>8.4624699999999997</v>
      </c>
      <c r="E93">
        <v>7.5</v>
      </c>
      <c r="F93">
        <v>1.50038</v>
      </c>
      <c r="G93">
        <v>7.1033099999999996</v>
      </c>
      <c r="I93" s="40">
        <v>7.5</v>
      </c>
      <c r="J93" s="40">
        <v>1.50098</v>
      </c>
      <c r="K93" s="40">
        <v>8.2449600000000007</v>
      </c>
      <c r="M93">
        <v>7.5</v>
      </c>
      <c r="N93">
        <v>1.5</v>
      </c>
      <c r="O93">
        <v>5.4076199999999996</v>
      </c>
      <c r="Q93">
        <v>7.5</v>
      </c>
      <c r="R93">
        <v>1.4993300000000001</v>
      </c>
      <c r="S93">
        <v>-0.89132</v>
      </c>
    </row>
    <row r="94" spans="1:23" ht="16" x14ac:dyDescent="0.2">
      <c r="A94">
        <v>7.6</v>
      </c>
      <c r="B94">
        <v>1.5204</v>
      </c>
      <c r="C94">
        <v>8.4307300000000005</v>
      </c>
      <c r="E94">
        <v>7.6</v>
      </c>
      <c r="F94">
        <v>1.5204800000000001</v>
      </c>
      <c r="G94">
        <v>7.11008</v>
      </c>
      <c r="I94" s="40">
        <v>7.6</v>
      </c>
      <c r="J94" s="40">
        <v>1.52033</v>
      </c>
      <c r="K94" s="40">
        <v>8.2281999999999993</v>
      </c>
      <c r="M94">
        <v>7.6</v>
      </c>
      <c r="N94">
        <v>1.5206299999999999</v>
      </c>
      <c r="O94">
        <v>5.3178299999999998</v>
      </c>
      <c r="Q94">
        <v>7.6</v>
      </c>
      <c r="R94">
        <v>1.5205500000000001</v>
      </c>
      <c r="S94">
        <v>-0.89437999999999995</v>
      </c>
    </row>
    <row r="95" spans="1:23" ht="16" x14ac:dyDescent="0.2">
      <c r="A95">
        <v>7.7</v>
      </c>
      <c r="B95">
        <v>1.5405800000000001</v>
      </c>
      <c r="C95">
        <v>8.4037699999999997</v>
      </c>
      <c r="E95">
        <v>7.7</v>
      </c>
      <c r="F95">
        <v>1.5406500000000001</v>
      </c>
      <c r="G95">
        <v>7.1164699999999996</v>
      </c>
      <c r="I95" s="40">
        <v>7.7</v>
      </c>
      <c r="J95" s="40">
        <v>1.5405800000000001</v>
      </c>
      <c r="K95" s="40">
        <v>8.2328100000000006</v>
      </c>
      <c r="M95">
        <v>7.7</v>
      </c>
      <c r="N95">
        <v>1.53975</v>
      </c>
      <c r="O95">
        <v>5.2335000000000003</v>
      </c>
      <c r="Q95">
        <v>7.7</v>
      </c>
      <c r="R95">
        <v>1.5399</v>
      </c>
      <c r="S95">
        <v>-0.89302999999999999</v>
      </c>
    </row>
    <row r="96" spans="1:23" ht="16" x14ac:dyDescent="0.2">
      <c r="A96">
        <v>7.8</v>
      </c>
      <c r="B96">
        <v>1.5600799999999999</v>
      </c>
      <c r="C96">
        <v>8.3640299999999996</v>
      </c>
      <c r="E96">
        <v>7.8</v>
      </c>
      <c r="F96">
        <v>1.5600799999999999</v>
      </c>
      <c r="G96">
        <v>7.1166900000000002</v>
      </c>
      <c r="I96" s="40">
        <v>7.8</v>
      </c>
      <c r="J96" s="40">
        <v>1.5606800000000001</v>
      </c>
      <c r="K96" s="40">
        <v>8.2327200000000005</v>
      </c>
      <c r="M96">
        <v>7.8</v>
      </c>
      <c r="N96">
        <v>1.5604499999999999</v>
      </c>
      <c r="O96">
        <v>5.1894600000000004</v>
      </c>
      <c r="Q96">
        <v>7.7130000000000001</v>
      </c>
      <c r="R96">
        <v>1.5426800000000001</v>
      </c>
      <c r="S96">
        <v>-0.89309000000000005</v>
      </c>
    </row>
    <row r="97" spans="1:15" ht="16" x14ac:dyDescent="0.2">
      <c r="A97">
        <v>7.9</v>
      </c>
      <c r="B97">
        <v>1.5809299999999999</v>
      </c>
      <c r="C97">
        <v>8.3441200000000002</v>
      </c>
      <c r="E97">
        <v>7.9</v>
      </c>
      <c r="F97">
        <v>1.5808500000000001</v>
      </c>
      <c r="G97">
        <v>7.1285600000000002</v>
      </c>
      <c r="I97" s="40">
        <v>7.9</v>
      </c>
      <c r="J97" s="40">
        <v>1.5804</v>
      </c>
      <c r="K97" s="40">
        <v>8.2253600000000002</v>
      </c>
      <c r="M97">
        <v>7.9</v>
      </c>
      <c r="N97">
        <v>1.5807</v>
      </c>
      <c r="O97">
        <v>5.0703699999999996</v>
      </c>
    </row>
    <row r="98" spans="1:15" ht="16" x14ac:dyDescent="0.2">
      <c r="A98">
        <v>8</v>
      </c>
      <c r="B98">
        <v>1.6002000000000001</v>
      </c>
      <c r="C98">
        <v>8.2598400000000005</v>
      </c>
      <c r="E98">
        <v>8</v>
      </c>
      <c r="F98">
        <v>1.60005</v>
      </c>
      <c r="G98">
        <v>7.1214300000000001</v>
      </c>
      <c r="I98" s="40">
        <v>8</v>
      </c>
      <c r="J98" s="40">
        <v>1.6011</v>
      </c>
      <c r="K98" s="40">
        <v>8.2348700000000008</v>
      </c>
      <c r="M98">
        <v>8</v>
      </c>
      <c r="N98">
        <v>1.6003499999999999</v>
      </c>
      <c r="O98">
        <v>4.9377800000000001</v>
      </c>
    </row>
    <row r="99" spans="1:15" ht="16" x14ac:dyDescent="0.2">
      <c r="A99">
        <v>8.1</v>
      </c>
      <c r="B99">
        <v>1.6199300000000001</v>
      </c>
      <c r="C99">
        <v>8.1997099999999996</v>
      </c>
      <c r="E99">
        <v>8.1</v>
      </c>
      <c r="F99">
        <v>1.6199300000000001</v>
      </c>
      <c r="G99">
        <v>7.1331699999999998</v>
      </c>
      <c r="I99" s="40">
        <v>8.1</v>
      </c>
      <c r="J99" s="40">
        <v>1.6202300000000001</v>
      </c>
      <c r="K99" s="40">
        <v>8.2336500000000008</v>
      </c>
      <c r="M99">
        <v>8.1</v>
      </c>
      <c r="N99">
        <v>1.6207499999999999</v>
      </c>
      <c r="O99">
        <v>4.7992400000000002</v>
      </c>
    </row>
    <row r="100" spans="1:15" ht="16" x14ac:dyDescent="0.2">
      <c r="A100">
        <v>8.1999999999999993</v>
      </c>
      <c r="B100">
        <v>1.6410800000000001</v>
      </c>
      <c r="C100">
        <v>8.1456900000000001</v>
      </c>
      <c r="E100">
        <v>8.1999999999999993</v>
      </c>
      <c r="F100">
        <v>1.641</v>
      </c>
      <c r="G100">
        <v>7.14445</v>
      </c>
      <c r="I100" s="40">
        <v>8.1999999999999993</v>
      </c>
      <c r="J100" s="40">
        <v>1.6404000000000001</v>
      </c>
      <c r="K100" s="40">
        <v>8.2367799999999995</v>
      </c>
      <c r="M100">
        <v>8.1999999999999993</v>
      </c>
      <c r="N100">
        <v>1.63995</v>
      </c>
      <c r="O100">
        <v>4.5705499999999999</v>
      </c>
    </row>
    <row r="101" spans="1:15" ht="16" x14ac:dyDescent="0.2">
      <c r="A101">
        <v>8.3000000000000007</v>
      </c>
      <c r="B101">
        <v>1.65998</v>
      </c>
      <c r="C101">
        <v>8.0807500000000001</v>
      </c>
      <c r="E101">
        <v>8.3000000000000007</v>
      </c>
      <c r="F101">
        <v>1.65998</v>
      </c>
      <c r="G101">
        <v>7.1349600000000004</v>
      </c>
      <c r="I101" s="40">
        <v>8.3000000000000007</v>
      </c>
      <c r="J101" s="40">
        <v>1.66103</v>
      </c>
      <c r="K101" s="40">
        <v>8.2366899999999994</v>
      </c>
      <c r="M101">
        <v>8.3000000000000007</v>
      </c>
      <c r="N101">
        <v>1.66065</v>
      </c>
      <c r="O101">
        <v>4.2995999999999999</v>
      </c>
    </row>
    <row r="102" spans="1:15" ht="16" x14ac:dyDescent="0.2">
      <c r="A102">
        <v>8.4</v>
      </c>
      <c r="B102">
        <v>1.68045</v>
      </c>
      <c r="C102">
        <v>8.0248100000000004</v>
      </c>
      <c r="E102">
        <v>8.4</v>
      </c>
      <c r="F102">
        <v>1.68045</v>
      </c>
      <c r="G102">
        <v>7.14215</v>
      </c>
      <c r="I102" s="40">
        <v>8.4</v>
      </c>
      <c r="J102" s="40">
        <v>1.6802299999999999</v>
      </c>
      <c r="K102" s="40">
        <v>8.2288300000000003</v>
      </c>
      <c r="M102">
        <v>8.4</v>
      </c>
      <c r="N102">
        <v>1.6805300000000001</v>
      </c>
      <c r="O102">
        <v>3.9533299999999998</v>
      </c>
    </row>
    <row r="103" spans="1:15" ht="16" x14ac:dyDescent="0.2">
      <c r="A103">
        <v>8.5</v>
      </c>
      <c r="B103">
        <v>1.7003999999999999</v>
      </c>
      <c r="C103">
        <v>7.9412900000000004</v>
      </c>
      <c r="E103">
        <v>8.5</v>
      </c>
      <c r="F103">
        <v>1.70025</v>
      </c>
      <c r="G103">
        <v>7.1443000000000003</v>
      </c>
      <c r="I103" s="40">
        <v>8.5</v>
      </c>
      <c r="J103" s="40">
        <v>1.7006300000000001</v>
      </c>
      <c r="K103" s="40">
        <v>8.23142</v>
      </c>
      <c r="M103">
        <v>8.5</v>
      </c>
      <c r="N103">
        <v>1.6996500000000001</v>
      </c>
      <c r="O103">
        <v>3.66282</v>
      </c>
    </row>
    <row r="104" spans="1:15" ht="16" x14ac:dyDescent="0.2">
      <c r="A104">
        <v>8.6</v>
      </c>
      <c r="B104">
        <v>1.72028</v>
      </c>
      <c r="C104">
        <v>7.8432500000000003</v>
      </c>
      <c r="E104">
        <v>8.6</v>
      </c>
      <c r="F104">
        <v>1.72028</v>
      </c>
      <c r="G104">
        <v>7.1482200000000002</v>
      </c>
      <c r="I104" s="40">
        <v>8.6</v>
      </c>
      <c r="J104" s="40">
        <v>1.7204299999999999</v>
      </c>
      <c r="K104" s="40">
        <v>8.2284100000000002</v>
      </c>
      <c r="M104">
        <v>8.6</v>
      </c>
      <c r="N104">
        <v>1.72095</v>
      </c>
      <c r="O104">
        <v>3.4294799999999999</v>
      </c>
    </row>
    <row r="105" spans="1:15" ht="16" x14ac:dyDescent="0.2">
      <c r="A105">
        <v>8.6999999999999993</v>
      </c>
      <c r="B105">
        <v>1.7405999999999999</v>
      </c>
      <c r="C105">
        <v>7.6828399999999997</v>
      </c>
      <c r="E105">
        <v>8.6999999999999993</v>
      </c>
      <c r="F105">
        <v>1.7405299999999999</v>
      </c>
      <c r="G105">
        <v>7.1433099999999996</v>
      </c>
      <c r="I105" s="40">
        <v>8.6999999999999993</v>
      </c>
      <c r="J105" s="40">
        <v>1.7404500000000001</v>
      </c>
      <c r="K105" s="40">
        <v>8.2288099999999993</v>
      </c>
      <c r="M105">
        <v>8.6999999999999993</v>
      </c>
      <c r="N105">
        <v>1.7402200000000001</v>
      </c>
      <c r="O105">
        <v>3.2248999999999999</v>
      </c>
    </row>
    <row r="106" spans="1:15" ht="16" x14ac:dyDescent="0.2">
      <c r="A106">
        <v>8.8000000000000007</v>
      </c>
      <c r="B106">
        <v>1.7599499999999999</v>
      </c>
      <c r="C106">
        <v>7.5309600000000003</v>
      </c>
      <c r="E106">
        <v>8.8000000000000007</v>
      </c>
      <c r="F106">
        <v>1.7598800000000001</v>
      </c>
      <c r="G106">
        <v>7.1460800000000004</v>
      </c>
      <c r="I106" s="40">
        <v>8.8000000000000007</v>
      </c>
      <c r="J106" s="40">
        <v>1.7605500000000001</v>
      </c>
      <c r="K106" s="40">
        <v>8.2230600000000003</v>
      </c>
      <c r="M106">
        <v>8.8000000000000007</v>
      </c>
      <c r="N106">
        <v>1.7606999999999999</v>
      </c>
      <c r="O106">
        <v>3.1104400000000001</v>
      </c>
    </row>
    <row r="107" spans="1:15" ht="16" x14ac:dyDescent="0.2">
      <c r="A107">
        <v>8.9</v>
      </c>
      <c r="B107">
        <v>1.7805800000000001</v>
      </c>
      <c r="C107">
        <v>7.4033899999999999</v>
      </c>
      <c r="E107">
        <v>8.9</v>
      </c>
      <c r="F107">
        <v>1.7805800000000001</v>
      </c>
      <c r="G107">
        <v>7.1564800000000002</v>
      </c>
      <c r="I107" s="40">
        <v>8.9</v>
      </c>
      <c r="J107" s="40">
        <v>1.7802</v>
      </c>
      <c r="K107" s="40">
        <v>8.2241999999999997</v>
      </c>
      <c r="M107">
        <v>8.9</v>
      </c>
      <c r="N107">
        <v>1.7805</v>
      </c>
      <c r="O107">
        <v>2.9204599999999998</v>
      </c>
    </row>
    <row r="108" spans="1:15" ht="16" x14ac:dyDescent="0.2">
      <c r="A108">
        <v>9</v>
      </c>
      <c r="B108">
        <v>1.8003800000000001</v>
      </c>
      <c r="C108">
        <v>7.3110999999999997</v>
      </c>
      <c r="E108">
        <v>9</v>
      </c>
      <c r="F108">
        <v>1.80053</v>
      </c>
      <c r="G108">
        <v>7.1543200000000002</v>
      </c>
      <c r="I108" s="40">
        <v>9</v>
      </c>
      <c r="J108" s="40">
        <v>1.8008299999999999</v>
      </c>
      <c r="K108" s="40">
        <v>8.2248699999999992</v>
      </c>
      <c r="M108">
        <v>9</v>
      </c>
      <c r="N108">
        <v>1.80023</v>
      </c>
      <c r="O108">
        <v>2.6907000000000001</v>
      </c>
    </row>
    <row r="109" spans="1:15" ht="16" x14ac:dyDescent="0.2">
      <c r="A109">
        <v>9.1</v>
      </c>
      <c r="B109">
        <v>1.8205499999999999</v>
      </c>
      <c r="C109">
        <v>7.2337499999999997</v>
      </c>
      <c r="E109">
        <v>9.1</v>
      </c>
      <c r="F109">
        <v>1.82033</v>
      </c>
      <c r="G109">
        <v>7.1566000000000001</v>
      </c>
      <c r="I109" s="40">
        <v>9.1</v>
      </c>
      <c r="J109" s="40">
        <v>1.8204</v>
      </c>
      <c r="K109" s="40">
        <v>8.2144100000000009</v>
      </c>
      <c r="M109">
        <v>9.1</v>
      </c>
      <c r="N109">
        <v>1.8207800000000001</v>
      </c>
      <c r="O109">
        <v>2.3879999999999999</v>
      </c>
    </row>
    <row r="110" spans="1:15" ht="16" x14ac:dyDescent="0.2">
      <c r="A110">
        <v>9.1999999999999993</v>
      </c>
      <c r="B110">
        <v>1.8402799999999999</v>
      </c>
      <c r="C110">
        <v>7.0462199999999999</v>
      </c>
      <c r="E110">
        <v>9.1999999999999993</v>
      </c>
      <c r="F110">
        <v>1.8403499999999999</v>
      </c>
      <c r="G110">
        <v>7.15571</v>
      </c>
      <c r="I110" s="40">
        <v>9.1999999999999993</v>
      </c>
      <c r="J110" s="40">
        <v>1.84057</v>
      </c>
      <c r="K110" s="40">
        <v>8.2253799999999995</v>
      </c>
      <c r="M110">
        <v>9.1999999999999993</v>
      </c>
      <c r="N110">
        <v>1.84005</v>
      </c>
      <c r="O110">
        <v>1.65839</v>
      </c>
    </row>
    <row r="111" spans="1:15" ht="16" x14ac:dyDescent="0.2">
      <c r="A111">
        <v>9.3000000000000007</v>
      </c>
      <c r="B111">
        <v>1.8603799999999999</v>
      </c>
      <c r="C111">
        <v>6.8830200000000001</v>
      </c>
      <c r="E111">
        <v>9.3000000000000007</v>
      </c>
      <c r="F111">
        <v>1.8603000000000001</v>
      </c>
      <c r="G111">
        <v>7.1595500000000003</v>
      </c>
      <c r="I111" s="40">
        <v>9.3000000000000007</v>
      </c>
      <c r="J111" s="40">
        <v>1.86053</v>
      </c>
      <c r="K111" s="40">
        <v>8.2187999999999999</v>
      </c>
      <c r="M111">
        <v>9.3000000000000007</v>
      </c>
      <c r="N111">
        <v>1.8602300000000001</v>
      </c>
      <c r="O111">
        <v>-0.41992000000000002</v>
      </c>
    </row>
    <row r="112" spans="1:15" ht="16" x14ac:dyDescent="0.2">
      <c r="A112">
        <v>9.4</v>
      </c>
      <c r="B112">
        <v>1.8807</v>
      </c>
      <c r="C112">
        <v>6.8248300000000004</v>
      </c>
      <c r="E112">
        <v>9.4</v>
      </c>
      <c r="F112">
        <v>1.8807799999999999</v>
      </c>
      <c r="G112">
        <v>7.1579100000000002</v>
      </c>
      <c r="I112" s="40">
        <v>9.4</v>
      </c>
      <c r="J112" s="40">
        <v>1.8804799999999999</v>
      </c>
      <c r="K112" s="40">
        <v>8.2188599999999994</v>
      </c>
      <c r="M112">
        <v>9.4</v>
      </c>
      <c r="N112">
        <v>1.8807</v>
      </c>
      <c r="O112">
        <v>-0.71238999999999997</v>
      </c>
    </row>
    <row r="113" spans="1:15" ht="16" x14ac:dyDescent="0.2">
      <c r="A113">
        <v>9.5</v>
      </c>
      <c r="B113">
        <v>1.89998</v>
      </c>
      <c r="C113">
        <v>6.7711600000000001</v>
      </c>
      <c r="E113">
        <v>9.5</v>
      </c>
      <c r="F113">
        <v>1.8998999999999999</v>
      </c>
      <c r="G113">
        <v>7.1387700000000001</v>
      </c>
      <c r="I113" s="40">
        <v>9.5</v>
      </c>
      <c r="J113" s="40">
        <v>1.90103</v>
      </c>
      <c r="K113" s="40">
        <v>8.2152100000000008</v>
      </c>
      <c r="M113">
        <v>9.5</v>
      </c>
      <c r="N113">
        <v>1.90035</v>
      </c>
      <c r="O113">
        <v>-0.7167</v>
      </c>
    </row>
    <row r="114" spans="1:15" ht="16" x14ac:dyDescent="0.2">
      <c r="A114">
        <v>9.6</v>
      </c>
      <c r="B114">
        <v>1.9202999999999999</v>
      </c>
      <c r="C114">
        <v>6.7698900000000002</v>
      </c>
      <c r="E114">
        <v>9.6</v>
      </c>
      <c r="F114">
        <v>1.9202300000000001</v>
      </c>
      <c r="G114">
        <v>7.1486400000000003</v>
      </c>
      <c r="I114" s="40">
        <v>9.6</v>
      </c>
      <c r="J114" s="40">
        <v>1.92008</v>
      </c>
      <c r="K114" s="40">
        <v>8.2047299999999996</v>
      </c>
      <c r="M114">
        <v>9.5809999999999995</v>
      </c>
      <c r="N114">
        <v>1.9166300000000001</v>
      </c>
      <c r="O114">
        <v>-0.71574000000000004</v>
      </c>
    </row>
    <row r="115" spans="1:15" ht="16" x14ac:dyDescent="0.2">
      <c r="A115">
        <v>9.6999999999999993</v>
      </c>
      <c r="B115">
        <v>1.9407799999999999</v>
      </c>
      <c r="C115">
        <v>6.7587799999999998</v>
      </c>
      <c r="E115">
        <v>9.6999999999999993</v>
      </c>
      <c r="F115">
        <v>1.9407799999999999</v>
      </c>
      <c r="G115">
        <v>7.1395</v>
      </c>
      <c r="I115" s="40">
        <v>9.6999999999999993</v>
      </c>
      <c r="J115" s="40">
        <v>1.94048</v>
      </c>
      <c r="K115" s="40">
        <v>8.2185799999999993</v>
      </c>
    </row>
    <row r="116" spans="1:15" ht="16" x14ac:dyDescent="0.2">
      <c r="A116">
        <v>9.8000000000000007</v>
      </c>
      <c r="B116">
        <v>1.96028</v>
      </c>
      <c r="C116">
        <v>6.7493499999999997</v>
      </c>
      <c r="E116">
        <v>9.8000000000000007</v>
      </c>
      <c r="F116">
        <v>1.9604299999999999</v>
      </c>
      <c r="G116">
        <v>7.1258999999999997</v>
      </c>
      <c r="I116" s="40">
        <v>9.8000000000000007</v>
      </c>
      <c r="J116" s="40">
        <v>1.96088</v>
      </c>
      <c r="K116" s="40">
        <v>8.2121899999999997</v>
      </c>
    </row>
    <row r="117" spans="1:15" ht="16" x14ac:dyDescent="0.2">
      <c r="A117">
        <v>9.9</v>
      </c>
      <c r="B117">
        <v>1.98075</v>
      </c>
      <c r="C117">
        <v>6.7334899999999998</v>
      </c>
      <c r="E117">
        <v>9.9</v>
      </c>
      <c r="F117">
        <v>1.9805999999999999</v>
      </c>
      <c r="G117">
        <v>7.1226799999999999</v>
      </c>
      <c r="I117" s="40">
        <v>9.9</v>
      </c>
      <c r="J117" s="40">
        <v>1.98045</v>
      </c>
      <c r="K117" s="40">
        <v>8.2089700000000008</v>
      </c>
    </row>
    <row r="118" spans="1:15" ht="16" x14ac:dyDescent="0.2">
      <c r="A118">
        <v>10</v>
      </c>
      <c r="B118">
        <v>2.0001000000000002</v>
      </c>
      <c r="C118">
        <v>6.6991500000000004</v>
      </c>
      <c r="E118">
        <v>10</v>
      </c>
      <c r="F118">
        <v>2.0001000000000002</v>
      </c>
      <c r="G118">
        <v>7.1133699999999997</v>
      </c>
      <c r="I118" s="40">
        <v>10</v>
      </c>
      <c r="J118" s="40">
        <v>2.0008499999999998</v>
      </c>
      <c r="K118" s="40">
        <v>8.2103800000000007</v>
      </c>
    </row>
    <row r="119" spans="1:15" ht="16" x14ac:dyDescent="0.2">
      <c r="A119">
        <v>10.029999999999999</v>
      </c>
      <c r="B119">
        <v>2.0061800000000001</v>
      </c>
      <c r="C119">
        <v>6.6887800000000004</v>
      </c>
      <c r="E119">
        <v>10.1</v>
      </c>
      <c r="F119">
        <v>2.0204300000000002</v>
      </c>
      <c r="G119">
        <v>7.1132900000000001</v>
      </c>
      <c r="I119" s="40">
        <v>10.1</v>
      </c>
      <c r="J119" s="40">
        <v>2.0203500000000001</v>
      </c>
      <c r="K119" s="40">
        <v>8.2038799999999998</v>
      </c>
    </row>
    <row r="120" spans="1:15" ht="16" x14ac:dyDescent="0.2">
      <c r="E120">
        <v>10.199999999999999</v>
      </c>
      <c r="F120">
        <v>2.0404499999999999</v>
      </c>
      <c r="G120">
        <v>7.1011100000000003</v>
      </c>
      <c r="I120" s="40">
        <v>10.199999999999999</v>
      </c>
      <c r="J120" s="40">
        <v>2.0408300000000001</v>
      </c>
      <c r="K120" s="40">
        <v>8.2137899999999995</v>
      </c>
    </row>
    <row r="121" spans="1:15" ht="16" x14ac:dyDescent="0.2">
      <c r="E121">
        <v>10.3</v>
      </c>
      <c r="F121">
        <v>2.0594999999999999</v>
      </c>
      <c r="G121">
        <v>7.0685399999999996</v>
      </c>
      <c r="I121" s="40">
        <v>10.3</v>
      </c>
      <c r="J121" s="40">
        <v>2.0605500000000001</v>
      </c>
      <c r="K121" s="40">
        <v>8.2012699999999992</v>
      </c>
    </row>
    <row r="122" spans="1:15" ht="16" x14ac:dyDescent="0.2">
      <c r="E122">
        <v>10.4</v>
      </c>
      <c r="F122">
        <v>2.08087</v>
      </c>
      <c r="G122">
        <v>7.06</v>
      </c>
      <c r="I122" s="40">
        <v>10.4</v>
      </c>
      <c r="J122" s="40">
        <v>2.0798299999999998</v>
      </c>
      <c r="K122" s="40">
        <v>8.20045</v>
      </c>
    </row>
    <row r="123" spans="1:15" ht="16" x14ac:dyDescent="0.2">
      <c r="E123">
        <v>10.5</v>
      </c>
      <c r="F123">
        <v>2.1002200000000002</v>
      </c>
      <c r="G123">
        <v>7.0337500000000004</v>
      </c>
      <c r="I123" s="40">
        <v>10.5</v>
      </c>
      <c r="J123" s="40">
        <v>2.1009000000000002</v>
      </c>
      <c r="K123" s="40">
        <v>8.2074300000000004</v>
      </c>
    </row>
    <row r="124" spans="1:15" ht="16" x14ac:dyDescent="0.2">
      <c r="E124">
        <v>10.6</v>
      </c>
      <c r="F124">
        <v>2.1204800000000001</v>
      </c>
      <c r="G124">
        <v>7.0314899999999998</v>
      </c>
      <c r="I124" s="40">
        <v>10.6</v>
      </c>
      <c r="J124" s="40">
        <v>2.12025</v>
      </c>
      <c r="K124" s="40">
        <v>8.1971000000000007</v>
      </c>
    </row>
    <row r="125" spans="1:15" ht="16" x14ac:dyDescent="0.2">
      <c r="E125">
        <v>10.7</v>
      </c>
      <c r="F125">
        <v>2.1405799999999999</v>
      </c>
      <c r="G125">
        <v>7.0223300000000002</v>
      </c>
      <c r="I125" s="40">
        <v>10.7</v>
      </c>
      <c r="J125" s="40">
        <v>2.1406499999999999</v>
      </c>
      <c r="K125" s="40">
        <v>8.2009799999999995</v>
      </c>
    </row>
    <row r="126" spans="1:15" ht="16" x14ac:dyDescent="0.2">
      <c r="E126">
        <v>10.8</v>
      </c>
      <c r="F126">
        <v>2.16038</v>
      </c>
      <c r="G126">
        <v>7.0111299999999996</v>
      </c>
      <c r="I126" s="40">
        <v>10.8</v>
      </c>
      <c r="J126" s="40">
        <v>2.1606000000000001</v>
      </c>
      <c r="K126" s="40">
        <v>8.1996099999999998</v>
      </c>
    </row>
    <row r="127" spans="1:15" ht="16" x14ac:dyDescent="0.2">
      <c r="E127">
        <v>10.9</v>
      </c>
      <c r="F127">
        <v>2.18085</v>
      </c>
      <c r="G127">
        <v>7.0054600000000002</v>
      </c>
      <c r="I127" s="40">
        <v>10.9</v>
      </c>
      <c r="J127" s="40">
        <v>2.1804700000000001</v>
      </c>
      <c r="K127" s="40">
        <v>8.2003199999999996</v>
      </c>
    </row>
    <row r="128" spans="1:15" ht="16" x14ac:dyDescent="0.2">
      <c r="E128">
        <v>11</v>
      </c>
      <c r="F128">
        <v>2.2001200000000001</v>
      </c>
      <c r="G128">
        <v>6.99085</v>
      </c>
      <c r="I128" s="40">
        <v>11</v>
      </c>
      <c r="J128" s="40">
        <v>2.2009500000000002</v>
      </c>
      <c r="K128" s="40">
        <v>8.1989000000000001</v>
      </c>
    </row>
    <row r="129" spans="5:11" ht="16" x14ac:dyDescent="0.2">
      <c r="E129">
        <v>11.1</v>
      </c>
      <c r="F129">
        <v>2.2200799999999998</v>
      </c>
      <c r="G129">
        <v>6.9887600000000001</v>
      </c>
      <c r="I129" s="40">
        <v>11.1</v>
      </c>
      <c r="J129" s="40">
        <v>2.2202299999999999</v>
      </c>
      <c r="K129" s="40">
        <v>8.1921800000000005</v>
      </c>
    </row>
    <row r="130" spans="5:11" ht="16" x14ac:dyDescent="0.2">
      <c r="E130">
        <v>11.2</v>
      </c>
      <c r="F130">
        <v>2.24078</v>
      </c>
      <c r="G130">
        <v>6.9792899999999998</v>
      </c>
      <c r="I130" s="40">
        <v>11.2</v>
      </c>
      <c r="J130" s="40">
        <v>2.2405499999999998</v>
      </c>
      <c r="K130" s="40">
        <v>8.2049099999999999</v>
      </c>
    </row>
    <row r="131" spans="5:11" ht="16" x14ac:dyDescent="0.2">
      <c r="E131">
        <v>11.3</v>
      </c>
      <c r="F131">
        <v>2.2601200000000001</v>
      </c>
      <c r="G131">
        <v>6.9622799999999998</v>
      </c>
      <c r="I131" s="40">
        <v>11.3</v>
      </c>
      <c r="J131" s="40">
        <v>2.2608000000000001</v>
      </c>
      <c r="K131" s="40">
        <v>8.1995799999999992</v>
      </c>
    </row>
    <row r="132" spans="5:11" ht="16" x14ac:dyDescent="0.2">
      <c r="E132">
        <v>11.4</v>
      </c>
      <c r="F132">
        <v>2.2804500000000001</v>
      </c>
      <c r="G132">
        <v>6.9564899999999996</v>
      </c>
      <c r="I132" s="40">
        <v>11.4</v>
      </c>
      <c r="J132" s="40">
        <v>2.2804500000000001</v>
      </c>
      <c r="K132" s="40">
        <v>8.1966599999999996</v>
      </c>
    </row>
    <row r="133" spans="5:11" ht="16" x14ac:dyDescent="0.2">
      <c r="E133">
        <v>11.5</v>
      </c>
      <c r="F133">
        <v>2.3003999999999998</v>
      </c>
      <c r="G133">
        <v>6.9440200000000001</v>
      </c>
      <c r="I133" s="40">
        <v>11.5</v>
      </c>
      <c r="J133" s="40">
        <v>2.3003999999999998</v>
      </c>
      <c r="K133" s="40">
        <v>8.1915300000000002</v>
      </c>
    </row>
    <row r="134" spans="5:11" ht="16" x14ac:dyDescent="0.2">
      <c r="E134">
        <v>11.6</v>
      </c>
      <c r="F134">
        <v>2.32043</v>
      </c>
      <c r="G134">
        <v>6.9325700000000001</v>
      </c>
      <c r="I134" s="40">
        <v>11.6</v>
      </c>
      <c r="J134" s="40">
        <v>2.3207200000000001</v>
      </c>
      <c r="K134" s="40">
        <v>8.1963699999999999</v>
      </c>
    </row>
    <row r="135" spans="5:11" ht="16" x14ac:dyDescent="0.2">
      <c r="E135">
        <v>11.7</v>
      </c>
      <c r="F135">
        <v>2.3405300000000002</v>
      </c>
      <c r="G135">
        <v>6.9145599999999998</v>
      </c>
      <c r="I135" s="40">
        <v>11.7</v>
      </c>
      <c r="J135" s="40">
        <v>2.3406799999999999</v>
      </c>
      <c r="K135" s="40">
        <v>8.1931600000000007</v>
      </c>
    </row>
    <row r="136" spans="5:11" ht="16" x14ac:dyDescent="0.2">
      <c r="E136">
        <v>11.8</v>
      </c>
      <c r="F136">
        <v>2.3597999999999999</v>
      </c>
      <c r="G136">
        <v>6.9020900000000003</v>
      </c>
      <c r="I136" s="40">
        <v>11.8</v>
      </c>
      <c r="J136" s="40">
        <v>2.3602500000000002</v>
      </c>
      <c r="K136" s="40">
        <v>8.1814999999999998</v>
      </c>
    </row>
    <row r="137" spans="5:11" ht="16" x14ac:dyDescent="0.2">
      <c r="E137">
        <v>11.9</v>
      </c>
      <c r="F137">
        <v>2.3805000000000001</v>
      </c>
      <c r="G137">
        <v>6.9019399999999997</v>
      </c>
      <c r="I137" s="40">
        <v>11.9</v>
      </c>
      <c r="J137" s="40">
        <v>2.3801999999999999</v>
      </c>
      <c r="K137" s="40">
        <v>8.1915399999999998</v>
      </c>
    </row>
    <row r="138" spans="5:11" ht="16" x14ac:dyDescent="0.2">
      <c r="E138">
        <v>12</v>
      </c>
      <c r="F138">
        <v>2.4005999999999998</v>
      </c>
      <c r="G138">
        <v>6.8845000000000001</v>
      </c>
      <c r="I138" s="40">
        <v>12</v>
      </c>
      <c r="J138" s="40">
        <v>2.4005999999999998</v>
      </c>
      <c r="K138" s="40">
        <v>8.1866299999999992</v>
      </c>
    </row>
    <row r="139" spans="5:11" ht="16" x14ac:dyDescent="0.2">
      <c r="E139">
        <v>12.1</v>
      </c>
      <c r="F139">
        <v>2.4208500000000002</v>
      </c>
      <c r="G139">
        <v>6.8798199999999996</v>
      </c>
      <c r="I139" s="40">
        <v>12.1</v>
      </c>
      <c r="J139" s="40">
        <v>2.4206300000000001</v>
      </c>
      <c r="K139" s="40">
        <v>8.1979600000000001</v>
      </c>
    </row>
    <row r="140" spans="5:11" ht="16" x14ac:dyDescent="0.2">
      <c r="E140">
        <v>12.2</v>
      </c>
      <c r="F140">
        <v>2.4401999999999999</v>
      </c>
      <c r="G140">
        <v>6.85588</v>
      </c>
      <c r="I140" s="40">
        <v>12.2</v>
      </c>
      <c r="J140" s="40">
        <v>2.4407999999999999</v>
      </c>
      <c r="K140" s="40">
        <v>8.1880400000000009</v>
      </c>
    </row>
    <row r="141" spans="5:11" ht="16" x14ac:dyDescent="0.2">
      <c r="E141">
        <v>12.3</v>
      </c>
      <c r="F141">
        <v>2.4603000000000002</v>
      </c>
      <c r="G141">
        <v>6.84436</v>
      </c>
      <c r="I141" s="40">
        <v>12.3</v>
      </c>
      <c r="J141" s="40">
        <v>2.4604499999999998</v>
      </c>
      <c r="K141" s="40">
        <v>8.1811299999999996</v>
      </c>
    </row>
    <row r="142" spans="5:11" ht="16" x14ac:dyDescent="0.2">
      <c r="E142">
        <v>12.4</v>
      </c>
      <c r="F142">
        <v>2.4807800000000002</v>
      </c>
      <c r="G142">
        <v>6.8209999999999997</v>
      </c>
      <c r="I142" s="40">
        <v>12.4</v>
      </c>
      <c r="J142" s="40">
        <v>2.4806300000000001</v>
      </c>
      <c r="K142" s="40">
        <v>8.1787299999999998</v>
      </c>
    </row>
    <row r="143" spans="5:11" ht="16" x14ac:dyDescent="0.2">
      <c r="E143">
        <v>12.5</v>
      </c>
      <c r="F143">
        <v>2.5002</v>
      </c>
      <c r="G143">
        <v>6.8018200000000002</v>
      </c>
      <c r="I143" s="40">
        <v>12.5</v>
      </c>
      <c r="J143" s="40">
        <v>2.5007299999999999</v>
      </c>
      <c r="K143" s="40">
        <v>8.1725700000000003</v>
      </c>
    </row>
    <row r="144" spans="5:11" ht="16" x14ac:dyDescent="0.2">
      <c r="E144">
        <v>12.6</v>
      </c>
      <c r="F144">
        <v>2.5203799999999998</v>
      </c>
      <c r="G144">
        <v>6.7977800000000004</v>
      </c>
      <c r="I144" s="40">
        <v>12.6</v>
      </c>
      <c r="J144" s="40">
        <v>2.51993</v>
      </c>
      <c r="K144" s="40">
        <v>8.1647700000000007</v>
      </c>
    </row>
    <row r="145" spans="5:11" ht="16" x14ac:dyDescent="0.2">
      <c r="E145">
        <v>12.7</v>
      </c>
      <c r="F145">
        <v>2.5405500000000001</v>
      </c>
      <c r="G145">
        <v>6.7644299999999999</v>
      </c>
      <c r="I145" s="40">
        <v>12.7</v>
      </c>
      <c r="J145" s="40">
        <v>2.5409999999999999</v>
      </c>
      <c r="K145" s="40">
        <v>8.1819799999999994</v>
      </c>
    </row>
    <row r="146" spans="5:11" ht="16" x14ac:dyDescent="0.2">
      <c r="E146">
        <v>12.8</v>
      </c>
      <c r="F146">
        <v>2.5604300000000002</v>
      </c>
      <c r="G146">
        <v>6.7496200000000002</v>
      </c>
      <c r="I146" s="40">
        <v>12.8</v>
      </c>
      <c r="J146" s="40">
        <v>2.5605000000000002</v>
      </c>
      <c r="K146" s="40">
        <v>8.1692400000000003</v>
      </c>
    </row>
    <row r="147" spans="5:11" ht="16" x14ac:dyDescent="0.2">
      <c r="E147">
        <v>12.9</v>
      </c>
      <c r="F147">
        <v>2.5809799999999998</v>
      </c>
      <c r="G147">
        <v>6.74519</v>
      </c>
      <c r="I147" s="40">
        <v>12.9</v>
      </c>
      <c r="J147" s="40">
        <v>2.5806</v>
      </c>
      <c r="K147" s="40">
        <v>8.17028</v>
      </c>
    </row>
    <row r="148" spans="5:11" ht="16" x14ac:dyDescent="0.2">
      <c r="E148">
        <v>13</v>
      </c>
      <c r="F148">
        <v>2.6000999999999999</v>
      </c>
      <c r="G148">
        <v>6.7208800000000002</v>
      </c>
      <c r="I148" s="40">
        <v>13</v>
      </c>
      <c r="J148" s="40">
        <v>2.60107</v>
      </c>
      <c r="K148" s="40">
        <v>8.1715099999999996</v>
      </c>
    </row>
    <row r="149" spans="5:11" ht="16" x14ac:dyDescent="0.2">
      <c r="E149">
        <v>13.1</v>
      </c>
      <c r="F149">
        <v>2.6204200000000002</v>
      </c>
      <c r="G149">
        <v>6.7126799999999998</v>
      </c>
      <c r="I149" s="40">
        <v>13.1</v>
      </c>
      <c r="J149" s="40">
        <v>2.6203500000000002</v>
      </c>
      <c r="K149" s="40">
        <v>8.1610899999999997</v>
      </c>
    </row>
    <row r="150" spans="5:11" ht="16" x14ac:dyDescent="0.2">
      <c r="E150">
        <v>13.2</v>
      </c>
      <c r="F150">
        <v>2.64045</v>
      </c>
      <c r="G150">
        <v>6.6972300000000002</v>
      </c>
      <c r="I150" s="40">
        <v>13.2</v>
      </c>
      <c r="J150" s="40">
        <v>2.6407500000000002</v>
      </c>
      <c r="K150" s="40">
        <v>8.1683500000000002</v>
      </c>
    </row>
    <row r="151" spans="5:11" ht="16" x14ac:dyDescent="0.2">
      <c r="E151">
        <v>13.3</v>
      </c>
      <c r="F151">
        <v>2.6596500000000001</v>
      </c>
      <c r="G151">
        <v>6.6833200000000001</v>
      </c>
      <c r="I151" s="40">
        <v>13.3</v>
      </c>
      <c r="J151" s="40">
        <v>2.6603300000000001</v>
      </c>
      <c r="K151" s="40">
        <v>8.1628699999999998</v>
      </c>
    </row>
    <row r="152" spans="5:11" ht="16" x14ac:dyDescent="0.2">
      <c r="E152">
        <v>13.4</v>
      </c>
      <c r="F152">
        <v>2.6807300000000001</v>
      </c>
      <c r="G152">
        <v>6.6813200000000004</v>
      </c>
      <c r="I152" s="40">
        <v>13.4</v>
      </c>
      <c r="J152" s="40">
        <v>2.6798999999999999</v>
      </c>
      <c r="K152" s="40">
        <v>8.1650100000000005</v>
      </c>
    </row>
    <row r="153" spans="5:11" ht="16" x14ac:dyDescent="0.2">
      <c r="E153">
        <v>13.5</v>
      </c>
      <c r="F153">
        <v>2.70045</v>
      </c>
      <c r="G153">
        <v>6.6532099999999996</v>
      </c>
      <c r="I153" s="40">
        <v>13.5</v>
      </c>
      <c r="J153" s="40">
        <v>2.7008999999999999</v>
      </c>
      <c r="K153" s="40">
        <v>8.1696799999999996</v>
      </c>
    </row>
    <row r="154" spans="5:11" ht="16" x14ac:dyDescent="0.2">
      <c r="E154">
        <v>13.6</v>
      </c>
      <c r="F154">
        <v>2.7204000000000002</v>
      </c>
      <c r="G154">
        <v>6.61768</v>
      </c>
      <c r="I154" s="40">
        <v>13.6</v>
      </c>
      <c r="J154" s="40">
        <v>2.7204799999999998</v>
      </c>
      <c r="K154" s="40">
        <v>8.1646400000000003</v>
      </c>
    </row>
    <row r="155" spans="5:11" ht="16" x14ac:dyDescent="0.2">
      <c r="E155">
        <v>13.7</v>
      </c>
      <c r="F155">
        <v>2.7404999999999999</v>
      </c>
      <c r="G155">
        <v>6.5963500000000002</v>
      </c>
      <c r="I155" s="40">
        <v>13.7</v>
      </c>
      <c r="J155" s="40">
        <v>2.74058</v>
      </c>
      <c r="K155" s="40">
        <v>8.1644299999999994</v>
      </c>
    </row>
    <row r="156" spans="5:11" ht="16" x14ac:dyDescent="0.2">
      <c r="E156">
        <v>13.8</v>
      </c>
      <c r="F156">
        <v>2.7603</v>
      </c>
      <c r="G156">
        <v>6.57484</v>
      </c>
      <c r="I156" s="40">
        <v>13.8</v>
      </c>
      <c r="J156" s="40">
        <v>2.7604500000000001</v>
      </c>
      <c r="K156" s="40">
        <v>8.1614599999999999</v>
      </c>
    </row>
    <row r="157" spans="5:11" ht="16" x14ac:dyDescent="0.2">
      <c r="E157">
        <v>13.9</v>
      </c>
      <c r="F157">
        <v>2.7811499999999998</v>
      </c>
      <c r="G157">
        <v>6.5707800000000001</v>
      </c>
      <c r="I157" s="40">
        <v>13.9</v>
      </c>
      <c r="J157" s="40">
        <v>2.7803200000000001</v>
      </c>
      <c r="K157" s="40">
        <v>8.1619700000000002</v>
      </c>
    </row>
    <row r="158" spans="5:11" ht="16" x14ac:dyDescent="0.2">
      <c r="E158">
        <v>14</v>
      </c>
      <c r="F158">
        <v>2.7999700000000001</v>
      </c>
      <c r="G158">
        <v>6.5434700000000001</v>
      </c>
      <c r="I158" s="40">
        <v>14</v>
      </c>
      <c r="J158" s="40">
        <v>2.8010299999999999</v>
      </c>
      <c r="K158" s="40">
        <v>8.1590600000000002</v>
      </c>
    </row>
    <row r="159" spans="5:11" ht="16" x14ac:dyDescent="0.2">
      <c r="E159">
        <v>14.1</v>
      </c>
      <c r="F159">
        <v>2.82</v>
      </c>
      <c r="G159">
        <v>6.5424499999999997</v>
      </c>
      <c r="I159" s="40">
        <v>14.1</v>
      </c>
      <c r="J159" s="40">
        <v>2.8201499999999999</v>
      </c>
      <c r="K159" s="40">
        <v>8.1528700000000001</v>
      </c>
    </row>
    <row r="160" spans="5:11" ht="16" x14ac:dyDescent="0.2">
      <c r="E160">
        <v>14.2</v>
      </c>
      <c r="F160">
        <v>2.8408500000000001</v>
      </c>
      <c r="G160">
        <v>6.5299699999999996</v>
      </c>
      <c r="I160" s="40">
        <v>14.2</v>
      </c>
      <c r="J160" s="40">
        <v>2.8404799999999999</v>
      </c>
      <c r="K160" s="40">
        <v>8.16066</v>
      </c>
    </row>
    <row r="161" spans="5:11" ht="16" x14ac:dyDescent="0.2">
      <c r="E161">
        <v>14.3</v>
      </c>
      <c r="F161">
        <v>2.8601999999999999</v>
      </c>
      <c r="G161">
        <v>6.5024800000000003</v>
      </c>
      <c r="I161" s="40">
        <v>14.3</v>
      </c>
      <c r="J161" s="40">
        <v>2.8608799999999999</v>
      </c>
      <c r="K161" s="40">
        <v>8.1540800000000004</v>
      </c>
    </row>
    <row r="162" spans="5:11" ht="16" x14ac:dyDescent="0.2">
      <c r="E162">
        <v>14.4</v>
      </c>
      <c r="F162">
        <v>2.8804500000000002</v>
      </c>
      <c r="G162">
        <v>6.4858500000000001</v>
      </c>
      <c r="I162" s="40">
        <v>14.4</v>
      </c>
      <c r="J162" s="40">
        <v>2.8805999999999998</v>
      </c>
      <c r="K162" s="40">
        <v>8.1551500000000008</v>
      </c>
    </row>
    <row r="163" spans="5:11" ht="16" x14ac:dyDescent="0.2">
      <c r="E163">
        <v>14.5</v>
      </c>
      <c r="F163">
        <v>2.9002500000000002</v>
      </c>
      <c r="G163">
        <v>6.4581799999999996</v>
      </c>
      <c r="I163" s="40">
        <v>14.5</v>
      </c>
      <c r="J163" s="40">
        <v>2.9004799999999999</v>
      </c>
      <c r="K163" s="40">
        <v>8.1492599999999999</v>
      </c>
    </row>
    <row r="164" spans="5:11" ht="16" x14ac:dyDescent="0.2">
      <c r="E164">
        <v>14.6</v>
      </c>
      <c r="F164">
        <v>2.9205000000000001</v>
      </c>
      <c r="G164">
        <v>6.4281100000000002</v>
      </c>
      <c r="I164" s="40">
        <v>14.6</v>
      </c>
      <c r="J164" s="40">
        <v>2.9206500000000002</v>
      </c>
      <c r="K164" s="40">
        <v>8.1479700000000008</v>
      </c>
    </row>
    <row r="165" spans="5:11" ht="16" x14ac:dyDescent="0.2">
      <c r="E165">
        <v>14.7</v>
      </c>
      <c r="F165">
        <v>2.9403800000000002</v>
      </c>
      <c r="G165">
        <v>6.36503</v>
      </c>
      <c r="I165" s="40">
        <v>14.7</v>
      </c>
      <c r="J165" s="40">
        <v>2.94068</v>
      </c>
      <c r="K165" s="40">
        <v>8.1485199999999995</v>
      </c>
    </row>
    <row r="166" spans="5:11" ht="16" x14ac:dyDescent="0.2">
      <c r="E166">
        <v>14.8</v>
      </c>
      <c r="F166">
        <v>2.95973</v>
      </c>
      <c r="G166">
        <v>6.2705500000000001</v>
      </c>
      <c r="I166" s="40">
        <v>14.8</v>
      </c>
      <c r="J166" s="40">
        <v>2.9603999999999999</v>
      </c>
      <c r="K166" s="40">
        <v>8.1383299999999998</v>
      </c>
    </row>
    <row r="167" spans="5:11" ht="16" x14ac:dyDescent="0.2">
      <c r="E167">
        <v>14.9</v>
      </c>
      <c r="F167">
        <v>2.9805799999999998</v>
      </c>
      <c r="G167">
        <v>6.1335699999999997</v>
      </c>
      <c r="I167" s="40">
        <v>14.9</v>
      </c>
      <c r="J167" s="40">
        <v>2.9799799999999999</v>
      </c>
      <c r="K167" s="40">
        <v>8.1473200000000006</v>
      </c>
    </row>
    <row r="168" spans="5:11" ht="16" x14ac:dyDescent="0.2">
      <c r="E168">
        <v>15</v>
      </c>
      <c r="F168">
        <v>3.0006699999999999</v>
      </c>
      <c r="G168">
        <v>5.9822100000000002</v>
      </c>
      <c r="I168" s="40">
        <v>15</v>
      </c>
      <c r="J168" s="40">
        <v>3.0009800000000002</v>
      </c>
      <c r="K168" s="40">
        <v>8.1518899999999999</v>
      </c>
    </row>
    <row r="169" spans="5:11" ht="16" x14ac:dyDescent="0.2">
      <c r="E169">
        <v>15.1</v>
      </c>
      <c r="F169">
        <v>3.0204</v>
      </c>
      <c r="G169">
        <v>5.8054199999999998</v>
      </c>
      <c r="I169" s="40">
        <v>15.1</v>
      </c>
      <c r="J169" s="40">
        <v>3.0204800000000001</v>
      </c>
      <c r="K169" s="40">
        <v>8.1408699999999996</v>
      </c>
    </row>
    <row r="170" spans="5:11" ht="16" x14ac:dyDescent="0.2">
      <c r="E170">
        <v>15.2</v>
      </c>
      <c r="F170">
        <v>3.0403500000000001</v>
      </c>
      <c r="G170">
        <v>5.6331699999999998</v>
      </c>
      <c r="I170" s="40">
        <v>15.2</v>
      </c>
      <c r="J170" s="40">
        <v>3.0407299999999999</v>
      </c>
      <c r="K170" s="40">
        <v>8.1508599999999998</v>
      </c>
    </row>
    <row r="171" spans="5:11" ht="16" x14ac:dyDescent="0.2">
      <c r="E171">
        <v>15.3</v>
      </c>
      <c r="F171">
        <v>3.0602999999999998</v>
      </c>
      <c r="G171">
        <v>5.4218599999999997</v>
      </c>
      <c r="I171" s="40">
        <v>15.3</v>
      </c>
      <c r="J171" s="40">
        <v>3.0605199999999999</v>
      </c>
      <c r="K171" s="40">
        <v>8.1442999999999994</v>
      </c>
    </row>
    <row r="172" spans="5:11" ht="16" x14ac:dyDescent="0.2">
      <c r="E172">
        <v>15.4</v>
      </c>
      <c r="F172">
        <v>3.0809299999999999</v>
      </c>
      <c r="G172">
        <v>5.1616900000000001</v>
      </c>
      <c r="I172" s="40">
        <v>15.4</v>
      </c>
      <c r="J172" s="40">
        <v>3.0804</v>
      </c>
      <c r="K172" s="40">
        <v>8.1422799999999995</v>
      </c>
    </row>
    <row r="173" spans="5:11" ht="16" x14ac:dyDescent="0.2">
      <c r="E173">
        <v>15.5</v>
      </c>
      <c r="F173">
        <v>3.1002000000000001</v>
      </c>
      <c r="G173">
        <v>4.7042799999999998</v>
      </c>
      <c r="I173" s="40">
        <v>15.5</v>
      </c>
      <c r="J173" s="40">
        <v>3.1011799999999998</v>
      </c>
      <c r="K173" s="40">
        <v>8.1478599999999997</v>
      </c>
    </row>
    <row r="174" spans="5:11" ht="16" x14ac:dyDescent="0.2">
      <c r="E174">
        <v>15.6</v>
      </c>
      <c r="F174">
        <v>3.1202299999999998</v>
      </c>
      <c r="G174">
        <v>-0.46031</v>
      </c>
      <c r="I174" s="40">
        <v>15.6</v>
      </c>
      <c r="J174" s="40">
        <v>3.1200800000000002</v>
      </c>
      <c r="K174" s="40">
        <v>8.1348800000000008</v>
      </c>
    </row>
    <row r="175" spans="5:11" ht="16" x14ac:dyDescent="0.2">
      <c r="E175">
        <v>15.7</v>
      </c>
      <c r="F175">
        <v>3.141</v>
      </c>
      <c r="G175">
        <v>-0.39434000000000002</v>
      </c>
      <c r="I175" s="40">
        <v>15.7</v>
      </c>
      <c r="J175" s="40">
        <v>3.1405500000000002</v>
      </c>
      <c r="K175" s="40">
        <v>8.1497600000000006</v>
      </c>
    </row>
    <row r="176" spans="5:11" ht="16" x14ac:dyDescent="0.2">
      <c r="E176">
        <v>15.8</v>
      </c>
      <c r="F176">
        <v>3.1603500000000002</v>
      </c>
      <c r="G176">
        <v>-0.39467999999999998</v>
      </c>
      <c r="I176" s="40">
        <v>15.8</v>
      </c>
      <c r="J176" s="40">
        <v>3.1608800000000001</v>
      </c>
      <c r="K176" s="40">
        <v>8.14574</v>
      </c>
    </row>
    <row r="177" spans="5:11" ht="16" x14ac:dyDescent="0.2">
      <c r="E177">
        <v>15.9</v>
      </c>
      <c r="F177">
        <v>3.1806800000000002</v>
      </c>
      <c r="G177">
        <v>-0.39435999999999999</v>
      </c>
      <c r="I177" s="40">
        <v>15.9</v>
      </c>
      <c r="J177" s="40">
        <v>3.18038</v>
      </c>
      <c r="K177" s="40">
        <v>8.1387400000000003</v>
      </c>
    </row>
    <row r="178" spans="5:11" ht="16" x14ac:dyDescent="0.2">
      <c r="E178">
        <v>16</v>
      </c>
      <c r="F178">
        <v>3.2000999999999999</v>
      </c>
      <c r="G178">
        <v>-0.39528000000000002</v>
      </c>
      <c r="I178" s="40">
        <v>16</v>
      </c>
      <c r="J178" s="40">
        <v>3.2007699999999999</v>
      </c>
      <c r="K178" s="40">
        <v>8.1404499999999995</v>
      </c>
    </row>
    <row r="179" spans="5:11" ht="16" x14ac:dyDescent="0.2">
      <c r="E179">
        <v>16.087</v>
      </c>
      <c r="F179">
        <v>3.2179500000000001</v>
      </c>
      <c r="G179">
        <v>-0.39591999999999999</v>
      </c>
      <c r="I179" s="40">
        <v>16.100000000000001</v>
      </c>
      <c r="J179" s="40">
        <v>3.2204999999999999</v>
      </c>
      <c r="K179" s="40">
        <v>8.1341400000000004</v>
      </c>
    </row>
    <row r="180" spans="5:11" ht="16" x14ac:dyDescent="0.2">
      <c r="I180" s="40">
        <v>16.2</v>
      </c>
      <c r="J180" s="40">
        <v>3.2407499999999998</v>
      </c>
      <c r="K180" s="40">
        <v>8.1367799999999999</v>
      </c>
    </row>
    <row r="181" spans="5:11" ht="16" x14ac:dyDescent="0.2">
      <c r="I181" s="40">
        <v>16.3</v>
      </c>
      <c r="J181" s="40">
        <v>3.2603300000000002</v>
      </c>
      <c r="K181" s="40">
        <v>8.1274200000000008</v>
      </c>
    </row>
    <row r="182" spans="5:11" ht="16" x14ac:dyDescent="0.2">
      <c r="I182" s="40">
        <v>16.399999999999999</v>
      </c>
      <c r="J182" s="40">
        <v>3.27983</v>
      </c>
      <c r="K182" s="40">
        <v>8.1349999999999998</v>
      </c>
    </row>
    <row r="183" spans="5:11" ht="16" x14ac:dyDescent="0.2">
      <c r="I183" s="40">
        <v>16.5</v>
      </c>
      <c r="J183" s="40">
        <v>3.3008999999999999</v>
      </c>
      <c r="K183" s="40">
        <v>8.14086</v>
      </c>
    </row>
    <row r="184" spans="5:11" ht="16" x14ac:dyDescent="0.2">
      <c r="I184" s="40">
        <v>16.600000000000001</v>
      </c>
      <c r="J184" s="40">
        <v>3.3204799999999999</v>
      </c>
      <c r="K184" s="40">
        <v>8.13096</v>
      </c>
    </row>
    <row r="185" spans="5:11" ht="16" x14ac:dyDescent="0.2">
      <c r="I185" s="40">
        <v>16.7</v>
      </c>
      <c r="J185" s="40">
        <v>3.34043</v>
      </c>
      <c r="K185" s="40">
        <v>8.1323699999999999</v>
      </c>
    </row>
    <row r="186" spans="5:11" ht="16" x14ac:dyDescent="0.2">
      <c r="I186" s="40">
        <v>16.8</v>
      </c>
      <c r="J186" s="40">
        <v>3.3605999999999998</v>
      </c>
      <c r="K186" s="40">
        <v>8.1313300000000002</v>
      </c>
    </row>
    <row r="187" spans="5:11" ht="16" x14ac:dyDescent="0.2">
      <c r="I187" s="40">
        <v>16.899999999999999</v>
      </c>
      <c r="J187" s="40">
        <v>3.3805499999999999</v>
      </c>
      <c r="K187" s="40">
        <v>8.1329899999999995</v>
      </c>
    </row>
    <row r="188" spans="5:11" ht="16" x14ac:dyDescent="0.2">
      <c r="I188" s="40">
        <v>17</v>
      </c>
      <c r="J188" s="40">
        <v>3.4007999999999998</v>
      </c>
      <c r="K188" s="40">
        <v>8.12669</v>
      </c>
    </row>
    <row r="189" spans="5:11" ht="16" x14ac:dyDescent="0.2">
      <c r="I189" s="40">
        <v>17.100000000000001</v>
      </c>
      <c r="J189" s="40">
        <v>3.42015</v>
      </c>
      <c r="K189" s="40">
        <v>8.1251700000000007</v>
      </c>
    </row>
    <row r="190" spans="5:11" ht="16" x14ac:dyDescent="0.2">
      <c r="I190" s="40">
        <v>17.2</v>
      </c>
      <c r="J190" s="40">
        <v>3.44055</v>
      </c>
      <c r="K190" s="40">
        <v>8.1334999999999997</v>
      </c>
    </row>
    <row r="191" spans="5:11" ht="16" x14ac:dyDescent="0.2">
      <c r="I191" s="40">
        <v>17.3</v>
      </c>
      <c r="J191" s="40">
        <v>3.46088</v>
      </c>
      <c r="K191" s="40">
        <v>8.1283700000000003</v>
      </c>
    </row>
    <row r="192" spans="5:11" ht="16" x14ac:dyDescent="0.2">
      <c r="I192" s="40">
        <v>17.399999999999999</v>
      </c>
      <c r="J192" s="40">
        <v>3.4804499999999998</v>
      </c>
      <c r="K192" s="40">
        <v>8.1290700000000005</v>
      </c>
    </row>
    <row r="193" spans="9:11" ht="16" x14ac:dyDescent="0.2">
      <c r="I193" s="40">
        <v>17.5</v>
      </c>
      <c r="J193" s="40">
        <v>3.5004</v>
      </c>
      <c r="K193" s="40">
        <v>8.1287400000000005</v>
      </c>
    </row>
    <row r="194" spans="9:11" ht="16" x14ac:dyDescent="0.2">
      <c r="I194" s="40">
        <v>17.600000000000001</v>
      </c>
      <c r="J194" s="40">
        <v>3.5205000000000002</v>
      </c>
      <c r="K194" s="40">
        <v>8.1282800000000002</v>
      </c>
    </row>
    <row r="195" spans="9:11" ht="16" x14ac:dyDescent="0.2">
      <c r="I195" s="40">
        <v>17.7</v>
      </c>
      <c r="J195" s="40">
        <v>3.54068</v>
      </c>
      <c r="K195" s="40">
        <v>8.1328600000000009</v>
      </c>
    </row>
    <row r="196" spans="9:11" ht="16" x14ac:dyDescent="0.2">
      <c r="I196" s="40">
        <v>17.8</v>
      </c>
      <c r="J196" s="40">
        <v>3.56033</v>
      </c>
      <c r="K196" s="40">
        <v>8.1194000000000006</v>
      </c>
    </row>
    <row r="197" spans="9:11" ht="16" x14ac:dyDescent="0.2">
      <c r="I197" s="40">
        <v>17.899999999999999</v>
      </c>
      <c r="J197" s="40">
        <v>3.58005</v>
      </c>
      <c r="K197" s="40">
        <v>8.1333699999999993</v>
      </c>
    </row>
    <row r="198" spans="9:11" ht="16" x14ac:dyDescent="0.2">
      <c r="I198" s="40">
        <v>18</v>
      </c>
      <c r="J198" s="40">
        <v>3.6009000000000002</v>
      </c>
      <c r="K198" s="40">
        <v>8.1359899999999996</v>
      </c>
    </row>
    <row r="199" spans="9:11" ht="16" x14ac:dyDescent="0.2">
      <c r="I199" s="40">
        <v>18.100000000000001</v>
      </c>
      <c r="J199" s="40">
        <v>3.6205500000000002</v>
      </c>
      <c r="K199" s="40">
        <v>8.1237300000000001</v>
      </c>
    </row>
    <row r="200" spans="9:11" ht="16" x14ac:dyDescent="0.2">
      <c r="I200" s="40">
        <v>18.2</v>
      </c>
      <c r="J200" s="40">
        <v>3.64073</v>
      </c>
      <c r="K200" s="40">
        <v>8.1336399999999998</v>
      </c>
    </row>
    <row r="201" spans="9:11" ht="16" x14ac:dyDescent="0.2">
      <c r="I201" s="40">
        <v>18.3</v>
      </c>
      <c r="J201" s="40">
        <v>3.6606000000000001</v>
      </c>
      <c r="K201" s="40">
        <v>8.1249699999999994</v>
      </c>
    </row>
    <row r="202" spans="9:11" ht="16" x14ac:dyDescent="0.2">
      <c r="I202" s="40">
        <v>18.399999999999999</v>
      </c>
      <c r="J202" s="40">
        <v>3.6803300000000001</v>
      </c>
      <c r="K202" s="40">
        <v>8.1280000000000001</v>
      </c>
    </row>
    <row r="203" spans="9:11" ht="16" x14ac:dyDescent="0.2">
      <c r="I203" s="40">
        <v>18.5</v>
      </c>
      <c r="J203" s="40">
        <v>3.7009500000000002</v>
      </c>
      <c r="K203" s="40">
        <v>8.1273700000000009</v>
      </c>
    </row>
    <row r="204" spans="9:11" ht="16" x14ac:dyDescent="0.2">
      <c r="I204" s="40">
        <v>18.600000000000001</v>
      </c>
      <c r="J204" s="40">
        <v>3.7199300000000002</v>
      </c>
      <c r="K204" s="40">
        <v>8.1156699999999997</v>
      </c>
    </row>
    <row r="205" spans="9:11" ht="16" x14ac:dyDescent="0.2">
      <c r="I205" s="40">
        <v>18.7</v>
      </c>
      <c r="J205" s="40">
        <v>3.74078</v>
      </c>
      <c r="K205" s="40">
        <v>8.1338500000000007</v>
      </c>
    </row>
    <row r="206" spans="9:11" ht="16" x14ac:dyDescent="0.2">
      <c r="I206" s="40">
        <v>18.8</v>
      </c>
      <c r="J206" s="40">
        <v>3.7608799999999998</v>
      </c>
      <c r="K206" s="40">
        <v>8.1254100000000005</v>
      </c>
    </row>
    <row r="207" spans="9:11" ht="16" x14ac:dyDescent="0.2">
      <c r="I207" s="40">
        <v>18.899999999999999</v>
      </c>
      <c r="J207" s="40">
        <v>3.7803800000000001</v>
      </c>
      <c r="K207" s="40">
        <v>8.1204499999999999</v>
      </c>
    </row>
    <row r="208" spans="9:11" ht="16" x14ac:dyDescent="0.2">
      <c r="I208" s="40">
        <v>19</v>
      </c>
      <c r="J208" s="40">
        <v>3.8008500000000001</v>
      </c>
      <c r="K208" s="40">
        <v>8.1309799999999992</v>
      </c>
    </row>
    <row r="209" spans="9:11" ht="16" x14ac:dyDescent="0.2">
      <c r="I209" s="40">
        <v>19.100000000000001</v>
      </c>
      <c r="J209" s="40">
        <v>3.82057</v>
      </c>
      <c r="K209" s="40">
        <v>8.1228800000000003</v>
      </c>
    </row>
    <row r="210" spans="9:11" ht="16" x14ac:dyDescent="0.2">
      <c r="I210" s="40">
        <v>19.2</v>
      </c>
      <c r="J210" s="40">
        <v>3.8406799999999999</v>
      </c>
      <c r="K210" s="40">
        <v>8.1236499999999996</v>
      </c>
    </row>
    <row r="211" spans="9:11" ht="16" x14ac:dyDescent="0.2">
      <c r="I211" s="40">
        <v>19.3</v>
      </c>
      <c r="J211" s="40">
        <v>3.8603299999999998</v>
      </c>
      <c r="K211" s="40">
        <v>8.1184100000000008</v>
      </c>
    </row>
    <row r="212" spans="9:11" ht="16" x14ac:dyDescent="0.2">
      <c r="I212" s="40">
        <v>19.399999999999999</v>
      </c>
      <c r="J212" s="40">
        <v>3.8798300000000001</v>
      </c>
      <c r="K212" s="40">
        <v>8.1267399999999999</v>
      </c>
    </row>
    <row r="213" spans="9:11" ht="16" x14ac:dyDescent="0.2">
      <c r="I213" s="40">
        <v>19.5</v>
      </c>
      <c r="J213" s="40">
        <v>3.9006799999999999</v>
      </c>
      <c r="K213" s="40">
        <v>8.1273999999999997</v>
      </c>
    </row>
    <row r="214" spans="9:11" ht="16" x14ac:dyDescent="0.2">
      <c r="I214" s="40">
        <v>19.600000000000001</v>
      </c>
      <c r="J214" s="40">
        <v>3.9202499999999998</v>
      </c>
      <c r="K214" s="40">
        <v>8.1212700000000009</v>
      </c>
    </row>
    <row r="215" spans="9:11" ht="16" x14ac:dyDescent="0.2">
      <c r="I215" s="40">
        <v>19.7</v>
      </c>
      <c r="J215" s="40">
        <v>3.9405800000000002</v>
      </c>
      <c r="K215" s="40">
        <v>8.12791</v>
      </c>
    </row>
    <row r="216" spans="9:11" ht="16" x14ac:dyDescent="0.2">
      <c r="I216" s="40">
        <v>19.8</v>
      </c>
      <c r="J216" s="40">
        <v>3.96068</v>
      </c>
      <c r="K216" s="40">
        <v>8.1313300000000002</v>
      </c>
    </row>
    <row r="217" spans="9:11" ht="16" x14ac:dyDescent="0.2">
      <c r="I217" s="40">
        <v>19.899999999999999</v>
      </c>
      <c r="J217" s="40">
        <v>3.9803199999999999</v>
      </c>
      <c r="K217" s="40">
        <v>8.12683</v>
      </c>
    </row>
    <row r="218" spans="9:11" ht="16" x14ac:dyDescent="0.2">
      <c r="I218" s="40">
        <v>20</v>
      </c>
      <c r="J218" s="40">
        <v>4.0008699999999999</v>
      </c>
      <c r="K218" s="40">
        <v>8.1298499999999994</v>
      </c>
    </row>
    <row r="219" spans="9:11" ht="16" x14ac:dyDescent="0.2">
      <c r="I219" s="40">
        <v>20.100000000000001</v>
      </c>
      <c r="J219" s="40">
        <v>4.0199299999999996</v>
      </c>
      <c r="K219" s="40">
        <v>8.1245600000000007</v>
      </c>
    </row>
    <row r="220" spans="9:11" ht="16" x14ac:dyDescent="0.2">
      <c r="I220" s="40">
        <v>20.2</v>
      </c>
      <c r="J220" s="40">
        <v>4.0404</v>
      </c>
      <c r="K220" s="40">
        <v>8.1318300000000008</v>
      </c>
    </row>
    <row r="221" spans="9:11" ht="16" x14ac:dyDescent="0.2">
      <c r="I221" s="40">
        <v>20.3</v>
      </c>
      <c r="J221" s="40">
        <v>4.0608700000000004</v>
      </c>
      <c r="K221" s="40">
        <v>8.1338399999999993</v>
      </c>
    </row>
    <row r="222" spans="9:11" ht="16" x14ac:dyDescent="0.2">
      <c r="I222" s="40">
        <v>20.399999999999999</v>
      </c>
      <c r="J222" s="40">
        <v>4.0801499999999997</v>
      </c>
      <c r="K222" s="40">
        <v>8.1298899999999996</v>
      </c>
    </row>
    <row r="223" spans="9:11" ht="16" x14ac:dyDescent="0.2">
      <c r="I223" s="40">
        <v>20.5</v>
      </c>
      <c r="J223" s="40">
        <v>4.1003999999999996</v>
      </c>
      <c r="K223" s="40">
        <v>8.1303000000000001</v>
      </c>
    </row>
    <row r="224" spans="9:11" ht="16" x14ac:dyDescent="0.2">
      <c r="I224" s="40">
        <v>20.6</v>
      </c>
      <c r="J224" s="40">
        <v>4.1206500000000004</v>
      </c>
      <c r="K224" s="40">
        <v>8.1332900000000006</v>
      </c>
    </row>
    <row r="225" spans="9:11" ht="16" x14ac:dyDescent="0.2">
      <c r="I225" s="40">
        <v>20.7</v>
      </c>
      <c r="J225" s="40">
        <v>4.1406799999999997</v>
      </c>
      <c r="K225" s="40">
        <v>8.1364300000000007</v>
      </c>
    </row>
    <row r="226" spans="9:11" ht="16" x14ac:dyDescent="0.2">
      <c r="I226" s="40">
        <v>20.8</v>
      </c>
      <c r="J226" s="40">
        <v>4.1601800000000004</v>
      </c>
      <c r="K226" s="40">
        <v>8.1220499999999998</v>
      </c>
    </row>
    <row r="227" spans="9:11" ht="16" x14ac:dyDescent="0.2">
      <c r="I227" s="40">
        <v>20.9</v>
      </c>
      <c r="J227" s="40">
        <v>4.1799799999999996</v>
      </c>
      <c r="K227" s="40">
        <v>8.1372099999999996</v>
      </c>
    </row>
    <row r="228" spans="9:11" ht="16" x14ac:dyDescent="0.2">
      <c r="I228" s="40">
        <v>21</v>
      </c>
      <c r="J228" s="40">
        <v>4.2009699999999999</v>
      </c>
      <c r="K228" s="40">
        <v>8.1351300000000002</v>
      </c>
    </row>
    <row r="229" spans="9:11" ht="16" x14ac:dyDescent="0.2">
      <c r="I229" s="40">
        <v>21.1</v>
      </c>
      <c r="J229" s="40">
        <v>4.2203999999999997</v>
      </c>
      <c r="K229" s="40">
        <v>8.1318099999999998</v>
      </c>
    </row>
    <row r="230" spans="9:11" ht="16" x14ac:dyDescent="0.2">
      <c r="I230" s="40">
        <v>21.2</v>
      </c>
      <c r="J230" s="40">
        <v>4.2408000000000001</v>
      </c>
      <c r="K230" s="40">
        <v>8.1387599999999996</v>
      </c>
    </row>
    <row r="231" spans="9:11" ht="16" x14ac:dyDescent="0.2">
      <c r="I231" s="40">
        <v>21.3</v>
      </c>
      <c r="J231" s="40">
        <v>4.2605300000000002</v>
      </c>
      <c r="K231" s="40">
        <v>8.1347500000000004</v>
      </c>
    </row>
    <row r="232" spans="9:11" ht="16" x14ac:dyDescent="0.2">
      <c r="I232" s="40">
        <v>21.4</v>
      </c>
      <c r="J232" s="40">
        <v>4.2806300000000004</v>
      </c>
      <c r="K232" s="40">
        <v>8.1379199999999994</v>
      </c>
    </row>
    <row r="233" spans="9:11" ht="16" x14ac:dyDescent="0.2">
      <c r="I233" s="40">
        <v>21.5</v>
      </c>
      <c r="J233" s="40">
        <v>4.3010200000000003</v>
      </c>
      <c r="K233" s="40">
        <v>8.13565</v>
      </c>
    </row>
    <row r="234" spans="9:11" ht="16" x14ac:dyDescent="0.2">
      <c r="I234" s="40">
        <v>21.6</v>
      </c>
      <c r="J234" s="40">
        <v>4.3197799999999997</v>
      </c>
      <c r="K234" s="40">
        <v>8.12148</v>
      </c>
    </row>
    <row r="235" spans="9:11" ht="16" x14ac:dyDescent="0.2">
      <c r="I235" s="40">
        <v>21.7</v>
      </c>
      <c r="J235" s="40">
        <v>4.3407799999999996</v>
      </c>
      <c r="K235" s="40">
        <v>8.1424900000000004</v>
      </c>
    </row>
    <row r="236" spans="9:11" ht="16" x14ac:dyDescent="0.2">
      <c r="I236" s="40">
        <v>21.8</v>
      </c>
      <c r="J236" s="40">
        <v>4.3607300000000002</v>
      </c>
      <c r="K236" s="40">
        <v>8.1339600000000001</v>
      </c>
    </row>
    <row r="237" spans="9:11" ht="16" x14ac:dyDescent="0.2">
      <c r="I237" s="40">
        <v>21.9</v>
      </c>
      <c r="J237" s="40">
        <v>4.3805300000000003</v>
      </c>
      <c r="K237" s="40">
        <v>8.1318900000000003</v>
      </c>
    </row>
    <row r="238" spans="9:11" ht="16" x14ac:dyDescent="0.2">
      <c r="I238" s="40">
        <v>22</v>
      </c>
      <c r="J238" s="40">
        <v>4.40055</v>
      </c>
      <c r="K238" s="40">
        <v>8.1296099999999996</v>
      </c>
    </row>
    <row r="239" spans="9:11" ht="16" x14ac:dyDescent="0.2">
      <c r="I239" s="40">
        <v>22.1</v>
      </c>
      <c r="J239" s="40">
        <v>4.42035</v>
      </c>
      <c r="K239" s="40">
        <v>8.1290200000000006</v>
      </c>
    </row>
    <row r="240" spans="9:11" ht="16" x14ac:dyDescent="0.2">
      <c r="I240" s="40">
        <v>22.2</v>
      </c>
      <c r="J240" s="40">
        <v>4.4408200000000004</v>
      </c>
      <c r="K240" s="40">
        <v>8.1422699999999999</v>
      </c>
    </row>
    <row r="241" spans="9:11" ht="16" x14ac:dyDescent="0.2">
      <c r="I241" s="40">
        <v>22.3</v>
      </c>
      <c r="J241" s="40">
        <v>4.4601800000000003</v>
      </c>
      <c r="K241" s="40">
        <v>8.1251800000000003</v>
      </c>
    </row>
    <row r="242" spans="9:11" ht="16" x14ac:dyDescent="0.2">
      <c r="I242" s="40">
        <v>22.4</v>
      </c>
      <c r="J242" s="40">
        <v>4.4794499999999999</v>
      </c>
      <c r="K242" s="40">
        <v>8.1302000000000003</v>
      </c>
    </row>
    <row r="243" spans="9:11" ht="16" x14ac:dyDescent="0.2">
      <c r="I243" s="40">
        <v>22.5</v>
      </c>
      <c r="J243" s="40">
        <v>4.5010500000000002</v>
      </c>
      <c r="K243" s="40">
        <v>8.1395499999999998</v>
      </c>
    </row>
    <row r="244" spans="9:11" ht="16" x14ac:dyDescent="0.2">
      <c r="I244" s="40">
        <v>22.6</v>
      </c>
      <c r="J244" s="40">
        <v>4.5203300000000004</v>
      </c>
      <c r="K244" s="40">
        <v>8.1255500000000005</v>
      </c>
    </row>
    <row r="245" spans="9:11" ht="16" x14ac:dyDescent="0.2">
      <c r="I245" s="40">
        <v>22.7</v>
      </c>
      <c r="J245" s="40">
        <v>4.5404299999999997</v>
      </c>
      <c r="K245" s="40">
        <v>8.1314899999999994</v>
      </c>
    </row>
    <row r="246" spans="9:11" ht="16" x14ac:dyDescent="0.2">
      <c r="I246" s="40">
        <v>22.8</v>
      </c>
      <c r="J246" s="40">
        <v>4.5606</v>
      </c>
      <c r="K246" s="40">
        <v>8.1353000000000009</v>
      </c>
    </row>
    <row r="247" spans="9:11" ht="16" x14ac:dyDescent="0.2">
      <c r="I247" s="40">
        <v>22.9</v>
      </c>
      <c r="J247" s="40">
        <v>4.58033</v>
      </c>
      <c r="K247" s="40">
        <v>8.1322399999999995</v>
      </c>
    </row>
    <row r="248" spans="9:11" ht="16" x14ac:dyDescent="0.2">
      <c r="I248" s="40">
        <v>23</v>
      </c>
      <c r="J248" s="40">
        <v>4.6007999999999996</v>
      </c>
      <c r="K248" s="40">
        <v>8.1355000000000004</v>
      </c>
    </row>
    <row r="249" spans="9:11" ht="16" x14ac:dyDescent="0.2">
      <c r="I249" s="40">
        <v>23.1</v>
      </c>
      <c r="J249" s="40">
        <v>4.6201499999999998</v>
      </c>
      <c r="K249" s="40">
        <v>8.1364000000000001</v>
      </c>
    </row>
    <row r="250" spans="9:11" ht="16" x14ac:dyDescent="0.2">
      <c r="I250" s="40">
        <v>23.2</v>
      </c>
      <c r="J250" s="40">
        <v>4.6400300000000003</v>
      </c>
      <c r="K250" s="40">
        <v>8.1393000000000004</v>
      </c>
    </row>
    <row r="251" spans="9:11" ht="16" x14ac:dyDescent="0.2">
      <c r="I251" s="40">
        <v>23.3</v>
      </c>
      <c r="J251" s="40">
        <v>4.6608000000000001</v>
      </c>
      <c r="K251" s="40">
        <v>8.1425599999999996</v>
      </c>
    </row>
    <row r="252" spans="9:11" ht="16" x14ac:dyDescent="0.2">
      <c r="I252" s="40">
        <v>23.4</v>
      </c>
      <c r="J252" s="40">
        <v>4.6802999999999999</v>
      </c>
      <c r="K252" s="40">
        <v>8.1474499999999992</v>
      </c>
    </row>
    <row r="253" spans="9:11" ht="16" x14ac:dyDescent="0.2">
      <c r="I253" s="40">
        <v>23.5</v>
      </c>
      <c r="J253" s="40">
        <v>4.7004000000000001</v>
      </c>
      <c r="K253" s="40">
        <v>8.1492900000000006</v>
      </c>
    </row>
    <row r="254" spans="9:11" ht="16" x14ac:dyDescent="0.2">
      <c r="I254" s="40">
        <v>23.6</v>
      </c>
      <c r="J254" s="40">
        <v>4.7207299999999996</v>
      </c>
      <c r="K254" s="40">
        <v>8.1540400000000002</v>
      </c>
    </row>
    <row r="255" spans="9:11" ht="16" x14ac:dyDescent="0.2">
      <c r="I255" s="40">
        <v>23.7</v>
      </c>
      <c r="J255" s="40">
        <v>4.7405299999999997</v>
      </c>
      <c r="K255" s="40">
        <v>8.1523599999999998</v>
      </c>
    </row>
    <row r="256" spans="9:11" ht="16" x14ac:dyDescent="0.2">
      <c r="I256" s="40">
        <v>23.8</v>
      </c>
      <c r="J256" s="40">
        <v>4.7603200000000001</v>
      </c>
      <c r="K256" s="40">
        <v>8.14879</v>
      </c>
    </row>
    <row r="257" spans="9:11" ht="16" x14ac:dyDescent="0.2">
      <c r="I257" s="40">
        <v>23.9</v>
      </c>
      <c r="J257" s="40">
        <v>4.7800500000000001</v>
      </c>
      <c r="K257" s="40">
        <v>8.1559299999999997</v>
      </c>
    </row>
    <row r="258" spans="9:11" ht="16" x14ac:dyDescent="0.2">
      <c r="I258" s="40">
        <v>24</v>
      </c>
      <c r="J258" s="40">
        <v>4.8008300000000004</v>
      </c>
      <c r="K258" s="40">
        <v>8.15395</v>
      </c>
    </row>
    <row r="259" spans="9:11" ht="16" x14ac:dyDescent="0.2">
      <c r="I259" s="40">
        <v>24.1</v>
      </c>
      <c r="J259" s="40">
        <v>4.8205499999999999</v>
      </c>
      <c r="K259" s="40">
        <v>8.1491000000000007</v>
      </c>
    </row>
    <row r="260" spans="9:11" ht="16" x14ac:dyDescent="0.2">
      <c r="I260" s="40">
        <v>24.2</v>
      </c>
      <c r="J260" s="40">
        <v>4.8407200000000001</v>
      </c>
      <c r="K260" s="40">
        <v>8.1580700000000004</v>
      </c>
    </row>
    <row r="261" spans="9:11" ht="16" x14ac:dyDescent="0.2">
      <c r="I261" s="40">
        <v>24.3</v>
      </c>
      <c r="J261" s="40">
        <v>4.8602999999999996</v>
      </c>
      <c r="K261" s="40">
        <v>8.1464099999999995</v>
      </c>
    </row>
    <row r="262" spans="9:11" ht="16" x14ac:dyDescent="0.2">
      <c r="I262" s="40">
        <v>24.4</v>
      </c>
      <c r="J262" s="40">
        <v>4.8805500000000004</v>
      </c>
      <c r="K262" s="40">
        <v>8.1507799999999992</v>
      </c>
    </row>
    <row r="263" spans="9:11" ht="16" x14ac:dyDescent="0.2">
      <c r="I263" s="40">
        <v>24.5</v>
      </c>
      <c r="J263" s="40">
        <v>4.9010199999999999</v>
      </c>
      <c r="K263" s="40">
        <v>8.1523000000000003</v>
      </c>
    </row>
    <row r="264" spans="9:11" ht="16" x14ac:dyDescent="0.2">
      <c r="I264" s="40">
        <v>24.6</v>
      </c>
      <c r="J264" s="40">
        <v>4.9200799999999996</v>
      </c>
      <c r="K264" s="40">
        <v>8.1428499999999993</v>
      </c>
    </row>
    <row r="265" spans="9:11" ht="16" x14ac:dyDescent="0.2">
      <c r="I265" s="40">
        <v>24.7</v>
      </c>
      <c r="J265" s="40">
        <v>4.94055</v>
      </c>
      <c r="K265" s="40">
        <v>8.1520899999999994</v>
      </c>
    </row>
    <row r="266" spans="9:11" ht="16" x14ac:dyDescent="0.2">
      <c r="I266" s="40">
        <v>24.8</v>
      </c>
      <c r="J266" s="40">
        <v>4.9607999999999999</v>
      </c>
      <c r="K266" s="40">
        <v>8.1459200000000003</v>
      </c>
    </row>
    <row r="267" spans="9:11" ht="16" x14ac:dyDescent="0.2">
      <c r="I267" s="40">
        <v>24.9</v>
      </c>
      <c r="J267" s="40">
        <v>4.9802999999999997</v>
      </c>
      <c r="K267" s="40">
        <v>8.1456199999999992</v>
      </c>
    </row>
    <row r="268" spans="9:11" ht="16" x14ac:dyDescent="0.2">
      <c r="I268" s="40">
        <v>25</v>
      </c>
      <c r="J268" s="40">
        <v>5.0008499999999998</v>
      </c>
      <c r="K268" s="40">
        <v>8.15259</v>
      </c>
    </row>
    <row r="269" spans="9:11" ht="16" x14ac:dyDescent="0.2">
      <c r="I269" s="40">
        <v>25.1</v>
      </c>
      <c r="J269" s="40">
        <v>5.0205799999999998</v>
      </c>
      <c r="K269" s="40">
        <v>8.1520100000000006</v>
      </c>
    </row>
    <row r="270" spans="9:11" ht="16" x14ac:dyDescent="0.2">
      <c r="I270" s="40">
        <v>25.2</v>
      </c>
      <c r="J270" s="40">
        <v>5.0406000000000004</v>
      </c>
      <c r="K270" s="40">
        <v>8.1560000000000006</v>
      </c>
    </row>
    <row r="271" spans="9:11" ht="16" x14ac:dyDescent="0.2">
      <c r="I271" s="40">
        <v>25.3</v>
      </c>
      <c r="J271" s="40">
        <v>5.0603999999999996</v>
      </c>
      <c r="K271" s="40">
        <v>8.1536500000000007</v>
      </c>
    </row>
    <row r="272" spans="9:11" ht="16" x14ac:dyDescent="0.2">
      <c r="I272" s="40">
        <v>25.4</v>
      </c>
      <c r="J272" s="40">
        <v>5.0798300000000003</v>
      </c>
      <c r="K272" s="40">
        <v>8.15747</v>
      </c>
    </row>
    <row r="273" spans="9:11" ht="16" x14ac:dyDescent="0.2">
      <c r="I273" s="40">
        <v>25.5</v>
      </c>
      <c r="J273" s="40">
        <v>5.1009000000000002</v>
      </c>
      <c r="K273" s="40">
        <v>8.1638199999999994</v>
      </c>
    </row>
    <row r="274" spans="9:11" ht="16" x14ac:dyDescent="0.2">
      <c r="I274" s="40">
        <v>25.6</v>
      </c>
      <c r="J274" s="40">
        <v>5.12033</v>
      </c>
      <c r="K274" s="40">
        <v>8.1579099999999993</v>
      </c>
    </row>
    <row r="275" spans="9:11" ht="16" x14ac:dyDescent="0.2">
      <c r="I275" s="40">
        <v>25.7</v>
      </c>
      <c r="J275" s="40">
        <v>5.1406499999999999</v>
      </c>
      <c r="K275" s="40">
        <v>8.1653099999999998</v>
      </c>
    </row>
    <row r="276" spans="9:11" ht="16" x14ac:dyDescent="0.2">
      <c r="I276" s="40">
        <v>25.8</v>
      </c>
      <c r="J276" s="40">
        <v>5.1605999999999996</v>
      </c>
      <c r="K276" s="40">
        <v>8.1599799999999991</v>
      </c>
    </row>
    <row r="277" spans="9:11" ht="16" x14ac:dyDescent="0.2">
      <c r="I277" s="40">
        <v>25.9</v>
      </c>
      <c r="J277" s="40">
        <v>5.1803999999999997</v>
      </c>
      <c r="K277" s="40">
        <v>8.1630000000000003</v>
      </c>
    </row>
    <row r="278" spans="9:11" ht="16" x14ac:dyDescent="0.2">
      <c r="I278" s="40">
        <v>26</v>
      </c>
      <c r="J278" s="40">
        <v>5.2009499999999997</v>
      </c>
      <c r="K278" s="40">
        <v>8.1612500000000008</v>
      </c>
    </row>
    <row r="279" spans="9:11" ht="16" x14ac:dyDescent="0.2">
      <c r="I279" s="40">
        <v>26.1</v>
      </c>
      <c r="J279" s="40">
        <v>5.22</v>
      </c>
      <c r="K279" s="40">
        <v>8.1583400000000008</v>
      </c>
    </row>
    <row r="280" spans="9:11" ht="16" x14ac:dyDescent="0.2">
      <c r="I280" s="40">
        <v>26.2</v>
      </c>
      <c r="J280" s="40">
        <v>5.2405499999999998</v>
      </c>
      <c r="K280" s="40">
        <v>8.1713699999999996</v>
      </c>
    </row>
    <row r="281" spans="9:11" ht="16" x14ac:dyDescent="0.2">
      <c r="I281" s="40">
        <v>26.3</v>
      </c>
      <c r="J281" s="40">
        <v>5.2607999999999997</v>
      </c>
      <c r="K281" s="40">
        <v>8.1627500000000008</v>
      </c>
    </row>
    <row r="282" spans="9:11" ht="16" x14ac:dyDescent="0.2">
      <c r="I282" s="40">
        <v>26.4</v>
      </c>
      <c r="J282" s="40">
        <v>5.2803800000000001</v>
      </c>
      <c r="K282" s="40">
        <v>8.1645099999999999</v>
      </c>
    </row>
    <row r="283" spans="9:11" ht="16" x14ac:dyDescent="0.2">
      <c r="I283" s="40">
        <v>26.5</v>
      </c>
      <c r="J283" s="40">
        <v>5.3003299999999998</v>
      </c>
      <c r="K283" s="40">
        <v>8.1687499999999993</v>
      </c>
    </row>
    <row r="284" spans="9:11" ht="16" x14ac:dyDescent="0.2">
      <c r="I284" s="40">
        <v>26.6</v>
      </c>
      <c r="J284" s="40">
        <v>5.3205799999999996</v>
      </c>
      <c r="K284" s="40">
        <v>8.1697299999999995</v>
      </c>
    </row>
    <row r="285" spans="9:11" ht="16" x14ac:dyDescent="0.2">
      <c r="I285" s="40">
        <v>26.7</v>
      </c>
      <c r="J285" s="40">
        <v>5.3405300000000002</v>
      </c>
      <c r="K285" s="40">
        <v>8.1711600000000004</v>
      </c>
    </row>
    <row r="286" spans="9:11" ht="16" x14ac:dyDescent="0.2">
      <c r="I286" s="40">
        <v>26.8</v>
      </c>
      <c r="J286" s="40">
        <v>5.3602499999999997</v>
      </c>
      <c r="K286" s="40">
        <v>8.1640999999999995</v>
      </c>
    </row>
    <row r="287" spans="9:11" ht="16" x14ac:dyDescent="0.2">
      <c r="I287" s="40">
        <v>26.9</v>
      </c>
      <c r="J287" s="40">
        <v>5.3801300000000003</v>
      </c>
      <c r="K287" s="40">
        <v>8.1724899999999998</v>
      </c>
    </row>
    <row r="288" spans="9:11" ht="16" x14ac:dyDescent="0.2">
      <c r="I288" s="40">
        <v>27</v>
      </c>
      <c r="J288" s="40">
        <v>5.40083</v>
      </c>
      <c r="K288" s="40">
        <v>8.1745000000000001</v>
      </c>
    </row>
    <row r="289" spans="9:11" ht="16" x14ac:dyDescent="0.2">
      <c r="I289" s="40">
        <v>27.1</v>
      </c>
      <c r="J289" s="40">
        <v>5.4205500000000004</v>
      </c>
      <c r="K289" s="40">
        <v>8.1701899999999998</v>
      </c>
    </row>
    <row r="290" spans="9:11" ht="16" x14ac:dyDescent="0.2">
      <c r="I290" s="40">
        <v>27.2</v>
      </c>
      <c r="J290" s="40">
        <v>5.4405000000000001</v>
      </c>
      <c r="K290" s="40">
        <v>8.1786200000000004</v>
      </c>
    </row>
    <row r="291" spans="9:11" ht="16" x14ac:dyDescent="0.2">
      <c r="I291" s="40">
        <v>27.3</v>
      </c>
      <c r="J291" s="40">
        <v>5.4605300000000003</v>
      </c>
      <c r="K291" s="40">
        <v>8.1787799999999997</v>
      </c>
    </row>
    <row r="292" spans="9:11" ht="16" x14ac:dyDescent="0.2">
      <c r="I292" s="40">
        <v>27.4</v>
      </c>
      <c r="J292" s="40">
        <v>5.48055</v>
      </c>
      <c r="K292" s="40">
        <v>8.1770700000000005</v>
      </c>
    </row>
    <row r="293" spans="9:11" ht="16" x14ac:dyDescent="0.2">
      <c r="I293" s="40">
        <v>27.5</v>
      </c>
      <c r="J293" s="40">
        <v>5.5011000000000001</v>
      </c>
      <c r="K293" s="40">
        <v>8.1752400000000005</v>
      </c>
    </row>
    <row r="294" spans="9:11" ht="16" x14ac:dyDescent="0.2">
      <c r="I294" s="40">
        <v>27.6</v>
      </c>
      <c r="J294" s="40">
        <v>5.52</v>
      </c>
      <c r="K294" s="40">
        <v>8.1671999999999993</v>
      </c>
    </row>
    <row r="295" spans="9:11" ht="16" x14ac:dyDescent="0.2">
      <c r="I295" s="40">
        <v>27.7</v>
      </c>
      <c r="J295" s="40">
        <v>5.5407000000000002</v>
      </c>
      <c r="K295" s="40">
        <v>8.1770899999999997</v>
      </c>
    </row>
    <row r="296" spans="9:11" ht="16" x14ac:dyDescent="0.2">
      <c r="I296" s="40">
        <v>27.8</v>
      </c>
      <c r="J296" s="40">
        <v>5.5609500000000001</v>
      </c>
      <c r="K296" s="40">
        <v>8.1672799999999999</v>
      </c>
    </row>
    <row r="297" spans="9:11" ht="16" x14ac:dyDescent="0.2">
      <c r="I297" s="40">
        <v>27.9</v>
      </c>
      <c r="J297" s="40">
        <v>5.5803799999999999</v>
      </c>
      <c r="K297" s="40">
        <v>8.1671300000000002</v>
      </c>
    </row>
    <row r="298" spans="9:11" ht="16" x14ac:dyDescent="0.2">
      <c r="I298" s="40">
        <v>28</v>
      </c>
      <c r="J298" s="40">
        <v>5.6007800000000003</v>
      </c>
      <c r="K298" s="40">
        <v>8.1716200000000008</v>
      </c>
    </row>
    <row r="299" spans="9:11" ht="16" x14ac:dyDescent="0.2">
      <c r="I299" s="40">
        <v>28.1</v>
      </c>
      <c r="J299" s="40">
        <v>5.6204299999999998</v>
      </c>
      <c r="K299" s="40">
        <v>8.1744199999999996</v>
      </c>
    </row>
    <row r="300" spans="9:11" ht="16" x14ac:dyDescent="0.2">
      <c r="I300" s="40">
        <v>28.2</v>
      </c>
      <c r="J300" s="40">
        <v>5.6406000000000001</v>
      </c>
      <c r="K300" s="40">
        <v>8.1770700000000005</v>
      </c>
    </row>
    <row r="301" spans="9:11" ht="16" x14ac:dyDescent="0.2">
      <c r="I301" s="40">
        <v>28.3</v>
      </c>
      <c r="J301" s="40">
        <v>5.6604799999999997</v>
      </c>
      <c r="K301" s="40">
        <v>8.1722300000000008</v>
      </c>
    </row>
    <row r="302" spans="9:11" ht="16" x14ac:dyDescent="0.2">
      <c r="I302" s="40">
        <v>28.4</v>
      </c>
      <c r="J302" s="40">
        <v>5.6795999999999998</v>
      </c>
      <c r="K302" s="40">
        <v>8.1726100000000006</v>
      </c>
    </row>
    <row r="303" spans="9:11" ht="16" x14ac:dyDescent="0.2">
      <c r="I303" s="40">
        <v>28.5</v>
      </c>
      <c r="J303" s="40">
        <v>5.70113</v>
      </c>
      <c r="K303" s="40">
        <v>8.1838300000000004</v>
      </c>
    </row>
    <row r="304" spans="9:11" ht="16" x14ac:dyDescent="0.2">
      <c r="I304" s="40">
        <v>28.6</v>
      </c>
      <c r="J304" s="40">
        <v>5.7205500000000002</v>
      </c>
      <c r="K304" s="40">
        <v>8.1742899999999992</v>
      </c>
    </row>
    <row r="305" spans="9:11" ht="16" x14ac:dyDescent="0.2">
      <c r="I305" s="40">
        <v>28.7</v>
      </c>
      <c r="J305" s="40">
        <v>5.74057</v>
      </c>
      <c r="K305" s="40">
        <v>8.1778700000000004</v>
      </c>
    </row>
    <row r="306" spans="9:11" ht="16" x14ac:dyDescent="0.2">
      <c r="I306" s="40">
        <v>28.8</v>
      </c>
      <c r="J306" s="40">
        <v>5.7607499999999998</v>
      </c>
      <c r="K306" s="40">
        <v>8.1795100000000005</v>
      </c>
    </row>
    <row r="307" spans="9:11" ht="16" x14ac:dyDescent="0.2">
      <c r="I307" s="40">
        <v>28.9</v>
      </c>
      <c r="J307" s="40">
        <v>5.7803300000000002</v>
      </c>
      <c r="K307" s="40">
        <v>8.1749399999999994</v>
      </c>
    </row>
    <row r="308" spans="9:11" ht="16" x14ac:dyDescent="0.2">
      <c r="I308" s="40">
        <v>29</v>
      </c>
      <c r="J308" s="40">
        <v>5.8010999999999999</v>
      </c>
      <c r="K308" s="40">
        <v>8.1800200000000007</v>
      </c>
    </row>
    <row r="309" spans="9:11" ht="16" x14ac:dyDescent="0.2">
      <c r="I309" s="40">
        <v>29.1</v>
      </c>
      <c r="J309" s="40">
        <v>5.8201499999999999</v>
      </c>
      <c r="K309" s="40">
        <v>8.1735100000000003</v>
      </c>
    </row>
    <row r="310" spans="9:11" ht="16" x14ac:dyDescent="0.2">
      <c r="I310" s="40">
        <v>29.2</v>
      </c>
      <c r="J310" s="40">
        <v>5.8405500000000004</v>
      </c>
      <c r="K310" s="40">
        <v>8.1834900000000008</v>
      </c>
    </row>
    <row r="311" spans="9:11" ht="16" x14ac:dyDescent="0.2">
      <c r="I311" s="40">
        <v>29.3</v>
      </c>
      <c r="J311" s="40">
        <v>5.8609499999999999</v>
      </c>
      <c r="K311" s="40">
        <v>8.1753900000000002</v>
      </c>
    </row>
    <row r="312" spans="9:11" ht="16" x14ac:dyDescent="0.2">
      <c r="I312" s="40">
        <v>29.4</v>
      </c>
      <c r="J312" s="40">
        <v>5.8803799999999997</v>
      </c>
      <c r="K312" s="40">
        <v>8.1702499999999993</v>
      </c>
    </row>
    <row r="313" spans="9:11" ht="16" x14ac:dyDescent="0.2">
      <c r="I313" s="40">
        <v>29.5</v>
      </c>
      <c r="J313" s="40">
        <v>5.90055</v>
      </c>
      <c r="K313" s="40">
        <v>8.1761099999999995</v>
      </c>
    </row>
    <row r="314" spans="9:11" ht="16" x14ac:dyDescent="0.2">
      <c r="I314" s="40">
        <v>29.6</v>
      </c>
      <c r="J314" s="40">
        <v>5.9207299999999998</v>
      </c>
      <c r="K314" s="40">
        <v>8.1758600000000001</v>
      </c>
    </row>
    <row r="315" spans="9:11" ht="16" x14ac:dyDescent="0.2">
      <c r="I315" s="40">
        <v>29.7</v>
      </c>
      <c r="J315" s="40">
        <v>5.9405999999999999</v>
      </c>
      <c r="K315" s="40">
        <v>8.17638</v>
      </c>
    </row>
    <row r="316" spans="9:11" ht="16" x14ac:dyDescent="0.2">
      <c r="I316" s="40">
        <v>29.8</v>
      </c>
      <c r="J316" s="40">
        <v>5.9603299999999999</v>
      </c>
      <c r="K316" s="40">
        <v>8.1685300000000005</v>
      </c>
    </row>
    <row r="317" spans="9:11" ht="16" x14ac:dyDescent="0.2">
      <c r="I317" s="40">
        <v>29.9</v>
      </c>
      <c r="J317" s="40">
        <v>5.9798999999999998</v>
      </c>
      <c r="K317" s="40">
        <v>8.1739200000000007</v>
      </c>
    </row>
    <row r="318" spans="9:11" ht="16" x14ac:dyDescent="0.2">
      <c r="I318" s="40">
        <v>30</v>
      </c>
      <c r="J318" s="40">
        <v>6.0008299999999997</v>
      </c>
      <c r="K318" s="40">
        <v>8.1762499999999996</v>
      </c>
    </row>
    <row r="319" spans="9:11" ht="16" x14ac:dyDescent="0.2">
      <c r="I319" s="40">
        <v>30.1</v>
      </c>
      <c r="J319" s="40">
        <v>6.0204800000000001</v>
      </c>
      <c r="K319" s="40">
        <v>8.1759000000000004</v>
      </c>
    </row>
    <row r="320" spans="9:11" ht="16" x14ac:dyDescent="0.2">
      <c r="I320" s="40">
        <v>30.2</v>
      </c>
      <c r="J320" s="40">
        <v>6.0407999999999999</v>
      </c>
      <c r="K320" s="40">
        <v>8.1849100000000004</v>
      </c>
    </row>
    <row r="321" spans="9:11" ht="16" x14ac:dyDescent="0.2">
      <c r="I321" s="40">
        <v>30.3</v>
      </c>
      <c r="J321" s="40">
        <v>6.0603800000000003</v>
      </c>
      <c r="K321" s="40">
        <v>8.1785399999999999</v>
      </c>
    </row>
    <row r="322" spans="9:11" ht="16" x14ac:dyDescent="0.2">
      <c r="I322" s="40">
        <v>30.4</v>
      </c>
      <c r="J322" s="40">
        <v>6.0807000000000002</v>
      </c>
      <c r="K322" s="40">
        <v>8.1820199999999996</v>
      </c>
    </row>
    <row r="323" spans="9:11" ht="16" x14ac:dyDescent="0.2">
      <c r="I323" s="40">
        <v>30.5</v>
      </c>
      <c r="J323" s="40">
        <v>6.1008800000000001</v>
      </c>
      <c r="K323" s="40">
        <v>8.1825100000000006</v>
      </c>
    </row>
    <row r="324" spans="9:11" ht="16" x14ac:dyDescent="0.2">
      <c r="I324" s="40">
        <v>30.6</v>
      </c>
      <c r="J324" s="40">
        <v>6.1201499999999998</v>
      </c>
      <c r="K324" s="40">
        <v>8.1767000000000003</v>
      </c>
    </row>
    <row r="325" spans="9:11" ht="16" x14ac:dyDescent="0.2">
      <c r="I325" s="40">
        <v>30.7</v>
      </c>
      <c r="J325" s="40">
        <v>6.1406200000000002</v>
      </c>
      <c r="K325" s="40">
        <v>8.1901399999999995</v>
      </c>
    </row>
    <row r="326" spans="9:11" ht="16" x14ac:dyDescent="0.2">
      <c r="I326" s="40">
        <v>30.8</v>
      </c>
      <c r="J326" s="40">
        <v>6.1605800000000004</v>
      </c>
      <c r="K326" s="40">
        <v>8.1816600000000008</v>
      </c>
    </row>
    <row r="327" spans="9:11" ht="16" x14ac:dyDescent="0.2">
      <c r="I327" s="40">
        <v>30.9</v>
      </c>
      <c r="J327" s="40">
        <v>6.1806000000000001</v>
      </c>
      <c r="K327" s="40">
        <v>8.1802299999999999</v>
      </c>
    </row>
    <row r="328" spans="9:11" ht="16" x14ac:dyDescent="0.2">
      <c r="I328" s="40">
        <v>31</v>
      </c>
      <c r="J328" s="40">
        <v>6.2009299999999996</v>
      </c>
      <c r="K328" s="40">
        <v>8.1846800000000002</v>
      </c>
    </row>
    <row r="329" spans="9:11" ht="16" x14ac:dyDescent="0.2">
      <c r="I329" s="40">
        <v>31.1</v>
      </c>
      <c r="J329" s="40">
        <v>6.2202700000000002</v>
      </c>
      <c r="K329" s="40">
        <v>8.1757000000000009</v>
      </c>
    </row>
    <row r="330" spans="9:11" ht="16" x14ac:dyDescent="0.2">
      <c r="I330" s="40">
        <v>31.2</v>
      </c>
      <c r="J330" s="40">
        <v>6.2405999999999997</v>
      </c>
      <c r="K330" s="40">
        <v>8.1840799999999998</v>
      </c>
    </row>
    <row r="331" spans="9:11" ht="16" x14ac:dyDescent="0.2">
      <c r="I331" s="40">
        <v>31.3</v>
      </c>
      <c r="J331" s="40">
        <v>6.2604800000000003</v>
      </c>
      <c r="K331" s="40">
        <v>8.1775699999999993</v>
      </c>
    </row>
    <row r="332" spans="9:11" ht="16" x14ac:dyDescent="0.2">
      <c r="I332" s="40">
        <v>31.4</v>
      </c>
      <c r="J332" s="40">
        <v>6.2798299999999996</v>
      </c>
      <c r="K332" s="40">
        <v>8.1823899999999998</v>
      </c>
    </row>
    <row r="333" spans="9:11" ht="16" x14ac:dyDescent="0.2">
      <c r="I333" s="40">
        <v>31.5</v>
      </c>
      <c r="J333" s="40">
        <v>6.3011299999999997</v>
      </c>
      <c r="K333" s="40">
        <v>8.1900200000000005</v>
      </c>
    </row>
    <row r="334" spans="9:11" ht="16" x14ac:dyDescent="0.2">
      <c r="I334" s="40">
        <v>31.6</v>
      </c>
      <c r="J334" s="40">
        <v>6.3201799999999997</v>
      </c>
      <c r="K334" s="40">
        <v>8.17807</v>
      </c>
    </row>
    <row r="335" spans="9:11" ht="16" x14ac:dyDescent="0.2">
      <c r="I335" s="40">
        <v>31.7</v>
      </c>
      <c r="J335" s="40">
        <v>6.3407299999999998</v>
      </c>
      <c r="K335" s="40">
        <v>8.1903900000000007</v>
      </c>
    </row>
    <row r="336" spans="9:11" ht="16" x14ac:dyDescent="0.2">
      <c r="I336" s="40">
        <v>31.8</v>
      </c>
      <c r="J336" s="40">
        <v>6.3605299999999998</v>
      </c>
      <c r="K336" s="40">
        <v>8.1877399999999998</v>
      </c>
    </row>
    <row r="337" spans="9:11" ht="16" x14ac:dyDescent="0.2">
      <c r="I337" s="40">
        <v>31.9</v>
      </c>
      <c r="J337" s="40">
        <v>6.3805500000000004</v>
      </c>
      <c r="K337" s="40">
        <v>8.1904400000000006</v>
      </c>
    </row>
    <row r="338" spans="9:11" ht="16" x14ac:dyDescent="0.2">
      <c r="I338" s="40">
        <v>32</v>
      </c>
      <c r="J338" s="40">
        <v>6.4010999999999996</v>
      </c>
      <c r="K338" s="40">
        <v>8.1892300000000002</v>
      </c>
    </row>
    <row r="339" spans="9:11" ht="16" x14ac:dyDescent="0.2">
      <c r="I339" s="40">
        <v>32.1</v>
      </c>
      <c r="J339" s="40">
        <v>6.4201499999999996</v>
      </c>
      <c r="K339" s="40">
        <v>8.19116</v>
      </c>
    </row>
    <row r="340" spans="9:11" ht="16" x14ac:dyDescent="0.2">
      <c r="I340" s="40">
        <v>32.200000000000003</v>
      </c>
      <c r="J340" s="40">
        <v>6.44055</v>
      </c>
      <c r="K340" s="40">
        <v>8.1996199999999995</v>
      </c>
    </row>
    <row r="341" spans="9:11" ht="16" x14ac:dyDescent="0.2">
      <c r="I341" s="40">
        <v>32.299999999999997</v>
      </c>
      <c r="J341" s="40">
        <v>6.4608800000000004</v>
      </c>
      <c r="K341" s="40">
        <v>8.1908100000000008</v>
      </c>
    </row>
    <row r="342" spans="9:11" ht="16" x14ac:dyDescent="0.2">
      <c r="I342" s="40">
        <v>32.4</v>
      </c>
      <c r="J342" s="40">
        <v>6.4804500000000003</v>
      </c>
      <c r="K342" s="40">
        <v>8.1946399999999997</v>
      </c>
    </row>
    <row r="343" spans="9:11" ht="16" x14ac:dyDescent="0.2">
      <c r="I343" s="40">
        <v>32.5</v>
      </c>
      <c r="J343" s="40">
        <v>6.5004</v>
      </c>
      <c r="K343" s="40">
        <v>8.1929099999999995</v>
      </c>
    </row>
    <row r="344" spans="9:11" ht="16" x14ac:dyDescent="0.2">
      <c r="I344" s="40">
        <v>32.6</v>
      </c>
      <c r="J344" s="40">
        <v>6.5205799999999998</v>
      </c>
      <c r="K344" s="40">
        <v>8.1966099999999997</v>
      </c>
    </row>
    <row r="345" spans="9:11" ht="16" x14ac:dyDescent="0.2">
      <c r="I345" s="40">
        <v>32.700000000000003</v>
      </c>
      <c r="J345" s="40">
        <v>6.54068</v>
      </c>
      <c r="K345" s="40">
        <v>8.2026699999999995</v>
      </c>
    </row>
    <row r="346" spans="9:11" ht="16" x14ac:dyDescent="0.2">
      <c r="I346" s="40">
        <v>32.799999999999997</v>
      </c>
      <c r="J346" s="40">
        <v>6.5602499999999999</v>
      </c>
      <c r="K346" s="40">
        <v>8.1966199999999994</v>
      </c>
    </row>
    <row r="347" spans="9:11" ht="16" x14ac:dyDescent="0.2">
      <c r="I347" s="40">
        <v>32.9</v>
      </c>
      <c r="J347" s="40">
        <v>6.5801999999999996</v>
      </c>
      <c r="K347" s="40">
        <v>8.2030799999999999</v>
      </c>
    </row>
    <row r="348" spans="9:11" ht="16" x14ac:dyDescent="0.2">
      <c r="I348" s="40">
        <v>33</v>
      </c>
      <c r="J348" s="40">
        <v>6.6007499999999997</v>
      </c>
      <c r="K348" s="40">
        <v>8.2097599999999993</v>
      </c>
    </row>
    <row r="349" spans="9:11" ht="16" x14ac:dyDescent="0.2">
      <c r="I349" s="40">
        <v>33.1</v>
      </c>
      <c r="J349" s="40">
        <v>6.6205499999999997</v>
      </c>
      <c r="K349" s="40">
        <v>8.2064199999999996</v>
      </c>
    </row>
    <row r="350" spans="9:11" ht="16" x14ac:dyDescent="0.2">
      <c r="I350" s="40">
        <v>33.200000000000003</v>
      </c>
      <c r="J350" s="40">
        <v>6.6405799999999999</v>
      </c>
      <c r="K350" s="40">
        <v>8.2145600000000005</v>
      </c>
    </row>
    <row r="351" spans="9:11" ht="16" x14ac:dyDescent="0.2">
      <c r="I351" s="40">
        <v>33.299999999999997</v>
      </c>
      <c r="J351" s="40">
        <v>6.66038</v>
      </c>
      <c r="K351" s="40">
        <v>8.2156400000000005</v>
      </c>
    </row>
    <row r="352" spans="9:11" ht="16" x14ac:dyDescent="0.2">
      <c r="I352" s="40">
        <v>33.4</v>
      </c>
      <c r="J352" s="40">
        <v>6.6807800000000004</v>
      </c>
      <c r="K352" s="40">
        <v>8.2153500000000008</v>
      </c>
    </row>
    <row r="353" spans="9:11" ht="16" x14ac:dyDescent="0.2">
      <c r="I353" s="40">
        <v>33.5</v>
      </c>
      <c r="J353" s="40">
        <v>6.7008799999999997</v>
      </c>
      <c r="K353" s="40">
        <v>8.2157999999999998</v>
      </c>
    </row>
    <row r="354" spans="9:11" ht="16" x14ac:dyDescent="0.2">
      <c r="I354" s="40">
        <v>33.6</v>
      </c>
      <c r="J354" s="40">
        <v>6.7201500000000003</v>
      </c>
      <c r="K354" s="40">
        <v>8.2064500000000002</v>
      </c>
    </row>
    <row r="355" spans="9:11" ht="16" x14ac:dyDescent="0.2">
      <c r="I355" s="40">
        <v>33.700000000000003</v>
      </c>
      <c r="J355" s="40">
        <v>6.7407000000000004</v>
      </c>
      <c r="K355" s="40">
        <v>8.2191700000000001</v>
      </c>
    </row>
    <row r="356" spans="9:11" ht="16" x14ac:dyDescent="0.2">
      <c r="I356" s="40">
        <v>33.799999999999997</v>
      </c>
      <c r="J356" s="40">
        <v>6.76058</v>
      </c>
      <c r="K356" s="40">
        <v>8.2173099999999994</v>
      </c>
    </row>
    <row r="357" spans="9:11" ht="16" x14ac:dyDescent="0.2">
      <c r="I357" s="40">
        <v>33.9</v>
      </c>
      <c r="J357" s="40">
        <v>6.7806699999999998</v>
      </c>
      <c r="K357" s="40">
        <v>8.2138000000000009</v>
      </c>
    </row>
    <row r="358" spans="9:11" ht="16" x14ac:dyDescent="0.2">
      <c r="I358" s="40">
        <v>34</v>
      </c>
      <c r="J358" s="40">
        <v>6.8003999999999998</v>
      </c>
      <c r="K358" s="40">
        <v>8.2160399999999996</v>
      </c>
    </row>
    <row r="359" spans="9:11" ht="16" x14ac:dyDescent="0.2">
      <c r="I359" s="40">
        <v>34.1</v>
      </c>
      <c r="J359" s="40">
        <v>6.8206499999999997</v>
      </c>
      <c r="K359" s="40">
        <v>8.2193500000000004</v>
      </c>
    </row>
    <row r="360" spans="9:11" ht="16" x14ac:dyDescent="0.2">
      <c r="I360" s="40">
        <v>34.200000000000003</v>
      </c>
      <c r="J360" s="40">
        <v>6.8407499999999999</v>
      </c>
      <c r="K360" s="40">
        <v>8.2153200000000002</v>
      </c>
    </row>
    <row r="361" spans="9:11" ht="16" x14ac:dyDescent="0.2">
      <c r="I361" s="40">
        <v>34.299999999999997</v>
      </c>
      <c r="J361" s="40">
        <v>6.8603300000000003</v>
      </c>
      <c r="K361" s="40">
        <v>8.2135800000000003</v>
      </c>
    </row>
    <row r="362" spans="9:11" ht="16" x14ac:dyDescent="0.2">
      <c r="I362" s="40">
        <v>34.4</v>
      </c>
      <c r="J362" s="40">
        <v>6.8800499999999998</v>
      </c>
      <c r="K362" s="40">
        <v>8.2166499999999996</v>
      </c>
    </row>
    <row r="363" spans="9:11" ht="16" x14ac:dyDescent="0.2">
      <c r="I363" s="40">
        <v>34.5</v>
      </c>
      <c r="J363" s="40">
        <v>6.9005999999999998</v>
      </c>
      <c r="K363" s="40">
        <v>8.2211700000000008</v>
      </c>
    </row>
    <row r="364" spans="9:11" ht="16" x14ac:dyDescent="0.2">
      <c r="I364" s="40">
        <v>34.6</v>
      </c>
      <c r="J364" s="40">
        <v>6.9205500000000004</v>
      </c>
      <c r="K364" s="40">
        <v>8.2195900000000002</v>
      </c>
    </row>
    <row r="365" spans="9:11" ht="16" x14ac:dyDescent="0.2">
      <c r="I365" s="40">
        <v>34.700000000000003</v>
      </c>
      <c r="J365" s="40">
        <v>6.9404300000000001</v>
      </c>
      <c r="K365" s="40">
        <v>8.2237600000000004</v>
      </c>
    </row>
    <row r="366" spans="9:11" ht="16" x14ac:dyDescent="0.2">
      <c r="I366" s="40">
        <v>34.799999999999997</v>
      </c>
      <c r="J366" s="40">
        <v>6.9606000000000003</v>
      </c>
      <c r="K366" s="40">
        <v>8.2382899999999992</v>
      </c>
    </row>
    <row r="367" spans="9:11" ht="16" x14ac:dyDescent="0.2">
      <c r="I367" s="40">
        <v>34.9</v>
      </c>
      <c r="J367" s="40">
        <v>6.9806999999999997</v>
      </c>
      <c r="K367" s="40">
        <v>8.2262900000000005</v>
      </c>
    </row>
    <row r="368" spans="9:11" ht="16" x14ac:dyDescent="0.2">
      <c r="I368" s="40">
        <v>35</v>
      </c>
      <c r="J368" s="40">
        <v>7.0005800000000002</v>
      </c>
      <c r="K368" s="40">
        <v>8.2187000000000001</v>
      </c>
    </row>
    <row r="369" spans="9:11" ht="16" x14ac:dyDescent="0.2">
      <c r="I369" s="40">
        <v>35.1</v>
      </c>
      <c r="J369" s="40">
        <v>7.0206</v>
      </c>
      <c r="K369" s="40">
        <v>8.2243200000000005</v>
      </c>
    </row>
    <row r="370" spans="9:11" ht="16" x14ac:dyDescent="0.2">
      <c r="I370" s="40">
        <v>35.200000000000003</v>
      </c>
      <c r="J370" s="40">
        <v>7.0405499999999996</v>
      </c>
      <c r="K370" s="40">
        <v>8.2249700000000008</v>
      </c>
    </row>
    <row r="371" spans="9:11" ht="16" x14ac:dyDescent="0.2">
      <c r="I371" s="40">
        <v>35.299999999999997</v>
      </c>
      <c r="J371" s="40">
        <v>7.0606499999999999</v>
      </c>
      <c r="K371" s="40">
        <v>8.2215799999999994</v>
      </c>
    </row>
    <row r="372" spans="9:11" ht="16" x14ac:dyDescent="0.2">
      <c r="I372" s="40">
        <v>35.4</v>
      </c>
      <c r="J372" s="40">
        <v>7.0806800000000001</v>
      </c>
      <c r="K372" s="40">
        <v>8.2229200000000002</v>
      </c>
    </row>
    <row r="373" spans="9:11" ht="16" x14ac:dyDescent="0.2">
      <c r="I373" s="40">
        <v>35.5</v>
      </c>
      <c r="J373" s="40">
        <v>7.1004699999999996</v>
      </c>
      <c r="K373" s="40">
        <v>8.2227899999999998</v>
      </c>
    </row>
    <row r="374" spans="9:11" ht="16" x14ac:dyDescent="0.2">
      <c r="I374" s="40">
        <v>35.6</v>
      </c>
      <c r="J374" s="40">
        <v>7.1206500000000004</v>
      </c>
      <c r="K374" s="40">
        <v>8.2266700000000004</v>
      </c>
    </row>
    <row r="375" spans="9:11" ht="16" x14ac:dyDescent="0.2">
      <c r="I375" s="40">
        <v>35.700000000000003</v>
      </c>
      <c r="J375" s="40">
        <v>7.1406000000000001</v>
      </c>
      <c r="K375" s="40">
        <v>8.2213700000000003</v>
      </c>
    </row>
    <row r="376" spans="9:11" ht="16" x14ac:dyDescent="0.2">
      <c r="I376" s="40">
        <v>35.799999999999997</v>
      </c>
      <c r="J376" s="40">
        <v>7.1602499999999996</v>
      </c>
      <c r="K376" s="40">
        <v>8.2200399999999991</v>
      </c>
    </row>
    <row r="377" spans="9:11" ht="16" x14ac:dyDescent="0.2">
      <c r="I377" s="40">
        <v>35.9</v>
      </c>
      <c r="J377" s="40">
        <v>7.1802000000000001</v>
      </c>
      <c r="K377" s="40">
        <v>8.2255099999999999</v>
      </c>
    </row>
    <row r="378" spans="9:11" ht="16" x14ac:dyDescent="0.2">
      <c r="I378" s="40">
        <v>36</v>
      </c>
      <c r="J378" s="40">
        <v>7.2006800000000002</v>
      </c>
      <c r="K378" s="40">
        <v>8.2302700000000009</v>
      </c>
    </row>
    <row r="379" spans="9:11" ht="16" x14ac:dyDescent="0.2">
      <c r="I379" s="40">
        <v>36.1</v>
      </c>
      <c r="J379" s="40">
        <v>7.2206299999999999</v>
      </c>
      <c r="K379" s="40">
        <v>8.2266300000000001</v>
      </c>
    </row>
    <row r="380" spans="9:11" ht="16" x14ac:dyDescent="0.2">
      <c r="I380" s="40">
        <v>36.200000000000003</v>
      </c>
      <c r="J380" s="40">
        <v>7.2407300000000001</v>
      </c>
      <c r="K380" s="40">
        <v>8.2294</v>
      </c>
    </row>
    <row r="381" spans="9:11" ht="16" x14ac:dyDescent="0.2">
      <c r="I381" s="40">
        <v>36.299999999999997</v>
      </c>
      <c r="J381" s="40">
        <v>7.2606000000000002</v>
      </c>
      <c r="K381" s="40">
        <v>8.2365899999999996</v>
      </c>
    </row>
    <row r="382" spans="9:11" ht="16" x14ac:dyDescent="0.2">
      <c r="I382" s="40">
        <v>36.4</v>
      </c>
      <c r="J382" s="40">
        <v>7.28078</v>
      </c>
      <c r="K382" s="40">
        <v>8.2381399999999996</v>
      </c>
    </row>
    <row r="383" spans="9:11" ht="16" x14ac:dyDescent="0.2">
      <c r="I383" s="40">
        <v>36.5</v>
      </c>
      <c r="J383" s="40">
        <v>7.3007999999999997</v>
      </c>
      <c r="K383" s="40">
        <v>8.2309000000000001</v>
      </c>
    </row>
    <row r="384" spans="9:11" ht="16" x14ac:dyDescent="0.2">
      <c r="I384" s="40">
        <v>36.6</v>
      </c>
      <c r="J384" s="40">
        <v>7.3201499999999999</v>
      </c>
      <c r="K384" s="40">
        <v>8.2300199999999997</v>
      </c>
    </row>
    <row r="385" spans="9:11" ht="16" x14ac:dyDescent="0.2">
      <c r="I385" s="40">
        <v>36.700000000000003</v>
      </c>
      <c r="J385" s="40">
        <v>7.3407799999999996</v>
      </c>
      <c r="K385" s="40">
        <v>8.2430800000000009</v>
      </c>
    </row>
    <row r="386" spans="9:11" ht="16" x14ac:dyDescent="0.2">
      <c r="I386" s="40">
        <v>36.799999999999997</v>
      </c>
      <c r="J386" s="40">
        <v>7.3606499999999997</v>
      </c>
      <c r="K386" s="40">
        <v>8.2390399999999993</v>
      </c>
    </row>
    <row r="387" spans="9:11" ht="16" x14ac:dyDescent="0.2">
      <c r="I387" s="40">
        <v>36.9</v>
      </c>
      <c r="J387" s="40">
        <v>7.3806000000000003</v>
      </c>
      <c r="K387" s="40">
        <v>8.2358499999999992</v>
      </c>
    </row>
    <row r="388" spans="9:11" ht="16" x14ac:dyDescent="0.2">
      <c r="I388" s="40">
        <v>37</v>
      </c>
      <c r="J388" s="40">
        <v>7.4008500000000002</v>
      </c>
      <c r="K388" s="40">
        <v>8.2408999999999999</v>
      </c>
    </row>
    <row r="389" spans="9:11" ht="16" x14ac:dyDescent="0.2">
      <c r="I389" s="40">
        <v>37.1</v>
      </c>
      <c r="J389" s="40">
        <v>7.42035</v>
      </c>
      <c r="K389" s="40">
        <v>8.2395300000000002</v>
      </c>
    </row>
    <row r="390" spans="9:11" ht="16" x14ac:dyDescent="0.2">
      <c r="I390" s="40">
        <v>37.200000000000003</v>
      </c>
      <c r="J390" s="40">
        <v>7.4409000000000001</v>
      </c>
      <c r="K390" s="40">
        <v>8.2419600000000006</v>
      </c>
    </row>
    <row r="391" spans="9:11" ht="16" x14ac:dyDescent="0.2">
      <c r="I391" s="40">
        <v>37.299999999999997</v>
      </c>
      <c r="J391" s="40">
        <v>7.4602500000000003</v>
      </c>
      <c r="K391" s="40">
        <v>8.2332199999999993</v>
      </c>
    </row>
    <row r="392" spans="9:11" ht="16" x14ac:dyDescent="0.2">
      <c r="I392" s="40">
        <v>37.4</v>
      </c>
      <c r="J392" s="40">
        <v>7.4801299999999999</v>
      </c>
      <c r="K392" s="40">
        <v>8.2418600000000009</v>
      </c>
    </row>
    <row r="393" spans="9:11" ht="16" x14ac:dyDescent="0.2">
      <c r="I393" s="40">
        <v>37.5</v>
      </c>
      <c r="J393" s="40">
        <v>7.5009800000000002</v>
      </c>
      <c r="K393" s="40">
        <v>8.2445699999999995</v>
      </c>
    </row>
    <row r="394" spans="9:11" ht="16" x14ac:dyDescent="0.2">
      <c r="I394" s="40">
        <v>37.6</v>
      </c>
      <c r="J394" s="40">
        <v>7.5202499999999999</v>
      </c>
      <c r="K394" s="40">
        <v>8.2356200000000008</v>
      </c>
    </row>
    <row r="395" spans="9:11" ht="16" x14ac:dyDescent="0.2">
      <c r="I395" s="40">
        <v>37.700000000000003</v>
      </c>
      <c r="J395" s="40">
        <v>7.5405800000000003</v>
      </c>
      <c r="K395" s="40">
        <v>8.2377699999999994</v>
      </c>
    </row>
    <row r="396" spans="9:11" ht="16" x14ac:dyDescent="0.2">
      <c r="I396" s="40">
        <v>37.799999999999997</v>
      </c>
      <c r="J396" s="40">
        <v>7.5606799999999996</v>
      </c>
      <c r="K396" s="40">
        <v>8.2382799999999996</v>
      </c>
    </row>
    <row r="397" spans="9:11" ht="16" x14ac:dyDescent="0.2">
      <c r="I397" s="40">
        <v>37.9</v>
      </c>
      <c r="J397" s="40">
        <v>7.5804</v>
      </c>
      <c r="K397" s="40">
        <v>8.2406600000000001</v>
      </c>
    </row>
    <row r="398" spans="9:11" ht="16" x14ac:dyDescent="0.2">
      <c r="I398" s="40">
        <v>38</v>
      </c>
      <c r="J398" s="40">
        <v>7.6008699999999996</v>
      </c>
      <c r="K398" s="40">
        <v>8.2340999999999998</v>
      </c>
    </row>
    <row r="399" spans="9:11" ht="16" x14ac:dyDescent="0.2">
      <c r="I399" s="40">
        <v>38.1</v>
      </c>
      <c r="J399" s="40">
        <v>7.6203000000000003</v>
      </c>
      <c r="K399" s="40">
        <v>8.2366899999999994</v>
      </c>
    </row>
    <row r="400" spans="9:11" ht="16" x14ac:dyDescent="0.2">
      <c r="I400" s="40">
        <v>38.200000000000003</v>
      </c>
      <c r="J400" s="40">
        <v>7.6406299999999998</v>
      </c>
      <c r="K400" s="40">
        <v>8.2408099999999997</v>
      </c>
    </row>
    <row r="401" spans="9:11" ht="16" x14ac:dyDescent="0.2">
      <c r="I401" s="40">
        <v>38.299999999999997</v>
      </c>
      <c r="J401" s="40">
        <v>7.6609499999999997</v>
      </c>
      <c r="K401" s="40">
        <v>8.2444199999999999</v>
      </c>
    </row>
    <row r="402" spans="9:11" ht="16" x14ac:dyDescent="0.2">
      <c r="I402" s="40">
        <v>38.4</v>
      </c>
      <c r="J402" s="40">
        <v>7.6802299999999999</v>
      </c>
      <c r="K402" s="40">
        <v>8.2343700000000002</v>
      </c>
    </row>
    <row r="403" spans="9:11" ht="16" x14ac:dyDescent="0.2">
      <c r="I403" s="40">
        <v>38.5</v>
      </c>
      <c r="J403" s="40">
        <v>7.7006300000000003</v>
      </c>
      <c r="K403" s="40">
        <v>8.24146</v>
      </c>
    </row>
    <row r="404" spans="9:11" ht="16" x14ac:dyDescent="0.2">
      <c r="I404" s="40">
        <v>38.6</v>
      </c>
      <c r="J404" s="40">
        <v>7.7207999999999997</v>
      </c>
      <c r="K404" s="40">
        <v>8.2423900000000003</v>
      </c>
    </row>
    <row r="405" spans="9:11" ht="16" x14ac:dyDescent="0.2">
      <c r="I405" s="40">
        <v>38.700000000000003</v>
      </c>
      <c r="J405" s="40">
        <v>7.7405999999999997</v>
      </c>
      <c r="K405" s="40">
        <v>8.2393699999999992</v>
      </c>
    </row>
    <row r="406" spans="9:11" ht="16" x14ac:dyDescent="0.2">
      <c r="I406" s="40">
        <v>38.799999999999997</v>
      </c>
      <c r="J406" s="40">
        <v>7.7601800000000001</v>
      </c>
      <c r="K406" s="40">
        <v>8.2352399999999992</v>
      </c>
    </row>
    <row r="407" spans="9:11" ht="16" x14ac:dyDescent="0.2">
      <c r="I407" s="40">
        <v>38.9</v>
      </c>
      <c r="J407" s="40">
        <v>7.7801999999999998</v>
      </c>
      <c r="K407" s="40">
        <v>8.2373700000000003</v>
      </c>
    </row>
    <row r="408" spans="9:11" ht="16" x14ac:dyDescent="0.2">
      <c r="I408" s="40">
        <v>39</v>
      </c>
      <c r="J408" s="40">
        <v>7.8008300000000004</v>
      </c>
      <c r="K408" s="40">
        <v>8.2403099999999991</v>
      </c>
    </row>
    <row r="409" spans="9:11" ht="16" x14ac:dyDescent="0.2">
      <c r="I409" s="40">
        <v>39.1</v>
      </c>
      <c r="J409" s="40">
        <v>7.8206199999999999</v>
      </c>
      <c r="K409" s="40">
        <v>8.2364099999999993</v>
      </c>
    </row>
    <row r="410" spans="9:11" ht="16" x14ac:dyDescent="0.2">
      <c r="I410" s="40">
        <v>39.200000000000003</v>
      </c>
      <c r="J410" s="40">
        <v>7.8407999999999998</v>
      </c>
      <c r="K410" s="40">
        <v>8.23977</v>
      </c>
    </row>
    <row r="411" spans="9:11" ht="16" x14ac:dyDescent="0.2">
      <c r="I411" s="40">
        <v>39.299999999999997</v>
      </c>
      <c r="J411" s="40">
        <v>7.8605299999999998</v>
      </c>
      <c r="K411" s="40">
        <v>8.2427899999999994</v>
      </c>
    </row>
    <row r="412" spans="9:11" ht="16" x14ac:dyDescent="0.2">
      <c r="I412" s="40">
        <v>39.4</v>
      </c>
      <c r="J412" s="40">
        <v>7.8807799999999997</v>
      </c>
      <c r="K412" s="40">
        <v>8.2441300000000002</v>
      </c>
    </row>
    <row r="413" spans="9:11" ht="16" x14ac:dyDescent="0.2">
      <c r="I413" s="40">
        <v>39.5</v>
      </c>
      <c r="J413" s="40">
        <v>7.9010199999999999</v>
      </c>
      <c r="K413" s="40">
        <v>8.2430699999999995</v>
      </c>
    </row>
    <row r="414" spans="9:11" ht="16" x14ac:dyDescent="0.2">
      <c r="I414" s="40">
        <v>39.6</v>
      </c>
      <c r="J414" s="40">
        <v>7.92</v>
      </c>
      <c r="K414" s="40">
        <v>8.23489</v>
      </c>
    </row>
    <row r="415" spans="9:11" ht="16" x14ac:dyDescent="0.2">
      <c r="I415" s="40">
        <v>39.700000000000003</v>
      </c>
      <c r="J415" s="40">
        <v>7.9409299999999998</v>
      </c>
      <c r="K415" s="40">
        <v>8.2484800000000007</v>
      </c>
    </row>
    <row r="416" spans="9:11" ht="16" x14ac:dyDescent="0.2">
      <c r="I416" s="40">
        <v>39.799999999999997</v>
      </c>
      <c r="J416" s="40">
        <v>7.9607299999999999</v>
      </c>
      <c r="K416" s="40">
        <v>8.2384000000000004</v>
      </c>
    </row>
    <row r="417" spans="9:11" ht="16" x14ac:dyDescent="0.2">
      <c r="I417" s="40">
        <v>39.9</v>
      </c>
      <c r="J417" s="40">
        <v>7.9805299999999999</v>
      </c>
      <c r="K417" s="40">
        <v>8.2347400000000004</v>
      </c>
    </row>
    <row r="418" spans="9:11" ht="16" x14ac:dyDescent="0.2">
      <c r="I418" s="40">
        <v>40</v>
      </c>
      <c r="J418" s="40">
        <v>8.0008499999999998</v>
      </c>
      <c r="K418" s="40">
        <v>8.2422400000000007</v>
      </c>
    </row>
    <row r="419" spans="9:11" ht="16" x14ac:dyDescent="0.2">
      <c r="I419" s="40">
        <v>40.1</v>
      </c>
      <c r="J419" s="40">
        <v>8.0205800000000007</v>
      </c>
      <c r="K419" s="40">
        <v>8.2413799999999995</v>
      </c>
    </row>
    <row r="420" spans="9:11" ht="16" x14ac:dyDescent="0.2">
      <c r="I420" s="40">
        <v>40.200000000000003</v>
      </c>
      <c r="J420" s="40">
        <v>8.04068</v>
      </c>
      <c r="K420" s="40">
        <v>8.2405799999999996</v>
      </c>
    </row>
    <row r="421" spans="9:11" ht="16" x14ac:dyDescent="0.2">
      <c r="I421" s="40">
        <v>40.299999999999997</v>
      </c>
      <c r="J421" s="40">
        <v>8.0605499999999992</v>
      </c>
      <c r="K421" s="40">
        <v>8.2443299999999997</v>
      </c>
    </row>
    <row r="422" spans="9:11" ht="16" x14ac:dyDescent="0.2">
      <c r="I422" s="40">
        <v>40.4</v>
      </c>
      <c r="J422" s="40">
        <v>8.0796700000000001</v>
      </c>
      <c r="K422" s="40">
        <v>8.2444100000000002</v>
      </c>
    </row>
    <row r="423" spans="9:11" ht="16" x14ac:dyDescent="0.2">
      <c r="I423" s="40">
        <v>40.5</v>
      </c>
      <c r="J423" s="40">
        <v>8.1010500000000008</v>
      </c>
      <c r="K423" s="40">
        <v>8.2530400000000004</v>
      </c>
    </row>
    <row r="424" spans="9:11" ht="16" x14ac:dyDescent="0.2">
      <c r="I424" s="40">
        <v>40.6</v>
      </c>
      <c r="J424" s="40">
        <v>8.1204800000000006</v>
      </c>
      <c r="K424" s="40">
        <v>8.2528600000000001</v>
      </c>
    </row>
    <row r="425" spans="9:11" ht="16" x14ac:dyDescent="0.2">
      <c r="I425" s="40">
        <v>40.700000000000003</v>
      </c>
      <c r="J425" s="40">
        <v>8.1402800000000006</v>
      </c>
      <c r="K425" s="40">
        <v>8.2520199999999999</v>
      </c>
    </row>
    <row r="426" spans="9:11" ht="16" x14ac:dyDescent="0.2">
      <c r="I426" s="40">
        <v>40.799999999999997</v>
      </c>
      <c r="J426" s="40">
        <v>8.1606799999999993</v>
      </c>
      <c r="K426" s="40">
        <v>8.2593399999999999</v>
      </c>
    </row>
    <row r="427" spans="9:11" ht="16" x14ac:dyDescent="0.2">
      <c r="I427" s="40">
        <v>40.9</v>
      </c>
      <c r="J427" s="40">
        <v>8.1804000000000006</v>
      </c>
      <c r="K427" s="40">
        <v>8.2605000000000004</v>
      </c>
    </row>
    <row r="428" spans="9:11" ht="16" x14ac:dyDescent="0.2">
      <c r="I428" s="40">
        <v>41</v>
      </c>
      <c r="J428" s="40">
        <v>8.2009500000000006</v>
      </c>
      <c r="K428" s="40">
        <v>8.2645300000000006</v>
      </c>
    </row>
    <row r="429" spans="9:11" ht="16" x14ac:dyDescent="0.2">
      <c r="I429" s="40">
        <v>41.1</v>
      </c>
      <c r="J429" s="40">
        <v>8.2202300000000008</v>
      </c>
      <c r="K429" s="40">
        <v>8.2667900000000003</v>
      </c>
    </row>
    <row r="430" spans="9:11" ht="16" x14ac:dyDescent="0.2">
      <c r="I430" s="40">
        <v>41.2</v>
      </c>
      <c r="J430" s="40">
        <v>8.2405500000000007</v>
      </c>
      <c r="K430" s="40">
        <v>8.2693999999999992</v>
      </c>
    </row>
    <row r="431" spans="9:11" ht="16" x14ac:dyDescent="0.2">
      <c r="I431" s="40">
        <v>41.3</v>
      </c>
      <c r="J431" s="40">
        <v>8.2608700000000006</v>
      </c>
      <c r="K431" s="40">
        <v>8.2678499999999993</v>
      </c>
    </row>
    <row r="432" spans="9:11" ht="16" x14ac:dyDescent="0.2">
      <c r="I432" s="40">
        <v>41.4</v>
      </c>
      <c r="J432" s="40">
        <v>8.2804500000000001</v>
      </c>
      <c r="K432" s="40">
        <v>8.2686799999999998</v>
      </c>
    </row>
    <row r="433" spans="9:11" ht="16" x14ac:dyDescent="0.2">
      <c r="I433" s="40">
        <v>41.5</v>
      </c>
      <c r="J433" s="40">
        <v>8.3003999999999998</v>
      </c>
      <c r="K433" s="40">
        <v>8.2611100000000004</v>
      </c>
    </row>
    <row r="434" spans="9:11" ht="16" x14ac:dyDescent="0.2">
      <c r="I434" s="40">
        <v>41.6</v>
      </c>
      <c r="J434" s="40">
        <v>8.3205799999999996</v>
      </c>
      <c r="K434" s="40">
        <v>8.2730899999999998</v>
      </c>
    </row>
    <row r="435" spans="9:11" ht="16" x14ac:dyDescent="0.2">
      <c r="I435" s="40">
        <v>41.7</v>
      </c>
      <c r="J435" s="40">
        <v>8.3406000000000002</v>
      </c>
      <c r="K435" s="40">
        <v>8.2711600000000001</v>
      </c>
    </row>
    <row r="436" spans="9:11" ht="16" x14ac:dyDescent="0.2">
      <c r="I436" s="40">
        <v>41.8</v>
      </c>
      <c r="J436" s="40">
        <v>8.3603299999999994</v>
      </c>
      <c r="K436" s="40">
        <v>8.2593599999999991</v>
      </c>
    </row>
    <row r="437" spans="9:11" ht="16" x14ac:dyDescent="0.2">
      <c r="I437" s="40">
        <v>41.9</v>
      </c>
      <c r="J437" s="40">
        <v>8.3800500000000007</v>
      </c>
      <c r="K437" s="40">
        <v>8.2634100000000004</v>
      </c>
    </row>
    <row r="438" spans="9:11" ht="16" x14ac:dyDescent="0.2">
      <c r="I438" s="40">
        <v>42</v>
      </c>
      <c r="J438" s="40">
        <v>8.4009800000000006</v>
      </c>
      <c r="K438" s="40">
        <v>8.2743900000000004</v>
      </c>
    </row>
    <row r="439" spans="9:11" ht="16" x14ac:dyDescent="0.2">
      <c r="I439" s="40">
        <v>42.1</v>
      </c>
      <c r="J439" s="40">
        <v>8.4206299999999992</v>
      </c>
      <c r="K439" s="40">
        <v>8.2619399999999992</v>
      </c>
    </row>
    <row r="440" spans="9:11" ht="16" x14ac:dyDescent="0.2">
      <c r="I440" s="40">
        <v>42.2</v>
      </c>
      <c r="J440" s="40">
        <v>8.4407300000000003</v>
      </c>
      <c r="K440" s="40">
        <v>8.2704000000000004</v>
      </c>
    </row>
    <row r="441" spans="9:11" ht="16" x14ac:dyDescent="0.2">
      <c r="I441" s="40">
        <v>42.3</v>
      </c>
      <c r="J441" s="40">
        <v>8.4605999999999995</v>
      </c>
      <c r="K441" s="40">
        <v>8.2675199999999993</v>
      </c>
    </row>
    <row r="442" spans="9:11" ht="16" x14ac:dyDescent="0.2">
      <c r="I442" s="40">
        <v>42.4</v>
      </c>
      <c r="J442" s="40">
        <v>8.4806299999999997</v>
      </c>
      <c r="K442" s="40">
        <v>8.2707800000000002</v>
      </c>
    </row>
    <row r="443" spans="9:11" ht="16" x14ac:dyDescent="0.2">
      <c r="I443" s="40">
        <v>42.5</v>
      </c>
      <c r="J443" s="40">
        <v>8.5009499999999996</v>
      </c>
      <c r="K443" s="40">
        <v>8.2654700000000005</v>
      </c>
    </row>
    <row r="444" spans="9:11" ht="16" x14ac:dyDescent="0.2">
      <c r="I444" s="40">
        <v>42.6</v>
      </c>
      <c r="J444" s="40">
        <v>8.5201499999999992</v>
      </c>
      <c r="K444" s="40">
        <v>8.2599199999999993</v>
      </c>
    </row>
    <row r="445" spans="9:11" ht="16" x14ac:dyDescent="0.2">
      <c r="I445" s="40">
        <v>42.7</v>
      </c>
      <c r="J445" s="40">
        <v>8.5408500000000007</v>
      </c>
      <c r="K445" s="40">
        <v>8.2691999999999997</v>
      </c>
    </row>
    <row r="446" spans="9:11" ht="16" x14ac:dyDescent="0.2">
      <c r="I446" s="40">
        <v>42.8</v>
      </c>
      <c r="J446" s="40">
        <v>8.5606500000000008</v>
      </c>
      <c r="K446" s="40">
        <v>8.2619900000000008</v>
      </c>
    </row>
    <row r="447" spans="9:11" ht="16" x14ac:dyDescent="0.2">
      <c r="I447" s="40">
        <v>42.9</v>
      </c>
      <c r="J447" s="40">
        <v>8.5806000000000004</v>
      </c>
      <c r="K447" s="40">
        <v>8.2638700000000007</v>
      </c>
    </row>
    <row r="448" spans="9:11" ht="16" x14ac:dyDescent="0.2">
      <c r="I448" s="40">
        <v>43</v>
      </c>
      <c r="J448" s="40">
        <v>8.6006999999999998</v>
      </c>
      <c r="K448" s="40">
        <v>8.2630499999999998</v>
      </c>
    </row>
    <row r="449" spans="9:11" ht="16" x14ac:dyDescent="0.2">
      <c r="I449" s="40">
        <v>43.1</v>
      </c>
      <c r="J449" s="40">
        <v>8.6204999999999998</v>
      </c>
      <c r="K449" s="40">
        <v>8.2662300000000002</v>
      </c>
    </row>
    <row r="450" spans="9:11" ht="16" x14ac:dyDescent="0.2">
      <c r="I450" s="40">
        <v>43.2</v>
      </c>
      <c r="J450" s="40">
        <v>8.6409000000000002</v>
      </c>
      <c r="K450" s="40">
        <v>8.2692999999999994</v>
      </c>
    </row>
    <row r="451" spans="9:11" ht="16" x14ac:dyDescent="0.2">
      <c r="I451" s="40">
        <v>43.3</v>
      </c>
      <c r="J451" s="40">
        <v>8.6603300000000001</v>
      </c>
      <c r="K451" s="40">
        <v>8.2616099999999992</v>
      </c>
    </row>
    <row r="452" spans="9:11" ht="16" x14ac:dyDescent="0.2">
      <c r="I452" s="40">
        <v>43.4</v>
      </c>
      <c r="J452" s="40">
        <v>8.6798199999999994</v>
      </c>
      <c r="K452" s="40">
        <v>8.2606199999999994</v>
      </c>
    </row>
    <row r="453" spans="9:11" ht="16" x14ac:dyDescent="0.2">
      <c r="I453" s="40">
        <v>43.5</v>
      </c>
      <c r="J453" s="40">
        <v>8.7007499999999993</v>
      </c>
      <c r="K453" s="40">
        <v>8.2677499999999995</v>
      </c>
    </row>
    <row r="454" spans="9:11" ht="16" x14ac:dyDescent="0.2">
      <c r="I454" s="40">
        <v>43.6</v>
      </c>
      <c r="J454" s="40">
        <v>8.7204800000000002</v>
      </c>
      <c r="K454" s="40">
        <v>8.26722</v>
      </c>
    </row>
    <row r="455" spans="9:11" ht="16" x14ac:dyDescent="0.2">
      <c r="I455" s="40">
        <v>43.7</v>
      </c>
      <c r="J455" s="40">
        <v>8.74057</v>
      </c>
      <c r="K455" s="40">
        <v>8.2669599999999992</v>
      </c>
    </row>
    <row r="456" spans="9:11" ht="16" x14ac:dyDescent="0.2">
      <c r="I456" s="40">
        <v>43.8</v>
      </c>
      <c r="J456" s="40">
        <v>8.7606000000000002</v>
      </c>
      <c r="K456" s="40">
        <v>8.2711900000000007</v>
      </c>
    </row>
    <row r="457" spans="9:11" ht="16" x14ac:dyDescent="0.2">
      <c r="I457" s="40">
        <v>43.9</v>
      </c>
      <c r="J457" s="40">
        <v>8.7806300000000004</v>
      </c>
      <c r="K457" s="40">
        <v>8.2683999999999997</v>
      </c>
    </row>
    <row r="458" spans="9:11" ht="16" x14ac:dyDescent="0.2">
      <c r="I458" s="40">
        <v>44</v>
      </c>
      <c r="J458" s="40">
        <v>8.8008000000000006</v>
      </c>
      <c r="K458" s="40">
        <v>8.2680100000000003</v>
      </c>
    </row>
    <row r="459" spans="9:11" ht="16" x14ac:dyDescent="0.2">
      <c r="I459" s="40">
        <v>44.1</v>
      </c>
      <c r="J459" s="40">
        <v>8.8203800000000001</v>
      </c>
      <c r="K459" s="40">
        <v>8.26722</v>
      </c>
    </row>
    <row r="460" spans="9:11" ht="16" x14ac:dyDescent="0.2">
      <c r="I460" s="40">
        <v>44.2</v>
      </c>
      <c r="J460" s="40">
        <v>8.8406199999999995</v>
      </c>
      <c r="K460" s="40">
        <v>8.2752099999999995</v>
      </c>
    </row>
    <row r="461" spans="9:11" ht="16" x14ac:dyDescent="0.2">
      <c r="I461" s="40">
        <v>44.3</v>
      </c>
      <c r="J461" s="40">
        <v>8.8609500000000008</v>
      </c>
      <c r="K461" s="40">
        <v>8.2800499999999992</v>
      </c>
    </row>
    <row r="462" spans="9:11" ht="16" x14ac:dyDescent="0.2">
      <c r="I462" s="40">
        <v>44.4</v>
      </c>
      <c r="J462" s="40">
        <v>8.8804499999999997</v>
      </c>
      <c r="K462" s="40">
        <v>8.2720400000000005</v>
      </c>
    </row>
    <row r="463" spans="9:11" ht="16" x14ac:dyDescent="0.2">
      <c r="I463" s="40">
        <v>44.5</v>
      </c>
      <c r="J463" s="40">
        <v>8.9003300000000003</v>
      </c>
      <c r="K463" s="40">
        <v>8.2696100000000001</v>
      </c>
    </row>
    <row r="464" spans="9:11" ht="16" x14ac:dyDescent="0.2">
      <c r="I464" s="40">
        <v>44.6</v>
      </c>
      <c r="J464" s="40">
        <v>8.9206500000000002</v>
      </c>
      <c r="K464" s="40">
        <v>8.27834</v>
      </c>
    </row>
    <row r="465" spans="9:11" ht="16" x14ac:dyDescent="0.2">
      <c r="I465" s="40">
        <v>44.7</v>
      </c>
      <c r="J465" s="40">
        <v>8.9405999999999999</v>
      </c>
      <c r="K465" s="40">
        <v>8.2744199999999992</v>
      </c>
    </row>
    <row r="466" spans="9:11" ht="16" x14ac:dyDescent="0.2">
      <c r="I466" s="40">
        <v>44.8</v>
      </c>
      <c r="J466" s="40">
        <v>8.9601799999999994</v>
      </c>
      <c r="K466" s="40">
        <v>8.2725399999999993</v>
      </c>
    </row>
    <row r="467" spans="9:11" ht="16" x14ac:dyDescent="0.2">
      <c r="I467" s="40">
        <v>44.9</v>
      </c>
      <c r="J467" s="40">
        <v>8.9802</v>
      </c>
      <c r="K467" s="40">
        <v>8.2808899999999994</v>
      </c>
    </row>
    <row r="468" spans="9:11" ht="16" x14ac:dyDescent="0.2">
      <c r="I468" s="40">
        <v>45</v>
      </c>
      <c r="J468" s="40">
        <v>9.0006000000000004</v>
      </c>
      <c r="K468" s="40">
        <v>8.2816899999999993</v>
      </c>
    </row>
    <row r="469" spans="9:11" ht="16" x14ac:dyDescent="0.2">
      <c r="I469" s="40">
        <v>45.1</v>
      </c>
      <c r="J469" s="40">
        <v>9.0205500000000001</v>
      </c>
      <c r="K469" s="40">
        <v>8.2813300000000005</v>
      </c>
    </row>
    <row r="470" spans="9:11" ht="16" x14ac:dyDescent="0.2">
      <c r="I470" s="40">
        <v>45.2</v>
      </c>
      <c r="J470" s="40">
        <v>9.0406499999999994</v>
      </c>
      <c r="K470" s="40">
        <v>8.2850599999999996</v>
      </c>
    </row>
    <row r="471" spans="9:11" ht="16" x14ac:dyDescent="0.2">
      <c r="I471" s="40">
        <v>45.3</v>
      </c>
      <c r="J471" s="40">
        <v>9.0602999999999998</v>
      </c>
      <c r="K471" s="40">
        <v>8.2834000000000003</v>
      </c>
    </row>
    <row r="472" spans="9:11" ht="16" x14ac:dyDescent="0.2">
      <c r="I472" s="40">
        <v>45.4</v>
      </c>
      <c r="J472" s="40">
        <v>9.0808499999999999</v>
      </c>
      <c r="K472" s="40">
        <v>8.2851900000000001</v>
      </c>
    </row>
    <row r="473" spans="9:11" ht="16" x14ac:dyDescent="0.2">
      <c r="I473" s="40">
        <v>45.5</v>
      </c>
      <c r="J473" s="40">
        <v>9.1007999999999996</v>
      </c>
      <c r="K473" s="40">
        <v>8.2829599999999992</v>
      </c>
    </row>
    <row r="474" spans="9:11" ht="16" x14ac:dyDescent="0.2">
      <c r="I474" s="40">
        <v>45.6</v>
      </c>
      <c r="J474" s="40">
        <v>9.1199999999999992</v>
      </c>
      <c r="K474" s="40">
        <v>8.2751900000000003</v>
      </c>
    </row>
    <row r="475" spans="9:11" ht="16" x14ac:dyDescent="0.2">
      <c r="I475" s="40">
        <v>45.7</v>
      </c>
      <c r="J475" s="40">
        <v>9.1407000000000007</v>
      </c>
      <c r="K475" s="40">
        <v>8.2840799999999994</v>
      </c>
    </row>
    <row r="476" spans="9:11" ht="16" x14ac:dyDescent="0.2">
      <c r="I476" s="40">
        <v>45.8</v>
      </c>
      <c r="J476" s="40">
        <v>9.1607299999999992</v>
      </c>
      <c r="K476" s="40">
        <v>8.2837899999999998</v>
      </c>
    </row>
    <row r="477" spans="9:11" ht="16" x14ac:dyDescent="0.2">
      <c r="I477" s="40">
        <v>45.9</v>
      </c>
      <c r="J477" s="40">
        <v>9.1808999999999994</v>
      </c>
      <c r="K477" s="40">
        <v>8.2838200000000004</v>
      </c>
    </row>
    <row r="478" spans="9:11" ht="16" x14ac:dyDescent="0.2">
      <c r="I478" s="40">
        <v>46</v>
      </c>
      <c r="J478" s="40">
        <v>9.2003299999999992</v>
      </c>
      <c r="K478" s="40">
        <v>8.2780699999999996</v>
      </c>
    </row>
    <row r="479" spans="9:11" ht="16" x14ac:dyDescent="0.2">
      <c r="I479" s="40">
        <v>46.1</v>
      </c>
      <c r="J479" s="40">
        <v>9.22058</v>
      </c>
      <c r="K479" s="40">
        <v>8.2807499999999994</v>
      </c>
    </row>
    <row r="480" spans="9:11" ht="16" x14ac:dyDescent="0.2">
      <c r="I480" s="40">
        <v>46.2</v>
      </c>
      <c r="J480" s="40">
        <v>9.2408999999999999</v>
      </c>
      <c r="K480" s="40">
        <v>8.2836499999999997</v>
      </c>
    </row>
    <row r="481" spans="9:11" ht="16" x14ac:dyDescent="0.2">
      <c r="I481" s="40">
        <v>46.3</v>
      </c>
      <c r="J481" s="40">
        <v>9.2604799999999994</v>
      </c>
      <c r="K481" s="40">
        <v>8.2879799999999992</v>
      </c>
    </row>
    <row r="482" spans="9:11" ht="16" x14ac:dyDescent="0.2">
      <c r="I482" s="40">
        <v>46.4</v>
      </c>
      <c r="J482" s="40">
        <v>9.2799800000000001</v>
      </c>
      <c r="K482" s="40">
        <v>8.2855600000000003</v>
      </c>
    </row>
    <row r="483" spans="9:11" ht="16" x14ac:dyDescent="0.2">
      <c r="I483" s="40">
        <v>46.5</v>
      </c>
      <c r="J483" s="40">
        <v>9.3007500000000007</v>
      </c>
      <c r="K483" s="40">
        <v>8.2928599999999992</v>
      </c>
    </row>
    <row r="484" spans="9:11" ht="16" x14ac:dyDescent="0.2">
      <c r="I484" s="40">
        <v>46.6</v>
      </c>
      <c r="J484" s="40">
        <v>9.3204799999999999</v>
      </c>
      <c r="K484" s="40">
        <v>8.2878000000000007</v>
      </c>
    </row>
    <row r="485" spans="9:11" ht="16" x14ac:dyDescent="0.2">
      <c r="I485" s="40">
        <v>46.7</v>
      </c>
      <c r="J485" s="40">
        <v>9.3406500000000001</v>
      </c>
      <c r="K485" s="40">
        <v>8.2866499999999998</v>
      </c>
    </row>
    <row r="486" spans="9:11" ht="16" x14ac:dyDescent="0.2">
      <c r="I486" s="40">
        <v>46.8</v>
      </c>
      <c r="J486" s="40">
        <v>9.3605300000000007</v>
      </c>
      <c r="K486" s="40">
        <v>8.2926699999999993</v>
      </c>
    </row>
    <row r="487" spans="9:11" ht="16" x14ac:dyDescent="0.2">
      <c r="I487" s="40">
        <v>46.9</v>
      </c>
      <c r="J487" s="40">
        <v>9.3806999999999992</v>
      </c>
      <c r="K487" s="40">
        <v>8.2907600000000006</v>
      </c>
    </row>
    <row r="488" spans="9:11" ht="16" x14ac:dyDescent="0.2">
      <c r="I488" s="40">
        <v>47</v>
      </c>
      <c r="J488" s="40">
        <v>9.4007299999999994</v>
      </c>
      <c r="K488" s="40">
        <v>8.2883499999999994</v>
      </c>
    </row>
    <row r="489" spans="9:11" ht="16" x14ac:dyDescent="0.2">
      <c r="I489" s="40">
        <v>47.1</v>
      </c>
      <c r="J489" s="40">
        <v>9.4203700000000001</v>
      </c>
      <c r="K489" s="40">
        <v>8.2945399999999996</v>
      </c>
    </row>
    <row r="490" spans="9:11" ht="16" x14ac:dyDescent="0.2">
      <c r="I490" s="40">
        <v>47.2</v>
      </c>
      <c r="J490" s="40">
        <v>9.4406300000000005</v>
      </c>
      <c r="K490" s="40">
        <v>8.2998100000000008</v>
      </c>
    </row>
    <row r="491" spans="9:11" ht="16" x14ac:dyDescent="0.2">
      <c r="I491" s="40">
        <v>47.3</v>
      </c>
      <c r="J491" s="40">
        <v>9.4607200000000002</v>
      </c>
      <c r="K491" s="40">
        <v>8.2992399999999993</v>
      </c>
    </row>
    <row r="492" spans="9:11" ht="16" x14ac:dyDescent="0.2">
      <c r="I492" s="40">
        <v>47.4</v>
      </c>
      <c r="J492" s="40">
        <v>9.4806000000000008</v>
      </c>
      <c r="K492" s="40">
        <v>8.2955100000000002</v>
      </c>
    </row>
    <row r="493" spans="9:11" ht="16" x14ac:dyDescent="0.2">
      <c r="I493" s="40">
        <v>47.5</v>
      </c>
      <c r="J493" s="40">
        <v>9.5002499999999994</v>
      </c>
      <c r="K493" s="40">
        <v>8.2932900000000007</v>
      </c>
    </row>
    <row r="494" spans="9:11" ht="16" x14ac:dyDescent="0.2">
      <c r="I494" s="40">
        <v>47.6</v>
      </c>
      <c r="J494" s="40">
        <v>9.5207300000000004</v>
      </c>
      <c r="K494" s="40">
        <v>8.3005399999999998</v>
      </c>
    </row>
    <row r="495" spans="9:11" ht="16" x14ac:dyDescent="0.2">
      <c r="I495" s="40">
        <v>47.7</v>
      </c>
      <c r="J495" s="40">
        <v>9.5405300000000004</v>
      </c>
      <c r="K495" s="40">
        <v>8.2971599999999999</v>
      </c>
    </row>
    <row r="496" spans="9:11" ht="16" x14ac:dyDescent="0.2">
      <c r="I496" s="40">
        <v>47.8</v>
      </c>
      <c r="J496" s="40">
        <v>9.5603999999999996</v>
      </c>
      <c r="K496" s="40">
        <v>8.2977500000000006</v>
      </c>
    </row>
    <row r="497" spans="9:11" ht="16" x14ac:dyDescent="0.2">
      <c r="I497" s="40">
        <v>47.9</v>
      </c>
      <c r="J497" s="40">
        <v>9.5799800000000008</v>
      </c>
      <c r="K497" s="40">
        <v>8.3038100000000004</v>
      </c>
    </row>
    <row r="498" spans="9:11" ht="16" x14ac:dyDescent="0.2">
      <c r="I498" s="40">
        <v>48</v>
      </c>
      <c r="J498" s="40">
        <v>9.6007499999999997</v>
      </c>
      <c r="K498" s="40">
        <v>8.3084000000000007</v>
      </c>
    </row>
    <row r="499" spans="9:11" ht="16" x14ac:dyDescent="0.2">
      <c r="I499" s="40">
        <v>48.1</v>
      </c>
      <c r="J499" s="40">
        <v>9.6204000000000001</v>
      </c>
      <c r="K499" s="40">
        <v>8.3052200000000003</v>
      </c>
    </row>
    <row r="500" spans="9:11" ht="16" x14ac:dyDescent="0.2">
      <c r="I500" s="40">
        <v>48.2</v>
      </c>
      <c r="J500" s="40">
        <v>9.6408699999999996</v>
      </c>
      <c r="K500" s="40">
        <v>8.3147500000000001</v>
      </c>
    </row>
    <row r="501" spans="9:11" ht="16" x14ac:dyDescent="0.2">
      <c r="I501" s="40">
        <v>48.3</v>
      </c>
      <c r="J501" s="40">
        <v>9.6604500000000009</v>
      </c>
      <c r="K501" s="40">
        <v>8.3107299999999995</v>
      </c>
    </row>
    <row r="502" spans="9:11" ht="16" x14ac:dyDescent="0.2">
      <c r="I502" s="40">
        <v>48.4</v>
      </c>
      <c r="J502" s="40">
        <v>9.6805500000000002</v>
      </c>
      <c r="K502" s="40">
        <v>8.3123100000000001</v>
      </c>
    </row>
    <row r="503" spans="9:11" ht="16" x14ac:dyDescent="0.2">
      <c r="I503" s="40">
        <v>48.5</v>
      </c>
      <c r="J503" s="40">
        <v>9.7007300000000001</v>
      </c>
      <c r="K503" s="40">
        <v>8.3155099999999997</v>
      </c>
    </row>
    <row r="504" spans="9:11" ht="16" x14ac:dyDescent="0.2">
      <c r="I504" s="40">
        <v>48.6</v>
      </c>
      <c r="J504" s="40">
        <v>9.7201500000000003</v>
      </c>
      <c r="K504" s="40">
        <v>8.3055299999999992</v>
      </c>
    </row>
    <row r="505" spans="9:11" ht="16" x14ac:dyDescent="0.2">
      <c r="I505" s="40">
        <v>48.7</v>
      </c>
      <c r="J505" s="40">
        <v>9.74085</v>
      </c>
      <c r="K505" s="40">
        <v>8.3202700000000007</v>
      </c>
    </row>
    <row r="506" spans="9:11" ht="16" x14ac:dyDescent="0.2">
      <c r="I506" s="40">
        <v>48.8</v>
      </c>
      <c r="J506" s="40">
        <v>9.7605799999999991</v>
      </c>
      <c r="K506" s="40">
        <v>8.3120399999999997</v>
      </c>
    </row>
    <row r="507" spans="9:11" ht="16" x14ac:dyDescent="0.2">
      <c r="I507" s="40">
        <v>48.9</v>
      </c>
      <c r="J507" s="40">
        <v>9.7805999999999997</v>
      </c>
      <c r="K507" s="40">
        <v>8.3140000000000001</v>
      </c>
    </row>
    <row r="508" spans="9:11" ht="16" x14ac:dyDescent="0.2">
      <c r="I508" s="40">
        <v>49</v>
      </c>
      <c r="J508" s="40">
        <v>9.8006200000000003</v>
      </c>
      <c r="K508" s="40">
        <v>8.3209400000000002</v>
      </c>
    </row>
    <row r="509" spans="9:11" ht="16" x14ac:dyDescent="0.2">
      <c r="I509" s="40">
        <v>49.1</v>
      </c>
      <c r="J509" s="40">
        <v>9.82043</v>
      </c>
      <c r="K509" s="40">
        <v>8.31752</v>
      </c>
    </row>
    <row r="510" spans="9:11" ht="16" x14ac:dyDescent="0.2">
      <c r="I510" s="40">
        <v>49.2</v>
      </c>
      <c r="J510" s="40">
        <v>9.8408999999999995</v>
      </c>
      <c r="K510" s="40">
        <v>8.32409</v>
      </c>
    </row>
    <row r="511" spans="9:11" ht="16" x14ac:dyDescent="0.2">
      <c r="I511" s="40">
        <v>49.3</v>
      </c>
      <c r="J511" s="40">
        <v>9.8604000000000003</v>
      </c>
      <c r="K511" s="40">
        <v>8.32057</v>
      </c>
    </row>
    <row r="512" spans="9:11" ht="16" x14ac:dyDescent="0.2">
      <c r="I512" s="40">
        <v>49.4</v>
      </c>
      <c r="J512" s="40">
        <v>9.8799799999999998</v>
      </c>
      <c r="K512" s="40">
        <v>8.3255599999999994</v>
      </c>
    </row>
    <row r="513" spans="9:11" ht="16" x14ac:dyDescent="0.2">
      <c r="I513" s="40">
        <v>49.5</v>
      </c>
      <c r="J513" s="40">
        <v>9.9007500000000004</v>
      </c>
      <c r="K513" s="40">
        <v>8.3269800000000007</v>
      </c>
    </row>
    <row r="514" spans="9:11" ht="16" x14ac:dyDescent="0.2">
      <c r="I514" s="40">
        <v>49.6</v>
      </c>
      <c r="J514" s="40">
        <v>9.9203299999999999</v>
      </c>
      <c r="K514" s="40">
        <v>8.3276299999999992</v>
      </c>
    </row>
    <row r="515" spans="9:11" ht="16" x14ac:dyDescent="0.2">
      <c r="I515" s="40">
        <v>49.7</v>
      </c>
      <c r="J515" s="40">
        <v>9.9403500000000005</v>
      </c>
      <c r="K515" s="40">
        <v>8.3238699999999994</v>
      </c>
    </row>
    <row r="516" spans="9:11" ht="16" x14ac:dyDescent="0.2">
      <c r="I516" s="40">
        <v>49.8</v>
      </c>
      <c r="J516" s="40">
        <v>9.96068</v>
      </c>
      <c r="K516" s="40">
        <v>8.3332300000000004</v>
      </c>
    </row>
    <row r="517" spans="9:11" ht="16" x14ac:dyDescent="0.2">
      <c r="I517" s="40">
        <v>49.9</v>
      </c>
      <c r="J517" s="40">
        <v>9.9806299999999997</v>
      </c>
      <c r="K517" s="40">
        <v>8.3317300000000003</v>
      </c>
    </row>
    <row r="518" spans="9:11" ht="16" x14ac:dyDescent="0.2">
      <c r="I518" s="40">
        <v>50</v>
      </c>
      <c r="J518" s="40">
        <v>10.0008</v>
      </c>
      <c r="K518" s="40">
        <v>8.3323699999999992</v>
      </c>
    </row>
    <row r="519" spans="9:11" ht="16" x14ac:dyDescent="0.2">
      <c r="I519" s="40">
        <v>50.1</v>
      </c>
      <c r="J519" s="40">
        <v>10.020149999999999</v>
      </c>
      <c r="K519" s="40">
        <v>8.33385</v>
      </c>
    </row>
    <row r="520" spans="9:11" ht="16" x14ac:dyDescent="0.2">
      <c r="I520" s="40">
        <v>50.2</v>
      </c>
      <c r="J520" s="40">
        <v>10.040469999999999</v>
      </c>
      <c r="K520" s="40">
        <v>8.3388000000000009</v>
      </c>
    </row>
    <row r="521" spans="9:11" ht="16" x14ac:dyDescent="0.2">
      <c r="I521" s="40">
        <v>50.3</v>
      </c>
      <c r="J521" s="40">
        <v>10.060879999999999</v>
      </c>
      <c r="K521" s="40">
        <v>8.3392999999999997</v>
      </c>
    </row>
    <row r="522" spans="9:11" ht="16" x14ac:dyDescent="0.2">
      <c r="I522" s="40">
        <v>50.4</v>
      </c>
      <c r="J522" s="40">
        <v>10.080450000000001</v>
      </c>
      <c r="K522" s="40">
        <v>8.3368000000000002</v>
      </c>
    </row>
    <row r="523" spans="9:11" ht="16" x14ac:dyDescent="0.2">
      <c r="I523" s="40">
        <v>50.5</v>
      </c>
      <c r="J523" s="40">
        <v>10.1004</v>
      </c>
      <c r="K523" s="40">
        <v>8.3390500000000003</v>
      </c>
    </row>
    <row r="524" spans="9:11" ht="16" x14ac:dyDescent="0.2">
      <c r="I524" s="40">
        <v>50.6</v>
      </c>
      <c r="J524" s="40">
        <v>10.12073</v>
      </c>
      <c r="K524" s="40">
        <v>8.3410499999999992</v>
      </c>
    </row>
    <row r="525" spans="9:11" ht="16" x14ac:dyDescent="0.2">
      <c r="I525" s="40">
        <v>50.7</v>
      </c>
      <c r="J525" s="40">
        <v>10.14068</v>
      </c>
      <c r="K525" s="40">
        <v>8.3420900000000007</v>
      </c>
    </row>
    <row r="526" spans="9:11" ht="16" x14ac:dyDescent="0.2">
      <c r="I526" s="40">
        <v>50.8</v>
      </c>
      <c r="J526" s="40">
        <v>10.16025</v>
      </c>
      <c r="K526" s="40">
        <v>8.3358699999999999</v>
      </c>
    </row>
    <row r="527" spans="9:11" ht="16" x14ac:dyDescent="0.2">
      <c r="I527" s="40">
        <v>50.9</v>
      </c>
      <c r="J527" s="40">
        <v>10.180199999999999</v>
      </c>
      <c r="K527" s="40">
        <v>8.3468499999999999</v>
      </c>
    </row>
    <row r="528" spans="9:11" ht="16" x14ac:dyDescent="0.2">
      <c r="I528" s="40">
        <v>51</v>
      </c>
      <c r="J528" s="40">
        <v>10.20083</v>
      </c>
      <c r="K528" s="40">
        <v>8.3436900000000005</v>
      </c>
    </row>
    <row r="529" spans="9:11" ht="16" x14ac:dyDescent="0.2">
      <c r="I529" s="40">
        <v>51.1</v>
      </c>
      <c r="J529" s="40">
        <v>10.220549999999999</v>
      </c>
      <c r="K529" s="40">
        <v>8.3391599999999997</v>
      </c>
    </row>
    <row r="530" spans="9:11" ht="16" x14ac:dyDescent="0.2">
      <c r="I530" s="40">
        <v>51.2</v>
      </c>
      <c r="J530" s="40">
        <v>10.240729999999999</v>
      </c>
      <c r="K530" s="40">
        <v>8.3445400000000003</v>
      </c>
    </row>
    <row r="531" spans="9:11" ht="16" x14ac:dyDescent="0.2">
      <c r="I531" s="40">
        <v>51.3</v>
      </c>
      <c r="J531" s="40">
        <v>10.260450000000001</v>
      </c>
      <c r="K531" s="40">
        <v>8.3416800000000002</v>
      </c>
    </row>
    <row r="532" spans="9:11" ht="16" x14ac:dyDescent="0.2">
      <c r="I532" s="40">
        <v>51.4</v>
      </c>
      <c r="J532" s="40">
        <v>10.2807</v>
      </c>
      <c r="K532" s="40">
        <v>8.3412299999999995</v>
      </c>
    </row>
    <row r="533" spans="9:11" ht="16" x14ac:dyDescent="0.2">
      <c r="I533" s="40">
        <v>51.5</v>
      </c>
      <c r="J533" s="40">
        <v>10.30095</v>
      </c>
      <c r="K533" s="40">
        <v>8.3419100000000004</v>
      </c>
    </row>
    <row r="534" spans="9:11" ht="16" x14ac:dyDescent="0.2">
      <c r="I534" s="40">
        <v>51.6</v>
      </c>
      <c r="J534" s="40">
        <v>10.32</v>
      </c>
      <c r="K534" s="40">
        <v>8.3302300000000002</v>
      </c>
    </row>
    <row r="535" spans="9:11" ht="16" x14ac:dyDescent="0.2">
      <c r="I535" s="40">
        <v>51.7</v>
      </c>
      <c r="J535" s="40">
        <v>10.340999999999999</v>
      </c>
      <c r="K535" s="40">
        <v>8.3477899999999998</v>
      </c>
    </row>
    <row r="536" spans="9:11" ht="16" x14ac:dyDescent="0.2">
      <c r="I536" s="40">
        <v>51.8</v>
      </c>
      <c r="J536" s="40">
        <v>10.36065</v>
      </c>
      <c r="K536" s="40">
        <v>8.3325200000000006</v>
      </c>
    </row>
    <row r="537" spans="9:11" ht="16" x14ac:dyDescent="0.2">
      <c r="I537" s="40">
        <v>51.9</v>
      </c>
      <c r="J537" s="40">
        <v>10.380599999999999</v>
      </c>
      <c r="K537" s="40">
        <v>8.3362300000000005</v>
      </c>
    </row>
    <row r="538" spans="9:11" ht="16" x14ac:dyDescent="0.2">
      <c r="I538" s="40">
        <v>52</v>
      </c>
      <c r="J538" s="40">
        <v>10.400700000000001</v>
      </c>
      <c r="K538" s="40">
        <v>8.3379200000000004</v>
      </c>
    </row>
    <row r="539" spans="9:11" ht="16" x14ac:dyDescent="0.2">
      <c r="I539" s="40">
        <v>52.1</v>
      </c>
      <c r="J539" s="40">
        <v>10.420349999999999</v>
      </c>
      <c r="K539" s="40">
        <v>8.3316099999999995</v>
      </c>
    </row>
    <row r="540" spans="9:11" ht="16" x14ac:dyDescent="0.2">
      <c r="I540" s="40">
        <v>52.2</v>
      </c>
      <c r="J540" s="40">
        <v>10.44083</v>
      </c>
      <c r="K540" s="40">
        <v>8.3362300000000005</v>
      </c>
    </row>
    <row r="541" spans="9:11" ht="16" x14ac:dyDescent="0.2">
      <c r="I541" s="40">
        <v>52.3</v>
      </c>
      <c r="J541" s="40">
        <v>10.460330000000001</v>
      </c>
      <c r="K541" s="40">
        <v>8.3305500000000006</v>
      </c>
    </row>
    <row r="542" spans="9:11" ht="16" x14ac:dyDescent="0.2">
      <c r="I542" s="40">
        <v>52.4</v>
      </c>
      <c r="J542" s="40">
        <v>10.47983</v>
      </c>
      <c r="K542" s="40">
        <v>8.3348499999999994</v>
      </c>
    </row>
    <row r="543" spans="9:11" ht="16" x14ac:dyDescent="0.2">
      <c r="I543" s="40">
        <v>52.5</v>
      </c>
      <c r="J543" s="40">
        <v>10.5009</v>
      </c>
      <c r="K543" s="40">
        <v>8.3377300000000005</v>
      </c>
    </row>
    <row r="544" spans="9:11" ht="16" x14ac:dyDescent="0.2">
      <c r="I544" s="40">
        <v>52.6</v>
      </c>
      <c r="J544" s="40">
        <v>10.520479999999999</v>
      </c>
      <c r="K544" s="40">
        <v>8.33</v>
      </c>
    </row>
    <row r="545" spans="9:11" ht="16" x14ac:dyDescent="0.2">
      <c r="I545" s="40">
        <v>52.7</v>
      </c>
      <c r="J545" s="40">
        <v>10.54058</v>
      </c>
      <c r="K545" s="40">
        <v>8.3322199999999995</v>
      </c>
    </row>
    <row r="546" spans="9:11" ht="16" x14ac:dyDescent="0.2">
      <c r="I546" s="40">
        <v>52.8</v>
      </c>
      <c r="J546" s="40">
        <v>10.560600000000001</v>
      </c>
      <c r="K546" s="40">
        <v>8.3298799999999993</v>
      </c>
    </row>
    <row r="547" spans="9:11" ht="16" x14ac:dyDescent="0.2">
      <c r="I547" s="40">
        <v>52.9</v>
      </c>
      <c r="J547" s="40">
        <v>10.580399999999999</v>
      </c>
      <c r="K547" s="40">
        <v>8.3274799999999995</v>
      </c>
    </row>
    <row r="548" spans="9:11" ht="16" x14ac:dyDescent="0.2">
      <c r="I548" s="40">
        <v>53</v>
      </c>
      <c r="J548" s="40">
        <v>10.6008</v>
      </c>
      <c r="K548" s="40">
        <v>8.3218899999999998</v>
      </c>
    </row>
    <row r="549" spans="9:11" ht="16" x14ac:dyDescent="0.2">
      <c r="I549" s="40">
        <v>53.1</v>
      </c>
      <c r="J549" s="40">
        <v>10.62022</v>
      </c>
      <c r="K549" s="40">
        <v>8.3209400000000002</v>
      </c>
    </row>
    <row r="550" spans="9:11" ht="16" x14ac:dyDescent="0.2">
      <c r="I550" s="40">
        <v>53.2</v>
      </c>
      <c r="J550" s="40">
        <v>10.640549999999999</v>
      </c>
      <c r="K550" s="40">
        <v>8.3255400000000002</v>
      </c>
    </row>
    <row r="551" spans="9:11" ht="16" x14ac:dyDescent="0.2">
      <c r="I551" s="40">
        <v>53.3</v>
      </c>
      <c r="J551" s="40">
        <v>10.660880000000001</v>
      </c>
      <c r="K551" s="40">
        <v>8.3137799999999995</v>
      </c>
    </row>
    <row r="552" spans="9:11" ht="16" x14ac:dyDescent="0.2">
      <c r="I552" s="40">
        <v>53.4</v>
      </c>
      <c r="J552" s="40">
        <v>10.6806</v>
      </c>
      <c r="K552" s="40">
        <v>8.30992</v>
      </c>
    </row>
    <row r="553" spans="9:11" ht="16" x14ac:dyDescent="0.2">
      <c r="I553" s="40">
        <v>53.5</v>
      </c>
      <c r="J553" s="40">
        <v>10.700480000000001</v>
      </c>
      <c r="K553" s="40">
        <v>8.3065599999999993</v>
      </c>
    </row>
    <row r="554" spans="9:11" ht="16" x14ac:dyDescent="0.2">
      <c r="I554" s="40">
        <v>53.6</v>
      </c>
      <c r="J554" s="40">
        <v>10.72058</v>
      </c>
      <c r="K554" s="40">
        <v>8.3030399999999993</v>
      </c>
    </row>
    <row r="555" spans="9:11" ht="16" x14ac:dyDescent="0.2">
      <c r="I555" s="40">
        <v>53.7</v>
      </c>
      <c r="J555" s="40">
        <v>10.74067</v>
      </c>
      <c r="K555" s="40">
        <v>8.2990999999999993</v>
      </c>
    </row>
    <row r="556" spans="9:11" ht="16" x14ac:dyDescent="0.2">
      <c r="I556" s="40">
        <v>53.8</v>
      </c>
      <c r="J556" s="40">
        <v>10.760249999999999</v>
      </c>
      <c r="K556" s="40">
        <v>8.2865800000000007</v>
      </c>
    </row>
    <row r="557" spans="9:11" ht="16" x14ac:dyDescent="0.2">
      <c r="I557" s="40">
        <v>53.9</v>
      </c>
      <c r="J557" s="40">
        <v>10.780049999999999</v>
      </c>
      <c r="K557" s="40">
        <v>8.2882899999999999</v>
      </c>
    </row>
    <row r="558" spans="9:11" ht="16" x14ac:dyDescent="0.2">
      <c r="I558" s="40">
        <v>54</v>
      </c>
      <c r="J558" s="40">
        <v>10.80105</v>
      </c>
      <c r="K558" s="40">
        <v>8.2834500000000002</v>
      </c>
    </row>
    <row r="559" spans="9:11" ht="16" x14ac:dyDescent="0.2">
      <c r="I559" s="40">
        <v>54.1</v>
      </c>
      <c r="J559" s="40">
        <v>10.82048</v>
      </c>
      <c r="K559" s="40">
        <v>8.2613400000000006</v>
      </c>
    </row>
    <row r="560" spans="9:11" ht="16" x14ac:dyDescent="0.2">
      <c r="I560" s="40">
        <v>54.2</v>
      </c>
      <c r="J560" s="40">
        <v>10.840949999999999</v>
      </c>
      <c r="K560" s="40">
        <v>8.2347199999999994</v>
      </c>
    </row>
    <row r="561" spans="9:11" ht="16" x14ac:dyDescent="0.2">
      <c r="I561" s="40">
        <v>54.3</v>
      </c>
      <c r="J561" s="40">
        <v>10.860300000000001</v>
      </c>
      <c r="K561" s="40">
        <v>8.1581399999999995</v>
      </c>
    </row>
    <row r="562" spans="9:11" ht="16" x14ac:dyDescent="0.2">
      <c r="I562" s="40">
        <v>54.4</v>
      </c>
      <c r="J562" s="40">
        <v>10.88078</v>
      </c>
      <c r="K562" s="40">
        <v>7.9856800000000003</v>
      </c>
    </row>
    <row r="563" spans="9:11" ht="16" x14ac:dyDescent="0.2">
      <c r="I563" s="40">
        <v>54.5</v>
      </c>
      <c r="J563" s="40">
        <v>10.90095</v>
      </c>
      <c r="K563" s="40">
        <v>7.6739100000000002</v>
      </c>
    </row>
    <row r="564" spans="9:11" ht="16" x14ac:dyDescent="0.2">
      <c r="I564" s="40">
        <v>54.6</v>
      </c>
      <c r="J564" s="40">
        <v>10.919930000000001</v>
      </c>
      <c r="K564" s="40">
        <v>7.53796</v>
      </c>
    </row>
    <row r="565" spans="9:11" ht="16" x14ac:dyDescent="0.2">
      <c r="I565" s="40">
        <v>54.7</v>
      </c>
      <c r="J565" s="40">
        <v>10.94093</v>
      </c>
      <c r="K565" s="40">
        <v>7.46699</v>
      </c>
    </row>
    <row r="566" spans="9:11" ht="16" x14ac:dyDescent="0.2">
      <c r="I566" s="40">
        <v>54.8</v>
      </c>
      <c r="J566" s="40">
        <v>10.960649999999999</v>
      </c>
      <c r="K566" s="40">
        <v>7.3997299999999999</v>
      </c>
    </row>
    <row r="567" spans="9:11" ht="16" x14ac:dyDescent="0.2">
      <c r="I567" s="40">
        <v>54.9</v>
      </c>
      <c r="J567" s="40">
        <v>10.98053</v>
      </c>
      <c r="K567" s="40">
        <v>7.3518499999999998</v>
      </c>
    </row>
    <row r="568" spans="9:11" ht="16" x14ac:dyDescent="0.2">
      <c r="I568" s="40">
        <v>55</v>
      </c>
      <c r="J568" s="40">
        <v>11.0007</v>
      </c>
      <c r="K568" s="40">
        <v>7.3117000000000001</v>
      </c>
    </row>
    <row r="569" spans="9:11" ht="16" x14ac:dyDescent="0.2">
      <c r="I569" s="40">
        <v>55.1</v>
      </c>
      <c r="J569" s="40">
        <v>11.02065</v>
      </c>
      <c r="K569" s="40">
        <v>7.2498199999999997</v>
      </c>
    </row>
    <row r="570" spans="9:11" ht="16" x14ac:dyDescent="0.2">
      <c r="I570" s="40">
        <v>55.2</v>
      </c>
      <c r="J570" s="40">
        <v>11.040900000000001</v>
      </c>
      <c r="K570" s="40">
        <v>7.1577700000000002</v>
      </c>
    </row>
    <row r="571" spans="9:11" ht="16" x14ac:dyDescent="0.2">
      <c r="I571" s="40">
        <v>55.3</v>
      </c>
      <c r="J571" s="40">
        <v>11.0604</v>
      </c>
      <c r="K571" s="40">
        <v>7.0705099999999996</v>
      </c>
    </row>
    <row r="572" spans="9:11" ht="16" x14ac:dyDescent="0.2">
      <c r="I572" s="40">
        <v>55.4</v>
      </c>
      <c r="J572" s="40">
        <v>11.079829999999999</v>
      </c>
      <c r="K572" s="40">
        <v>6.9632199999999997</v>
      </c>
    </row>
    <row r="573" spans="9:11" ht="16" x14ac:dyDescent="0.2">
      <c r="I573" s="40">
        <v>55.5</v>
      </c>
      <c r="J573" s="40">
        <v>11.10083</v>
      </c>
      <c r="K573" s="40">
        <v>6.6969200000000004</v>
      </c>
    </row>
    <row r="574" spans="9:11" ht="16" x14ac:dyDescent="0.2">
      <c r="I574" s="40">
        <v>55.6</v>
      </c>
      <c r="J574" s="40">
        <v>11.120329999999999</v>
      </c>
      <c r="K574" s="40">
        <v>5.52813</v>
      </c>
    </row>
    <row r="575" spans="9:11" ht="16" x14ac:dyDescent="0.2">
      <c r="I575" s="40">
        <v>55.7</v>
      </c>
      <c r="J575" s="40">
        <v>11.140650000000001</v>
      </c>
      <c r="K575" s="40">
        <v>5.1571699999999998</v>
      </c>
    </row>
    <row r="576" spans="9:11" ht="16" x14ac:dyDescent="0.2">
      <c r="I576" s="40">
        <v>55.8</v>
      </c>
      <c r="J576" s="40">
        <v>11.160679999999999</v>
      </c>
      <c r="K576" s="40">
        <v>4.96936</v>
      </c>
    </row>
    <row r="577" spans="9:11" ht="16" x14ac:dyDescent="0.2">
      <c r="I577" s="40">
        <v>55.9</v>
      </c>
      <c r="J577" s="40">
        <v>11.180400000000001</v>
      </c>
      <c r="K577" s="40">
        <v>4.78667</v>
      </c>
    </row>
    <row r="578" spans="9:11" ht="16" x14ac:dyDescent="0.2">
      <c r="I578" s="40">
        <v>56</v>
      </c>
      <c r="J578" s="40">
        <v>11.200950000000001</v>
      </c>
      <c r="K578" s="40">
        <v>4.37561</v>
      </c>
    </row>
    <row r="579" spans="9:11" ht="16" x14ac:dyDescent="0.2">
      <c r="I579" s="40">
        <v>56.1</v>
      </c>
      <c r="J579" s="40">
        <v>11.220079999999999</v>
      </c>
      <c r="K579" s="40">
        <v>2.4317600000000001</v>
      </c>
    </row>
    <row r="580" spans="9:11" ht="16" x14ac:dyDescent="0.2">
      <c r="I580" s="40">
        <v>56.2</v>
      </c>
      <c r="J580" s="40">
        <v>11.240550000000001</v>
      </c>
      <c r="K580" s="40">
        <v>-0.26926</v>
      </c>
    </row>
    <row r="581" spans="9:11" ht="16" x14ac:dyDescent="0.2">
      <c r="I581" s="40">
        <v>56.3</v>
      </c>
      <c r="J581" s="40">
        <v>11.260949999999999</v>
      </c>
      <c r="K581" s="40">
        <v>-0.25046000000000002</v>
      </c>
    </row>
    <row r="582" spans="9:11" ht="16" x14ac:dyDescent="0.2">
      <c r="I582" s="40">
        <v>56.4</v>
      </c>
      <c r="J582" s="40">
        <v>11.280530000000001</v>
      </c>
      <c r="K582" s="40">
        <v>-0.24790000000000001</v>
      </c>
    </row>
    <row r="583" spans="9:11" ht="16" x14ac:dyDescent="0.2">
      <c r="I583" s="40">
        <v>56.5</v>
      </c>
      <c r="J583" s="40">
        <v>11.30048</v>
      </c>
      <c r="K583" s="40">
        <v>-0.24560000000000001</v>
      </c>
    </row>
    <row r="584" spans="9:11" ht="16" x14ac:dyDescent="0.2">
      <c r="I584" s="40">
        <v>56.6</v>
      </c>
      <c r="J584" s="40">
        <v>11.320729999999999</v>
      </c>
      <c r="K584" s="40">
        <v>-0.24940000000000001</v>
      </c>
    </row>
    <row r="585" spans="9:11" ht="16" x14ac:dyDescent="0.2">
      <c r="I585" s="40">
        <v>56.7</v>
      </c>
      <c r="J585" s="40">
        <v>11.340680000000001</v>
      </c>
      <c r="K585" s="40">
        <v>-0.25028</v>
      </c>
    </row>
    <row r="586" spans="9:11" ht="16" x14ac:dyDescent="0.2">
      <c r="I586" s="40">
        <v>56.8</v>
      </c>
      <c r="J586" s="40">
        <v>11.360480000000001</v>
      </c>
      <c r="K586" s="40">
        <v>-0.24929999999999999</v>
      </c>
    </row>
    <row r="587" spans="9:11" ht="16" x14ac:dyDescent="0.2">
      <c r="I587" s="40">
        <v>56.9</v>
      </c>
      <c r="J587" s="40">
        <v>11.380129999999999</v>
      </c>
      <c r="K587" s="40">
        <v>-0.24973000000000001</v>
      </c>
    </row>
    <row r="588" spans="9:11" ht="16" x14ac:dyDescent="0.2">
      <c r="I588" s="40">
        <v>56.99</v>
      </c>
      <c r="J588" s="40">
        <v>11.39917</v>
      </c>
      <c r="K588" s="40">
        <v>-0.24926999999999999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BE9D-E433-DD40-A0DC-463B388FE197}">
  <dimension ref="A1:BG332"/>
  <sheetViews>
    <sheetView topLeftCell="AR1" workbookViewId="0">
      <selection activeCell="BE2" sqref="BE2:BG61"/>
    </sheetView>
  </sheetViews>
  <sheetFormatPr baseColWidth="10" defaultRowHeight="15" x14ac:dyDescent="0.2"/>
  <sheetData>
    <row r="1" spans="1:59" x14ac:dyDescent="0.2">
      <c r="A1" t="s">
        <v>254</v>
      </c>
      <c r="Q1" t="s">
        <v>259</v>
      </c>
      <c r="AC1" t="s">
        <v>259</v>
      </c>
    </row>
    <row r="2" spans="1:59" ht="16" x14ac:dyDescent="0.2">
      <c r="A2" t="s">
        <v>161</v>
      </c>
      <c r="B2">
        <v>50.859290000000001</v>
      </c>
      <c r="C2" t="s">
        <v>162</v>
      </c>
      <c r="E2" t="s">
        <v>161</v>
      </c>
      <c r="F2">
        <v>45.566690000000001</v>
      </c>
      <c r="G2" t="s">
        <v>162</v>
      </c>
      <c r="I2" t="s">
        <v>161</v>
      </c>
      <c r="J2">
        <v>42.82752</v>
      </c>
      <c r="K2" t="s">
        <v>162</v>
      </c>
      <c r="M2" t="s">
        <v>161</v>
      </c>
      <c r="N2">
        <v>42.951949999999997</v>
      </c>
      <c r="O2" t="s">
        <v>162</v>
      </c>
      <c r="Q2" s="40" t="s">
        <v>161</v>
      </c>
      <c r="R2" s="40">
        <v>46.955410000000001</v>
      </c>
      <c r="S2" s="40" t="s">
        <v>162</v>
      </c>
      <c r="U2" t="s">
        <v>161</v>
      </c>
      <c r="V2">
        <v>50.435200000000002</v>
      </c>
      <c r="W2" t="s">
        <v>162</v>
      </c>
      <c r="Y2" t="s">
        <v>161</v>
      </c>
      <c r="Z2">
        <v>58.301130000000001</v>
      </c>
      <c r="AA2" t="s">
        <v>162</v>
      </c>
      <c r="AC2" s="40" t="s">
        <v>161</v>
      </c>
      <c r="AD2" s="40">
        <v>45.820720000000001</v>
      </c>
      <c r="AE2" s="40" t="s">
        <v>162</v>
      </c>
      <c r="AG2" t="s">
        <v>161</v>
      </c>
      <c r="AH2">
        <v>57.127870000000001</v>
      </c>
      <c r="AI2" t="s">
        <v>162</v>
      </c>
      <c r="AK2" t="s">
        <v>161</v>
      </c>
      <c r="AL2">
        <v>13.597009999999999</v>
      </c>
      <c r="AM2" t="s">
        <v>162</v>
      </c>
      <c r="AO2" s="40" t="s">
        <v>161</v>
      </c>
      <c r="AP2" s="40">
        <v>66.59111</v>
      </c>
      <c r="AQ2" s="40" t="s">
        <v>162</v>
      </c>
      <c r="AS2" t="s">
        <v>161</v>
      </c>
      <c r="AT2">
        <v>52.053690000000003</v>
      </c>
      <c r="AU2" t="s">
        <v>162</v>
      </c>
      <c r="AW2" s="40" t="s">
        <v>161</v>
      </c>
      <c r="AX2" s="40">
        <v>54.406280000000002</v>
      </c>
      <c r="AY2" s="40" t="s">
        <v>162</v>
      </c>
      <c r="BA2" t="s">
        <v>161</v>
      </c>
      <c r="BB2">
        <v>55.182650000000002</v>
      </c>
      <c r="BC2" t="s">
        <v>162</v>
      </c>
      <c r="BE2" t="s">
        <v>161</v>
      </c>
      <c r="BF2">
        <v>43.605800000000002</v>
      </c>
      <c r="BG2" t="s">
        <v>162</v>
      </c>
    </row>
    <row r="3" spans="1:59" ht="16" x14ac:dyDescent="0.2">
      <c r="A3" t="s">
        <v>163</v>
      </c>
      <c r="E3" t="s">
        <v>163</v>
      </c>
      <c r="I3" t="s">
        <v>163</v>
      </c>
      <c r="M3" t="s">
        <v>163</v>
      </c>
      <c r="Q3" s="40" t="s">
        <v>163</v>
      </c>
      <c r="R3" s="40"/>
      <c r="S3" s="40"/>
      <c r="U3" t="s">
        <v>163</v>
      </c>
      <c r="Y3" t="s">
        <v>163</v>
      </c>
      <c r="AC3" s="40" t="s">
        <v>163</v>
      </c>
      <c r="AD3" s="40"/>
      <c r="AE3" s="40"/>
      <c r="AG3" t="s">
        <v>163</v>
      </c>
      <c r="AK3" t="s">
        <v>163</v>
      </c>
      <c r="AO3" s="40" t="s">
        <v>163</v>
      </c>
      <c r="AP3" s="40"/>
      <c r="AQ3" s="40"/>
      <c r="AS3" t="s">
        <v>163</v>
      </c>
      <c r="AW3" s="40" t="s">
        <v>163</v>
      </c>
      <c r="AX3" s="40"/>
      <c r="AY3" s="40"/>
      <c r="BA3" t="s">
        <v>163</v>
      </c>
      <c r="BE3" t="s">
        <v>163</v>
      </c>
    </row>
    <row r="4" spans="1:59" ht="16" x14ac:dyDescent="0.2">
      <c r="A4" t="s">
        <v>150</v>
      </c>
      <c r="E4" t="s">
        <v>150</v>
      </c>
      <c r="I4" t="s">
        <v>150</v>
      </c>
      <c r="M4" t="s">
        <v>150</v>
      </c>
      <c r="Q4" s="40" t="s">
        <v>150</v>
      </c>
      <c r="R4" s="40"/>
      <c r="S4" s="40"/>
      <c r="U4" t="s">
        <v>150</v>
      </c>
      <c r="Y4" t="s">
        <v>150</v>
      </c>
      <c r="AC4" s="40" t="s">
        <v>150</v>
      </c>
      <c r="AD4" s="40"/>
      <c r="AE4" s="40"/>
      <c r="AG4" t="s">
        <v>150</v>
      </c>
      <c r="AK4" t="s">
        <v>150</v>
      </c>
      <c r="AO4" s="40" t="s">
        <v>150</v>
      </c>
      <c r="AP4" s="40"/>
      <c r="AQ4" s="40"/>
      <c r="AS4" t="s">
        <v>150</v>
      </c>
      <c r="AW4" s="40" t="s">
        <v>150</v>
      </c>
      <c r="AX4" s="40"/>
      <c r="AY4" s="40"/>
      <c r="BA4" t="s">
        <v>150</v>
      </c>
      <c r="BE4" t="s">
        <v>150</v>
      </c>
    </row>
    <row r="5" spans="1:59" ht="16" x14ac:dyDescent="0.2">
      <c r="A5" t="s">
        <v>146</v>
      </c>
      <c r="B5">
        <v>2</v>
      </c>
      <c r="C5" t="s">
        <v>147</v>
      </c>
      <c r="E5" t="s">
        <v>146</v>
      </c>
      <c r="F5">
        <v>2</v>
      </c>
      <c r="G5" t="s">
        <v>147</v>
      </c>
      <c r="I5" t="s">
        <v>146</v>
      </c>
      <c r="J5">
        <v>2</v>
      </c>
      <c r="K5" t="s">
        <v>147</v>
      </c>
      <c r="M5" t="s">
        <v>146</v>
      </c>
      <c r="N5">
        <v>2</v>
      </c>
      <c r="O5" t="s">
        <v>147</v>
      </c>
      <c r="Q5" s="40" t="s">
        <v>146</v>
      </c>
      <c r="R5" s="40">
        <v>2</v>
      </c>
      <c r="S5" s="40" t="s">
        <v>147</v>
      </c>
      <c r="U5" t="s">
        <v>146</v>
      </c>
      <c r="V5">
        <v>2</v>
      </c>
      <c r="W5" t="s">
        <v>147</v>
      </c>
      <c r="Y5" t="s">
        <v>146</v>
      </c>
      <c r="Z5">
        <v>2</v>
      </c>
      <c r="AA5" t="s">
        <v>147</v>
      </c>
      <c r="AC5" s="40" t="s">
        <v>146</v>
      </c>
      <c r="AD5" s="40">
        <v>2</v>
      </c>
      <c r="AE5" s="40" t="s">
        <v>147</v>
      </c>
      <c r="AG5" t="s">
        <v>146</v>
      </c>
      <c r="AH5">
        <v>2</v>
      </c>
      <c r="AI5" t="s">
        <v>147</v>
      </c>
      <c r="AK5" t="s">
        <v>146</v>
      </c>
      <c r="AL5">
        <v>2</v>
      </c>
      <c r="AM5" t="s">
        <v>147</v>
      </c>
      <c r="AO5" s="40" t="s">
        <v>146</v>
      </c>
      <c r="AP5" s="40">
        <v>2</v>
      </c>
      <c r="AQ5" s="40" t="s">
        <v>147</v>
      </c>
      <c r="AS5" t="s">
        <v>146</v>
      </c>
      <c r="AT5">
        <v>2</v>
      </c>
      <c r="AU5" t="s">
        <v>147</v>
      </c>
      <c r="AW5" s="40" t="s">
        <v>146</v>
      </c>
      <c r="AX5" s="40">
        <v>2</v>
      </c>
      <c r="AY5" s="40" t="s">
        <v>147</v>
      </c>
      <c r="BA5" t="s">
        <v>146</v>
      </c>
      <c r="BB5">
        <v>2</v>
      </c>
      <c r="BC5" t="s">
        <v>147</v>
      </c>
      <c r="BE5" t="s">
        <v>146</v>
      </c>
      <c r="BF5">
        <v>2</v>
      </c>
      <c r="BG5" t="s">
        <v>147</v>
      </c>
    </row>
    <row r="6" spans="1:59" ht="16" x14ac:dyDescent="0.2">
      <c r="A6" t="s">
        <v>148</v>
      </c>
      <c r="B6">
        <v>5</v>
      </c>
      <c r="C6" t="s">
        <v>147</v>
      </c>
      <c r="E6" t="s">
        <v>148</v>
      </c>
      <c r="F6">
        <v>5</v>
      </c>
      <c r="G6" t="s">
        <v>147</v>
      </c>
      <c r="I6" t="s">
        <v>148</v>
      </c>
      <c r="J6">
        <v>5</v>
      </c>
      <c r="K6" t="s">
        <v>147</v>
      </c>
      <c r="M6" t="s">
        <v>148</v>
      </c>
      <c r="N6">
        <v>5</v>
      </c>
      <c r="O6" t="s">
        <v>147</v>
      </c>
      <c r="Q6" s="40" t="s">
        <v>148</v>
      </c>
      <c r="R6" s="40">
        <v>5</v>
      </c>
      <c r="S6" s="40" t="s">
        <v>147</v>
      </c>
      <c r="U6" t="s">
        <v>148</v>
      </c>
      <c r="V6">
        <v>5</v>
      </c>
      <c r="W6" t="s">
        <v>147</v>
      </c>
      <c r="Y6" t="s">
        <v>148</v>
      </c>
      <c r="Z6">
        <v>5</v>
      </c>
      <c r="AA6" t="s">
        <v>147</v>
      </c>
      <c r="AC6" s="40" t="s">
        <v>148</v>
      </c>
      <c r="AD6" s="40">
        <v>5</v>
      </c>
      <c r="AE6" s="40" t="s">
        <v>147</v>
      </c>
      <c r="AG6" t="s">
        <v>148</v>
      </c>
      <c r="AH6">
        <v>5</v>
      </c>
      <c r="AI6" t="s">
        <v>147</v>
      </c>
      <c r="AK6" t="s">
        <v>148</v>
      </c>
      <c r="AL6">
        <v>5</v>
      </c>
      <c r="AM6" t="s">
        <v>147</v>
      </c>
      <c r="AO6" s="40" t="s">
        <v>148</v>
      </c>
      <c r="AP6" s="40">
        <v>5</v>
      </c>
      <c r="AQ6" s="40" t="s">
        <v>147</v>
      </c>
      <c r="AS6" t="s">
        <v>148</v>
      </c>
      <c r="AT6">
        <v>5</v>
      </c>
      <c r="AU6" t="s">
        <v>147</v>
      </c>
      <c r="AW6" s="40" t="s">
        <v>148</v>
      </c>
      <c r="AX6" s="40">
        <v>5</v>
      </c>
      <c r="AY6" s="40" t="s">
        <v>147</v>
      </c>
      <c r="BA6" t="s">
        <v>148</v>
      </c>
      <c r="BB6">
        <v>5</v>
      </c>
      <c r="BC6" t="s">
        <v>147</v>
      </c>
      <c r="BE6" t="s">
        <v>148</v>
      </c>
      <c r="BF6">
        <v>5</v>
      </c>
      <c r="BG6" t="s">
        <v>147</v>
      </c>
    </row>
    <row r="7" spans="1:59" ht="16" x14ac:dyDescent="0.2">
      <c r="A7" t="s">
        <v>143</v>
      </c>
      <c r="B7" t="s">
        <v>255</v>
      </c>
      <c r="E7" t="s">
        <v>143</v>
      </c>
      <c r="F7" t="s">
        <v>256</v>
      </c>
      <c r="I7" t="s">
        <v>143</v>
      </c>
      <c r="J7" t="s">
        <v>257</v>
      </c>
      <c r="M7" t="s">
        <v>143</v>
      </c>
      <c r="N7" t="s">
        <v>258</v>
      </c>
      <c r="Q7" s="40" t="s">
        <v>143</v>
      </c>
      <c r="R7" s="40" t="s">
        <v>164</v>
      </c>
      <c r="S7" s="40"/>
      <c r="U7" t="s">
        <v>143</v>
      </c>
      <c r="V7" t="s">
        <v>164</v>
      </c>
      <c r="Y7" t="s">
        <v>143</v>
      </c>
      <c r="Z7" t="s">
        <v>164</v>
      </c>
      <c r="AC7" s="40" t="s">
        <v>143</v>
      </c>
      <c r="AD7" s="40" t="s">
        <v>260</v>
      </c>
      <c r="AE7" s="40"/>
      <c r="AG7" t="s">
        <v>143</v>
      </c>
      <c r="AH7" t="s">
        <v>164</v>
      </c>
      <c r="AK7" t="s">
        <v>143</v>
      </c>
      <c r="AL7" t="s">
        <v>164</v>
      </c>
      <c r="AO7" s="40" t="s">
        <v>143</v>
      </c>
      <c r="AP7" s="40" t="s">
        <v>164</v>
      </c>
      <c r="AQ7" s="40"/>
      <c r="AS7" t="s">
        <v>143</v>
      </c>
      <c r="AT7" t="s">
        <v>164</v>
      </c>
      <c r="AW7" s="40" t="s">
        <v>143</v>
      </c>
      <c r="AX7" s="40" t="s">
        <v>164</v>
      </c>
      <c r="AY7" s="40"/>
      <c r="BA7" t="s">
        <v>143</v>
      </c>
      <c r="BB7" t="s">
        <v>164</v>
      </c>
      <c r="BE7" t="s">
        <v>143</v>
      </c>
      <c r="BF7" t="s">
        <v>164</v>
      </c>
    </row>
    <row r="8" spans="1:59" ht="16" x14ac:dyDescent="0.2">
      <c r="A8" t="s">
        <v>165</v>
      </c>
      <c r="B8">
        <v>13.75379</v>
      </c>
      <c r="C8" t="s">
        <v>166</v>
      </c>
      <c r="E8" t="s">
        <v>165</v>
      </c>
      <c r="F8">
        <v>11.736829999999999</v>
      </c>
      <c r="G8" t="s">
        <v>166</v>
      </c>
      <c r="I8" t="s">
        <v>165</v>
      </c>
      <c r="J8">
        <v>7.07843</v>
      </c>
      <c r="K8" t="s">
        <v>166</v>
      </c>
      <c r="M8" t="s">
        <v>165</v>
      </c>
      <c r="N8">
        <v>7.8426400000000003</v>
      </c>
      <c r="O8" t="s">
        <v>166</v>
      </c>
      <c r="Q8" s="40" t="s">
        <v>165</v>
      </c>
      <c r="R8" s="40">
        <v>11.892340000000001</v>
      </c>
      <c r="S8" s="40" t="s">
        <v>166</v>
      </c>
      <c r="U8" t="s">
        <v>165</v>
      </c>
      <c r="V8">
        <v>10.69633</v>
      </c>
      <c r="W8" t="s">
        <v>166</v>
      </c>
      <c r="Y8" t="s">
        <v>165</v>
      </c>
      <c r="Z8">
        <v>13.896179999999999</v>
      </c>
      <c r="AA8" t="s">
        <v>166</v>
      </c>
      <c r="AC8" s="40" t="s">
        <v>165</v>
      </c>
      <c r="AD8" s="40">
        <v>11.07958</v>
      </c>
      <c r="AE8" s="40" t="s">
        <v>166</v>
      </c>
      <c r="AG8" t="s">
        <v>165</v>
      </c>
      <c r="AH8">
        <v>13.3713</v>
      </c>
      <c r="AI8" t="s">
        <v>166</v>
      </c>
      <c r="AK8" t="s">
        <v>165</v>
      </c>
      <c r="AL8">
        <v>2.2351299999999998</v>
      </c>
      <c r="AM8" t="s">
        <v>166</v>
      </c>
      <c r="AO8" s="40" t="s">
        <v>165</v>
      </c>
      <c r="AP8" s="40">
        <v>6.4662600000000001</v>
      </c>
      <c r="AQ8" s="40" t="s">
        <v>166</v>
      </c>
      <c r="AS8" t="s">
        <v>165</v>
      </c>
      <c r="AT8">
        <v>4.84497</v>
      </c>
      <c r="AU8" t="s">
        <v>166</v>
      </c>
      <c r="AW8" s="40" t="s">
        <v>165</v>
      </c>
      <c r="AX8" s="40">
        <v>5.7253699999999998</v>
      </c>
      <c r="AY8" s="40" t="s">
        <v>166</v>
      </c>
      <c r="BA8" t="s">
        <v>165</v>
      </c>
      <c r="BB8">
        <v>4.0210999999999997</v>
      </c>
      <c r="BC8" t="s">
        <v>166</v>
      </c>
      <c r="BE8" t="s">
        <v>165</v>
      </c>
      <c r="BF8">
        <v>2.40171</v>
      </c>
      <c r="BG8" t="s">
        <v>166</v>
      </c>
    </row>
    <row r="9" spans="1:59" ht="16" x14ac:dyDescent="0.2">
      <c r="A9" t="s">
        <v>167</v>
      </c>
      <c r="B9">
        <v>2.0202</v>
      </c>
      <c r="C9" t="s">
        <v>147</v>
      </c>
      <c r="E9" t="s">
        <v>167</v>
      </c>
      <c r="F9">
        <v>1.7204999999999999</v>
      </c>
      <c r="G9" t="s">
        <v>147</v>
      </c>
      <c r="I9" t="s">
        <v>167</v>
      </c>
      <c r="J9">
        <v>1.26068</v>
      </c>
      <c r="K9" t="s">
        <v>147</v>
      </c>
      <c r="M9" t="s">
        <v>167</v>
      </c>
      <c r="N9">
        <v>0.98002999999999996</v>
      </c>
      <c r="O9" t="s">
        <v>147</v>
      </c>
      <c r="Q9" s="40" t="s">
        <v>167</v>
      </c>
      <c r="R9" s="40">
        <v>1.9202300000000001</v>
      </c>
      <c r="S9" s="40" t="s">
        <v>147</v>
      </c>
      <c r="U9" t="s">
        <v>167</v>
      </c>
      <c r="V9">
        <v>1.6005</v>
      </c>
      <c r="W9" t="s">
        <v>147</v>
      </c>
      <c r="Y9" t="s">
        <v>167</v>
      </c>
      <c r="Z9">
        <v>1.9198500000000001</v>
      </c>
      <c r="AA9" t="s">
        <v>147</v>
      </c>
      <c r="AC9" s="40" t="s">
        <v>167</v>
      </c>
      <c r="AD9" s="40">
        <v>1.9004300000000001</v>
      </c>
      <c r="AE9" s="40" t="s">
        <v>147</v>
      </c>
      <c r="AG9" t="s">
        <v>167</v>
      </c>
      <c r="AH9">
        <v>1.7803500000000001</v>
      </c>
      <c r="AI9" t="s">
        <v>147</v>
      </c>
      <c r="AK9" t="s">
        <v>167</v>
      </c>
      <c r="AL9">
        <v>1.9005799999999999</v>
      </c>
      <c r="AM9" t="s">
        <v>147</v>
      </c>
      <c r="AO9" s="40" t="s">
        <v>167</v>
      </c>
      <c r="AP9" s="40">
        <v>1.2597</v>
      </c>
      <c r="AQ9" s="40" t="s">
        <v>147</v>
      </c>
      <c r="AS9" t="s">
        <v>167</v>
      </c>
      <c r="AT9">
        <v>0.48</v>
      </c>
      <c r="AU9" t="s">
        <v>147</v>
      </c>
      <c r="AW9" s="40" t="s">
        <v>167</v>
      </c>
      <c r="AX9" s="40">
        <v>0.90044999999999997</v>
      </c>
      <c r="AY9" s="40" t="s">
        <v>147</v>
      </c>
      <c r="BA9" t="s">
        <v>167</v>
      </c>
      <c r="BB9">
        <v>0.40178000000000003</v>
      </c>
      <c r="BC9" t="s">
        <v>147</v>
      </c>
      <c r="BE9" t="s">
        <v>167</v>
      </c>
      <c r="BF9">
        <v>0.30059999999999998</v>
      </c>
      <c r="BG9" t="s">
        <v>147</v>
      </c>
    </row>
    <row r="10" spans="1:59" ht="16" x14ac:dyDescent="0.2">
      <c r="A10" t="s">
        <v>168</v>
      </c>
      <c r="B10">
        <v>2.0202</v>
      </c>
      <c r="C10" t="s">
        <v>147</v>
      </c>
      <c r="E10" t="s">
        <v>168</v>
      </c>
      <c r="F10">
        <v>1.7204999999999999</v>
      </c>
      <c r="G10" t="s">
        <v>147</v>
      </c>
      <c r="I10" t="s">
        <v>168</v>
      </c>
      <c r="J10">
        <v>1.26068</v>
      </c>
      <c r="K10" t="s">
        <v>147</v>
      </c>
      <c r="M10" t="s">
        <v>168</v>
      </c>
      <c r="N10">
        <v>0.98002999999999996</v>
      </c>
      <c r="O10" t="s">
        <v>147</v>
      </c>
      <c r="Q10" s="40" t="s">
        <v>168</v>
      </c>
      <c r="R10" s="40">
        <v>1.9202300000000001</v>
      </c>
      <c r="S10" s="40" t="s">
        <v>147</v>
      </c>
      <c r="U10" t="s">
        <v>168</v>
      </c>
      <c r="V10">
        <v>1.6005</v>
      </c>
      <c r="W10" t="s">
        <v>147</v>
      </c>
      <c r="Y10" t="s">
        <v>168</v>
      </c>
      <c r="Z10">
        <v>1.9198500000000001</v>
      </c>
      <c r="AA10" t="s">
        <v>147</v>
      </c>
      <c r="AC10" s="40" t="s">
        <v>168</v>
      </c>
      <c r="AD10" s="40">
        <v>1.9004300000000001</v>
      </c>
      <c r="AE10" s="40" t="s">
        <v>147</v>
      </c>
      <c r="AG10" t="s">
        <v>168</v>
      </c>
      <c r="AH10">
        <v>1.7803500000000001</v>
      </c>
      <c r="AI10" t="s">
        <v>147</v>
      </c>
      <c r="AK10" t="s">
        <v>168</v>
      </c>
      <c r="AL10">
        <v>1.9005799999999999</v>
      </c>
      <c r="AM10" t="s">
        <v>147</v>
      </c>
      <c r="AO10" s="40" t="s">
        <v>168</v>
      </c>
      <c r="AP10" s="40">
        <v>1.2597</v>
      </c>
      <c r="AQ10" s="40" t="s">
        <v>147</v>
      </c>
      <c r="AS10" t="s">
        <v>168</v>
      </c>
      <c r="AT10">
        <v>0.48</v>
      </c>
      <c r="AU10" t="s">
        <v>147</v>
      </c>
      <c r="AW10" s="40" t="s">
        <v>168</v>
      </c>
      <c r="AX10" s="40">
        <v>0.90044999999999997</v>
      </c>
      <c r="AY10" s="40" t="s">
        <v>147</v>
      </c>
      <c r="BA10" t="s">
        <v>168</v>
      </c>
      <c r="BB10">
        <v>0.40178000000000003</v>
      </c>
      <c r="BC10" t="s">
        <v>147</v>
      </c>
      <c r="BE10" t="s">
        <v>168</v>
      </c>
      <c r="BF10">
        <v>0.30059999999999998</v>
      </c>
      <c r="BG10" t="s">
        <v>147</v>
      </c>
    </row>
    <row r="11" spans="1:59" ht="16" x14ac:dyDescent="0.2">
      <c r="A11" t="s">
        <v>169</v>
      </c>
      <c r="B11">
        <v>5.1799999999999999E-2</v>
      </c>
      <c r="C11" t="s">
        <v>170</v>
      </c>
      <c r="E11" t="s">
        <v>169</v>
      </c>
      <c r="F11">
        <v>4.4119999999999999E-2</v>
      </c>
      <c r="G11" t="s">
        <v>170</v>
      </c>
      <c r="I11" t="s">
        <v>169</v>
      </c>
      <c r="J11">
        <v>3.2329999999999998E-2</v>
      </c>
      <c r="K11" t="s">
        <v>170</v>
      </c>
      <c r="M11" t="s">
        <v>169</v>
      </c>
      <c r="N11">
        <v>2.513E-2</v>
      </c>
      <c r="O11" t="s">
        <v>170</v>
      </c>
      <c r="Q11" s="40" t="s">
        <v>169</v>
      </c>
      <c r="R11" s="40">
        <v>4.9239999999999999E-2</v>
      </c>
      <c r="S11" s="40" t="s">
        <v>170</v>
      </c>
      <c r="U11" t="s">
        <v>169</v>
      </c>
      <c r="V11">
        <v>4.104E-2</v>
      </c>
      <c r="W11" t="s">
        <v>170</v>
      </c>
      <c r="Y11" t="s">
        <v>169</v>
      </c>
      <c r="Z11">
        <v>4.9230000000000003E-2</v>
      </c>
      <c r="AA11" t="s">
        <v>170</v>
      </c>
      <c r="AC11" s="40" t="s">
        <v>169</v>
      </c>
      <c r="AD11" s="40">
        <v>4.8730000000000002E-2</v>
      </c>
      <c r="AE11" s="40" t="s">
        <v>170</v>
      </c>
      <c r="AG11" t="s">
        <v>169</v>
      </c>
      <c r="AH11">
        <v>4.5650000000000003E-2</v>
      </c>
      <c r="AI11" t="s">
        <v>170</v>
      </c>
      <c r="AK11" t="s">
        <v>169</v>
      </c>
      <c r="AL11">
        <v>4.8730000000000002E-2</v>
      </c>
      <c r="AM11" t="s">
        <v>170</v>
      </c>
      <c r="AO11" s="40" t="s">
        <v>169</v>
      </c>
      <c r="AP11" s="40">
        <v>3.2300000000000002E-2</v>
      </c>
      <c r="AQ11" s="40" t="s">
        <v>170</v>
      </c>
      <c r="AS11" t="s">
        <v>169</v>
      </c>
      <c r="AT11">
        <v>1.231E-2</v>
      </c>
      <c r="AU11" t="s">
        <v>170</v>
      </c>
      <c r="AW11" s="40" t="s">
        <v>169</v>
      </c>
      <c r="AX11" s="40">
        <v>2.3089999999999999E-2</v>
      </c>
      <c r="AY11" s="40" t="s">
        <v>170</v>
      </c>
      <c r="BA11" t="s">
        <v>169</v>
      </c>
      <c r="BB11">
        <v>1.03E-2</v>
      </c>
      <c r="BC11" t="s">
        <v>170</v>
      </c>
      <c r="BE11" t="s">
        <v>169</v>
      </c>
      <c r="BF11">
        <v>7.7099999999999998E-3</v>
      </c>
      <c r="BG11" t="s">
        <v>170</v>
      </c>
    </row>
    <row r="12" spans="1:59" ht="16" x14ac:dyDescent="0.2">
      <c r="A12" t="s">
        <v>171</v>
      </c>
      <c r="B12">
        <v>1.37538</v>
      </c>
      <c r="C12" t="s">
        <v>162</v>
      </c>
      <c r="E12" t="s">
        <v>171</v>
      </c>
      <c r="F12">
        <v>1.1736800000000001</v>
      </c>
      <c r="G12" t="s">
        <v>162</v>
      </c>
      <c r="I12" t="s">
        <v>171</v>
      </c>
      <c r="J12">
        <v>0.70784000000000002</v>
      </c>
      <c r="K12" t="s">
        <v>162</v>
      </c>
      <c r="M12" t="s">
        <v>171</v>
      </c>
      <c r="N12">
        <v>0.78425999999999996</v>
      </c>
      <c r="O12" t="s">
        <v>162</v>
      </c>
      <c r="Q12" s="40" t="s">
        <v>171</v>
      </c>
      <c r="R12" s="40">
        <v>1.18923</v>
      </c>
      <c r="S12" s="40" t="s">
        <v>162</v>
      </c>
      <c r="U12" t="s">
        <v>171</v>
      </c>
      <c r="V12">
        <v>1.0696300000000001</v>
      </c>
      <c r="W12" t="s">
        <v>162</v>
      </c>
      <c r="Y12" t="s">
        <v>171</v>
      </c>
      <c r="Z12">
        <v>1.3896200000000001</v>
      </c>
      <c r="AA12" t="s">
        <v>162</v>
      </c>
      <c r="AC12" s="40" t="s">
        <v>171</v>
      </c>
      <c r="AD12" s="40">
        <v>1.1079600000000001</v>
      </c>
      <c r="AE12" s="40" t="s">
        <v>162</v>
      </c>
      <c r="AG12" t="s">
        <v>171</v>
      </c>
      <c r="AH12">
        <v>1.3371299999999999</v>
      </c>
      <c r="AI12" t="s">
        <v>162</v>
      </c>
      <c r="AK12" t="s">
        <v>171</v>
      </c>
      <c r="AL12">
        <v>0.22350999999999999</v>
      </c>
      <c r="AM12" t="s">
        <v>162</v>
      </c>
      <c r="AO12" s="40" t="s">
        <v>171</v>
      </c>
      <c r="AP12" s="40">
        <v>0.64663000000000004</v>
      </c>
      <c r="AQ12" s="40" t="s">
        <v>162</v>
      </c>
      <c r="AS12" t="s">
        <v>171</v>
      </c>
      <c r="AT12">
        <v>0.48449999999999999</v>
      </c>
      <c r="AU12" t="s">
        <v>162</v>
      </c>
      <c r="AW12" s="40" t="s">
        <v>171</v>
      </c>
      <c r="AX12" s="40">
        <v>0.57254000000000005</v>
      </c>
      <c r="AY12" s="40" t="s">
        <v>162</v>
      </c>
      <c r="BA12" t="s">
        <v>171</v>
      </c>
      <c r="BB12">
        <v>0.40211000000000002</v>
      </c>
      <c r="BC12" t="s">
        <v>162</v>
      </c>
      <c r="BE12" t="s">
        <v>171</v>
      </c>
      <c r="BF12">
        <v>0.24016999999999999</v>
      </c>
      <c r="BG12" t="s">
        <v>162</v>
      </c>
    </row>
    <row r="13" spans="1:59" ht="16" x14ac:dyDescent="0.2">
      <c r="A13" t="s">
        <v>157</v>
      </c>
      <c r="B13">
        <v>1</v>
      </c>
      <c r="E13" t="s">
        <v>157</v>
      </c>
      <c r="F13">
        <v>1</v>
      </c>
      <c r="I13" t="s">
        <v>157</v>
      </c>
      <c r="J13">
        <v>1</v>
      </c>
      <c r="M13" t="s">
        <v>157</v>
      </c>
      <c r="N13">
        <v>1</v>
      </c>
      <c r="Q13" s="40" t="s">
        <v>157</v>
      </c>
      <c r="R13" s="40">
        <v>1</v>
      </c>
      <c r="S13" s="40"/>
      <c r="U13" t="s">
        <v>157</v>
      </c>
      <c r="V13">
        <v>1</v>
      </c>
      <c r="Y13" t="s">
        <v>157</v>
      </c>
      <c r="Z13">
        <v>1</v>
      </c>
      <c r="AC13" s="40" t="s">
        <v>157</v>
      </c>
      <c r="AD13" s="40">
        <v>1</v>
      </c>
      <c r="AE13" s="40"/>
      <c r="AG13" t="s">
        <v>157</v>
      </c>
      <c r="AH13">
        <v>1</v>
      </c>
      <c r="AK13" t="s">
        <v>157</v>
      </c>
      <c r="AL13">
        <v>1</v>
      </c>
      <c r="AO13" s="40" t="s">
        <v>157</v>
      </c>
      <c r="AP13" s="40">
        <v>1</v>
      </c>
      <c r="AQ13" s="40"/>
      <c r="AS13" t="s">
        <v>157</v>
      </c>
      <c r="AT13">
        <v>1</v>
      </c>
      <c r="AW13" s="40" t="s">
        <v>157</v>
      </c>
      <c r="AX13" s="40">
        <v>1</v>
      </c>
      <c r="AY13" s="40"/>
      <c r="BA13" t="s">
        <v>157</v>
      </c>
      <c r="BB13">
        <v>1</v>
      </c>
      <c r="BE13" t="s">
        <v>157</v>
      </c>
      <c r="BF13">
        <v>1</v>
      </c>
    </row>
    <row r="14" spans="1:59" ht="16" x14ac:dyDescent="0.2">
      <c r="A14" t="s">
        <v>172</v>
      </c>
      <c r="B14">
        <v>39</v>
      </c>
      <c r="C14" t="s">
        <v>147</v>
      </c>
      <c r="E14" t="s">
        <v>172</v>
      </c>
      <c r="F14">
        <v>39</v>
      </c>
      <c r="G14" t="s">
        <v>147</v>
      </c>
      <c r="I14" t="s">
        <v>172</v>
      </c>
      <c r="J14">
        <v>39</v>
      </c>
      <c r="K14" t="s">
        <v>147</v>
      </c>
      <c r="M14" t="s">
        <v>172</v>
      </c>
      <c r="N14">
        <v>39</v>
      </c>
      <c r="O14" t="s">
        <v>147</v>
      </c>
      <c r="Q14" s="40" t="s">
        <v>172</v>
      </c>
      <c r="R14" s="40">
        <v>39</v>
      </c>
      <c r="S14" s="40" t="s">
        <v>147</v>
      </c>
      <c r="U14" t="s">
        <v>172</v>
      </c>
      <c r="V14">
        <v>39</v>
      </c>
      <c r="W14" t="s">
        <v>147</v>
      </c>
      <c r="Y14" t="s">
        <v>172</v>
      </c>
      <c r="Z14">
        <v>39</v>
      </c>
      <c r="AA14" t="s">
        <v>147</v>
      </c>
      <c r="AC14" s="40" t="s">
        <v>172</v>
      </c>
      <c r="AD14" s="40">
        <v>39</v>
      </c>
      <c r="AE14" s="40" t="s">
        <v>147</v>
      </c>
      <c r="AG14" t="s">
        <v>172</v>
      </c>
      <c r="AH14">
        <v>39</v>
      </c>
      <c r="AI14" t="s">
        <v>147</v>
      </c>
      <c r="AK14" t="s">
        <v>172</v>
      </c>
      <c r="AL14">
        <v>39</v>
      </c>
      <c r="AM14" t="s">
        <v>147</v>
      </c>
      <c r="AO14" s="40" t="s">
        <v>172</v>
      </c>
      <c r="AP14" s="40">
        <v>39</v>
      </c>
      <c r="AQ14" s="40" t="s">
        <v>147</v>
      </c>
      <c r="AS14" t="s">
        <v>172</v>
      </c>
      <c r="AT14">
        <v>39</v>
      </c>
      <c r="AU14" t="s">
        <v>147</v>
      </c>
      <c r="AW14" s="40" t="s">
        <v>172</v>
      </c>
      <c r="AX14" s="40">
        <v>39</v>
      </c>
      <c r="AY14" s="40" t="s">
        <v>147</v>
      </c>
      <c r="BA14" t="s">
        <v>172</v>
      </c>
      <c r="BB14">
        <v>39</v>
      </c>
      <c r="BC14" t="s">
        <v>147</v>
      </c>
      <c r="BE14" t="s">
        <v>172</v>
      </c>
      <c r="BF14">
        <v>39</v>
      </c>
      <c r="BG14" t="s">
        <v>147</v>
      </c>
    </row>
    <row r="15" spans="1:59" ht="16" x14ac:dyDescent="0.2">
      <c r="Q15" s="40"/>
      <c r="R15" s="40"/>
      <c r="S15" s="40"/>
      <c r="AC15" s="40"/>
      <c r="AD15" s="40"/>
      <c r="AE15" s="40"/>
      <c r="AO15" s="40"/>
      <c r="AP15" s="40"/>
      <c r="AQ15" s="40"/>
      <c r="AW15" s="40"/>
      <c r="AX15" s="40"/>
      <c r="AY15" s="40"/>
    </row>
    <row r="16" spans="1:59" ht="16" x14ac:dyDescent="0.2">
      <c r="A16" t="s">
        <v>19</v>
      </c>
      <c r="B16" t="s">
        <v>151</v>
      </c>
      <c r="C16" t="s">
        <v>152</v>
      </c>
      <c r="E16" t="s">
        <v>19</v>
      </c>
      <c r="F16" t="s">
        <v>151</v>
      </c>
      <c r="G16" t="s">
        <v>152</v>
      </c>
      <c r="I16" t="s">
        <v>19</v>
      </c>
      <c r="J16" t="s">
        <v>151</v>
      </c>
      <c r="K16" t="s">
        <v>152</v>
      </c>
      <c r="M16" t="s">
        <v>19</v>
      </c>
      <c r="N16" t="s">
        <v>151</v>
      </c>
      <c r="O16" t="s">
        <v>152</v>
      </c>
      <c r="Q16" s="40" t="s">
        <v>19</v>
      </c>
      <c r="R16" s="40" t="s">
        <v>151</v>
      </c>
      <c r="S16" s="40" t="s">
        <v>152</v>
      </c>
      <c r="U16" t="s">
        <v>19</v>
      </c>
      <c r="V16" t="s">
        <v>151</v>
      </c>
      <c r="W16" t="s">
        <v>152</v>
      </c>
      <c r="Y16" t="s">
        <v>19</v>
      </c>
      <c r="Z16" t="s">
        <v>151</v>
      </c>
      <c r="AA16" t="s">
        <v>152</v>
      </c>
      <c r="AC16" s="40" t="s">
        <v>19</v>
      </c>
      <c r="AD16" s="40" t="s">
        <v>151</v>
      </c>
      <c r="AE16" s="40" t="s">
        <v>152</v>
      </c>
      <c r="AG16" t="s">
        <v>19</v>
      </c>
      <c r="AH16" t="s">
        <v>151</v>
      </c>
      <c r="AI16" t="s">
        <v>152</v>
      </c>
      <c r="AK16" t="s">
        <v>19</v>
      </c>
      <c r="AL16" t="s">
        <v>151</v>
      </c>
      <c r="AM16" t="s">
        <v>152</v>
      </c>
      <c r="AO16" s="40" t="s">
        <v>19</v>
      </c>
      <c r="AP16" s="40" t="s">
        <v>151</v>
      </c>
      <c r="AQ16" s="40" t="s">
        <v>152</v>
      </c>
      <c r="AS16" t="s">
        <v>19</v>
      </c>
      <c r="AT16" t="s">
        <v>151</v>
      </c>
      <c r="AU16" t="s">
        <v>152</v>
      </c>
      <c r="AW16" s="40" t="s">
        <v>19</v>
      </c>
      <c r="AX16" s="40" t="s">
        <v>151</v>
      </c>
      <c r="AY16" s="40" t="s">
        <v>152</v>
      </c>
      <c r="BA16" t="s">
        <v>19</v>
      </c>
      <c r="BB16" t="s">
        <v>151</v>
      </c>
      <c r="BC16" t="s">
        <v>152</v>
      </c>
      <c r="BE16" t="s">
        <v>19</v>
      </c>
      <c r="BF16" t="s">
        <v>151</v>
      </c>
      <c r="BG16" t="s">
        <v>152</v>
      </c>
    </row>
    <row r="17" spans="1:59" ht="16" x14ac:dyDescent="0.2">
      <c r="A17" t="s">
        <v>153</v>
      </c>
      <c r="B17" t="s">
        <v>154</v>
      </c>
      <c r="C17" t="s">
        <v>155</v>
      </c>
      <c r="E17" t="s">
        <v>153</v>
      </c>
      <c r="F17" t="s">
        <v>154</v>
      </c>
      <c r="G17" t="s">
        <v>155</v>
      </c>
      <c r="I17" t="s">
        <v>153</v>
      </c>
      <c r="J17" t="s">
        <v>154</v>
      </c>
      <c r="K17" t="s">
        <v>155</v>
      </c>
      <c r="M17" t="s">
        <v>153</v>
      </c>
      <c r="N17" t="s">
        <v>154</v>
      </c>
      <c r="O17" t="s">
        <v>155</v>
      </c>
      <c r="Q17" s="40" t="s">
        <v>153</v>
      </c>
      <c r="R17" s="40" t="s">
        <v>154</v>
      </c>
      <c r="S17" s="40" t="s">
        <v>155</v>
      </c>
      <c r="U17" t="s">
        <v>153</v>
      </c>
      <c r="V17" t="s">
        <v>154</v>
      </c>
      <c r="W17" t="s">
        <v>155</v>
      </c>
      <c r="Y17" t="s">
        <v>153</v>
      </c>
      <c r="Z17" t="s">
        <v>154</v>
      </c>
      <c r="AA17" t="s">
        <v>155</v>
      </c>
      <c r="AC17" s="40" t="s">
        <v>153</v>
      </c>
      <c r="AD17" s="40" t="s">
        <v>154</v>
      </c>
      <c r="AE17" s="40" t="s">
        <v>155</v>
      </c>
      <c r="AG17" t="s">
        <v>153</v>
      </c>
      <c r="AH17" t="s">
        <v>154</v>
      </c>
      <c r="AI17" t="s">
        <v>155</v>
      </c>
      <c r="AK17" t="s">
        <v>153</v>
      </c>
      <c r="AL17" t="s">
        <v>154</v>
      </c>
      <c r="AM17" t="s">
        <v>155</v>
      </c>
      <c r="AO17" s="40" t="s">
        <v>153</v>
      </c>
      <c r="AP17" s="40" t="s">
        <v>154</v>
      </c>
      <c r="AQ17" s="40" t="s">
        <v>155</v>
      </c>
      <c r="AS17" t="s">
        <v>153</v>
      </c>
      <c r="AT17" t="s">
        <v>154</v>
      </c>
      <c r="AU17" t="s">
        <v>155</v>
      </c>
      <c r="AW17" s="40" t="s">
        <v>153</v>
      </c>
      <c r="AX17" s="40" t="s">
        <v>154</v>
      </c>
      <c r="AY17" s="40" t="s">
        <v>155</v>
      </c>
      <c r="BA17" t="s">
        <v>153</v>
      </c>
      <c r="BB17" t="s">
        <v>154</v>
      </c>
      <c r="BC17" t="s">
        <v>155</v>
      </c>
      <c r="BE17" t="s">
        <v>153</v>
      </c>
      <c r="BF17" t="s">
        <v>154</v>
      </c>
      <c r="BG17" t="s">
        <v>155</v>
      </c>
    </row>
    <row r="18" spans="1:59" ht="16" x14ac:dyDescent="0.2">
      <c r="A18">
        <v>0</v>
      </c>
      <c r="B18">
        <v>0</v>
      </c>
      <c r="C18">
        <v>5.1000000000000004E-3</v>
      </c>
      <c r="E18">
        <v>0</v>
      </c>
      <c r="F18">
        <v>0</v>
      </c>
      <c r="G18">
        <v>5.8700000000000002E-2</v>
      </c>
      <c r="I18">
        <v>0</v>
      </c>
      <c r="J18">
        <v>0</v>
      </c>
      <c r="K18">
        <v>2.4660000000000001E-2</v>
      </c>
      <c r="M18">
        <v>0</v>
      </c>
      <c r="N18">
        <v>0</v>
      </c>
      <c r="O18">
        <v>3.322E-2</v>
      </c>
      <c r="Q18" s="40">
        <v>0</v>
      </c>
      <c r="R18" s="40">
        <v>-8.0000000000000007E-5</v>
      </c>
      <c r="S18" s="40">
        <v>-2.4379999999999999E-2</v>
      </c>
      <c r="U18">
        <v>0</v>
      </c>
      <c r="V18">
        <v>-1.4999999999999999E-4</v>
      </c>
      <c r="W18">
        <v>-1.6209999999999999E-2</v>
      </c>
      <c r="Y18">
        <v>0</v>
      </c>
      <c r="Z18">
        <v>0</v>
      </c>
      <c r="AA18">
        <v>-7.2300000000000003E-3</v>
      </c>
      <c r="AC18" s="40">
        <v>0</v>
      </c>
      <c r="AD18" s="40">
        <v>0</v>
      </c>
      <c r="AE18" s="40">
        <v>-1.2999999999999999E-4</v>
      </c>
      <c r="AG18">
        <v>0</v>
      </c>
      <c r="AH18">
        <v>0</v>
      </c>
      <c r="AI18">
        <v>-6.9100000000000003E-3</v>
      </c>
      <c r="AK18">
        <v>0</v>
      </c>
      <c r="AL18">
        <v>-8.0000000000000007E-5</v>
      </c>
      <c r="AM18">
        <v>-4.4240000000000002E-2</v>
      </c>
      <c r="AO18" s="40">
        <v>0</v>
      </c>
      <c r="AP18" s="40">
        <v>-4.4999999999999999E-4</v>
      </c>
      <c r="AQ18" s="40">
        <v>-0.10514999999999999</v>
      </c>
      <c r="AS18">
        <v>0</v>
      </c>
      <c r="AT18">
        <v>-4.4999999999999999E-4</v>
      </c>
      <c r="AU18">
        <v>-1.069E-2</v>
      </c>
      <c r="AW18" s="40">
        <v>0</v>
      </c>
      <c r="AX18" s="40">
        <v>-1.4999999999999999E-4</v>
      </c>
      <c r="AY18" s="40">
        <v>-1.1220000000000001E-2</v>
      </c>
      <c r="BA18">
        <v>0</v>
      </c>
      <c r="BB18">
        <v>1.1299999999999999E-3</v>
      </c>
      <c r="BC18">
        <v>-1.592E-2</v>
      </c>
      <c r="BE18">
        <v>0</v>
      </c>
      <c r="BF18">
        <v>8.0000000000000007E-5</v>
      </c>
      <c r="BG18">
        <v>3.0300000000000001E-3</v>
      </c>
    </row>
    <row r="19" spans="1:59" ht="16" x14ac:dyDescent="0.2">
      <c r="A19">
        <v>0.1</v>
      </c>
      <c r="B19">
        <v>1.6580000000000001E-2</v>
      </c>
      <c r="C19">
        <v>8.8150000000000006E-2</v>
      </c>
      <c r="E19">
        <v>0.1</v>
      </c>
      <c r="F19">
        <v>1.6799999999999999E-2</v>
      </c>
      <c r="G19">
        <v>0.17560999999999999</v>
      </c>
      <c r="I19">
        <v>0.1</v>
      </c>
      <c r="J19">
        <v>1.6879999999999999E-2</v>
      </c>
      <c r="K19">
        <v>8.7239999999999998E-2</v>
      </c>
      <c r="M19">
        <v>0.1</v>
      </c>
      <c r="N19">
        <v>1.575E-2</v>
      </c>
      <c r="O19">
        <v>0.12794</v>
      </c>
      <c r="Q19" s="40">
        <v>0.1</v>
      </c>
      <c r="R19" s="40">
        <v>9.0699999999999999E-3</v>
      </c>
      <c r="S19" s="40">
        <v>9.7199999999999995E-3</v>
      </c>
      <c r="U19">
        <v>0.1</v>
      </c>
      <c r="V19">
        <v>1.5299999999999999E-2</v>
      </c>
      <c r="W19">
        <v>0.10886999999999999</v>
      </c>
      <c r="Y19">
        <v>0.1</v>
      </c>
      <c r="Z19">
        <v>1.5599999999999999E-2</v>
      </c>
      <c r="AA19">
        <v>0.11430999999999999</v>
      </c>
      <c r="AC19" s="40">
        <v>0.1</v>
      </c>
      <c r="AD19" s="40">
        <v>1.635E-2</v>
      </c>
      <c r="AE19" s="40">
        <v>7.2929999999999995E-2</v>
      </c>
      <c r="AG19">
        <v>0.1</v>
      </c>
      <c r="AH19">
        <v>6.8999999999999999E-3</v>
      </c>
      <c r="AI19">
        <v>3.5229999999999997E-2</v>
      </c>
      <c r="AK19">
        <v>0.1</v>
      </c>
      <c r="AL19">
        <v>5.6299999999999996E-3</v>
      </c>
      <c r="AM19">
        <v>-2.155E-2</v>
      </c>
      <c r="AO19" s="40">
        <v>0.1</v>
      </c>
      <c r="AP19" s="40">
        <v>1.2829999999999999E-2</v>
      </c>
      <c r="AQ19" s="40">
        <v>-3.3400000000000001E-3</v>
      </c>
      <c r="AS19">
        <v>0.1</v>
      </c>
      <c r="AT19">
        <v>1.3950000000000001E-2</v>
      </c>
      <c r="AU19">
        <v>7.4370000000000006E-2</v>
      </c>
      <c r="AW19" s="40">
        <v>0.1</v>
      </c>
      <c r="AX19" s="40">
        <v>1.4630000000000001E-2</v>
      </c>
      <c r="AY19" s="40">
        <v>9.1639999999999999E-2</v>
      </c>
      <c r="BA19">
        <v>0.1</v>
      </c>
      <c r="BB19">
        <v>1.8749999999999999E-2</v>
      </c>
      <c r="BC19">
        <v>0.12403</v>
      </c>
      <c r="BE19">
        <v>0.1</v>
      </c>
      <c r="BF19">
        <v>1.065E-2</v>
      </c>
      <c r="BG19">
        <v>4.0809999999999999E-2</v>
      </c>
    </row>
    <row r="20" spans="1:59" ht="16" x14ac:dyDescent="0.2">
      <c r="A20">
        <v>0.2</v>
      </c>
      <c r="B20">
        <v>4.0500000000000001E-2</v>
      </c>
      <c r="C20">
        <v>0.4148</v>
      </c>
      <c r="E20">
        <v>0.2</v>
      </c>
      <c r="F20">
        <v>4.0349999999999997E-2</v>
      </c>
      <c r="G20">
        <v>0.52729000000000004</v>
      </c>
      <c r="I20">
        <v>0.2</v>
      </c>
      <c r="J20">
        <v>4.0730000000000002E-2</v>
      </c>
      <c r="K20">
        <v>0.30231000000000002</v>
      </c>
      <c r="M20">
        <v>0.2</v>
      </c>
      <c r="N20">
        <v>4.0129999999999999E-2</v>
      </c>
      <c r="O20">
        <v>0.43697999999999998</v>
      </c>
      <c r="Q20" s="40">
        <v>0.2</v>
      </c>
      <c r="R20" s="40">
        <v>3.9530000000000003E-2</v>
      </c>
      <c r="S20" s="40">
        <v>0.44530999999999998</v>
      </c>
      <c r="U20">
        <v>0.2</v>
      </c>
      <c r="V20">
        <v>4.0500000000000001E-2</v>
      </c>
      <c r="W20">
        <v>0.52234000000000003</v>
      </c>
      <c r="Y20">
        <v>0.2</v>
      </c>
      <c r="Z20">
        <v>4.0280000000000003E-2</v>
      </c>
      <c r="AA20">
        <v>0.58655999999999997</v>
      </c>
      <c r="AC20" s="40">
        <v>0.2</v>
      </c>
      <c r="AD20" s="40">
        <v>4.0430000000000001E-2</v>
      </c>
      <c r="AE20" s="40">
        <v>0.35803000000000001</v>
      </c>
      <c r="AG20">
        <v>0.2</v>
      </c>
      <c r="AH20">
        <v>3.8100000000000002E-2</v>
      </c>
      <c r="AI20">
        <v>0.499</v>
      </c>
      <c r="AK20">
        <v>0.2</v>
      </c>
      <c r="AL20">
        <v>3.8929999999999999E-2</v>
      </c>
      <c r="AM20">
        <v>0.35217999999999999</v>
      </c>
      <c r="AO20" s="40">
        <v>0.2</v>
      </c>
      <c r="AP20" s="40">
        <v>4.02E-2</v>
      </c>
      <c r="AQ20" s="40">
        <v>0.60982999999999998</v>
      </c>
      <c r="AS20">
        <v>0.2</v>
      </c>
      <c r="AT20">
        <v>3.9820000000000001E-2</v>
      </c>
      <c r="AU20">
        <v>0.51241000000000003</v>
      </c>
      <c r="AW20" s="40">
        <v>0.2</v>
      </c>
      <c r="AX20" s="40">
        <v>4.0050000000000002E-2</v>
      </c>
      <c r="AY20" s="40">
        <v>0.54008999999999996</v>
      </c>
      <c r="BA20">
        <v>0.2</v>
      </c>
      <c r="BB20">
        <v>4.1480000000000003E-2</v>
      </c>
      <c r="BC20">
        <v>0.48597000000000001</v>
      </c>
      <c r="BE20">
        <v>0.2</v>
      </c>
      <c r="BF20">
        <v>4.02E-2</v>
      </c>
      <c r="BG20">
        <v>0.33</v>
      </c>
    </row>
    <row r="21" spans="1:59" ht="16" x14ac:dyDescent="0.2">
      <c r="A21">
        <v>0.3</v>
      </c>
      <c r="B21">
        <v>5.9929999999999997E-2</v>
      </c>
      <c r="C21">
        <v>0.69565999999999995</v>
      </c>
      <c r="E21">
        <v>0.3</v>
      </c>
      <c r="F21">
        <v>0.06</v>
      </c>
      <c r="G21">
        <v>0.78315999999999997</v>
      </c>
      <c r="I21">
        <v>0.3</v>
      </c>
      <c r="J21">
        <v>5.9929999999999997E-2</v>
      </c>
      <c r="K21">
        <v>0.50377000000000005</v>
      </c>
      <c r="M21">
        <v>0.3</v>
      </c>
      <c r="N21">
        <v>6.0380000000000003E-2</v>
      </c>
      <c r="O21">
        <v>0.66188999999999998</v>
      </c>
      <c r="Q21" s="40">
        <v>0.3</v>
      </c>
      <c r="R21" s="40">
        <v>5.9929999999999997E-2</v>
      </c>
      <c r="S21" s="40">
        <v>0.74551000000000001</v>
      </c>
      <c r="U21">
        <v>0.3</v>
      </c>
      <c r="V21">
        <v>6.0080000000000001E-2</v>
      </c>
      <c r="W21">
        <v>0.81132000000000004</v>
      </c>
      <c r="Y21">
        <v>0.3</v>
      </c>
      <c r="Z21">
        <v>6.0229999999999999E-2</v>
      </c>
      <c r="AA21">
        <v>0.93081999999999998</v>
      </c>
      <c r="AC21" s="40">
        <v>0.3</v>
      </c>
      <c r="AD21" s="40">
        <v>5.9769999999999997E-2</v>
      </c>
      <c r="AE21" s="40">
        <v>0.59467000000000003</v>
      </c>
      <c r="AG21">
        <v>0.3</v>
      </c>
      <c r="AH21">
        <v>5.9700000000000003E-2</v>
      </c>
      <c r="AI21">
        <v>0.87799000000000005</v>
      </c>
      <c r="AK21">
        <v>0.3</v>
      </c>
      <c r="AL21">
        <v>0.06</v>
      </c>
      <c r="AM21">
        <v>0.62504000000000004</v>
      </c>
      <c r="AO21" s="40">
        <v>0.3</v>
      </c>
      <c r="AP21" s="40">
        <v>5.9400000000000001E-2</v>
      </c>
      <c r="AQ21" s="40">
        <v>1.00576</v>
      </c>
      <c r="AS21">
        <v>0.3</v>
      </c>
      <c r="AT21">
        <v>5.9479999999999998E-2</v>
      </c>
      <c r="AU21">
        <v>0.78039000000000003</v>
      </c>
      <c r="AW21" s="40">
        <v>0.3</v>
      </c>
      <c r="AX21" s="40">
        <v>6.0080000000000001E-2</v>
      </c>
      <c r="AY21" s="40">
        <v>0.85302999999999995</v>
      </c>
      <c r="BA21">
        <v>0.3</v>
      </c>
      <c r="BB21">
        <v>6.1120000000000001E-2</v>
      </c>
      <c r="BC21">
        <v>0.75405999999999995</v>
      </c>
      <c r="BE21">
        <v>0.3</v>
      </c>
      <c r="BF21">
        <v>5.9769999999999997E-2</v>
      </c>
      <c r="BG21">
        <v>0.54610000000000003</v>
      </c>
    </row>
    <row r="22" spans="1:59" ht="16" x14ac:dyDescent="0.2">
      <c r="A22">
        <v>0.4</v>
      </c>
      <c r="B22">
        <v>8.0320000000000003E-2</v>
      </c>
      <c r="C22">
        <v>0.98990999999999996</v>
      </c>
      <c r="E22">
        <v>0.4</v>
      </c>
      <c r="F22">
        <v>7.9729999999999995E-2</v>
      </c>
      <c r="G22">
        <v>1.0477300000000001</v>
      </c>
      <c r="I22">
        <v>0.4</v>
      </c>
      <c r="J22">
        <v>7.9729999999999995E-2</v>
      </c>
      <c r="K22">
        <v>0.73602000000000001</v>
      </c>
      <c r="M22">
        <v>0.4</v>
      </c>
      <c r="N22">
        <v>7.9880000000000007E-2</v>
      </c>
      <c r="O22">
        <v>0.89636000000000005</v>
      </c>
      <c r="Q22" s="40">
        <v>0.4</v>
      </c>
      <c r="R22" s="40">
        <v>8.0170000000000005E-2</v>
      </c>
      <c r="S22" s="40">
        <v>1.00813</v>
      </c>
      <c r="U22">
        <v>0.4</v>
      </c>
      <c r="V22">
        <v>8.0479999999999996E-2</v>
      </c>
      <c r="W22">
        <v>1.09606</v>
      </c>
      <c r="Y22">
        <v>0.4</v>
      </c>
      <c r="Z22">
        <v>8.0479999999999996E-2</v>
      </c>
      <c r="AA22">
        <v>1.26769</v>
      </c>
      <c r="AC22" s="40">
        <v>0.4</v>
      </c>
      <c r="AD22" s="40">
        <v>8.0320000000000003E-2</v>
      </c>
      <c r="AE22" s="40">
        <v>0.85629999999999995</v>
      </c>
      <c r="AG22">
        <v>0.4</v>
      </c>
      <c r="AH22">
        <v>8.0399999999999999E-2</v>
      </c>
      <c r="AI22">
        <v>1.2042999999999999</v>
      </c>
      <c r="AK22">
        <v>0.4</v>
      </c>
      <c r="AL22">
        <v>8.0170000000000005E-2</v>
      </c>
      <c r="AM22">
        <v>0.84165999999999996</v>
      </c>
      <c r="AO22" s="40">
        <v>0.4</v>
      </c>
      <c r="AP22" s="40">
        <v>7.9500000000000001E-2</v>
      </c>
      <c r="AQ22" s="40">
        <v>1.3853</v>
      </c>
      <c r="AS22">
        <v>0.4</v>
      </c>
      <c r="AT22">
        <v>7.9500000000000001E-2</v>
      </c>
      <c r="AU22">
        <v>1.0660799999999999</v>
      </c>
      <c r="AW22" s="40">
        <v>0.4</v>
      </c>
      <c r="AX22" s="40">
        <v>7.9799999999999996E-2</v>
      </c>
      <c r="AY22" s="40">
        <v>1.1428499999999999</v>
      </c>
      <c r="BA22">
        <v>0.4</v>
      </c>
      <c r="BB22">
        <v>8.1379999999999994E-2</v>
      </c>
      <c r="BC22">
        <v>1.01189</v>
      </c>
      <c r="BE22">
        <v>0.4</v>
      </c>
      <c r="BF22">
        <v>8.0699999999999994E-2</v>
      </c>
      <c r="BG22">
        <v>0.76121000000000005</v>
      </c>
    </row>
    <row r="23" spans="1:59" ht="16" x14ac:dyDescent="0.2">
      <c r="A23">
        <v>0.5</v>
      </c>
      <c r="B23">
        <v>9.9900000000000003E-2</v>
      </c>
      <c r="C23">
        <v>1.2787299999999999</v>
      </c>
      <c r="E23">
        <v>0.5</v>
      </c>
      <c r="F23">
        <v>0.10034999999999999</v>
      </c>
      <c r="G23">
        <v>1.28016</v>
      </c>
      <c r="I23">
        <v>0.5</v>
      </c>
      <c r="J23">
        <v>0.10034999999999999</v>
      </c>
      <c r="K23">
        <v>0.97014</v>
      </c>
      <c r="M23">
        <v>0.5</v>
      </c>
      <c r="N23">
        <v>0.10034999999999999</v>
      </c>
      <c r="O23">
        <v>1.12392</v>
      </c>
      <c r="Q23" s="40">
        <v>0.5</v>
      </c>
      <c r="R23" s="40">
        <v>0.10013</v>
      </c>
      <c r="S23" s="40">
        <v>1.2637</v>
      </c>
      <c r="U23">
        <v>0.5</v>
      </c>
      <c r="V23">
        <v>9.9900000000000003E-2</v>
      </c>
      <c r="W23">
        <v>1.3619399999999999</v>
      </c>
      <c r="Y23">
        <v>0.5</v>
      </c>
      <c r="Z23">
        <v>9.9979999999999999E-2</v>
      </c>
      <c r="AA23">
        <v>1.58562</v>
      </c>
      <c r="AC23" s="40">
        <v>0.5</v>
      </c>
      <c r="AD23" s="40">
        <v>9.9830000000000002E-2</v>
      </c>
      <c r="AE23" s="40">
        <v>1.1181399999999999</v>
      </c>
      <c r="AG23">
        <v>0.5</v>
      </c>
      <c r="AH23">
        <v>9.9900000000000003E-2</v>
      </c>
      <c r="AI23">
        <v>1.51152</v>
      </c>
      <c r="AK23">
        <v>0.5</v>
      </c>
      <c r="AL23">
        <v>0.1002</v>
      </c>
      <c r="AM23">
        <v>1.04006</v>
      </c>
      <c r="AO23" s="40">
        <v>0.5</v>
      </c>
      <c r="AP23" s="40">
        <v>0.10034999999999999</v>
      </c>
      <c r="AQ23" s="40">
        <v>1.77058</v>
      </c>
      <c r="AS23">
        <v>0.5</v>
      </c>
      <c r="AT23">
        <v>9.9750000000000005E-2</v>
      </c>
      <c r="AU23">
        <v>1.3265400000000001</v>
      </c>
      <c r="AW23" s="40">
        <v>0.5</v>
      </c>
      <c r="AX23" s="40">
        <v>0.10005</v>
      </c>
      <c r="AY23" s="40">
        <v>1.4209700000000001</v>
      </c>
      <c r="BA23">
        <v>0.5</v>
      </c>
      <c r="BB23">
        <v>0.10118000000000001</v>
      </c>
      <c r="BC23">
        <v>1.2540500000000001</v>
      </c>
      <c r="BE23">
        <v>0.5</v>
      </c>
      <c r="BF23">
        <v>0.1002</v>
      </c>
      <c r="BG23">
        <v>0.98106000000000004</v>
      </c>
    </row>
    <row r="24" spans="1:59" ht="16" x14ac:dyDescent="0.2">
      <c r="A24">
        <v>0.6</v>
      </c>
      <c r="B24">
        <v>0.1203</v>
      </c>
      <c r="C24">
        <v>1.5621400000000001</v>
      </c>
      <c r="E24">
        <v>0.6</v>
      </c>
      <c r="F24">
        <v>0.1203</v>
      </c>
      <c r="G24">
        <v>1.52284</v>
      </c>
      <c r="I24">
        <v>0.6</v>
      </c>
      <c r="J24">
        <v>0.12015000000000001</v>
      </c>
      <c r="K24">
        <v>1.19218</v>
      </c>
      <c r="M24">
        <v>0.6</v>
      </c>
      <c r="N24">
        <v>0.1203</v>
      </c>
      <c r="O24">
        <v>1.34331</v>
      </c>
      <c r="Q24" s="40">
        <v>0.6</v>
      </c>
      <c r="R24" s="40">
        <v>0.12053</v>
      </c>
      <c r="S24" s="40">
        <v>1.52349</v>
      </c>
      <c r="U24">
        <v>0.6</v>
      </c>
      <c r="V24">
        <v>0.12045</v>
      </c>
      <c r="W24">
        <v>1.64263</v>
      </c>
      <c r="Y24">
        <v>0.6</v>
      </c>
      <c r="Z24">
        <v>0.11992999999999999</v>
      </c>
      <c r="AA24">
        <v>1.9051899999999999</v>
      </c>
      <c r="AC24" s="40">
        <v>0.6</v>
      </c>
      <c r="AD24" s="40">
        <v>0.12015000000000001</v>
      </c>
      <c r="AE24" s="40">
        <v>1.36955</v>
      </c>
      <c r="AG24">
        <v>0.6</v>
      </c>
      <c r="AH24">
        <v>0.11985</v>
      </c>
      <c r="AI24">
        <v>1.81376</v>
      </c>
      <c r="AK24">
        <v>0.6</v>
      </c>
      <c r="AL24">
        <v>0.12008000000000001</v>
      </c>
      <c r="AM24">
        <v>1.23247</v>
      </c>
      <c r="AO24" s="40">
        <v>0.6</v>
      </c>
      <c r="AP24" s="40">
        <v>0.11978</v>
      </c>
      <c r="AQ24" s="40">
        <v>2.1233900000000001</v>
      </c>
      <c r="AS24">
        <v>0.6</v>
      </c>
      <c r="AT24">
        <v>0.12</v>
      </c>
      <c r="AU24">
        <v>1.57839</v>
      </c>
      <c r="AW24" s="40">
        <v>0.6</v>
      </c>
      <c r="AX24" s="40">
        <v>0.11992999999999999</v>
      </c>
      <c r="AY24" s="40">
        <v>1.7016500000000001</v>
      </c>
      <c r="BA24">
        <v>0.6</v>
      </c>
      <c r="BB24">
        <v>0.12157999999999999</v>
      </c>
      <c r="BC24">
        <v>1.4984999999999999</v>
      </c>
      <c r="BE24">
        <v>0.6</v>
      </c>
      <c r="BF24">
        <v>0.12</v>
      </c>
      <c r="BG24">
        <v>1.2006399999999999</v>
      </c>
    </row>
    <row r="25" spans="1:59" ht="16" x14ac:dyDescent="0.2">
      <c r="A25">
        <v>0.7</v>
      </c>
      <c r="B25">
        <v>0.14033000000000001</v>
      </c>
      <c r="C25">
        <v>1.82246</v>
      </c>
      <c r="E25">
        <v>0.7</v>
      </c>
      <c r="F25">
        <v>0.1404</v>
      </c>
      <c r="G25">
        <v>1.77332</v>
      </c>
      <c r="I25">
        <v>0.7</v>
      </c>
      <c r="J25">
        <v>0.14033000000000001</v>
      </c>
      <c r="K25">
        <v>1.4067499999999999</v>
      </c>
      <c r="M25">
        <v>0.7</v>
      </c>
      <c r="N25">
        <v>0.13980000000000001</v>
      </c>
      <c r="O25">
        <v>1.55762</v>
      </c>
      <c r="Q25" s="40">
        <v>0.7</v>
      </c>
      <c r="R25" s="40">
        <v>0.14025000000000001</v>
      </c>
      <c r="S25" s="40">
        <v>1.7678499999999999</v>
      </c>
      <c r="U25">
        <v>0.7</v>
      </c>
      <c r="V25">
        <v>0.14025000000000001</v>
      </c>
      <c r="W25">
        <v>1.91282</v>
      </c>
      <c r="Y25">
        <v>0.7</v>
      </c>
      <c r="Z25">
        <v>0.14033000000000001</v>
      </c>
      <c r="AA25">
        <v>2.2328600000000001</v>
      </c>
      <c r="AC25" s="40">
        <v>0.7</v>
      </c>
      <c r="AD25" s="40">
        <v>0.14063000000000001</v>
      </c>
      <c r="AE25" s="40">
        <v>1.6091899999999999</v>
      </c>
      <c r="AG25">
        <v>0.7</v>
      </c>
      <c r="AH25">
        <v>0.14033000000000001</v>
      </c>
      <c r="AI25">
        <v>2.1175199999999998</v>
      </c>
      <c r="AK25">
        <v>0.7</v>
      </c>
      <c r="AL25">
        <v>0.1404</v>
      </c>
      <c r="AM25">
        <v>1.40838</v>
      </c>
      <c r="AO25" s="40">
        <v>0.7</v>
      </c>
      <c r="AP25" s="40">
        <v>0.14025000000000001</v>
      </c>
      <c r="AQ25" s="40">
        <v>2.4797799999999999</v>
      </c>
      <c r="AS25">
        <v>0.7</v>
      </c>
      <c r="AT25">
        <v>0.13988</v>
      </c>
      <c r="AU25">
        <v>1.8206500000000001</v>
      </c>
      <c r="AW25" s="40">
        <v>0.7</v>
      </c>
      <c r="AX25" s="40">
        <v>0.14069999999999999</v>
      </c>
      <c r="AY25" s="40">
        <v>1.9824200000000001</v>
      </c>
      <c r="BA25">
        <v>0.7</v>
      </c>
      <c r="BB25">
        <v>0.14166999999999999</v>
      </c>
      <c r="BC25">
        <v>1.74136</v>
      </c>
      <c r="BE25">
        <v>0.7</v>
      </c>
      <c r="BF25">
        <v>0.14025000000000001</v>
      </c>
      <c r="BG25">
        <v>1.42378</v>
      </c>
    </row>
    <row r="26" spans="1:59" ht="16" x14ac:dyDescent="0.2">
      <c r="A26">
        <v>0.8</v>
      </c>
      <c r="B26">
        <v>0.15989999999999999</v>
      </c>
      <c r="C26">
        <v>2.0933299999999999</v>
      </c>
      <c r="E26">
        <v>0.8</v>
      </c>
      <c r="F26">
        <v>0.15983</v>
      </c>
      <c r="G26">
        <v>2.00935</v>
      </c>
      <c r="I26">
        <v>0.8</v>
      </c>
      <c r="J26">
        <v>0.15975</v>
      </c>
      <c r="K26">
        <v>1.62612</v>
      </c>
      <c r="M26">
        <v>0.8</v>
      </c>
      <c r="N26">
        <v>0.16020000000000001</v>
      </c>
      <c r="O26">
        <v>1.7716400000000001</v>
      </c>
      <c r="Q26" s="40">
        <v>0.8</v>
      </c>
      <c r="R26" s="40">
        <v>0.15989999999999999</v>
      </c>
      <c r="S26" s="40">
        <v>2.0055399999999999</v>
      </c>
      <c r="U26">
        <v>0.8</v>
      </c>
      <c r="V26">
        <v>0.15975</v>
      </c>
      <c r="W26">
        <v>2.1679900000000001</v>
      </c>
      <c r="Y26">
        <v>0.8</v>
      </c>
      <c r="Z26">
        <v>0.1605</v>
      </c>
      <c r="AA26">
        <v>2.54068</v>
      </c>
      <c r="AC26" s="40">
        <v>0.8</v>
      </c>
      <c r="AD26" s="40">
        <v>0.15998000000000001</v>
      </c>
      <c r="AE26" s="40">
        <v>1.8352599999999999</v>
      </c>
      <c r="AG26">
        <v>0.8</v>
      </c>
      <c r="AH26">
        <v>0.16034999999999999</v>
      </c>
      <c r="AI26">
        <v>2.42076</v>
      </c>
      <c r="AK26">
        <v>0.8</v>
      </c>
      <c r="AL26">
        <v>0.16058</v>
      </c>
      <c r="AM26">
        <v>1.5739099999999999</v>
      </c>
      <c r="AO26" s="40">
        <v>0.8</v>
      </c>
      <c r="AP26" s="40">
        <v>0.15967999999999999</v>
      </c>
      <c r="AQ26" s="40">
        <v>2.8324699999999998</v>
      </c>
      <c r="AS26">
        <v>0.8</v>
      </c>
      <c r="AT26">
        <v>0.15983</v>
      </c>
      <c r="AU26">
        <v>2.07036</v>
      </c>
      <c r="AW26" s="40">
        <v>0.8</v>
      </c>
      <c r="AX26" s="40">
        <v>0.16012999999999999</v>
      </c>
      <c r="AY26" s="40">
        <v>2.2393000000000001</v>
      </c>
      <c r="BA26">
        <v>0.8</v>
      </c>
      <c r="BB26">
        <v>0.16109999999999999</v>
      </c>
      <c r="BC26">
        <v>1.9692400000000001</v>
      </c>
      <c r="BE26">
        <v>0.8</v>
      </c>
      <c r="BF26">
        <v>0.16095000000000001</v>
      </c>
      <c r="BG26">
        <v>1.6373500000000001</v>
      </c>
    </row>
    <row r="27" spans="1:59" ht="16" x14ac:dyDescent="0.2">
      <c r="A27">
        <v>0.9</v>
      </c>
      <c r="B27">
        <v>0.18060000000000001</v>
      </c>
      <c r="C27">
        <v>2.38178</v>
      </c>
      <c r="E27">
        <v>0.9</v>
      </c>
      <c r="F27">
        <v>0.18053</v>
      </c>
      <c r="G27">
        <v>2.2465899999999999</v>
      </c>
      <c r="I27">
        <v>0.9</v>
      </c>
      <c r="J27">
        <v>0.18045</v>
      </c>
      <c r="K27">
        <v>1.8491299999999999</v>
      </c>
      <c r="M27">
        <v>0.9</v>
      </c>
      <c r="N27">
        <v>0.18029999999999999</v>
      </c>
      <c r="O27">
        <v>1.98539</v>
      </c>
      <c r="Q27" s="40">
        <v>0.9</v>
      </c>
      <c r="R27" s="40">
        <v>0.18</v>
      </c>
      <c r="S27" s="40">
        <v>2.2522199999999999</v>
      </c>
      <c r="U27">
        <v>0.9</v>
      </c>
      <c r="V27">
        <v>0.18</v>
      </c>
      <c r="W27">
        <v>2.4327399999999999</v>
      </c>
      <c r="Y27">
        <v>0.9</v>
      </c>
      <c r="Z27">
        <v>0.18015</v>
      </c>
      <c r="AA27">
        <v>2.83527</v>
      </c>
      <c r="AC27" s="40">
        <v>0.9</v>
      </c>
      <c r="AD27" s="40">
        <v>0.18060000000000001</v>
      </c>
      <c r="AE27" s="40">
        <v>2.0924700000000001</v>
      </c>
      <c r="AG27">
        <v>0.9</v>
      </c>
      <c r="AH27">
        <v>0.18045</v>
      </c>
      <c r="AI27">
        <v>2.7055899999999999</v>
      </c>
      <c r="AK27">
        <v>0.9</v>
      </c>
      <c r="AL27">
        <v>0.18</v>
      </c>
      <c r="AM27">
        <v>1.7244999999999999</v>
      </c>
      <c r="AO27" s="40">
        <v>0.9</v>
      </c>
      <c r="AP27" s="40">
        <v>0.18007999999999999</v>
      </c>
      <c r="AQ27" s="40">
        <v>3.1691699999999998</v>
      </c>
      <c r="AS27">
        <v>0.9</v>
      </c>
      <c r="AT27">
        <v>0.17992</v>
      </c>
      <c r="AU27">
        <v>2.2974100000000002</v>
      </c>
      <c r="AW27" s="40">
        <v>0.9</v>
      </c>
      <c r="AX27" s="40">
        <v>0.17977000000000001</v>
      </c>
      <c r="AY27" s="40">
        <v>2.4998</v>
      </c>
      <c r="BA27">
        <v>0.9</v>
      </c>
      <c r="BB27">
        <v>0.18165000000000001</v>
      </c>
      <c r="BC27">
        <v>2.1930200000000002</v>
      </c>
      <c r="BE27">
        <v>0.9</v>
      </c>
      <c r="BF27">
        <v>0.18029999999999999</v>
      </c>
      <c r="BG27">
        <v>1.80088</v>
      </c>
    </row>
    <row r="28" spans="1:59" ht="16" x14ac:dyDescent="0.2">
      <c r="A28">
        <v>1</v>
      </c>
      <c r="B28">
        <v>0.20047999999999999</v>
      </c>
      <c r="C28">
        <v>2.6379299999999999</v>
      </c>
      <c r="E28">
        <v>1</v>
      </c>
      <c r="F28">
        <v>0.20063</v>
      </c>
      <c r="G28">
        <v>2.4807299999999999</v>
      </c>
      <c r="I28">
        <v>1</v>
      </c>
      <c r="J28">
        <v>0.20077</v>
      </c>
      <c r="K28">
        <v>2.0609299999999999</v>
      </c>
      <c r="M28">
        <v>1</v>
      </c>
      <c r="N28">
        <v>0.2001</v>
      </c>
      <c r="O28">
        <v>2.20173</v>
      </c>
      <c r="Q28" s="40">
        <v>1</v>
      </c>
      <c r="R28" s="40">
        <v>0.20063</v>
      </c>
      <c r="S28" s="40">
        <v>2.49369</v>
      </c>
      <c r="U28">
        <v>1</v>
      </c>
      <c r="V28">
        <v>0.20047999999999999</v>
      </c>
      <c r="W28">
        <v>2.68554</v>
      </c>
      <c r="Y28">
        <v>1</v>
      </c>
      <c r="Z28">
        <v>0.20018</v>
      </c>
      <c r="AA28">
        <v>3.1389</v>
      </c>
      <c r="AC28" s="40">
        <v>1</v>
      </c>
      <c r="AD28" s="40">
        <v>0.20039999999999999</v>
      </c>
      <c r="AE28" s="40">
        <v>2.3226800000000001</v>
      </c>
      <c r="AG28">
        <v>1</v>
      </c>
      <c r="AH28">
        <v>0.2001</v>
      </c>
      <c r="AI28">
        <v>2.9939300000000002</v>
      </c>
      <c r="AK28">
        <v>1</v>
      </c>
      <c r="AL28">
        <v>0.20003000000000001</v>
      </c>
      <c r="AM28">
        <v>1.85392</v>
      </c>
      <c r="AO28" s="40">
        <v>1</v>
      </c>
      <c r="AP28" s="40">
        <v>0.20025000000000001</v>
      </c>
      <c r="AQ28" s="40">
        <v>3.5008300000000001</v>
      </c>
      <c r="AS28">
        <v>1</v>
      </c>
      <c r="AT28">
        <v>0.19972999999999999</v>
      </c>
      <c r="AU28">
        <v>2.5211800000000002</v>
      </c>
      <c r="AW28" s="40">
        <v>1</v>
      </c>
      <c r="AX28" s="40">
        <v>0.20025000000000001</v>
      </c>
      <c r="AY28" s="40">
        <v>2.7600600000000002</v>
      </c>
      <c r="BA28">
        <v>1</v>
      </c>
      <c r="BB28">
        <v>0.20152999999999999</v>
      </c>
      <c r="BC28">
        <v>2.4081999999999999</v>
      </c>
      <c r="BE28">
        <v>1</v>
      </c>
      <c r="BF28">
        <v>0.19988</v>
      </c>
      <c r="BG28">
        <v>1.95828</v>
      </c>
    </row>
    <row r="29" spans="1:59" ht="16" x14ac:dyDescent="0.2">
      <c r="A29">
        <v>1.1000000000000001</v>
      </c>
      <c r="B29">
        <v>0.2205</v>
      </c>
      <c r="C29">
        <v>2.8990399999999998</v>
      </c>
      <c r="E29">
        <v>1.1000000000000001</v>
      </c>
      <c r="F29">
        <v>0.21997</v>
      </c>
      <c r="G29">
        <v>2.70608</v>
      </c>
      <c r="I29">
        <v>1.1000000000000001</v>
      </c>
      <c r="J29">
        <v>0.21997</v>
      </c>
      <c r="K29">
        <v>2.2582599999999999</v>
      </c>
      <c r="M29">
        <v>1.1000000000000001</v>
      </c>
      <c r="N29">
        <v>0.22058</v>
      </c>
      <c r="O29">
        <v>2.40584</v>
      </c>
      <c r="Q29" s="40">
        <v>1.1000000000000001</v>
      </c>
      <c r="R29" s="40">
        <v>0.22020000000000001</v>
      </c>
      <c r="S29" s="40">
        <v>2.7301899999999999</v>
      </c>
      <c r="U29">
        <v>1.1000000000000001</v>
      </c>
      <c r="V29">
        <v>0.22020000000000001</v>
      </c>
      <c r="W29">
        <v>2.9350200000000002</v>
      </c>
      <c r="Y29">
        <v>1.1000000000000001</v>
      </c>
      <c r="Z29">
        <v>0.2205</v>
      </c>
      <c r="AA29">
        <v>3.4358499999999998</v>
      </c>
      <c r="AC29" s="40">
        <v>1.1000000000000001</v>
      </c>
      <c r="AD29" s="40">
        <v>0.2205</v>
      </c>
      <c r="AE29" s="40">
        <v>2.5441400000000001</v>
      </c>
      <c r="AG29">
        <v>1.1000000000000001</v>
      </c>
      <c r="AH29">
        <v>0.22058</v>
      </c>
      <c r="AI29">
        <v>3.2840199999999999</v>
      </c>
      <c r="AK29">
        <v>1.1000000000000001</v>
      </c>
      <c r="AL29">
        <v>0.2208</v>
      </c>
      <c r="AM29">
        <v>1.9380299999999999</v>
      </c>
      <c r="AO29" s="40">
        <v>1.1000000000000001</v>
      </c>
      <c r="AP29" s="40">
        <v>0.21953</v>
      </c>
      <c r="AQ29" s="40">
        <v>3.8323</v>
      </c>
      <c r="AS29">
        <v>1.1000000000000001</v>
      </c>
      <c r="AT29">
        <v>0.21945000000000001</v>
      </c>
      <c r="AU29">
        <v>2.74254</v>
      </c>
      <c r="AW29" s="40">
        <v>1.1000000000000001</v>
      </c>
      <c r="AX29" s="40">
        <v>0.22020000000000001</v>
      </c>
      <c r="AY29" s="40">
        <v>3.0081699999999998</v>
      </c>
      <c r="BA29">
        <v>1.1000000000000001</v>
      </c>
      <c r="BB29">
        <v>0.22140000000000001</v>
      </c>
      <c r="BC29">
        <v>2.6218900000000001</v>
      </c>
      <c r="BE29">
        <v>1.1000000000000001</v>
      </c>
      <c r="BF29">
        <v>0.22072</v>
      </c>
      <c r="BG29">
        <v>2.1084000000000001</v>
      </c>
    </row>
    <row r="30" spans="1:59" ht="16" x14ac:dyDescent="0.2">
      <c r="A30">
        <v>1.2</v>
      </c>
      <c r="B30">
        <v>0.24045</v>
      </c>
      <c r="C30">
        <v>3.1620900000000001</v>
      </c>
      <c r="E30">
        <v>1.2</v>
      </c>
      <c r="F30">
        <v>0.24030000000000001</v>
      </c>
      <c r="G30">
        <v>2.9410500000000002</v>
      </c>
      <c r="I30">
        <v>1.2</v>
      </c>
      <c r="J30">
        <v>0.24030000000000001</v>
      </c>
      <c r="K30">
        <v>2.4668899999999998</v>
      </c>
      <c r="M30">
        <v>1.2</v>
      </c>
      <c r="N30">
        <v>0.24015</v>
      </c>
      <c r="O30">
        <v>2.6063900000000002</v>
      </c>
      <c r="Q30" s="40">
        <v>1.2</v>
      </c>
      <c r="R30" s="40">
        <v>0.24060000000000001</v>
      </c>
      <c r="S30" s="40">
        <v>2.9717699999999998</v>
      </c>
      <c r="U30">
        <v>1.2</v>
      </c>
      <c r="V30">
        <v>0.24030000000000001</v>
      </c>
      <c r="W30">
        <v>3.1811600000000002</v>
      </c>
      <c r="Y30">
        <v>1.2</v>
      </c>
      <c r="Z30">
        <v>0.24038000000000001</v>
      </c>
      <c r="AA30">
        <v>3.70886</v>
      </c>
      <c r="AC30" s="40">
        <v>1.2</v>
      </c>
      <c r="AD30" s="40">
        <v>0.24052999999999999</v>
      </c>
      <c r="AE30" s="40">
        <v>2.7751800000000002</v>
      </c>
      <c r="AG30">
        <v>1.2</v>
      </c>
      <c r="AH30">
        <v>0.24060000000000001</v>
      </c>
      <c r="AI30">
        <v>3.5534300000000001</v>
      </c>
      <c r="AK30">
        <v>1.2</v>
      </c>
      <c r="AL30">
        <v>0.24023</v>
      </c>
      <c r="AM30">
        <v>1.9558899999999999</v>
      </c>
      <c r="AO30" s="40">
        <v>1.2</v>
      </c>
      <c r="AP30" s="40">
        <v>0.24030000000000001</v>
      </c>
      <c r="AQ30" s="40">
        <v>4.1565000000000003</v>
      </c>
      <c r="AS30">
        <v>1.2</v>
      </c>
      <c r="AT30">
        <v>0.24</v>
      </c>
      <c r="AU30">
        <v>2.9568300000000001</v>
      </c>
      <c r="AW30" s="40">
        <v>1.2</v>
      </c>
      <c r="AX30" s="40">
        <v>0.24030000000000001</v>
      </c>
      <c r="AY30" s="40">
        <v>3.2512500000000002</v>
      </c>
      <c r="BA30">
        <v>1.2</v>
      </c>
      <c r="BB30">
        <v>0.24173</v>
      </c>
      <c r="BC30">
        <v>2.83148</v>
      </c>
      <c r="BE30">
        <v>1.2</v>
      </c>
      <c r="BF30">
        <v>0.24045</v>
      </c>
      <c r="BG30">
        <v>2.2342200000000001</v>
      </c>
    </row>
    <row r="31" spans="1:59" ht="16" x14ac:dyDescent="0.2">
      <c r="A31">
        <v>1.3</v>
      </c>
      <c r="B31">
        <v>0.26040000000000002</v>
      </c>
      <c r="C31">
        <v>3.4184000000000001</v>
      </c>
      <c r="E31">
        <v>1.3</v>
      </c>
      <c r="F31">
        <v>0.26055</v>
      </c>
      <c r="G31">
        <v>3.16337</v>
      </c>
      <c r="I31">
        <v>1.3</v>
      </c>
      <c r="J31">
        <v>0.26040000000000002</v>
      </c>
      <c r="K31">
        <v>2.6732499999999999</v>
      </c>
      <c r="M31">
        <v>1.3</v>
      </c>
      <c r="N31">
        <v>0.26069999999999999</v>
      </c>
      <c r="O31">
        <v>2.8124799999999999</v>
      </c>
      <c r="Q31" s="40">
        <v>1.3</v>
      </c>
      <c r="R31" s="40">
        <v>0.26040000000000002</v>
      </c>
      <c r="S31" s="40">
        <v>3.1997200000000001</v>
      </c>
      <c r="U31">
        <v>1.3</v>
      </c>
      <c r="V31">
        <v>0.26024999999999998</v>
      </c>
      <c r="W31">
        <v>3.4196399999999998</v>
      </c>
      <c r="Y31">
        <v>1.3</v>
      </c>
      <c r="Z31">
        <v>0.2601</v>
      </c>
      <c r="AA31">
        <v>4.0059399999999998</v>
      </c>
      <c r="AC31" s="40">
        <v>1.3</v>
      </c>
      <c r="AD31" s="40">
        <v>0.26033000000000001</v>
      </c>
      <c r="AE31" s="40">
        <v>2.99641</v>
      </c>
      <c r="AG31">
        <v>1.3</v>
      </c>
      <c r="AH31">
        <v>0.26017000000000001</v>
      </c>
      <c r="AI31">
        <v>3.82341</v>
      </c>
      <c r="AK31">
        <v>1.3</v>
      </c>
      <c r="AL31">
        <v>0.26047999999999999</v>
      </c>
      <c r="AM31">
        <v>1.9193100000000001</v>
      </c>
      <c r="AO31" s="40">
        <v>1.3</v>
      </c>
      <c r="AP31" s="40">
        <v>0.25995000000000001</v>
      </c>
      <c r="AQ31" s="40">
        <v>4.4551600000000002</v>
      </c>
      <c r="AS31">
        <v>1.3</v>
      </c>
      <c r="AT31">
        <v>0.25995000000000001</v>
      </c>
      <c r="AU31">
        <v>3.1673499999999999</v>
      </c>
      <c r="AW31" s="40">
        <v>1.3</v>
      </c>
      <c r="AX31" s="40">
        <v>0.25986999999999999</v>
      </c>
      <c r="AY31" s="40">
        <v>3.4823900000000001</v>
      </c>
      <c r="BA31">
        <v>1.3</v>
      </c>
      <c r="BB31">
        <v>0.26168000000000002</v>
      </c>
      <c r="BC31">
        <v>3.02474</v>
      </c>
      <c r="BE31">
        <v>1.3</v>
      </c>
      <c r="BF31">
        <v>0.26062999999999997</v>
      </c>
      <c r="BG31">
        <v>2.34084</v>
      </c>
    </row>
    <row r="32" spans="1:59" ht="16" x14ac:dyDescent="0.2">
      <c r="A32">
        <v>1.4</v>
      </c>
      <c r="B32">
        <v>0.28088000000000002</v>
      </c>
      <c r="C32">
        <v>3.6689099999999999</v>
      </c>
      <c r="E32">
        <v>1.4</v>
      </c>
      <c r="F32">
        <v>0.28043000000000001</v>
      </c>
      <c r="G32">
        <v>3.3746800000000001</v>
      </c>
      <c r="I32">
        <v>1.4</v>
      </c>
      <c r="J32">
        <v>0.28079999999999999</v>
      </c>
      <c r="K32">
        <v>2.8784100000000001</v>
      </c>
      <c r="M32">
        <v>1.4</v>
      </c>
      <c r="N32">
        <v>0.28065000000000001</v>
      </c>
      <c r="O32">
        <v>3.0157600000000002</v>
      </c>
      <c r="Q32" s="40">
        <v>1.4</v>
      </c>
      <c r="R32" s="40">
        <v>0.28012999999999999</v>
      </c>
      <c r="S32" s="40">
        <v>3.4246500000000002</v>
      </c>
      <c r="U32">
        <v>1.4</v>
      </c>
      <c r="V32">
        <v>0.28043000000000001</v>
      </c>
      <c r="W32">
        <v>3.6596700000000002</v>
      </c>
      <c r="Y32">
        <v>1.4</v>
      </c>
      <c r="Z32">
        <v>0.28043000000000001</v>
      </c>
      <c r="AA32">
        <v>4.2980999999999998</v>
      </c>
      <c r="AC32" s="40">
        <v>1.4</v>
      </c>
      <c r="AD32" s="40">
        <v>0.28058</v>
      </c>
      <c r="AE32" s="40">
        <v>3.2144400000000002</v>
      </c>
      <c r="AG32">
        <v>1.4</v>
      </c>
      <c r="AH32">
        <v>0.28012999999999999</v>
      </c>
      <c r="AI32">
        <v>4.0981100000000001</v>
      </c>
      <c r="AK32">
        <v>1.4</v>
      </c>
      <c r="AL32">
        <v>0.28034999999999999</v>
      </c>
      <c r="AM32">
        <v>1.88121</v>
      </c>
      <c r="AO32" s="40">
        <v>1.4</v>
      </c>
      <c r="AP32" s="40">
        <v>0.28012999999999999</v>
      </c>
      <c r="AQ32" s="40">
        <v>4.7683600000000004</v>
      </c>
      <c r="AS32">
        <v>1.4</v>
      </c>
      <c r="AT32">
        <v>0.28034999999999999</v>
      </c>
      <c r="AU32">
        <v>3.36747</v>
      </c>
      <c r="AW32" s="40">
        <v>1.4</v>
      </c>
      <c r="AX32" s="40">
        <v>0.28027999999999997</v>
      </c>
      <c r="AY32" s="40">
        <v>3.7200799999999998</v>
      </c>
      <c r="BA32">
        <v>1.4</v>
      </c>
      <c r="BB32">
        <v>0.28199999999999997</v>
      </c>
      <c r="BC32">
        <v>3.2117</v>
      </c>
      <c r="BE32">
        <v>1.4</v>
      </c>
      <c r="BF32">
        <v>0.27997</v>
      </c>
      <c r="BG32">
        <v>2.3982000000000001</v>
      </c>
    </row>
    <row r="33" spans="1:59" ht="16" x14ac:dyDescent="0.2">
      <c r="A33">
        <v>1.5</v>
      </c>
      <c r="B33">
        <v>0.30030000000000001</v>
      </c>
      <c r="C33">
        <v>3.9068499999999999</v>
      </c>
      <c r="E33">
        <v>1.5</v>
      </c>
      <c r="F33">
        <v>0.30044999999999999</v>
      </c>
      <c r="G33">
        <v>3.6042299999999998</v>
      </c>
      <c r="I33">
        <v>1.5</v>
      </c>
      <c r="J33">
        <v>0.30030000000000001</v>
      </c>
      <c r="K33">
        <v>3.0786899999999999</v>
      </c>
      <c r="M33">
        <v>1.5</v>
      </c>
      <c r="N33">
        <v>0.30037999999999998</v>
      </c>
      <c r="O33">
        <v>3.2219899999999999</v>
      </c>
      <c r="Q33" s="40">
        <v>1.5</v>
      </c>
      <c r="R33" s="40">
        <v>0.30098000000000003</v>
      </c>
      <c r="S33" s="40">
        <v>3.6553</v>
      </c>
      <c r="U33">
        <v>1.5</v>
      </c>
      <c r="V33">
        <v>0.30037999999999998</v>
      </c>
      <c r="W33">
        <v>3.8837299999999999</v>
      </c>
      <c r="Y33">
        <v>1.5</v>
      </c>
      <c r="Z33">
        <v>0.30059999999999998</v>
      </c>
      <c r="AA33">
        <v>4.5712400000000004</v>
      </c>
      <c r="AC33" s="40">
        <v>1.5</v>
      </c>
      <c r="AD33" s="40">
        <v>0.30044999999999999</v>
      </c>
      <c r="AE33" s="40">
        <v>3.4318499999999998</v>
      </c>
      <c r="AG33">
        <v>1.5</v>
      </c>
      <c r="AH33">
        <v>0.30068</v>
      </c>
      <c r="AI33">
        <v>4.37392</v>
      </c>
      <c r="AK33">
        <v>1.5</v>
      </c>
      <c r="AL33">
        <v>0.30053000000000002</v>
      </c>
      <c r="AM33">
        <v>1.8670599999999999</v>
      </c>
      <c r="AO33" s="40">
        <v>1.5</v>
      </c>
      <c r="AP33" s="40">
        <v>0.29985000000000001</v>
      </c>
      <c r="AQ33" s="40">
        <v>5.0577399999999999</v>
      </c>
      <c r="AS33">
        <v>1.5</v>
      </c>
      <c r="AT33">
        <v>0.29963000000000001</v>
      </c>
      <c r="AU33">
        <v>3.55898</v>
      </c>
      <c r="AW33" s="40">
        <v>1.5</v>
      </c>
      <c r="AX33" s="40">
        <v>0.30037999999999998</v>
      </c>
      <c r="AY33" s="40">
        <v>3.9449200000000002</v>
      </c>
      <c r="BA33">
        <v>1.5</v>
      </c>
      <c r="BB33">
        <v>0.30120000000000002</v>
      </c>
      <c r="BC33">
        <v>3.3905699999999999</v>
      </c>
      <c r="BE33">
        <v>1.5</v>
      </c>
      <c r="BF33">
        <v>0.30059999999999998</v>
      </c>
      <c r="BG33">
        <v>2.40171</v>
      </c>
    </row>
    <row r="34" spans="1:59" ht="16" x14ac:dyDescent="0.2">
      <c r="A34">
        <v>1.6</v>
      </c>
      <c r="B34">
        <v>0.31950000000000001</v>
      </c>
      <c r="C34">
        <v>4.1544100000000004</v>
      </c>
      <c r="E34">
        <v>1.6</v>
      </c>
      <c r="F34">
        <v>0.32024999999999998</v>
      </c>
      <c r="G34">
        <v>3.8277100000000002</v>
      </c>
      <c r="I34">
        <v>1.6</v>
      </c>
      <c r="J34">
        <v>0.32033</v>
      </c>
      <c r="K34">
        <v>3.26803</v>
      </c>
      <c r="M34">
        <v>1.6</v>
      </c>
      <c r="N34">
        <v>0.32063000000000003</v>
      </c>
      <c r="O34">
        <v>3.4079700000000002</v>
      </c>
      <c r="Q34" s="40">
        <v>1.6</v>
      </c>
      <c r="R34" s="40">
        <v>0.31973000000000001</v>
      </c>
      <c r="S34" s="40">
        <v>3.8650600000000002</v>
      </c>
      <c r="U34">
        <v>1.6</v>
      </c>
      <c r="V34">
        <v>0.31995000000000001</v>
      </c>
      <c r="W34">
        <v>4.0881600000000002</v>
      </c>
      <c r="Y34">
        <v>1.6</v>
      </c>
      <c r="Z34">
        <v>0.32040000000000002</v>
      </c>
      <c r="AA34">
        <v>4.8504800000000001</v>
      </c>
      <c r="AC34" s="40">
        <v>1.6</v>
      </c>
      <c r="AD34" s="40">
        <v>0.31950000000000001</v>
      </c>
      <c r="AE34" s="40">
        <v>3.6315400000000002</v>
      </c>
      <c r="AG34">
        <v>1.6</v>
      </c>
      <c r="AH34">
        <v>0.32033</v>
      </c>
      <c r="AI34">
        <v>4.6413500000000001</v>
      </c>
      <c r="AK34">
        <v>1.6</v>
      </c>
      <c r="AL34">
        <v>0.32033</v>
      </c>
      <c r="AM34">
        <v>1.86751</v>
      </c>
      <c r="AO34" s="40">
        <v>1.6</v>
      </c>
      <c r="AP34" s="40">
        <v>0.31979999999999997</v>
      </c>
      <c r="AQ34" s="40">
        <v>5.3416600000000001</v>
      </c>
      <c r="AS34">
        <v>1.6</v>
      </c>
      <c r="AT34">
        <v>0.3201</v>
      </c>
      <c r="AU34">
        <v>3.74925</v>
      </c>
      <c r="AW34" s="40">
        <v>1.6</v>
      </c>
      <c r="AX34" s="40">
        <v>0.32018000000000002</v>
      </c>
      <c r="AY34" s="40">
        <v>4.1722299999999999</v>
      </c>
      <c r="BA34">
        <v>1.6</v>
      </c>
      <c r="BB34">
        <v>0.32107000000000002</v>
      </c>
      <c r="BC34">
        <v>3.5722299999999998</v>
      </c>
      <c r="BE34">
        <v>1.6</v>
      </c>
      <c r="BF34">
        <v>0.32063000000000003</v>
      </c>
      <c r="BG34">
        <v>2.36944</v>
      </c>
    </row>
    <row r="35" spans="1:59" ht="16" x14ac:dyDescent="0.2">
      <c r="A35">
        <v>1.7</v>
      </c>
      <c r="B35">
        <v>0.34057999999999999</v>
      </c>
      <c r="C35">
        <v>4.4110500000000004</v>
      </c>
      <c r="E35">
        <v>1.7</v>
      </c>
      <c r="F35">
        <v>0.34072999999999998</v>
      </c>
      <c r="G35">
        <v>4.0558899999999998</v>
      </c>
      <c r="I35">
        <v>1.7</v>
      </c>
      <c r="J35">
        <v>0.34057999999999999</v>
      </c>
      <c r="K35">
        <v>3.4602200000000001</v>
      </c>
      <c r="M35">
        <v>1.7</v>
      </c>
      <c r="N35">
        <v>0.34050000000000002</v>
      </c>
      <c r="O35">
        <v>3.5967500000000001</v>
      </c>
      <c r="Q35" s="40">
        <v>1.7</v>
      </c>
      <c r="R35" s="40">
        <v>0.34043000000000001</v>
      </c>
      <c r="S35" s="40">
        <v>4.0927100000000003</v>
      </c>
      <c r="U35">
        <v>1.7</v>
      </c>
      <c r="V35">
        <v>0.34057999999999999</v>
      </c>
      <c r="W35">
        <v>4.3029599999999997</v>
      </c>
      <c r="Y35">
        <v>1.7</v>
      </c>
      <c r="Z35">
        <v>0.34005000000000002</v>
      </c>
      <c r="AA35">
        <v>5.1213300000000004</v>
      </c>
      <c r="AC35" s="40">
        <v>1.7</v>
      </c>
      <c r="AD35" s="40">
        <v>0.34072999999999998</v>
      </c>
      <c r="AE35" s="40">
        <v>3.8508499999999999</v>
      </c>
      <c r="AG35">
        <v>1.7</v>
      </c>
      <c r="AH35">
        <v>0.34043000000000001</v>
      </c>
      <c r="AI35">
        <v>4.8925700000000001</v>
      </c>
      <c r="AK35">
        <v>1.7</v>
      </c>
      <c r="AL35">
        <v>0.33996999999999999</v>
      </c>
      <c r="AM35">
        <v>1.8833599999999999</v>
      </c>
      <c r="AO35" s="40">
        <v>1.7</v>
      </c>
      <c r="AP35" s="40">
        <v>0.33996999999999999</v>
      </c>
      <c r="AQ35" s="40">
        <v>5.6018299999999996</v>
      </c>
      <c r="AS35">
        <v>1.7</v>
      </c>
      <c r="AT35">
        <v>0.3402</v>
      </c>
      <c r="AU35">
        <v>3.92984</v>
      </c>
      <c r="AW35" s="40">
        <v>1.7</v>
      </c>
      <c r="AX35" s="40">
        <v>0.34011999999999998</v>
      </c>
      <c r="AY35" s="40">
        <v>4.3922800000000004</v>
      </c>
      <c r="BA35">
        <v>1.7</v>
      </c>
      <c r="BB35">
        <v>0.34193000000000001</v>
      </c>
      <c r="BC35">
        <v>3.7484899999999999</v>
      </c>
      <c r="BE35">
        <v>1.7</v>
      </c>
      <c r="BF35">
        <v>0.34005000000000002</v>
      </c>
      <c r="BG35">
        <v>2.33243</v>
      </c>
    </row>
    <row r="36" spans="1:59" ht="16" x14ac:dyDescent="0.2">
      <c r="A36">
        <v>1.8</v>
      </c>
      <c r="B36">
        <v>0.36030000000000001</v>
      </c>
      <c r="C36">
        <v>4.6463900000000002</v>
      </c>
      <c r="E36">
        <v>1.8</v>
      </c>
      <c r="F36">
        <v>0.36030000000000001</v>
      </c>
      <c r="G36">
        <v>4.26431</v>
      </c>
      <c r="I36">
        <v>1.8</v>
      </c>
      <c r="J36">
        <v>0.36037999999999998</v>
      </c>
      <c r="K36">
        <v>3.6486800000000001</v>
      </c>
      <c r="M36">
        <v>1.8</v>
      </c>
      <c r="N36">
        <v>0.36053000000000002</v>
      </c>
      <c r="O36">
        <v>3.7802899999999999</v>
      </c>
      <c r="Q36" s="40">
        <v>1.8</v>
      </c>
      <c r="R36" s="40">
        <v>0.36053000000000002</v>
      </c>
      <c r="S36" s="40">
        <v>4.3093199999999996</v>
      </c>
      <c r="U36">
        <v>1.8</v>
      </c>
      <c r="V36">
        <v>0.36022999999999999</v>
      </c>
      <c r="W36">
        <v>4.4958499999999999</v>
      </c>
      <c r="Y36">
        <v>1.8</v>
      </c>
      <c r="Z36">
        <v>0.36037999999999998</v>
      </c>
      <c r="AA36">
        <v>5.3931399999999998</v>
      </c>
      <c r="AC36" s="40">
        <v>1.8</v>
      </c>
      <c r="AD36" s="40">
        <v>0.36022999999999999</v>
      </c>
      <c r="AE36" s="40">
        <v>4.06053</v>
      </c>
      <c r="AG36">
        <v>1.8</v>
      </c>
      <c r="AH36">
        <v>0.36015000000000003</v>
      </c>
      <c r="AI36">
        <v>5.1504099999999999</v>
      </c>
      <c r="AK36">
        <v>1.8</v>
      </c>
      <c r="AL36">
        <v>0.36059999999999998</v>
      </c>
      <c r="AM36">
        <v>1.89411</v>
      </c>
      <c r="AO36" s="40">
        <v>1.8</v>
      </c>
      <c r="AP36" s="40">
        <v>0.35963000000000001</v>
      </c>
      <c r="AQ36" s="40">
        <v>5.8371000000000004</v>
      </c>
      <c r="AS36">
        <v>1.8</v>
      </c>
      <c r="AT36">
        <v>0.35977999999999999</v>
      </c>
      <c r="AU36">
        <v>4.1072100000000002</v>
      </c>
      <c r="AW36" s="40">
        <v>1.8</v>
      </c>
      <c r="AX36" s="40">
        <v>0.36044999999999999</v>
      </c>
      <c r="AY36" s="40">
        <v>4.5909800000000001</v>
      </c>
      <c r="BA36">
        <v>1.8</v>
      </c>
      <c r="BB36">
        <v>0.36127999999999999</v>
      </c>
      <c r="BC36">
        <v>3.8849100000000001</v>
      </c>
      <c r="BE36">
        <v>1.8</v>
      </c>
      <c r="BF36">
        <v>0.36037999999999998</v>
      </c>
      <c r="BG36">
        <v>2.3163800000000001</v>
      </c>
    </row>
    <row r="37" spans="1:59" ht="16" x14ac:dyDescent="0.2">
      <c r="A37">
        <v>1.9</v>
      </c>
      <c r="B37">
        <v>0.38002000000000002</v>
      </c>
      <c r="C37">
        <v>4.8758699999999999</v>
      </c>
      <c r="E37">
        <v>1.9</v>
      </c>
      <c r="F37">
        <v>0.37964999999999999</v>
      </c>
      <c r="G37">
        <v>4.4754800000000001</v>
      </c>
      <c r="I37">
        <v>1.9</v>
      </c>
      <c r="J37">
        <v>0.37980000000000003</v>
      </c>
      <c r="K37">
        <v>3.8344200000000002</v>
      </c>
      <c r="M37">
        <v>1.9</v>
      </c>
      <c r="N37">
        <v>0.38009999999999999</v>
      </c>
      <c r="O37">
        <v>3.9689800000000002</v>
      </c>
      <c r="Q37" s="40">
        <v>1.9</v>
      </c>
      <c r="R37" s="40">
        <v>0.38018000000000002</v>
      </c>
      <c r="S37" s="40">
        <v>4.52712</v>
      </c>
      <c r="U37">
        <v>1.9</v>
      </c>
      <c r="V37">
        <v>0.37995000000000001</v>
      </c>
      <c r="W37">
        <v>4.6988899999999996</v>
      </c>
      <c r="Y37">
        <v>1.9</v>
      </c>
      <c r="Z37">
        <v>0.38069999999999998</v>
      </c>
      <c r="AA37">
        <v>5.6481199999999996</v>
      </c>
      <c r="AC37" s="40">
        <v>1.9</v>
      </c>
      <c r="AD37" s="40">
        <v>0.38018000000000002</v>
      </c>
      <c r="AE37" s="40">
        <v>4.2685899999999997</v>
      </c>
      <c r="AG37">
        <v>1.9</v>
      </c>
      <c r="AH37">
        <v>0.38063000000000002</v>
      </c>
      <c r="AI37">
        <v>5.4154600000000004</v>
      </c>
      <c r="AK37">
        <v>1.9</v>
      </c>
      <c r="AL37">
        <v>0.38047999999999998</v>
      </c>
      <c r="AM37">
        <v>1.8967799999999999</v>
      </c>
      <c r="AO37" s="40">
        <v>1.9</v>
      </c>
      <c r="AP37" s="40">
        <v>0.37973000000000001</v>
      </c>
      <c r="AQ37" s="40">
        <v>6.0523699999999998</v>
      </c>
      <c r="AS37">
        <v>1.9</v>
      </c>
      <c r="AT37">
        <v>0.37957999999999997</v>
      </c>
      <c r="AU37">
        <v>4.2789200000000003</v>
      </c>
      <c r="AW37" s="40">
        <v>1.9</v>
      </c>
      <c r="AX37" s="40">
        <v>0.38033</v>
      </c>
      <c r="AY37" s="40">
        <v>4.7890899999999998</v>
      </c>
      <c r="BA37">
        <v>1.9</v>
      </c>
      <c r="BB37">
        <v>0.38123000000000001</v>
      </c>
      <c r="BC37">
        <v>3.96835</v>
      </c>
      <c r="BE37">
        <v>1.9</v>
      </c>
      <c r="BF37">
        <v>0.38063000000000002</v>
      </c>
      <c r="BG37">
        <v>2.2452399999999999</v>
      </c>
    </row>
    <row r="38" spans="1:59" ht="16" x14ac:dyDescent="0.2">
      <c r="A38">
        <v>2</v>
      </c>
      <c r="B38">
        <v>0.40050000000000002</v>
      </c>
      <c r="C38">
        <v>5.1092000000000004</v>
      </c>
      <c r="E38">
        <v>2</v>
      </c>
      <c r="F38">
        <v>0.40072999999999998</v>
      </c>
      <c r="G38">
        <v>4.6963900000000001</v>
      </c>
      <c r="I38">
        <v>2</v>
      </c>
      <c r="J38">
        <v>0.40043000000000001</v>
      </c>
      <c r="K38">
        <v>4.0234199999999998</v>
      </c>
      <c r="M38">
        <v>2</v>
      </c>
      <c r="N38">
        <v>0.40043000000000001</v>
      </c>
      <c r="O38">
        <v>4.1532299999999998</v>
      </c>
      <c r="Q38" s="40">
        <v>2</v>
      </c>
      <c r="R38" s="40">
        <v>0.40065000000000001</v>
      </c>
      <c r="S38" s="40">
        <v>4.7527100000000004</v>
      </c>
      <c r="U38">
        <v>2</v>
      </c>
      <c r="V38">
        <v>0.40034999999999998</v>
      </c>
      <c r="W38">
        <v>4.9151800000000003</v>
      </c>
      <c r="Y38">
        <v>2</v>
      </c>
      <c r="Z38">
        <v>0.40028000000000002</v>
      </c>
      <c r="AA38">
        <v>5.9080500000000002</v>
      </c>
      <c r="AC38" s="40">
        <v>2</v>
      </c>
      <c r="AD38" s="40">
        <v>0.40065000000000001</v>
      </c>
      <c r="AE38" s="40">
        <v>4.4780899999999999</v>
      </c>
      <c r="AG38">
        <v>2</v>
      </c>
      <c r="AH38">
        <v>0.40057999999999999</v>
      </c>
      <c r="AI38">
        <v>5.65482</v>
      </c>
      <c r="AK38">
        <v>2</v>
      </c>
      <c r="AL38">
        <v>0.40057999999999999</v>
      </c>
      <c r="AM38">
        <v>1.90737</v>
      </c>
      <c r="AO38" s="40">
        <v>2</v>
      </c>
      <c r="AP38" s="40">
        <v>0.4002</v>
      </c>
      <c r="AQ38" s="40">
        <v>6.1688499999999999</v>
      </c>
      <c r="AS38">
        <v>2</v>
      </c>
      <c r="AT38">
        <v>0.40005000000000002</v>
      </c>
      <c r="AU38">
        <v>4.4390200000000002</v>
      </c>
      <c r="AW38" s="40">
        <v>2</v>
      </c>
      <c r="AX38" s="40">
        <v>0.40050000000000002</v>
      </c>
      <c r="AY38" s="40">
        <v>4.9829699999999999</v>
      </c>
      <c r="BA38">
        <v>2</v>
      </c>
      <c r="BB38">
        <v>0.40178000000000003</v>
      </c>
      <c r="BC38">
        <v>4.0210999999999997</v>
      </c>
      <c r="BE38">
        <v>2</v>
      </c>
      <c r="BF38">
        <v>0.40043000000000001</v>
      </c>
      <c r="BG38">
        <v>2.0738500000000002</v>
      </c>
    </row>
    <row r="39" spans="1:59" ht="16" x14ac:dyDescent="0.2">
      <c r="A39">
        <v>2.1</v>
      </c>
      <c r="B39">
        <v>0.42059999999999997</v>
      </c>
      <c r="C39">
        <v>5.3410900000000003</v>
      </c>
      <c r="E39">
        <v>2.1</v>
      </c>
      <c r="F39">
        <v>0.42030000000000001</v>
      </c>
      <c r="G39">
        <v>4.8989399999999996</v>
      </c>
      <c r="I39">
        <v>2.1</v>
      </c>
      <c r="J39">
        <v>0.42030000000000001</v>
      </c>
      <c r="K39">
        <v>4.1930500000000004</v>
      </c>
      <c r="M39">
        <v>2.1</v>
      </c>
      <c r="N39">
        <v>0.42015000000000002</v>
      </c>
      <c r="O39">
        <v>4.3253700000000004</v>
      </c>
      <c r="Q39" s="40">
        <v>2.1</v>
      </c>
      <c r="R39" s="40">
        <v>0.42037999999999998</v>
      </c>
      <c r="S39" s="40">
        <v>4.9562499999999998</v>
      </c>
      <c r="U39">
        <v>2.1</v>
      </c>
      <c r="V39">
        <v>0.42037999999999998</v>
      </c>
      <c r="W39">
        <v>5.1105299999999998</v>
      </c>
      <c r="Y39">
        <v>2.1</v>
      </c>
      <c r="Z39">
        <v>0.42044999999999999</v>
      </c>
      <c r="AA39">
        <v>6.1877500000000003</v>
      </c>
      <c r="AC39" s="40">
        <v>2.1</v>
      </c>
      <c r="AD39" s="40">
        <v>0.42037999999999998</v>
      </c>
      <c r="AE39" s="40">
        <v>4.6750400000000001</v>
      </c>
      <c r="AG39">
        <v>2.1</v>
      </c>
      <c r="AH39">
        <v>0.42037999999999998</v>
      </c>
      <c r="AI39">
        <v>5.9019000000000004</v>
      </c>
      <c r="AK39">
        <v>2.1</v>
      </c>
      <c r="AL39">
        <v>0.41993000000000003</v>
      </c>
      <c r="AM39">
        <v>1.9155</v>
      </c>
      <c r="AO39" s="40">
        <v>2.1</v>
      </c>
      <c r="AP39" s="40">
        <v>0.41993000000000003</v>
      </c>
      <c r="AQ39" s="40">
        <v>6.1290699999999996</v>
      </c>
      <c r="AS39">
        <v>2.1</v>
      </c>
      <c r="AT39">
        <v>0.42022999999999999</v>
      </c>
      <c r="AU39">
        <v>4.5755600000000003</v>
      </c>
      <c r="AW39" s="40">
        <v>2.1</v>
      </c>
      <c r="AX39" s="40">
        <v>0.42008000000000001</v>
      </c>
      <c r="AY39" s="40">
        <v>5.16134</v>
      </c>
      <c r="BA39">
        <v>2.1</v>
      </c>
      <c r="BB39">
        <v>0.42180000000000001</v>
      </c>
      <c r="BC39">
        <v>3.9831500000000002</v>
      </c>
      <c r="BE39">
        <v>2.1</v>
      </c>
      <c r="BF39">
        <v>0.42068</v>
      </c>
      <c r="BG39">
        <v>1.6704399999999999</v>
      </c>
    </row>
    <row r="40" spans="1:59" ht="16" x14ac:dyDescent="0.2">
      <c r="A40">
        <v>2.2000000000000002</v>
      </c>
      <c r="B40">
        <v>0.44078000000000001</v>
      </c>
      <c r="C40">
        <v>5.5602499999999999</v>
      </c>
      <c r="E40">
        <v>2.2000000000000002</v>
      </c>
      <c r="F40">
        <v>0.43995000000000001</v>
      </c>
      <c r="G40">
        <v>5.1039000000000003</v>
      </c>
      <c r="I40">
        <v>2.2000000000000002</v>
      </c>
      <c r="J40">
        <v>0.44009999999999999</v>
      </c>
      <c r="K40">
        <v>4.3687300000000002</v>
      </c>
      <c r="M40">
        <v>2.2000000000000002</v>
      </c>
      <c r="N40">
        <v>0.44009999999999999</v>
      </c>
      <c r="O40">
        <v>4.49207</v>
      </c>
      <c r="Q40" s="40">
        <v>2.2000000000000002</v>
      </c>
      <c r="R40" s="40">
        <v>0.44040000000000001</v>
      </c>
      <c r="S40" s="40">
        <v>5.1551900000000002</v>
      </c>
      <c r="U40">
        <v>2.2000000000000002</v>
      </c>
      <c r="V40">
        <v>0.44031999999999999</v>
      </c>
      <c r="W40">
        <v>5.3048500000000001</v>
      </c>
      <c r="Y40">
        <v>2.2000000000000002</v>
      </c>
      <c r="Z40">
        <v>0.44063000000000002</v>
      </c>
      <c r="AA40">
        <v>6.4323600000000001</v>
      </c>
      <c r="AC40" s="40">
        <v>2.2000000000000002</v>
      </c>
      <c r="AD40" s="40">
        <v>0.44092999999999999</v>
      </c>
      <c r="AE40" s="40">
        <v>4.8706699999999996</v>
      </c>
      <c r="AG40">
        <v>2.2000000000000002</v>
      </c>
      <c r="AH40">
        <v>0.44055</v>
      </c>
      <c r="AI40">
        <v>6.1518199999999998</v>
      </c>
      <c r="AK40">
        <v>2.2000000000000002</v>
      </c>
      <c r="AL40">
        <v>0.44031999999999999</v>
      </c>
      <c r="AM40">
        <v>1.93726</v>
      </c>
      <c r="AO40" s="40">
        <v>2.2000000000000002</v>
      </c>
      <c r="AP40" s="40">
        <v>0.44031999999999999</v>
      </c>
      <c r="AQ40" s="40">
        <v>6.03329</v>
      </c>
      <c r="AS40">
        <v>2.2000000000000002</v>
      </c>
      <c r="AT40">
        <v>0.43987999999999999</v>
      </c>
      <c r="AU40">
        <v>4.6945899999999998</v>
      </c>
      <c r="AW40" s="40">
        <v>2.2000000000000002</v>
      </c>
      <c r="AX40" s="40">
        <v>0.44047999999999998</v>
      </c>
      <c r="AY40" s="40">
        <v>5.3174099999999997</v>
      </c>
      <c r="BA40">
        <v>2.2000000000000002</v>
      </c>
      <c r="BB40">
        <v>0.44197999999999998</v>
      </c>
      <c r="BC40">
        <v>3.8781400000000001</v>
      </c>
      <c r="BE40">
        <v>2.2000000000000002</v>
      </c>
      <c r="BF40">
        <v>0.44047999999999998</v>
      </c>
      <c r="BG40">
        <v>1.53139</v>
      </c>
    </row>
    <row r="41" spans="1:59" ht="16" x14ac:dyDescent="0.2">
      <c r="A41">
        <v>2.2999999999999998</v>
      </c>
      <c r="B41">
        <v>0.46050000000000002</v>
      </c>
      <c r="C41">
        <v>5.77264</v>
      </c>
      <c r="E41">
        <v>2.2999999999999998</v>
      </c>
      <c r="F41">
        <v>0.46088000000000001</v>
      </c>
      <c r="G41">
        <v>5.31372</v>
      </c>
      <c r="I41">
        <v>2.2999999999999998</v>
      </c>
      <c r="J41">
        <v>0.46065</v>
      </c>
      <c r="K41">
        <v>4.5474300000000003</v>
      </c>
      <c r="M41">
        <v>2.2999999999999998</v>
      </c>
      <c r="N41">
        <v>0.46065</v>
      </c>
      <c r="O41">
        <v>4.6776200000000001</v>
      </c>
      <c r="Q41" s="40">
        <v>2.2999999999999998</v>
      </c>
      <c r="R41" s="40">
        <v>0.46011999999999997</v>
      </c>
      <c r="S41" s="40">
        <v>5.3531300000000002</v>
      </c>
      <c r="U41">
        <v>2.2999999999999998</v>
      </c>
      <c r="V41">
        <v>0.45989999999999998</v>
      </c>
      <c r="W41">
        <v>5.4859999999999998</v>
      </c>
      <c r="Y41">
        <v>2.2999999999999998</v>
      </c>
      <c r="Z41">
        <v>0.46050000000000002</v>
      </c>
      <c r="AA41">
        <v>6.6658999999999997</v>
      </c>
      <c r="AC41" s="40">
        <v>2.2999999999999998</v>
      </c>
      <c r="AD41" s="40">
        <v>0.4602</v>
      </c>
      <c r="AE41" s="40">
        <v>5.0610799999999996</v>
      </c>
      <c r="AG41">
        <v>2.2999999999999998</v>
      </c>
      <c r="AH41">
        <v>0.46043000000000001</v>
      </c>
      <c r="AI41">
        <v>6.3911600000000002</v>
      </c>
      <c r="AK41">
        <v>2.2999999999999998</v>
      </c>
      <c r="AL41">
        <v>0.46028000000000002</v>
      </c>
      <c r="AM41">
        <v>1.9413</v>
      </c>
      <c r="AO41" s="40">
        <v>2.2999999999999998</v>
      </c>
      <c r="AP41" s="40">
        <v>0.45937</v>
      </c>
      <c r="AQ41" s="40">
        <v>5.9824400000000004</v>
      </c>
      <c r="AS41">
        <v>2.2999999999999998</v>
      </c>
      <c r="AT41">
        <v>0.45983000000000002</v>
      </c>
      <c r="AU41">
        <v>4.7908900000000001</v>
      </c>
      <c r="AW41" s="40">
        <v>2.2999999999999998</v>
      </c>
      <c r="AX41" s="40">
        <v>0.4602</v>
      </c>
      <c r="AY41" s="40">
        <v>5.4389900000000004</v>
      </c>
      <c r="BA41">
        <v>2.2999999999999998</v>
      </c>
      <c r="BB41">
        <v>0.46117999999999998</v>
      </c>
      <c r="BC41">
        <v>3.7452899999999998</v>
      </c>
      <c r="BE41">
        <v>2.2999999999999998</v>
      </c>
      <c r="BF41">
        <v>0.46072999999999997</v>
      </c>
      <c r="BG41">
        <v>1.5107200000000001</v>
      </c>
    </row>
    <row r="42" spans="1:59" ht="16" x14ac:dyDescent="0.2">
      <c r="A42">
        <v>2.4</v>
      </c>
      <c r="B42">
        <v>0.4803</v>
      </c>
      <c r="C42">
        <v>6.0003099999999998</v>
      </c>
      <c r="E42">
        <v>2.4</v>
      </c>
      <c r="F42">
        <v>0.48044999999999999</v>
      </c>
      <c r="G42">
        <v>5.5154800000000002</v>
      </c>
      <c r="I42">
        <v>2.4</v>
      </c>
      <c r="J42">
        <v>0.48053000000000001</v>
      </c>
      <c r="K42">
        <v>4.7080900000000003</v>
      </c>
      <c r="M42">
        <v>2.4</v>
      </c>
      <c r="N42">
        <v>0.48037999999999997</v>
      </c>
      <c r="O42">
        <v>4.8499400000000001</v>
      </c>
      <c r="Q42" s="40">
        <v>2.4</v>
      </c>
      <c r="R42" s="40">
        <v>0.47963</v>
      </c>
      <c r="S42" s="40">
        <v>5.5615699999999997</v>
      </c>
      <c r="U42">
        <v>2.4</v>
      </c>
      <c r="V42">
        <v>0.48</v>
      </c>
      <c r="W42">
        <v>5.6755899999999997</v>
      </c>
      <c r="Y42">
        <v>2.4</v>
      </c>
      <c r="Z42">
        <v>0.48060000000000003</v>
      </c>
      <c r="AA42">
        <v>6.9118300000000001</v>
      </c>
      <c r="AC42" s="40">
        <v>2.4</v>
      </c>
      <c r="AD42" s="40">
        <v>0.48022999999999999</v>
      </c>
      <c r="AE42" s="40">
        <v>5.26342</v>
      </c>
      <c r="AG42">
        <v>2.4</v>
      </c>
      <c r="AH42">
        <v>0.48060000000000003</v>
      </c>
      <c r="AI42">
        <v>6.6301899999999998</v>
      </c>
      <c r="AK42">
        <v>2.4</v>
      </c>
      <c r="AL42">
        <v>0.47977999999999998</v>
      </c>
      <c r="AM42">
        <v>1.94983</v>
      </c>
      <c r="AO42" s="40">
        <v>2.4</v>
      </c>
      <c r="AP42" s="40">
        <v>0.48015000000000002</v>
      </c>
      <c r="AQ42" s="40">
        <v>6.0048300000000001</v>
      </c>
      <c r="AS42">
        <v>2.4</v>
      </c>
      <c r="AT42">
        <v>0.48</v>
      </c>
      <c r="AU42">
        <v>4.84497</v>
      </c>
      <c r="AW42" s="40">
        <v>2.4</v>
      </c>
      <c r="AX42" s="40">
        <v>0.47963</v>
      </c>
      <c r="AY42" s="40">
        <v>5.5241100000000003</v>
      </c>
      <c r="BA42">
        <v>2.4</v>
      </c>
      <c r="BB42">
        <v>0.48149999999999998</v>
      </c>
      <c r="BC42">
        <v>3.65381</v>
      </c>
      <c r="BE42">
        <v>2.4</v>
      </c>
      <c r="BF42">
        <v>0.48044999999999999</v>
      </c>
      <c r="BG42">
        <v>1.39314</v>
      </c>
    </row>
    <row r="43" spans="1:59" ht="16" x14ac:dyDescent="0.2">
      <c r="A43">
        <v>2.5</v>
      </c>
      <c r="B43">
        <v>0.50063000000000002</v>
      </c>
      <c r="C43">
        <v>6.2202799999999998</v>
      </c>
      <c r="E43">
        <v>2.5</v>
      </c>
      <c r="F43">
        <v>0.50077000000000005</v>
      </c>
      <c r="G43">
        <v>5.7221099999999998</v>
      </c>
      <c r="I43">
        <v>2.5</v>
      </c>
      <c r="J43">
        <v>0.50077000000000005</v>
      </c>
      <c r="K43">
        <v>4.8816800000000002</v>
      </c>
      <c r="M43">
        <v>2.5</v>
      </c>
      <c r="N43">
        <v>0.50046999999999997</v>
      </c>
      <c r="O43">
        <v>5.0198999999999998</v>
      </c>
      <c r="Q43" s="40">
        <v>2.5</v>
      </c>
      <c r="R43" s="40">
        <v>0.50046999999999997</v>
      </c>
      <c r="S43" s="40">
        <v>5.7721400000000003</v>
      </c>
      <c r="U43">
        <v>2.5</v>
      </c>
      <c r="V43">
        <v>0.50033000000000005</v>
      </c>
      <c r="W43">
        <v>5.8628999999999998</v>
      </c>
      <c r="Y43">
        <v>2.5</v>
      </c>
      <c r="Z43">
        <v>0.50009999999999999</v>
      </c>
      <c r="AA43">
        <v>7.1606300000000003</v>
      </c>
      <c r="AC43" s="40">
        <v>2.5</v>
      </c>
      <c r="AD43" s="40">
        <v>0.50077000000000005</v>
      </c>
      <c r="AE43" s="40">
        <v>5.4453800000000001</v>
      </c>
      <c r="AG43">
        <v>2.5</v>
      </c>
      <c r="AH43">
        <v>0.49995000000000001</v>
      </c>
      <c r="AI43">
        <v>6.8482900000000004</v>
      </c>
      <c r="AK43">
        <v>2.5</v>
      </c>
      <c r="AL43">
        <v>0.50033000000000005</v>
      </c>
      <c r="AM43">
        <v>1.96967</v>
      </c>
      <c r="AO43" s="40">
        <v>2.5</v>
      </c>
      <c r="AP43" s="40">
        <v>0.50002000000000002</v>
      </c>
      <c r="AQ43" s="40">
        <v>6.0221099999999996</v>
      </c>
      <c r="AS43">
        <v>2.5</v>
      </c>
      <c r="AT43">
        <v>0.49995000000000001</v>
      </c>
      <c r="AU43">
        <v>4.8360300000000001</v>
      </c>
      <c r="AW43" s="40">
        <v>2.5</v>
      </c>
      <c r="AX43" s="40">
        <v>0.50055000000000005</v>
      </c>
      <c r="AY43" s="40">
        <v>5.5836399999999999</v>
      </c>
      <c r="BA43">
        <v>2.5</v>
      </c>
      <c r="BB43">
        <v>0.50205</v>
      </c>
      <c r="BC43">
        <v>3.6075300000000001</v>
      </c>
      <c r="BE43">
        <v>2.5</v>
      </c>
      <c r="BF43">
        <v>0.49980000000000002</v>
      </c>
      <c r="BG43">
        <v>1.32054</v>
      </c>
    </row>
    <row r="44" spans="1:59" ht="16" x14ac:dyDescent="0.2">
      <c r="A44">
        <v>2.6</v>
      </c>
      <c r="B44">
        <v>0.52042999999999995</v>
      </c>
      <c r="C44">
        <v>6.4301599999999999</v>
      </c>
      <c r="E44">
        <v>2.6</v>
      </c>
      <c r="F44">
        <v>0.52049999999999996</v>
      </c>
      <c r="G44">
        <v>5.9116</v>
      </c>
      <c r="I44">
        <v>2.6</v>
      </c>
      <c r="J44">
        <v>0.52049999999999996</v>
      </c>
      <c r="K44">
        <v>5.0324400000000002</v>
      </c>
      <c r="M44">
        <v>2.6</v>
      </c>
      <c r="N44">
        <v>0.52034999999999998</v>
      </c>
      <c r="O44">
        <v>5.1839500000000003</v>
      </c>
      <c r="Q44" s="40">
        <v>2.6</v>
      </c>
      <c r="R44" s="40">
        <v>0.52034999999999998</v>
      </c>
      <c r="S44" s="40">
        <v>5.9462299999999999</v>
      </c>
      <c r="U44">
        <v>2.6</v>
      </c>
      <c r="V44">
        <v>0.5202</v>
      </c>
      <c r="W44">
        <v>6.0396900000000002</v>
      </c>
      <c r="Y44">
        <v>2.6</v>
      </c>
      <c r="Z44">
        <v>0.52049999999999996</v>
      </c>
      <c r="AA44">
        <v>7.4015700000000004</v>
      </c>
      <c r="AC44" s="40">
        <v>2.6</v>
      </c>
      <c r="AD44" s="40">
        <v>0.52034999999999998</v>
      </c>
      <c r="AE44" s="40">
        <v>5.6210800000000001</v>
      </c>
      <c r="AG44">
        <v>2.6</v>
      </c>
      <c r="AH44">
        <v>0.52042999999999995</v>
      </c>
      <c r="AI44">
        <v>7.0809199999999999</v>
      </c>
      <c r="AK44">
        <v>2.6</v>
      </c>
      <c r="AL44">
        <v>0.52042999999999995</v>
      </c>
      <c r="AM44">
        <v>1.9724900000000001</v>
      </c>
      <c r="AO44" s="40">
        <v>2.6</v>
      </c>
      <c r="AP44" s="40">
        <v>0.51959999999999995</v>
      </c>
      <c r="AQ44" s="40">
        <v>6.05105</v>
      </c>
      <c r="AS44">
        <v>2.6</v>
      </c>
      <c r="AT44">
        <v>0.51959999999999995</v>
      </c>
      <c r="AU44">
        <v>4.7976700000000001</v>
      </c>
      <c r="AW44" s="40">
        <v>2.6</v>
      </c>
      <c r="AX44" s="40">
        <v>0.52012999999999998</v>
      </c>
      <c r="AY44" s="40">
        <v>5.55335</v>
      </c>
      <c r="BA44">
        <v>2.6</v>
      </c>
      <c r="BB44">
        <v>0.52139999999999997</v>
      </c>
      <c r="BC44">
        <v>3.57633</v>
      </c>
      <c r="BE44">
        <v>2.6</v>
      </c>
      <c r="BF44">
        <v>0.52095000000000002</v>
      </c>
      <c r="BG44">
        <v>1.0106900000000001</v>
      </c>
    </row>
    <row r="45" spans="1:59" ht="16" x14ac:dyDescent="0.2">
      <c r="A45">
        <v>2.7</v>
      </c>
      <c r="B45">
        <v>0.54</v>
      </c>
      <c r="C45">
        <v>6.6397500000000003</v>
      </c>
      <c r="E45">
        <v>2.7</v>
      </c>
      <c r="F45">
        <v>0.53991999999999996</v>
      </c>
      <c r="G45">
        <v>6.1046100000000001</v>
      </c>
      <c r="I45">
        <v>2.7</v>
      </c>
      <c r="J45">
        <v>0.53991999999999996</v>
      </c>
      <c r="K45">
        <v>5.1855399999999996</v>
      </c>
      <c r="M45">
        <v>2.7</v>
      </c>
      <c r="N45">
        <v>0.53991999999999996</v>
      </c>
      <c r="O45">
        <v>5.3412800000000002</v>
      </c>
      <c r="Q45" s="40">
        <v>2.7</v>
      </c>
      <c r="R45" s="40">
        <v>0.54044999999999999</v>
      </c>
      <c r="S45" s="40">
        <v>6.1314099999999998</v>
      </c>
      <c r="U45">
        <v>2.7</v>
      </c>
      <c r="V45">
        <v>0.54044999999999999</v>
      </c>
      <c r="W45">
        <v>6.2135100000000003</v>
      </c>
      <c r="Y45">
        <v>2.7</v>
      </c>
      <c r="Z45">
        <v>0.54015000000000002</v>
      </c>
      <c r="AA45">
        <v>7.6215200000000003</v>
      </c>
      <c r="AC45" s="40">
        <v>2.7</v>
      </c>
      <c r="AD45" s="40">
        <v>0.54</v>
      </c>
      <c r="AE45" s="40">
        <v>5.8075000000000001</v>
      </c>
      <c r="AG45">
        <v>2.7</v>
      </c>
      <c r="AH45">
        <v>0.54044999999999999</v>
      </c>
      <c r="AI45">
        <v>7.3105099999999998</v>
      </c>
      <c r="AK45">
        <v>2.7</v>
      </c>
      <c r="AL45">
        <v>0.5403</v>
      </c>
      <c r="AM45">
        <v>1.9814700000000001</v>
      </c>
      <c r="AO45" s="40">
        <v>2.7</v>
      </c>
      <c r="AP45" s="40">
        <v>0.54008</v>
      </c>
      <c r="AQ45" s="40">
        <v>6.08711</v>
      </c>
      <c r="AS45">
        <v>2.7</v>
      </c>
      <c r="AT45">
        <v>0.54</v>
      </c>
      <c r="AU45">
        <v>4.7586300000000001</v>
      </c>
      <c r="AW45" s="40">
        <v>2.7</v>
      </c>
      <c r="AX45" s="40">
        <v>0.54</v>
      </c>
      <c r="AY45" s="40">
        <v>5.5167099999999998</v>
      </c>
      <c r="BA45">
        <v>2.7</v>
      </c>
      <c r="BB45">
        <v>0.54120000000000001</v>
      </c>
      <c r="BC45">
        <v>3.5704899999999999</v>
      </c>
      <c r="BE45">
        <v>2.7</v>
      </c>
      <c r="BF45">
        <v>0.54037000000000002</v>
      </c>
      <c r="BG45">
        <v>0.76356999999999997</v>
      </c>
    </row>
    <row r="46" spans="1:59" ht="16" x14ac:dyDescent="0.2">
      <c r="A46">
        <v>2.8</v>
      </c>
      <c r="B46">
        <v>0.56069999999999998</v>
      </c>
      <c r="C46">
        <v>6.8362600000000002</v>
      </c>
      <c r="E46">
        <v>2.8</v>
      </c>
      <c r="F46">
        <v>0.56106999999999996</v>
      </c>
      <c r="G46">
        <v>6.28538</v>
      </c>
      <c r="I46">
        <v>2.8</v>
      </c>
      <c r="J46">
        <v>0.56100000000000005</v>
      </c>
      <c r="K46">
        <v>5.3395299999999999</v>
      </c>
      <c r="M46">
        <v>2.8</v>
      </c>
      <c r="N46">
        <v>0.56076999999999999</v>
      </c>
      <c r="O46">
        <v>5.4955100000000003</v>
      </c>
      <c r="Q46" s="40">
        <v>2.8</v>
      </c>
      <c r="R46" s="40">
        <v>0.56047999999999998</v>
      </c>
      <c r="S46" s="40">
        <v>6.3278999999999996</v>
      </c>
      <c r="U46">
        <v>2.8</v>
      </c>
      <c r="V46">
        <v>0.56025000000000003</v>
      </c>
      <c r="W46">
        <v>6.37852</v>
      </c>
      <c r="Y46">
        <v>2.8</v>
      </c>
      <c r="Z46">
        <v>0.55979999999999996</v>
      </c>
      <c r="AA46">
        <v>7.8526300000000004</v>
      </c>
      <c r="AC46" s="40">
        <v>2.8</v>
      </c>
      <c r="AD46" s="40">
        <v>0.56069999999999998</v>
      </c>
      <c r="AE46" s="40">
        <v>5.9956899999999997</v>
      </c>
      <c r="AG46">
        <v>2.8</v>
      </c>
      <c r="AH46">
        <v>0.55988000000000004</v>
      </c>
      <c r="AI46">
        <v>7.52881</v>
      </c>
      <c r="AK46">
        <v>2.8</v>
      </c>
      <c r="AL46">
        <v>0.56069999999999998</v>
      </c>
      <c r="AM46">
        <v>1.9891099999999999</v>
      </c>
      <c r="AO46" s="40">
        <v>2.8</v>
      </c>
      <c r="AP46" s="40">
        <v>0.56003000000000003</v>
      </c>
      <c r="AQ46" s="40">
        <v>6.1020899999999996</v>
      </c>
      <c r="AS46">
        <v>2.8</v>
      </c>
      <c r="AT46">
        <v>0.56003000000000003</v>
      </c>
      <c r="AU46">
        <v>4.7202700000000002</v>
      </c>
      <c r="AW46" s="40">
        <v>2.8</v>
      </c>
      <c r="AX46" s="40">
        <v>0.56040000000000001</v>
      </c>
      <c r="AY46" s="40">
        <v>5.5278400000000003</v>
      </c>
      <c r="BA46">
        <v>2.8</v>
      </c>
      <c r="BB46">
        <v>0.56189999999999996</v>
      </c>
      <c r="BC46">
        <v>3.5583800000000001</v>
      </c>
      <c r="BE46">
        <v>2.8</v>
      </c>
      <c r="BF46">
        <v>0.56025000000000003</v>
      </c>
      <c r="BG46">
        <v>0.52969999999999995</v>
      </c>
    </row>
    <row r="47" spans="1:59" ht="16" x14ac:dyDescent="0.2">
      <c r="A47">
        <v>2.9</v>
      </c>
      <c r="B47">
        <v>0.58065</v>
      </c>
      <c r="C47">
        <v>7.0351600000000003</v>
      </c>
      <c r="E47">
        <v>2.9</v>
      </c>
      <c r="F47">
        <v>0.58035000000000003</v>
      </c>
      <c r="G47">
        <v>6.4626599999999996</v>
      </c>
      <c r="I47">
        <v>2.9</v>
      </c>
      <c r="J47">
        <v>0.58013000000000003</v>
      </c>
      <c r="K47">
        <v>5.4776400000000001</v>
      </c>
      <c r="M47">
        <v>2.9</v>
      </c>
      <c r="N47">
        <v>0.58013000000000003</v>
      </c>
      <c r="O47">
        <v>5.6373699999999998</v>
      </c>
      <c r="Q47" s="40">
        <v>2.9</v>
      </c>
      <c r="R47" s="40">
        <v>0.58020000000000005</v>
      </c>
      <c r="S47" s="40">
        <v>6.5196399999999999</v>
      </c>
      <c r="U47">
        <v>2.9</v>
      </c>
      <c r="V47">
        <v>0.58050000000000002</v>
      </c>
      <c r="W47">
        <v>6.5496600000000003</v>
      </c>
      <c r="Y47">
        <v>2.9</v>
      </c>
      <c r="Z47">
        <v>0.58050000000000002</v>
      </c>
      <c r="AA47">
        <v>8.0867199999999997</v>
      </c>
      <c r="AC47" s="40">
        <v>2.9</v>
      </c>
      <c r="AD47" s="40">
        <v>0.58072999999999997</v>
      </c>
      <c r="AE47" s="40">
        <v>6.1721399999999997</v>
      </c>
      <c r="AG47">
        <v>2.9</v>
      </c>
      <c r="AH47">
        <v>0.58050000000000002</v>
      </c>
      <c r="AI47">
        <v>7.7557799999999997</v>
      </c>
      <c r="AK47">
        <v>2.9</v>
      </c>
      <c r="AL47">
        <v>0.57982999999999996</v>
      </c>
      <c r="AM47">
        <v>1.9863999999999999</v>
      </c>
      <c r="AO47" s="40">
        <v>2.9</v>
      </c>
      <c r="AP47" s="40">
        <v>0.57998000000000005</v>
      </c>
      <c r="AQ47" s="40">
        <v>6.1035199999999996</v>
      </c>
      <c r="AS47">
        <v>2.9</v>
      </c>
      <c r="AT47">
        <v>0.58026999999999995</v>
      </c>
      <c r="AU47">
        <v>4.7141200000000003</v>
      </c>
      <c r="AW47" s="40">
        <v>2.9</v>
      </c>
      <c r="AX47" s="40">
        <v>0.58035000000000003</v>
      </c>
      <c r="AY47" s="40">
        <v>5.5448599999999999</v>
      </c>
      <c r="BA47">
        <v>2.9</v>
      </c>
      <c r="BB47">
        <v>0.58162999999999998</v>
      </c>
      <c r="BC47">
        <v>3.5358000000000001</v>
      </c>
      <c r="BE47">
        <v>2.9</v>
      </c>
      <c r="BF47">
        <v>0.58057999999999998</v>
      </c>
      <c r="BG47">
        <v>0.21246999999999999</v>
      </c>
    </row>
    <row r="48" spans="1:59" ht="16" x14ac:dyDescent="0.2">
      <c r="A48">
        <v>3</v>
      </c>
      <c r="B48">
        <v>0.60029999999999994</v>
      </c>
      <c r="C48">
        <v>7.2294299999999998</v>
      </c>
      <c r="E48">
        <v>3</v>
      </c>
      <c r="F48">
        <v>0.60014999999999996</v>
      </c>
      <c r="G48">
        <v>6.65151</v>
      </c>
      <c r="I48">
        <v>3</v>
      </c>
      <c r="J48">
        <v>0.60053000000000001</v>
      </c>
      <c r="K48">
        <v>5.6331199999999999</v>
      </c>
      <c r="M48">
        <v>3</v>
      </c>
      <c r="N48">
        <v>0.60021999999999998</v>
      </c>
      <c r="O48">
        <v>5.79826</v>
      </c>
      <c r="Q48" s="40">
        <v>3</v>
      </c>
      <c r="R48" s="40">
        <v>0.60060000000000002</v>
      </c>
      <c r="S48" s="40">
        <v>6.69679</v>
      </c>
      <c r="U48">
        <v>3</v>
      </c>
      <c r="V48">
        <v>0.60029999999999994</v>
      </c>
      <c r="W48">
        <v>6.7120300000000004</v>
      </c>
      <c r="Y48">
        <v>3</v>
      </c>
      <c r="Z48">
        <v>0.60029999999999994</v>
      </c>
      <c r="AA48">
        <v>8.3043099999999992</v>
      </c>
      <c r="AC48" s="40">
        <v>3</v>
      </c>
      <c r="AD48" s="40">
        <v>0.60045000000000004</v>
      </c>
      <c r="AE48" s="40">
        <v>6.3352700000000004</v>
      </c>
      <c r="AG48">
        <v>3</v>
      </c>
      <c r="AH48">
        <v>0.60060000000000002</v>
      </c>
      <c r="AI48">
        <v>7.97302</v>
      </c>
      <c r="AK48">
        <v>3</v>
      </c>
      <c r="AL48">
        <v>0.60053000000000001</v>
      </c>
      <c r="AM48">
        <v>1.9929300000000001</v>
      </c>
      <c r="AO48" s="40">
        <v>3</v>
      </c>
      <c r="AP48" s="40">
        <v>0.59984999999999999</v>
      </c>
      <c r="AQ48" s="40">
        <v>6.0902099999999999</v>
      </c>
      <c r="AS48">
        <v>3</v>
      </c>
      <c r="AT48">
        <v>0.59977999999999998</v>
      </c>
      <c r="AU48">
        <v>4.7137399999999996</v>
      </c>
      <c r="AW48" s="40">
        <v>3</v>
      </c>
      <c r="AX48" s="40">
        <v>0.60060000000000002</v>
      </c>
      <c r="AY48" s="40">
        <v>5.5817100000000002</v>
      </c>
      <c r="BA48">
        <v>3</v>
      </c>
      <c r="BB48">
        <v>0.60135000000000005</v>
      </c>
      <c r="BC48">
        <v>3.4979900000000002</v>
      </c>
      <c r="BE48">
        <v>3</v>
      </c>
      <c r="BF48">
        <v>0.60060000000000002</v>
      </c>
      <c r="BG48">
        <v>5.5559999999999998E-2</v>
      </c>
    </row>
    <row r="49" spans="1:59" ht="16" x14ac:dyDescent="0.2">
      <c r="A49">
        <v>3.1</v>
      </c>
      <c r="B49">
        <v>0.62009999999999998</v>
      </c>
      <c r="C49">
        <v>7.4302099999999998</v>
      </c>
      <c r="E49">
        <v>3.1</v>
      </c>
      <c r="F49">
        <v>0.62078</v>
      </c>
      <c r="G49">
        <v>6.8380299999999998</v>
      </c>
      <c r="I49">
        <v>3.1</v>
      </c>
      <c r="J49">
        <v>0.62078</v>
      </c>
      <c r="K49">
        <v>5.7684699999999998</v>
      </c>
      <c r="M49">
        <v>3.1</v>
      </c>
      <c r="N49">
        <v>0.62055000000000005</v>
      </c>
      <c r="O49">
        <v>5.9523799999999998</v>
      </c>
      <c r="Q49" s="40">
        <v>3.1</v>
      </c>
      <c r="R49" s="40">
        <v>0.61987999999999999</v>
      </c>
      <c r="S49" s="40">
        <v>6.8653599999999999</v>
      </c>
      <c r="U49">
        <v>3.1</v>
      </c>
      <c r="V49">
        <v>0.62002999999999997</v>
      </c>
      <c r="W49">
        <v>6.8831199999999999</v>
      </c>
      <c r="Y49">
        <v>3.1</v>
      </c>
      <c r="Z49">
        <v>0.62055000000000005</v>
      </c>
      <c r="AA49">
        <v>8.5210000000000008</v>
      </c>
      <c r="AC49" s="40">
        <v>3.1</v>
      </c>
      <c r="AD49" s="40">
        <v>0.61995</v>
      </c>
      <c r="AE49" s="40">
        <v>6.5038</v>
      </c>
      <c r="AG49">
        <v>3.1</v>
      </c>
      <c r="AH49">
        <v>0.62039999999999995</v>
      </c>
      <c r="AI49">
        <v>8.1782500000000002</v>
      </c>
      <c r="AK49">
        <v>3.1</v>
      </c>
      <c r="AL49">
        <v>0.62024999999999997</v>
      </c>
      <c r="AM49">
        <v>1.98668</v>
      </c>
      <c r="AO49" s="40">
        <v>3.1</v>
      </c>
      <c r="AP49" s="40">
        <v>0.61958000000000002</v>
      </c>
      <c r="AQ49" s="40">
        <v>6.0728999999999997</v>
      </c>
      <c r="AS49">
        <v>3.1</v>
      </c>
      <c r="AT49">
        <v>0.61987999999999999</v>
      </c>
      <c r="AU49">
        <v>4.72912</v>
      </c>
      <c r="AW49" s="40">
        <v>3.1</v>
      </c>
      <c r="AX49" s="40">
        <v>0.62002999999999997</v>
      </c>
      <c r="AY49" s="40">
        <v>5.6047399999999996</v>
      </c>
      <c r="BA49">
        <v>3.1</v>
      </c>
      <c r="BB49">
        <v>0.62122999999999995</v>
      </c>
      <c r="BC49">
        <v>3.4378199999999999</v>
      </c>
      <c r="BE49">
        <v>3.1</v>
      </c>
      <c r="BF49">
        <v>0.62078</v>
      </c>
      <c r="BG49">
        <v>3.8109999999999998E-2</v>
      </c>
    </row>
    <row r="50" spans="1:59" ht="16" x14ac:dyDescent="0.2">
      <c r="A50">
        <v>3.2</v>
      </c>
      <c r="B50">
        <v>0.64056999999999997</v>
      </c>
      <c r="C50">
        <v>7.6237899999999996</v>
      </c>
      <c r="E50">
        <v>3.2</v>
      </c>
      <c r="F50">
        <v>0.64049999999999996</v>
      </c>
      <c r="G50">
        <v>7.0175099999999997</v>
      </c>
      <c r="I50">
        <v>3.2</v>
      </c>
      <c r="J50">
        <v>0.64019999999999999</v>
      </c>
      <c r="K50">
        <v>5.8975099999999996</v>
      </c>
      <c r="M50">
        <v>3.2</v>
      </c>
      <c r="N50">
        <v>0.64027999999999996</v>
      </c>
      <c r="O50">
        <v>6.0966800000000001</v>
      </c>
      <c r="Q50" s="40">
        <v>3.2</v>
      </c>
      <c r="R50" s="40">
        <v>0.64034999999999997</v>
      </c>
      <c r="S50" s="40">
        <v>7.0406000000000004</v>
      </c>
      <c r="U50">
        <v>3.2</v>
      </c>
      <c r="V50">
        <v>0.64019999999999999</v>
      </c>
      <c r="W50">
        <v>7.0522999999999998</v>
      </c>
      <c r="Y50">
        <v>3.2</v>
      </c>
      <c r="Z50">
        <v>0.64034999999999997</v>
      </c>
      <c r="AA50">
        <v>8.7312899999999996</v>
      </c>
      <c r="AC50" s="40">
        <v>3.2</v>
      </c>
      <c r="AD50" s="40">
        <v>0.64049999999999996</v>
      </c>
      <c r="AE50" s="40">
        <v>6.6640100000000002</v>
      </c>
      <c r="AG50">
        <v>3.2</v>
      </c>
      <c r="AH50">
        <v>0.64056999999999997</v>
      </c>
      <c r="AI50">
        <v>8.3888200000000008</v>
      </c>
      <c r="AK50">
        <v>3.2</v>
      </c>
      <c r="AL50">
        <v>0.63968000000000003</v>
      </c>
      <c r="AM50">
        <v>1.9890699999999999</v>
      </c>
      <c r="AO50" s="40">
        <v>3.2</v>
      </c>
      <c r="AP50" s="40">
        <v>0.64065000000000005</v>
      </c>
      <c r="AQ50" s="40">
        <v>6.1014600000000003</v>
      </c>
      <c r="AS50">
        <v>3.2</v>
      </c>
      <c r="AT50">
        <v>0.63997999999999999</v>
      </c>
      <c r="AU50">
        <v>4.7454700000000001</v>
      </c>
      <c r="AW50" s="40">
        <v>3.2</v>
      </c>
      <c r="AX50" s="40">
        <v>0.63997999999999999</v>
      </c>
      <c r="AY50" s="40">
        <v>5.6348099999999999</v>
      </c>
      <c r="BA50">
        <v>3.2</v>
      </c>
      <c r="BB50">
        <v>0.64154999999999995</v>
      </c>
      <c r="BC50">
        <v>3.3615200000000001</v>
      </c>
      <c r="BE50">
        <v>3.2</v>
      </c>
      <c r="BF50">
        <v>0.64043000000000005</v>
      </c>
      <c r="BG50">
        <v>-0.21278</v>
      </c>
    </row>
    <row r="51" spans="1:59" ht="16" x14ac:dyDescent="0.2">
      <c r="A51">
        <v>3.3</v>
      </c>
      <c r="B51">
        <v>0.66015000000000001</v>
      </c>
      <c r="C51">
        <v>7.8063700000000003</v>
      </c>
      <c r="E51">
        <v>3.3</v>
      </c>
      <c r="F51">
        <v>0.66059999999999997</v>
      </c>
      <c r="G51">
        <v>7.17727</v>
      </c>
      <c r="I51">
        <v>3.3</v>
      </c>
      <c r="J51">
        <v>0.66059999999999997</v>
      </c>
      <c r="K51">
        <v>6.03</v>
      </c>
      <c r="M51">
        <v>3.3</v>
      </c>
      <c r="N51">
        <v>0.66052999999999995</v>
      </c>
      <c r="O51">
        <v>6.2381399999999996</v>
      </c>
      <c r="Q51" s="40">
        <v>3.3</v>
      </c>
      <c r="R51" s="40">
        <v>0.66052999999999995</v>
      </c>
      <c r="S51" s="40">
        <v>7.2174100000000001</v>
      </c>
      <c r="U51">
        <v>3.3</v>
      </c>
      <c r="V51">
        <v>0.66037999999999997</v>
      </c>
      <c r="W51">
        <v>7.2076900000000004</v>
      </c>
      <c r="Y51">
        <v>3.3</v>
      </c>
      <c r="Z51">
        <v>0.6603</v>
      </c>
      <c r="AA51">
        <v>8.9337999999999997</v>
      </c>
      <c r="AC51" s="40">
        <v>3.3</v>
      </c>
      <c r="AD51" s="40">
        <v>0.6603</v>
      </c>
      <c r="AE51" s="40">
        <v>6.8225699999999998</v>
      </c>
      <c r="AG51">
        <v>3.3</v>
      </c>
      <c r="AH51">
        <v>0.66</v>
      </c>
      <c r="AI51">
        <v>8.6013699999999993</v>
      </c>
      <c r="AK51">
        <v>3.3</v>
      </c>
      <c r="AL51">
        <v>0.66083000000000003</v>
      </c>
      <c r="AM51">
        <v>2.0100099999999999</v>
      </c>
      <c r="AO51" s="40">
        <v>3.3</v>
      </c>
      <c r="AP51" s="40">
        <v>0.65954999999999997</v>
      </c>
      <c r="AQ51" s="40">
        <v>6.1066799999999999</v>
      </c>
      <c r="AS51">
        <v>3.3</v>
      </c>
      <c r="AT51">
        <v>0.66</v>
      </c>
      <c r="AU51">
        <v>4.7537799999999999</v>
      </c>
      <c r="AW51" s="40">
        <v>3.3</v>
      </c>
      <c r="AX51" s="40">
        <v>0.66074999999999995</v>
      </c>
      <c r="AY51" s="40">
        <v>5.6536200000000001</v>
      </c>
      <c r="BA51">
        <v>3.3</v>
      </c>
      <c r="BB51">
        <v>0.66149999999999998</v>
      </c>
      <c r="BC51">
        <v>3.28146</v>
      </c>
      <c r="BE51">
        <v>3.3</v>
      </c>
      <c r="BF51">
        <v>0.66</v>
      </c>
      <c r="BG51">
        <v>-0.22864000000000001</v>
      </c>
    </row>
    <row r="52" spans="1:59" ht="16" x14ac:dyDescent="0.2">
      <c r="A52">
        <v>3.4</v>
      </c>
      <c r="B52">
        <v>0.68047999999999997</v>
      </c>
      <c r="C52">
        <v>7.9988900000000003</v>
      </c>
      <c r="E52">
        <v>3.4</v>
      </c>
      <c r="F52">
        <v>0.67988000000000004</v>
      </c>
      <c r="G52">
        <v>7.3504399999999999</v>
      </c>
      <c r="I52">
        <v>3.4</v>
      </c>
      <c r="J52">
        <v>0.67995000000000005</v>
      </c>
      <c r="K52">
        <v>6.1467599999999996</v>
      </c>
      <c r="M52">
        <v>3.4</v>
      </c>
      <c r="N52">
        <v>0.68025000000000002</v>
      </c>
      <c r="O52">
        <v>6.3832300000000002</v>
      </c>
      <c r="Q52" s="40">
        <v>3.4</v>
      </c>
      <c r="R52" s="40">
        <v>0.68010000000000004</v>
      </c>
      <c r="S52" s="40">
        <v>7.3826400000000003</v>
      </c>
      <c r="U52">
        <v>3.4</v>
      </c>
      <c r="V52">
        <v>0.68032999999999999</v>
      </c>
      <c r="W52">
        <v>7.35792</v>
      </c>
      <c r="Y52">
        <v>3.4</v>
      </c>
      <c r="Z52">
        <v>0.68100000000000005</v>
      </c>
      <c r="AA52">
        <v>9.1531900000000004</v>
      </c>
      <c r="AC52" s="40">
        <v>3.4</v>
      </c>
      <c r="AD52" s="40">
        <v>0.68047999999999997</v>
      </c>
      <c r="AE52" s="40">
        <v>6.9837899999999999</v>
      </c>
      <c r="AG52">
        <v>3.4</v>
      </c>
      <c r="AH52">
        <v>0.68093000000000004</v>
      </c>
      <c r="AI52">
        <v>8.7867099999999994</v>
      </c>
      <c r="AK52">
        <v>3.4</v>
      </c>
      <c r="AL52">
        <v>0.6804</v>
      </c>
      <c r="AM52">
        <v>2.0075799999999999</v>
      </c>
      <c r="AO52" s="40">
        <v>3.4</v>
      </c>
      <c r="AP52" s="40">
        <v>0.67949999999999999</v>
      </c>
      <c r="AQ52" s="40">
        <v>6.1467599999999996</v>
      </c>
      <c r="AS52">
        <v>3.4</v>
      </c>
      <c r="AT52">
        <v>0.67988000000000004</v>
      </c>
      <c r="AU52">
        <v>4.7682599999999997</v>
      </c>
      <c r="AW52" s="40">
        <v>3.4</v>
      </c>
      <c r="AX52" s="40">
        <v>0.68010000000000004</v>
      </c>
      <c r="AY52" s="40">
        <v>5.6562299999999999</v>
      </c>
      <c r="BA52">
        <v>3.4</v>
      </c>
      <c r="BB52">
        <v>0.68159999999999998</v>
      </c>
      <c r="BC52">
        <v>3.1850900000000002</v>
      </c>
      <c r="BE52">
        <v>3.4</v>
      </c>
      <c r="BF52">
        <v>0.68100000000000005</v>
      </c>
      <c r="BG52">
        <v>-0.22817000000000001</v>
      </c>
    </row>
    <row r="53" spans="1:59" ht="16" x14ac:dyDescent="0.2">
      <c r="A53">
        <v>3.5</v>
      </c>
      <c r="B53">
        <v>0.70011999999999996</v>
      </c>
      <c r="C53">
        <v>8.1787100000000006</v>
      </c>
      <c r="E53">
        <v>3.5</v>
      </c>
      <c r="F53">
        <v>0.70050000000000001</v>
      </c>
      <c r="G53">
        <v>7.5167400000000004</v>
      </c>
      <c r="I53">
        <v>3.5</v>
      </c>
      <c r="J53">
        <v>0.70050000000000001</v>
      </c>
      <c r="K53">
        <v>6.2602599999999997</v>
      </c>
      <c r="M53">
        <v>3.5</v>
      </c>
      <c r="N53">
        <v>0.70020000000000004</v>
      </c>
      <c r="O53">
        <v>6.5121799999999999</v>
      </c>
      <c r="Q53" s="40">
        <v>3.5</v>
      </c>
      <c r="R53" s="40">
        <v>0.70020000000000004</v>
      </c>
      <c r="S53" s="40">
        <v>7.5581500000000004</v>
      </c>
      <c r="U53">
        <v>3.5</v>
      </c>
      <c r="V53">
        <v>0.69989999999999997</v>
      </c>
      <c r="W53">
        <v>7.5044399999999998</v>
      </c>
      <c r="Y53">
        <v>3.5</v>
      </c>
      <c r="Z53">
        <v>0.70020000000000004</v>
      </c>
      <c r="AA53">
        <v>9.3387499999999992</v>
      </c>
      <c r="AC53" s="40">
        <v>3.5</v>
      </c>
      <c r="AD53" s="40">
        <v>0.69998000000000005</v>
      </c>
      <c r="AE53" s="40">
        <v>7.1374300000000002</v>
      </c>
      <c r="AG53">
        <v>3.5</v>
      </c>
      <c r="AH53">
        <v>0.70020000000000004</v>
      </c>
      <c r="AI53">
        <v>8.9746000000000006</v>
      </c>
      <c r="AK53">
        <v>3.5</v>
      </c>
      <c r="AL53">
        <v>0.70035000000000003</v>
      </c>
      <c r="AM53">
        <v>2.0125299999999999</v>
      </c>
      <c r="AO53" s="40">
        <v>3.5</v>
      </c>
      <c r="AP53" s="40">
        <v>0.70043</v>
      </c>
      <c r="AQ53" s="40">
        <v>6.1770100000000001</v>
      </c>
      <c r="AS53">
        <v>3.5</v>
      </c>
      <c r="AT53">
        <v>0.70020000000000004</v>
      </c>
      <c r="AU53">
        <v>4.7663399999999996</v>
      </c>
      <c r="AW53" s="40">
        <v>3.5</v>
      </c>
      <c r="AX53" s="40">
        <v>0.69989999999999997</v>
      </c>
      <c r="AY53" s="40">
        <v>5.6749400000000003</v>
      </c>
      <c r="BA53">
        <v>3.5</v>
      </c>
      <c r="BB53">
        <v>0.70140000000000002</v>
      </c>
      <c r="BC53">
        <v>3.0458400000000001</v>
      </c>
      <c r="BE53">
        <v>3.5</v>
      </c>
      <c r="BF53">
        <v>0.70028000000000001</v>
      </c>
      <c r="BG53">
        <v>-0.22997000000000001</v>
      </c>
    </row>
    <row r="54" spans="1:59" ht="16" x14ac:dyDescent="0.2">
      <c r="A54">
        <v>3.6</v>
      </c>
      <c r="B54">
        <v>0.72060000000000002</v>
      </c>
      <c r="C54">
        <v>8.3642400000000006</v>
      </c>
      <c r="E54">
        <v>3.6</v>
      </c>
      <c r="F54">
        <v>0.72038000000000002</v>
      </c>
      <c r="G54">
        <v>7.6745400000000004</v>
      </c>
      <c r="I54">
        <v>3.6</v>
      </c>
      <c r="J54">
        <v>0.72038000000000002</v>
      </c>
      <c r="K54">
        <v>6.3599800000000002</v>
      </c>
      <c r="M54">
        <v>3.6</v>
      </c>
      <c r="N54">
        <v>0.72067999999999999</v>
      </c>
      <c r="O54">
        <v>6.6451399999999996</v>
      </c>
      <c r="Q54" s="40">
        <v>3.6</v>
      </c>
      <c r="R54" s="40">
        <v>0.72038000000000002</v>
      </c>
      <c r="S54" s="40">
        <v>7.7234600000000002</v>
      </c>
      <c r="U54">
        <v>3.6</v>
      </c>
      <c r="V54">
        <v>0.72030000000000005</v>
      </c>
      <c r="W54">
        <v>7.6559900000000001</v>
      </c>
      <c r="Y54">
        <v>3.6</v>
      </c>
      <c r="Z54">
        <v>0.72008000000000005</v>
      </c>
      <c r="AA54">
        <v>9.5384200000000003</v>
      </c>
      <c r="AC54" s="40">
        <v>3.6</v>
      </c>
      <c r="AD54" s="40">
        <v>0.72060000000000002</v>
      </c>
      <c r="AE54" s="40">
        <v>7.30253</v>
      </c>
      <c r="AG54">
        <v>3.6</v>
      </c>
      <c r="AH54">
        <v>0.72</v>
      </c>
      <c r="AI54">
        <v>9.1835900000000006</v>
      </c>
      <c r="AK54">
        <v>3.6</v>
      </c>
      <c r="AL54">
        <v>0.72045000000000003</v>
      </c>
      <c r="AM54">
        <v>2.0199699999999998</v>
      </c>
      <c r="AO54" s="40">
        <v>3.6</v>
      </c>
      <c r="AP54" s="40">
        <v>0.71962999999999999</v>
      </c>
      <c r="AQ54" s="40">
        <v>6.1872100000000003</v>
      </c>
      <c r="AS54">
        <v>3.6</v>
      </c>
      <c r="AT54">
        <v>0.71977999999999998</v>
      </c>
      <c r="AU54">
        <v>4.7678200000000004</v>
      </c>
      <c r="AW54" s="40">
        <v>3.6</v>
      </c>
      <c r="AX54" s="40">
        <v>0.72060000000000002</v>
      </c>
      <c r="AY54" s="40">
        <v>5.6961300000000001</v>
      </c>
      <c r="BA54">
        <v>3.6</v>
      </c>
      <c r="BB54">
        <v>0.72150000000000003</v>
      </c>
      <c r="BC54">
        <v>2.9744700000000002</v>
      </c>
      <c r="BE54">
        <v>3.6</v>
      </c>
      <c r="BF54">
        <v>0.72023000000000004</v>
      </c>
      <c r="BG54">
        <v>-0.22906000000000001</v>
      </c>
    </row>
    <row r="55" spans="1:59" ht="16" x14ac:dyDescent="0.2">
      <c r="A55">
        <v>3.7</v>
      </c>
      <c r="B55">
        <v>0.74055000000000004</v>
      </c>
      <c r="C55">
        <v>8.5359700000000007</v>
      </c>
      <c r="E55">
        <v>3.7</v>
      </c>
      <c r="F55">
        <v>0.74039999999999995</v>
      </c>
      <c r="G55">
        <v>7.8346299999999998</v>
      </c>
      <c r="I55">
        <v>3.7</v>
      </c>
      <c r="J55">
        <v>0.74039999999999995</v>
      </c>
      <c r="K55">
        <v>6.4637500000000001</v>
      </c>
      <c r="M55">
        <v>3.7</v>
      </c>
      <c r="N55">
        <v>0.74002999999999997</v>
      </c>
      <c r="O55">
        <v>6.7622600000000004</v>
      </c>
      <c r="Q55" s="40">
        <v>3.7</v>
      </c>
      <c r="R55" s="40">
        <v>0.74033000000000004</v>
      </c>
      <c r="S55" s="40">
        <v>7.8799799999999998</v>
      </c>
      <c r="U55">
        <v>3.7</v>
      </c>
      <c r="V55">
        <v>0.74024999999999996</v>
      </c>
      <c r="W55">
        <v>7.7962699999999998</v>
      </c>
      <c r="Y55">
        <v>3.7</v>
      </c>
      <c r="Z55">
        <v>0.74063000000000001</v>
      </c>
      <c r="AA55">
        <v>9.7255000000000003</v>
      </c>
      <c r="AC55" s="40">
        <v>3.7</v>
      </c>
      <c r="AD55" s="40">
        <v>0.74046999999999996</v>
      </c>
      <c r="AE55" s="40">
        <v>7.4396699999999996</v>
      </c>
      <c r="AG55">
        <v>3.7</v>
      </c>
      <c r="AH55">
        <v>0.74039999999999995</v>
      </c>
      <c r="AI55">
        <v>9.3693899999999992</v>
      </c>
      <c r="AK55">
        <v>3.7</v>
      </c>
      <c r="AL55">
        <v>0.74002999999999997</v>
      </c>
      <c r="AM55">
        <v>2.01823</v>
      </c>
      <c r="AO55" s="40">
        <v>3.7</v>
      </c>
      <c r="AP55" s="40">
        <v>0.74039999999999995</v>
      </c>
      <c r="AQ55" s="40">
        <v>6.2143600000000001</v>
      </c>
      <c r="AS55">
        <v>3.7</v>
      </c>
      <c r="AT55">
        <v>0.74024999999999996</v>
      </c>
      <c r="AU55">
        <v>4.7587799999999998</v>
      </c>
      <c r="AW55" s="40">
        <v>3.7</v>
      </c>
      <c r="AX55" s="40">
        <v>0.74024999999999996</v>
      </c>
      <c r="AY55" s="40">
        <v>5.6935900000000004</v>
      </c>
      <c r="BA55">
        <v>3.7</v>
      </c>
      <c r="BB55">
        <v>0.74182999999999999</v>
      </c>
      <c r="BC55">
        <v>2.8971300000000002</v>
      </c>
      <c r="BE55">
        <v>3.7</v>
      </c>
      <c r="BF55">
        <v>0.74063000000000001</v>
      </c>
      <c r="BG55">
        <v>-0.22900999999999999</v>
      </c>
    </row>
    <row r="56" spans="1:59" ht="16" x14ac:dyDescent="0.2">
      <c r="A56">
        <v>3.8</v>
      </c>
      <c r="B56">
        <v>0.75983000000000001</v>
      </c>
      <c r="C56">
        <v>8.6994600000000002</v>
      </c>
      <c r="E56">
        <v>3.8</v>
      </c>
      <c r="F56">
        <v>0.76019999999999999</v>
      </c>
      <c r="G56">
        <v>7.9911799999999999</v>
      </c>
      <c r="I56">
        <v>3.8</v>
      </c>
      <c r="J56">
        <v>0.76019999999999999</v>
      </c>
      <c r="K56">
        <v>6.5646399999999998</v>
      </c>
      <c r="M56">
        <v>3.8</v>
      </c>
      <c r="N56">
        <v>0.76041999999999998</v>
      </c>
      <c r="O56">
        <v>6.9025999999999996</v>
      </c>
      <c r="Q56" s="40">
        <v>3.8</v>
      </c>
      <c r="R56" s="40">
        <v>0.75997999999999999</v>
      </c>
      <c r="S56" s="40">
        <v>8.0250400000000006</v>
      </c>
      <c r="U56">
        <v>3.8</v>
      </c>
      <c r="V56">
        <v>0.75983000000000001</v>
      </c>
      <c r="W56">
        <v>7.9328700000000003</v>
      </c>
      <c r="Y56">
        <v>3.8</v>
      </c>
      <c r="Z56">
        <v>0.76041999999999998</v>
      </c>
      <c r="AA56">
        <v>9.9087300000000003</v>
      </c>
      <c r="AC56" s="40">
        <v>3.8</v>
      </c>
      <c r="AD56" s="40">
        <v>0.76005</v>
      </c>
      <c r="AE56" s="40">
        <v>7.5793699999999999</v>
      </c>
      <c r="AG56">
        <v>3.8</v>
      </c>
      <c r="AH56">
        <v>0.76056999999999997</v>
      </c>
      <c r="AI56">
        <v>9.54636</v>
      </c>
      <c r="AK56">
        <v>3.8</v>
      </c>
      <c r="AL56">
        <v>0.76049999999999995</v>
      </c>
      <c r="AM56">
        <v>2.0183</v>
      </c>
      <c r="AO56" s="40">
        <v>3.8</v>
      </c>
      <c r="AP56" s="40">
        <v>0.75975000000000004</v>
      </c>
      <c r="AQ56" s="40">
        <v>6.2274200000000004</v>
      </c>
      <c r="AS56">
        <v>3.8</v>
      </c>
      <c r="AT56">
        <v>0.75960000000000005</v>
      </c>
      <c r="AU56">
        <v>4.7276800000000003</v>
      </c>
      <c r="AW56" s="40">
        <v>3.8</v>
      </c>
      <c r="AX56" s="40">
        <v>0.76041999999999998</v>
      </c>
      <c r="AY56" s="40">
        <v>5.7001400000000002</v>
      </c>
      <c r="BA56">
        <v>3.8</v>
      </c>
      <c r="BB56">
        <v>0.76073000000000002</v>
      </c>
      <c r="BC56">
        <v>2.78227</v>
      </c>
      <c r="BE56">
        <v>3.8</v>
      </c>
      <c r="BF56">
        <v>0.76056999999999997</v>
      </c>
      <c r="BG56">
        <v>-0.22819</v>
      </c>
    </row>
    <row r="57" spans="1:59" ht="16" x14ac:dyDescent="0.2">
      <c r="A57">
        <v>3.9</v>
      </c>
      <c r="B57">
        <v>0.78044999999999998</v>
      </c>
      <c r="C57">
        <v>8.8759800000000002</v>
      </c>
      <c r="E57">
        <v>3.9</v>
      </c>
      <c r="F57">
        <v>0.78044999999999998</v>
      </c>
      <c r="G57">
        <v>8.1451899999999995</v>
      </c>
      <c r="I57">
        <v>3.9</v>
      </c>
      <c r="J57">
        <v>0.78044999999999998</v>
      </c>
      <c r="K57">
        <v>6.6537800000000002</v>
      </c>
      <c r="M57">
        <v>3.9</v>
      </c>
      <c r="N57">
        <v>0.78059999999999996</v>
      </c>
      <c r="O57">
        <v>7.0177899999999998</v>
      </c>
      <c r="Q57" s="40">
        <v>3.9</v>
      </c>
      <c r="R57" s="40">
        <v>0.78</v>
      </c>
      <c r="S57" s="40">
        <v>8.1808999999999994</v>
      </c>
      <c r="U57">
        <v>3.9</v>
      </c>
      <c r="V57">
        <v>0.78008</v>
      </c>
      <c r="W57">
        <v>8.0811399999999995</v>
      </c>
      <c r="Y57">
        <v>3.9</v>
      </c>
      <c r="Z57">
        <v>0.78044999999999998</v>
      </c>
      <c r="AA57">
        <v>10.082739999999999</v>
      </c>
      <c r="AC57" s="40">
        <v>3.9</v>
      </c>
      <c r="AD57" s="40">
        <v>0.78059999999999996</v>
      </c>
      <c r="AE57" s="40">
        <v>7.7304199999999996</v>
      </c>
      <c r="AG57">
        <v>3.9</v>
      </c>
      <c r="AH57">
        <v>0.78044999999999998</v>
      </c>
      <c r="AI57">
        <v>9.73034</v>
      </c>
      <c r="AK57">
        <v>3.9</v>
      </c>
      <c r="AL57">
        <v>0.78</v>
      </c>
      <c r="AM57">
        <v>2.01492</v>
      </c>
      <c r="AO57" s="40">
        <v>3.9</v>
      </c>
      <c r="AP57" s="40">
        <v>0.78037999999999996</v>
      </c>
      <c r="AQ57" s="40">
        <v>6.2566300000000004</v>
      </c>
      <c r="AS57">
        <v>3.9</v>
      </c>
      <c r="AT57">
        <v>0.78022999999999998</v>
      </c>
      <c r="AU57">
        <v>4.71434</v>
      </c>
      <c r="AW57" s="40">
        <v>3.9</v>
      </c>
      <c r="AX57" s="40">
        <v>0.77993000000000001</v>
      </c>
      <c r="AY57" s="40">
        <v>5.7092200000000002</v>
      </c>
      <c r="BA57">
        <v>3.9</v>
      </c>
      <c r="BB57">
        <v>0.78203</v>
      </c>
      <c r="BC57">
        <v>2.7084199999999998</v>
      </c>
      <c r="BE57">
        <v>3.9</v>
      </c>
      <c r="BF57">
        <v>0.78068000000000004</v>
      </c>
      <c r="BG57">
        <v>-0.22777</v>
      </c>
    </row>
    <row r="58" spans="1:59" ht="16" x14ac:dyDescent="0.2">
      <c r="A58">
        <v>4</v>
      </c>
      <c r="B58">
        <v>0.80047999999999997</v>
      </c>
      <c r="C58">
        <v>9.0355699999999999</v>
      </c>
      <c r="E58">
        <v>4</v>
      </c>
      <c r="F58">
        <v>0.8004</v>
      </c>
      <c r="G58">
        <v>8.2887799999999991</v>
      </c>
      <c r="I58">
        <v>4</v>
      </c>
      <c r="J58">
        <v>0.80054999999999998</v>
      </c>
      <c r="K58">
        <v>6.7317600000000004</v>
      </c>
      <c r="M58">
        <v>4</v>
      </c>
      <c r="N58">
        <v>0.80018</v>
      </c>
      <c r="O58">
        <v>7.1289899999999999</v>
      </c>
      <c r="Q58" s="40">
        <v>4</v>
      </c>
      <c r="R58" s="40">
        <v>0.80054999999999998</v>
      </c>
      <c r="S58" s="40">
        <v>8.3278099999999995</v>
      </c>
      <c r="U58">
        <v>4</v>
      </c>
      <c r="V58">
        <v>0.80047999999999997</v>
      </c>
      <c r="W58">
        <v>8.2069799999999997</v>
      </c>
      <c r="Y58">
        <v>4</v>
      </c>
      <c r="Z58">
        <v>0.80010000000000003</v>
      </c>
      <c r="AA58">
        <v>10.26313</v>
      </c>
      <c r="AC58" s="40">
        <v>4</v>
      </c>
      <c r="AD58" s="40">
        <v>0.8004</v>
      </c>
      <c r="AE58" s="40">
        <v>7.8621499999999997</v>
      </c>
      <c r="AG58">
        <v>4</v>
      </c>
      <c r="AH58">
        <v>0.80010000000000003</v>
      </c>
      <c r="AI58">
        <v>9.8970699999999994</v>
      </c>
      <c r="AK58">
        <v>4</v>
      </c>
      <c r="AL58">
        <v>0.80018</v>
      </c>
      <c r="AM58">
        <v>1.99448</v>
      </c>
      <c r="AO58" s="40">
        <v>4</v>
      </c>
      <c r="AP58" s="40">
        <v>0.80025000000000002</v>
      </c>
      <c r="AQ58" s="40">
        <v>6.2625599999999997</v>
      </c>
      <c r="AS58">
        <v>4</v>
      </c>
      <c r="AT58">
        <v>0.79979999999999996</v>
      </c>
      <c r="AU58">
        <v>4.6646000000000001</v>
      </c>
      <c r="AW58" s="40">
        <v>4</v>
      </c>
      <c r="AX58" s="40">
        <v>0.80001999999999995</v>
      </c>
      <c r="AY58" s="40">
        <v>5.7177300000000004</v>
      </c>
      <c r="BA58">
        <v>4</v>
      </c>
      <c r="BB58">
        <v>0.80159999999999998</v>
      </c>
      <c r="BC58">
        <v>2.6016400000000002</v>
      </c>
      <c r="BE58">
        <v>4</v>
      </c>
      <c r="BF58">
        <v>0.80010000000000003</v>
      </c>
      <c r="BG58">
        <v>-0.22900999999999999</v>
      </c>
    </row>
    <row r="59" spans="1:59" ht="16" x14ac:dyDescent="0.2">
      <c r="A59">
        <v>4.0999999999999996</v>
      </c>
      <c r="B59">
        <v>0.82050000000000001</v>
      </c>
      <c r="C59">
        <v>9.2016399999999994</v>
      </c>
      <c r="E59">
        <v>4.0999999999999996</v>
      </c>
      <c r="F59">
        <v>0.82028000000000001</v>
      </c>
      <c r="G59">
        <v>8.4243600000000001</v>
      </c>
      <c r="I59">
        <v>4.0999999999999996</v>
      </c>
      <c r="J59">
        <v>0.82013000000000003</v>
      </c>
      <c r="K59">
        <v>6.7970100000000002</v>
      </c>
      <c r="M59">
        <v>4.0999999999999996</v>
      </c>
      <c r="N59">
        <v>0.82094999999999996</v>
      </c>
      <c r="O59">
        <v>7.2391399999999999</v>
      </c>
      <c r="Q59" s="40">
        <v>4.0999999999999996</v>
      </c>
      <c r="R59" s="40">
        <v>0.82028000000000001</v>
      </c>
      <c r="S59" s="40">
        <v>8.4665599999999994</v>
      </c>
      <c r="U59">
        <v>4.0999999999999996</v>
      </c>
      <c r="V59">
        <v>0.82020000000000004</v>
      </c>
      <c r="W59">
        <v>8.3261500000000002</v>
      </c>
      <c r="Y59">
        <v>4.0999999999999996</v>
      </c>
      <c r="Z59">
        <v>0.82020000000000004</v>
      </c>
      <c r="AA59">
        <v>10.430389999999999</v>
      </c>
      <c r="AC59" s="40">
        <v>4.0999999999999996</v>
      </c>
      <c r="AD59" s="40">
        <v>0.82035000000000002</v>
      </c>
      <c r="AE59" s="40">
        <v>7.9996299999999998</v>
      </c>
      <c r="AG59">
        <v>4.0999999999999996</v>
      </c>
      <c r="AH59">
        <v>0.82028000000000001</v>
      </c>
      <c r="AI59">
        <v>10.06488</v>
      </c>
      <c r="AK59">
        <v>4.0999999999999996</v>
      </c>
      <c r="AL59">
        <v>0.82057999999999998</v>
      </c>
      <c r="AM59">
        <v>1.9852300000000001</v>
      </c>
      <c r="AO59" s="40">
        <v>4.0999999999999996</v>
      </c>
      <c r="AP59" s="40">
        <v>0.81952999999999998</v>
      </c>
      <c r="AQ59" s="40">
        <v>6.2818899999999998</v>
      </c>
      <c r="AS59">
        <v>4.0999999999999996</v>
      </c>
      <c r="AT59">
        <v>0.81930000000000003</v>
      </c>
      <c r="AU59">
        <v>4.6279199999999996</v>
      </c>
      <c r="AW59" s="40">
        <v>4.0999999999999996</v>
      </c>
      <c r="AX59" s="40">
        <v>0.82042999999999999</v>
      </c>
      <c r="AY59" s="40">
        <v>5.71929</v>
      </c>
      <c r="BA59">
        <v>4.0999999999999996</v>
      </c>
      <c r="BB59">
        <v>0.82125000000000004</v>
      </c>
      <c r="BC59">
        <v>2.5105200000000001</v>
      </c>
      <c r="BE59">
        <v>4.0999999999999996</v>
      </c>
      <c r="BF59">
        <v>0.82057999999999998</v>
      </c>
      <c r="BG59">
        <v>-0.22852</v>
      </c>
    </row>
    <row r="60" spans="1:59" ht="16" x14ac:dyDescent="0.2">
      <c r="A60">
        <v>4.2</v>
      </c>
      <c r="B60">
        <v>0.84060000000000001</v>
      </c>
      <c r="C60">
        <v>9.3745499999999993</v>
      </c>
      <c r="E60">
        <v>4.2</v>
      </c>
      <c r="F60">
        <v>0.84030000000000005</v>
      </c>
      <c r="G60">
        <v>8.5798699999999997</v>
      </c>
      <c r="I60">
        <v>4.2</v>
      </c>
      <c r="J60">
        <v>0.84030000000000005</v>
      </c>
      <c r="K60">
        <v>6.8794300000000002</v>
      </c>
      <c r="M60">
        <v>4.2</v>
      </c>
      <c r="N60">
        <v>0.84014999999999995</v>
      </c>
      <c r="O60">
        <v>7.3479799999999997</v>
      </c>
      <c r="Q60" s="40">
        <v>4.2</v>
      </c>
      <c r="R60" s="40">
        <v>0.84045000000000003</v>
      </c>
      <c r="S60" s="40">
        <v>8.6206899999999997</v>
      </c>
      <c r="U60">
        <v>4.2</v>
      </c>
      <c r="V60">
        <v>0.84053</v>
      </c>
      <c r="W60">
        <v>8.4605800000000002</v>
      </c>
      <c r="Y60">
        <v>4.2</v>
      </c>
      <c r="Z60">
        <v>0.84045000000000003</v>
      </c>
      <c r="AA60">
        <v>10.594250000000001</v>
      </c>
      <c r="AC60" s="40">
        <v>4.2</v>
      </c>
      <c r="AD60" s="40">
        <v>0.84060000000000001</v>
      </c>
      <c r="AE60" s="40">
        <v>8.1393599999999999</v>
      </c>
      <c r="AG60">
        <v>4.2</v>
      </c>
      <c r="AH60">
        <v>0.84053</v>
      </c>
      <c r="AI60">
        <v>10.2424</v>
      </c>
      <c r="AK60">
        <v>4.2</v>
      </c>
      <c r="AL60">
        <v>0.84008000000000005</v>
      </c>
      <c r="AM60">
        <v>1.9903</v>
      </c>
      <c r="AO60" s="40">
        <v>4.2</v>
      </c>
      <c r="AP60" s="40">
        <v>0.84014999999999995</v>
      </c>
      <c r="AQ60" s="40">
        <v>6.3074700000000004</v>
      </c>
      <c r="AS60">
        <v>4.2</v>
      </c>
      <c r="AT60">
        <v>0.84030000000000005</v>
      </c>
      <c r="AU60">
        <v>4.6039300000000001</v>
      </c>
      <c r="AW60" s="40">
        <v>4.2</v>
      </c>
      <c r="AX60" s="40">
        <v>0.84030000000000005</v>
      </c>
      <c r="AY60" s="40">
        <v>5.7167599999999998</v>
      </c>
      <c r="BA60">
        <v>4.2</v>
      </c>
      <c r="BB60">
        <v>0.84150000000000003</v>
      </c>
      <c r="BC60">
        <v>2.4420299999999999</v>
      </c>
      <c r="BE60">
        <v>4.2</v>
      </c>
      <c r="BF60">
        <v>0.84045000000000003</v>
      </c>
      <c r="BG60">
        <v>-0.22963</v>
      </c>
    </row>
    <row r="61" spans="1:59" ht="16" x14ac:dyDescent="0.2">
      <c r="A61">
        <v>4.3</v>
      </c>
      <c r="B61">
        <v>0.86048000000000002</v>
      </c>
      <c r="C61">
        <v>9.5259400000000003</v>
      </c>
      <c r="E61">
        <v>4.3</v>
      </c>
      <c r="F61">
        <v>0.86063000000000001</v>
      </c>
      <c r="G61">
        <v>8.7138600000000004</v>
      </c>
      <c r="I61">
        <v>4.3</v>
      </c>
      <c r="J61">
        <v>0.86063000000000001</v>
      </c>
      <c r="K61">
        <v>6.94719</v>
      </c>
      <c r="M61">
        <v>4.3</v>
      </c>
      <c r="N61">
        <v>0.86063000000000001</v>
      </c>
      <c r="O61">
        <v>7.44503</v>
      </c>
      <c r="Q61" s="40">
        <v>4.3</v>
      </c>
      <c r="R61" s="40">
        <v>0.86031999999999997</v>
      </c>
      <c r="S61" s="40">
        <v>8.7566500000000005</v>
      </c>
      <c r="U61">
        <v>4.3</v>
      </c>
      <c r="V61">
        <v>0.86031999999999997</v>
      </c>
      <c r="W61">
        <v>8.5760699999999996</v>
      </c>
      <c r="Y61">
        <v>4.3</v>
      </c>
      <c r="Z61">
        <v>0.85994999999999999</v>
      </c>
      <c r="AA61">
        <v>10.755330000000001</v>
      </c>
      <c r="AC61" s="40">
        <v>4.3</v>
      </c>
      <c r="AD61" s="40">
        <v>0.86031999999999997</v>
      </c>
      <c r="AE61" s="40">
        <v>8.26417</v>
      </c>
      <c r="AG61">
        <v>4.3</v>
      </c>
      <c r="AH61">
        <v>0.86009999999999998</v>
      </c>
      <c r="AI61">
        <v>10.3995</v>
      </c>
      <c r="AK61">
        <v>4.3</v>
      </c>
      <c r="AL61">
        <v>0.86085</v>
      </c>
      <c r="AM61">
        <v>2.00326</v>
      </c>
      <c r="AO61" s="40">
        <v>4.3</v>
      </c>
      <c r="AP61" s="40">
        <v>0.86009999999999998</v>
      </c>
      <c r="AQ61" s="40">
        <v>6.3179100000000004</v>
      </c>
      <c r="AS61">
        <v>4.3</v>
      </c>
      <c r="AT61">
        <v>0.85994999999999999</v>
      </c>
      <c r="AU61">
        <v>4.5488499999999998</v>
      </c>
      <c r="AW61" s="40">
        <v>4.3</v>
      </c>
      <c r="AX61" s="40">
        <v>0.86009999999999998</v>
      </c>
      <c r="AY61" s="40">
        <v>5.7153200000000002</v>
      </c>
      <c r="BA61">
        <v>4.3</v>
      </c>
      <c r="BB61">
        <v>0.86175000000000002</v>
      </c>
      <c r="BC61">
        <v>2.37073</v>
      </c>
      <c r="BE61">
        <v>4.2409999999999997</v>
      </c>
      <c r="BF61">
        <v>0.84899999999999998</v>
      </c>
      <c r="BG61">
        <v>-0.22656000000000001</v>
      </c>
    </row>
    <row r="62" spans="1:59" ht="16" x14ac:dyDescent="0.2">
      <c r="A62">
        <v>4.4000000000000004</v>
      </c>
      <c r="B62">
        <v>0.88065000000000004</v>
      </c>
      <c r="C62">
        <v>9.68201</v>
      </c>
      <c r="E62">
        <v>4.4000000000000004</v>
      </c>
      <c r="F62">
        <v>0.88058000000000003</v>
      </c>
      <c r="G62">
        <v>8.8423700000000007</v>
      </c>
      <c r="I62">
        <v>4.4000000000000004</v>
      </c>
      <c r="J62">
        <v>0.88049999999999995</v>
      </c>
      <c r="K62">
        <v>6.9957900000000004</v>
      </c>
      <c r="M62">
        <v>4.4000000000000004</v>
      </c>
      <c r="N62">
        <v>0.88058000000000003</v>
      </c>
      <c r="O62">
        <v>7.53383</v>
      </c>
      <c r="Q62" s="40">
        <v>4.4000000000000004</v>
      </c>
      <c r="R62" s="40">
        <v>0.88012999999999997</v>
      </c>
      <c r="S62" s="40">
        <v>8.8932500000000001</v>
      </c>
      <c r="U62">
        <v>4.4000000000000004</v>
      </c>
      <c r="V62">
        <v>0.88012999999999997</v>
      </c>
      <c r="W62">
        <v>8.6921800000000005</v>
      </c>
      <c r="Y62">
        <v>4.4000000000000004</v>
      </c>
      <c r="Z62">
        <v>0.88034999999999997</v>
      </c>
      <c r="AA62">
        <v>10.912979999999999</v>
      </c>
      <c r="AC62" s="40">
        <v>4.4000000000000004</v>
      </c>
      <c r="AD62" s="40">
        <v>0.88049999999999995</v>
      </c>
      <c r="AE62" s="40">
        <v>8.3892199999999999</v>
      </c>
      <c r="AG62">
        <v>4.4000000000000004</v>
      </c>
      <c r="AH62">
        <v>0.88012999999999997</v>
      </c>
      <c r="AI62">
        <v>10.557600000000001</v>
      </c>
      <c r="AK62">
        <v>4.4000000000000004</v>
      </c>
      <c r="AL62">
        <v>0.87997999999999998</v>
      </c>
      <c r="AM62">
        <v>1.9967699999999999</v>
      </c>
      <c r="AO62" s="40">
        <v>4.4000000000000004</v>
      </c>
      <c r="AP62" s="40">
        <v>0.88019999999999998</v>
      </c>
      <c r="AQ62" s="40">
        <v>6.3292900000000003</v>
      </c>
      <c r="AS62">
        <v>4.4000000000000004</v>
      </c>
      <c r="AT62">
        <v>0.88012999999999997</v>
      </c>
      <c r="AU62">
        <v>4.5057900000000002</v>
      </c>
      <c r="AW62" s="40">
        <v>4.4000000000000004</v>
      </c>
      <c r="AX62" s="40">
        <v>0.88027999999999995</v>
      </c>
      <c r="AY62" s="40">
        <v>5.7232799999999999</v>
      </c>
      <c r="BA62">
        <v>4.4000000000000004</v>
      </c>
      <c r="BB62">
        <v>0.88154999999999994</v>
      </c>
      <c r="BC62">
        <v>2.31412</v>
      </c>
    </row>
    <row r="63" spans="1:59" ht="16" x14ac:dyDescent="0.2">
      <c r="A63">
        <v>4.5</v>
      </c>
      <c r="B63">
        <v>0.90044999999999997</v>
      </c>
      <c r="C63">
        <v>9.82376</v>
      </c>
      <c r="E63">
        <v>4.5</v>
      </c>
      <c r="F63">
        <v>0.90037999999999996</v>
      </c>
      <c r="G63">
        <v>8.9848400000000002</v>
      </c>
      <c r="I63">
        <v>4.5</v>
      </c>
      <c r="J63">
        <v>0.90037999999999996</v>
      </c>
      <c r="K63">
        <v>7.0288500000000003</v>
      </c>
      <c r="M63">
        <v>4.5</v>
      </c>
      <c r="N63">
        <v>0.90015000000000001</v>
      </c>
      <c r="O63">
        <v>7.6198899999999998</v>
      </c>
      <c r="Q63" s="40">
        <v>4.5</v>
      </c>
      <c r="R63" s="40">
        <v>0.90090000000000003</v>
      </c>
      <c r="S63" s="40">
        <v>9.0230800000000002</v>
      </c>
      <c r="U63">
        <v>4.5</v>
      </c>
      <c r="V63">
        <v>0.90044999999999997</v>
      </c>
      <c r="W63">
        <v>8.8067499999999992</v>
      </c>
      <c r="Y63">
        <v>4.5</v>
      </c>
      <c r="Z63">
        <v>0.90075000000000005</v>
      </c>
      <c r="AA63">
        <v>11.07499</v>
      </c>
      <c r="AC63" s="40">
        <v>4.5</v>
      </c>
      <c r="AD63" s="40">
        <v>0.90044999999999997</v>
      </c>
      <c r="AE63" s="40">
        <v>8.5069900000000001</v>
      </c>
      <c r="AG63">
        <v>4.5</v>
      </c>
      <c r="AH63">
        <v>0.90075000000000005</v>
      </c>
      <c r="AI63">
        <v>10.71222</v>
      </c>
      <c r="AK63">
        <v>4.5</v>
      </c>
      <c r="AL63">
        <v>0.90083000000000002</v>
      </c>
      <c r="AM63">
        <v>2.01234</v>
      </c>
      <c r="AO63" s="40">
        <v>4.5</v>
      </c>
      <c r="AP63" s="40">
        <v>0.89970000000000006</v>
      </c>
      <c r="AQ63" s="40">
        <v>6.3313899999999999</v>
      </c>
      <c r="AS63">
        <v>4.5</v>
      </c>
      <c r="AT63">
        <v>0.89992000000000005</v>
      </c>
      <c r="AU63">
        <v>4.4755099999999999</v>
      </c>
      <c r="AW63" s="40">
        <v>4.5</v>
      </c>
      <c r="AX63" s="40">
        <v>0.90044999999999997</v>
      </c>
      <c r="AY63" s="40">
        <v>5.7253699999999998</v>
      </c>
      <c r="BA63">
        <v>4.5</v>
      </c>
      <c r="BB63">
        <v>0.90149999999999997</v>
      </c>
      <c r="BC63">
        <v>2.2462399999999998</v>
      </c>
    </row>
    <row r="64" spans="1:59" ht="16" x14ac:dyDescent="0.2">
      <c r="A64">
        <v>4.5999999999999996</v>
      </c>
      <c r="B64">
        <v>0.91964999999999997</v>
      </c>
      <c r="C64">
        <v>9.97105</v>
      </c>
      <c r="E64">
        <v>4.5999999999999996</v>
      </c>
      <c r="F64">
        <v>0.92032999999999998</v>
      </c>
      <c r="G64">
        <v>9.1087900000000008</v>
      </c>
      <c r="I64">
        <v>4.5999999999999996</v>
      </c>
      <c r="J64">
        <v>0.92018</v>
      </c>
      <c r="K64">
        <v>7.0569300000000004</v>
      </c>
      <c r="M64">
        <v>4.5999999999999996</v>
      </c>
      <c r="N64">
        <v>0.92078000000000004</v>
      </c>
      <c r="O64">
        <v>7.7081600000000003</v>
      </c>
      <c r="Q64" s="40">
        <v>4.5999999999999996</v>
      </c>
      <c r="R64" s="40">
        <v>0.91995000000000005</v>
      </c>
      <c r="S64" s="40">
        <v>9.13673</v>
      </c>
      <c r="U64">
        <v>4.5999999999999996</v>
      </c>
      <c r="V64">
        <v>0.91995000000000005</v>
      </c>
      <c r="W64">
        <v>8.9147700000000007</v>
      </c>
      <c r="Y64">
        <v>4.5999999999999996</v>
      </c>
      <c r="Z64">
        <v>0.92047999999999996</v>
      </c>
      <c r="AA64">
        <v>11.224209999999999</v>
      </c>
      <c r="AC64" s="40">
        <v>4.5999999999999996</v>
      </c>
      <c r="AD64" s="40">
        <v>0.91979999999999995</v>
      </c>
      <c r="AE64" s="40">
        <v>8.6226699999999994</v>
      </c>
      <c r="AG64">
        <v>4.5999999999999996</v>
      </c>
      <c r="AH64">
        <v>0.9204</v>
      </c>
      <c r="AI64">
        <v>10.8584</v>
      </c>
      <c r="AK64">
        <v>4.5999999999999996</v>
      </c>
      <c r="AL64">
        <v>0.92054999999999998</v>
      </c>
      <c r="AM64">
        <v>2.0045600000000001</v>
      </c>
      <c r="AO64" s="40">
        <v>4.5999999999999996</v>
      </c>
      <c r="AP64" s="40">
        <v>0.91979999999999995</v>
      </c>
      <c r="AQ64" s="40">
        <v>6.3513900000000003</v>
      </c>
      <c r="AS64">
        <v>4.5999999999999996</v>
      </c>
      <c r="AT64">
        <v>0.91973000000000005</v>
      </c>
      <c r="AU64">
        <v>4.4328399999999997</v>
      </c>
      <c r="AW64" s="40">
        <v>4.5999999999999996</v>
      </c>
      <c r="AX64" s="40">
        <v>0.91995000000000005</v>
      </c>
      <c r="AY64" s="40">
        <v>5.7024100000000004</v>
      </c>
      <c r="BA64">
        <v>4.5999999999999996</v>
      </c>
      <c r="BB64">
        <v>0.92100000000000004</v>
      </c>
      <c r="BC64">
        <v>2.1609500000000001</v>
      </c>
    </row>
    <row r="65" spans="1:55" ht="16" x14ac:dyDescent="0.2">
      <c r="A65">
        <v>4.7</v>
      </c>
      <c r="B65">
        <v>0.94064999999999999</v>
      </c>
      <c r="C65">
        <v>10.11788</v>
      </c>
      <c r="E65">
        <v>4.7</v>
      </c>
      <c r="F65">
        <v>0.94064999999999999</v>
      </c>
      <c r="G65">
        <v>9.2362400000000004</v>
      </c>
      <c r="I65">
        <v>4.7</v>
      </c>
      <c r="J65">
        <v>0.9405</v>
      </c>
      <c r="K65">
        <v>7.0882300000000003</v>
      </c>
      <c r="M65">
        <v>4.7</v>
      </c>
      <c r="N65">
        <v>0.9405</v>
      </c>
      <c r="O65">
        <v>7.7735900000000004</v>
      </c>
      <c r="Q65" s="40">
        <v>4.7</v>
      </c>
      <c r="R65" s="40">
        <v>0.9405</v>
      </c>
      <c r="S65" s="40">
        <v>9.2789999999999999</v>
      </c>
      <c r="U65">
        <v>4.7</v>
      </c>
      <c r="V65">
        <v>0.94042999999999999</v>
      </c>
      <c r="W65">
        <v>9.0272199999999998</v>
      </c>
      <c r="Y65">
        <v>4.7</v>
      </c>
      <c r="Z65">
        <v>0.94028</v>
      </c>
      <c r="AA65">
        <v>11.366580000000001</v>
      </c>
      <c r="AC65" s="40">
        <v>4.7</v>
      </c>
      <c r="AD65" s="40">
        <v>0.94064999999999999</v>
      </c>
      <c r="AE65" s="40">
        <v>8.7402899999999999</v>
      </c>
      <c r="AG65">
        <v>4.7</v>
      </c>
      <c r="AH65">
        <v>0.94064999999999999</v>
      </c>
      <c r="AI65">
        <v>11.005000000000001</v>
      </c>
      <c r="AK65">
        <v>4.7</v>
      </c>
      <c r="AL65">
        <v>0.93998000000000004</v>
      </c>
      <c r="AM65">
        <v>2.0120499999999999</v>
      </c>
      <c r="AO65" s="40">
        <v>4.7</v>
      </c>
      <c r="AP65" s="40">
        <v>0.94020000000000004</v>
      </c>
      <c r="AQ65" s="40">
        <v>6.3597200000000003</v>
      </c>
      <c r="AS65">
        <v>4.7</v>
      </c>
      <c r="AT65">
        <v>0.94020000000000004</v>
      </c>
      <c r="AU65">
        <v>4.3992500000000003</v>
      </c>
      <c r="AW65" s="40">
        <v>4.7</v>
      </c>
      <c r="AX65" s="40">
        <v>0.93998000000000004</v>
      </c>
      <c r="AY65" s="40">
        <v>5.7077400000000003</v>
      </c>
      <c r="BA65">
        <v>4.7</v>
      </c>
      <c r="BB65">
        <v>0.94169999999999998</v>
      </c>
      <c r="BC65">
        <v>2.0980799999999999</v>
      </c>
    </row>
    <row r="66" spans="1:55" ht="16" x14ac:dyDescent="0.2">
      <c r="A66">
        <v>4.8</v>
      </c>
      <c r="B66">
        <v>0.96021999999999996</v>
      </c>
      <c r="C66">
        <v>10.258620000000001</v>
      </c>
      <c r="E66">
        <v>4.8</v>
      </c>
      <c r="F66">
        <v>0.96052999999999999</v>
      </c>
      <c r="G66">
        <v>9.3481799999999993</v>
      </c>
      <c r="I66">
        <v>4.8</v>
      </c>
      <c r="J66">
        <v>0.96067999999999998</v>
      </c>
      <c r="K66">
        <v>7.1234599999999997</v>
      </c>
      <c r="M66">
        <v>4.8</v>
      </c>
      <c r="N66">
        <v>0.96060000000000001</v>
      </c>
      <c r="O66">
        <v>7.8308299999999997</v>
      </c>
      <c r="Q66" s="40">
        <v>4.8</v>
      </c>
      <c r="R66" s="40">
        <v>0.96067999999999998</v>
      </c>
      <c r="S66" s="40">
        <v>9.3906100000000006</v>
      </c>
      <c r="U66">
        <v>4.8</v>
      </c>
      <c r="V66">
        <v>0.96045000000000003</v>
      </c>
      <c r="W66">
        <v>9.1204300000000007</v>
      </c>
      <c r="Y66">
        <v>4.8</v>
      </c>
      <c r="Z66">
        <v>0.96021999999999996</v>
      </c>
      <c r="AA66">
        <v>11.50056</v>
      </c>
      <c r="AC66" s="40">
        <v>4.8</v>
      </c>
      <c r="AD66" s="40">
        <v>0.96030000000000004</v>
      </c>
      <c r="AE66" s="40">
        <v>8.8485700000000005</v>
      </c>
      <c r="AG66">
        <v>4.8</v>
      </c>
      <c r="AH66">
        <v>0.96008000000000004</v>
      </c>
      <c r="AI66">
        <v>11.142950000000001</v>
      </c>
      <c r="AK66">
        <v>4.8</v>
      </c>
      <c r="AL66">
        <v>0.96074999999999999</v>
      </c>
      <c r="AM66">
        <v>2.0164800000000001</v>
      </c>
      <c r="AO66" s="40">
        <v>4.8</v>
      </c>
      <c r="AP66" s="40">
        <v>0.95955000000000001</v>
      </c>
      <c r="AQ66" s="40">
        <v>6.3587499999999997</v>
      </c>
      <c r="AS66">
        <v>4.8</v>
      </c>
      <c r="AT66">
        <v>0.95984999999999998</v>
      </c>
      <c r="AU66">
        <v>4.3510400000000002</v>
      </c>
      <c r="AW66" s="40">
        <v>4.8</v>
      </c>
      <c r="AX66" s="40">
        <v>0.96067999999999998</v>
      </c>
      <c r="AY66" s="40">
        <v>5.7145099999999998</v>
      </c>
      <c r="BA66">
        <v>4.8</v>
      </c>
      <c r="BB66">
        <v>0.96165</v>
      </c>
      <c r="BC66">
        <v>2.0638000000000001</v>
      </c>
    </row>
    <row r="67" spans="1:55" ht="16" x14ac:dyDescent="0.2">
      <c r="A67">
        <v>4.9000000000000004</v>
      </c>
      <c r="B67">
        <v>0.98009999999999997</v>
      </c>
      <c r="C67">
        <v>10.39873</v>
      </c>
      <c r="E67">
        <v>4.9000000000000004</v>
      </c>
      <c r="F67">
        <v>0.97943000000000002</v>
      </c>
      <c r="G67">
        <v>9.4602599999999999</v>
      </c>
      <c r="I67">
        <v>4.9000000000000004</v>
      </c>
      <c r="J67">
        <v>0.97957000000000005</v>
      </c>
      <c r="K67">
        <v>7.1543299999999999</v>
      </c>
      <c r="M67">
        <v>4.9000000000000004</v>
      </c>
      <c r="N67">
        <v>0.98002999999999996</v>
      </c>
      <c r="O67">
        <v>7.8426400000000003</v>
      </c>
      <c r="Q67" s="40">
        <v>4.9000000000000004</v>
      </c>
      <c r="R67" s="40">
        <v>0.98009999999999997</v>
      </c>
      <c r="S67" s="40">
        <v>9.5105799999999991</v>
      </c>
      <c r="U67">
        <v>4.9000000000000004</v>
      </c>
      <c r="V67">
        <v>0.98002999999999996</v>
      </c>
      <c r="W67">
        <v>9.2151599999999991</v>
      </c>
      <c r="Y67">
        <v>4.9000000000000004</v>
      </c>
      <c r="Z67">
        <v>0.98077000000000003</v>
      </c>
      <c r="AA67">
        <v>11.63433</v>
      </c>
      <c r="AC67" s="40">
        <v>4.9000000000000004</v>
      </c>
      <c r="AD67" s="40">
        <v>0.98002999999999996</v>
      </c>
      <c r="AE67" s="40">
        <v>8.9613300000000002</v>
      </c>
      <c r="AG67">
        <v>4.9000000000000004</v>
      </c>
      <c r="AH67">
        <v>0.98085</v>
      </c>
      <c r="AI67">
        <v>11.2965</v>
      </c>
      <c r="AK67">
        <v>4.9000000000000004</v>
      </c>
      <c r="AL67">
        <v>0.98033000000000003</v>
      </c>
      <c r="AM67">
        <v>2.0159400000000001</v>
      </c>
      <c r="AO67" s="40">
        <v>4.9000000000000004</v>
      </c>
      <c r="AP67" s="40">
        <v>0.97987000000000002</v>
      </c>
      <c r="AQ67" s="40">
        <v>6.3858899999999998</v>
      </c>
      <c r="AS67">
        <v>4.9000000000000004</v>
      </c>
      <c r="AT67">
        <v>0.97957000000000005</v>
      </c>
      <c r="AU67">
        <v>4.2676800000000004</v>
      </c>
      <c r="AW67" s="40">
        <v>4.9000000000000004</v>
      </c>
      <c r="AX67" s="40">
        <v>0.98024999999999995</v>
      </c>
      <c r="AY67" s="40">
        <v>5.7092900000000002</v>
      </c>
      <c r="BA67">
        <v>4.9000000000000004</v>
      </c>
      <c r="BB67">
        <v>0.98107</v>
      </c>
      <c r="BC67">
        <v>1.98492</v>
      </c>
    </row>
    <row r="68" spans="1:55" ht="16" x14ac:dyDescent="0.2">
      <c r="A68">
        <v>5</v>
      </c>
      <c r="B68">
        <v>1.00058</v>
      </c>
      <c r="C68">
        <v>10.535920000000001</v>
      </c>
      <c r="E68">
        <v>5</v>
      </c>
      <c r="F68">
        <v>1.00058</v>
      </c>
      <c r="G68">
        <v>9.5859799999999993</v>
      </c>
      <c r="I68">
        <v>5</v>
      </c>
      <c r="J68">
        <v>1.0004999999999999</v>
      </c>
      <c r="K68">
        <v>7.1923500000000002</v>
      </c>
      <c r="M68">
        <v>5</v>
      </c>
      <c r="N68">
        <v>1.0002</v>
      </c>
      <c r="O68">
        <v>7.7369599999999998</v>
      </c>
      <c r="Q68" s="40">
        <v>5</v>
      </c>
      <c r="R68" s="40">
        <v>1.00065</v>
      </c>
      <c r="S68" s="40">
        <v>9.6338500000000007</v>
      </c>
      <c r="U68">
        <v>5</v>
      </c>
      <c r="V68">
        <v>1.0004999999999999</v>
      </c>
      <c r="W68">
        <v>9.3119999999999994</v>
      </c>
      <c r="Y68">
        <v>5</v>
      </c>
      <c r="Z68">
        <v>1.0004299999999999</v>
      </c>
      <c r="AA68">
        <v>11.749219999999999</v>
      </c>
      <c r="AC68" s="40">
        <v>5</v>
      </c>
      <c r="AD68" s="40">
        <v>1.0007299999999999</v>
      </c>
      <c r="AE68" s="40">
        <v>9.0747900000000001</v>
      </c>
      <c r="AG68">
        <v>5</v>
      </c>
      <c r="AH68">
        <v>1.0004999999999999</v>
      </c>
      <c r="AI68">
        <v>11.415229999999999</v>
      </c>
      <c r="AK68">
        <v>5</v>
      </c>
      <c r="AL68">
        <v>1.00065</v>
      </c>
      <c r="AM68">
        <v>2.0250499999999998</v>
      </c>
      <c r="AO68" s="40">
        <v>5</v>
      </c>
      <c r="AP68" s="40">
        <v>1.00013</v>
      </c>
      <c r="AQ68" s="40">
        <v>6.3914099999999996</v>
      </c>
      <c r="AS68">
        <v>5</v>
      </c>
      <c r="AT68">
        <v>1.0002800000000001</v>
      </c>
      <c r="AU68">
        <v>4.1206899999999997</v>
      </c>
      <c r="AW68" s="40">
        <v>5</v>
      </c>
      <c r="AX68" s="40">
        <v>1.0004299999999999</v>
      </c>
      <c r="AY68" s="40">
        <v>5.7091399999999997</v>
      </c>
      <c r="BA68">
        <v>5</v>
      </c>
      <c r="BB68">
        <v>1.002</v>
      </c>
      <c r="BC68">
        <v>1.8678999999999999</v>
      </c>
    </row>
    <row r="69" spans="1:55" ht="16" x14ac:dyDescent="0.2">
      <c r="A69">
        <v>5.0999999999999996</v>
      </c>
      <c r="B69">
        <v>1.0204500000000001</v>
      </c>
      <c r="C69">
        <v>10.663399999999999</v>
      </c>
      <c r="E69">
        <v>5.0999999999999996</v>
      </c>
      <c r="F69">
        <v>1.0203</v>
      </c>
      <c r="G69">
        <v>9.6889299999999992</v>
      </c>
      <c r="I69">
        <v>5.0999999999999996</v>
      </c>
      <c r="J69">
        <v>1.0204500000000001</v>
      </c>
      <c r="K69">
        <v>7.2050999999999998</v>
      </c>
      <c r="M69">
        <v>5.0999999999999996</v>
      </c>
      <c r="N69">
        <v>1.0205200000000001</v>
      </c>
      <c r="O69">
        <v>7.2831700000000001</v>
      </c>
      <c r="Q69" s="40">
        <v>5.0999999999999996</v>
      </c>
      <c r="R69" s="40">
        <v>1.0201499999999999</v>
      </c>
      <c r="S69" s="40">
        <v>9.7449399999999997</v>
      </c>
      <c r="U69">
        <v>5.0999999999999996</v>
      </c>
      <c r="V69">
        <v>1.0200800000000001</v>
      </c>
      <c r="W69">
        <v>9.3863800000000008</v>
      </c>
      <c r="Y69">
        <v>5.0999999999999996</v>
      </c>
      <c r="Z69">
        <v>1.0199199999999999</v>
      </c>
      <c r="AA69">
        <v>11.8825</v>
      </c>
      <c r="AC69" s="40">
        <v>5.0999999999999996</v>
      </c>
      <c r="AD69" s="40">
        <v>1.0204500000000001</v>
      </c>
      <c r="AE69" s="40">
        <v>9.1784800000000004</v>
      </c>
      <c r="AG69">
        <v>5.0999999999999996</v>
      </c>
      <c r="AH69">
        <v>1.0199199999999999</v>
      </c>
      <c r="AI69">
        <v>11.54289</v>
      </c>
      <c r="AK69">
        <v>5.0999999999999996</v>
      </c>
      <c r="AL69">
        <v>1.02</v>
      </c>
      <c r="AM69">
        <v>2.0241099999999999</v>
      </c>
      <c r="AO69" s="40">
        <v>5.0999999999999996</v>
      </c>
      <c r="AP69" s="40">
        <v>1.02</v>
      </c>
      <c r="AQ69" s="40">
        <v>6.3956900000000001</v>
      </c>
      <c r="AS69">
        <v>5.0999999999999996</v>
      </c>
      <c r="AT69">
        <v>1.0199199999999999</v>
      </c>
      <c r="AU69">
        <v>3.94591</v>
      </c>
      <c r="AW69" s="40">
        <v>5.0999999999999996</v>
      </c>
      <c r="AX69" s="40">
        <v>1.0201499999999999</v>
      </c>
      <c r="AY69" s="40">
        <v>5.7040499999999996</v>
      </c>
      <c r="BA69">
        <v>5.0999999999999996</v>
      </c>
      <c r="BB69">
        <v>1.02135</v>
      </c>
      <c r="BC69">
        <v>1.79196</v>
      </c>
    </row>
    <row r="70" spans="1:55" ht="16" x14ac:dyDescent="0.2">
      <c r="A70">
        <v>5.2</v>
      </c>
      <c r="B70">
        <v>1.04077</v>
      </c>
      <c r="C70">
        <v>10.784750000000001</v>
      </c>
      <c r="E70">
        <v>5.2</v>
      </c>
      <c r="F70">
        <v>1.0398799999999999</v>
      </c>
      <c r="G70">
        <v>9.7961299999999998</v>
      </c>
      <c r="I70">
        <v>5.2</v>
      </c>
      <c r="J70">
        <v>1.0399499999999999</v>
      </c>
      <c r="K70">
        <v>7.2239100000000001</v>
      </c>
      <c r="M70">
        <v>5.2</v>
      </c>
      <c r="N70">
        <v>1.0399499999999999</v>
      </c>
      <c r="O70">
        <v>6.6817500000000001</v>
      </c>
      <c r="Q70" s="40">
        <v>5.2</v>
      </c>
      <c r="R70" s="40">
        <v>1.0404800000000001</v>
      </c>
      <c r="S70" s="40">
        <v>9.8550500000000003</v>
      </c>
      <c r="U70">
        <v>5.2</v>
      </c>
      <c r="V70">
        <v>1.0404800000000001</v>
      </c>
      <c r="W70">
        <v>9.4801500000000001</v>
      </c>
      <c r="Y70">
        <v>5.2</v>
      </c>
      <c r="Z70">
        <v>1.0408500000000001</v>
      </c>
      <c r="AA70">
        <v>11.99884</v>
      </c>
      <c r="AC70" s="40">
        <v>5.2</v>
      </c>
      <c r="AD70" s="40">
        <v>1.0407</v>
      </c>
      <c r="AE70" s="40">
        <v>9.2791499999999996</v>
      </c>
      <c r="AG70">
        <v>5.2</v>
      </c>
      <c r="AH70">
        <v>1.0408500000000001</v>
      </c>
      <c r="AI70">
        <v>11.67751</v>
      </c>
      <c r="AK70">
        <v>5.2</v>
      </c>
      <c r="AL70">
        <v>1.0401800000000001</v>
      </c>
      <c r="AM70">
        <v>2.0313599999999998</v>
      </c>
      <c r="AO70" s="40">
        <v>5.2</v>
      </c>
      <c r="AP70" s="40">
        <v>1.0401800000000001</v>
      </c>
      <c r="AQ70" s="40">
        <v>6.3898099999999998</v>
      </c>
      <c r="AS70">
        <v>5.2</v>
      </c>
      <c r="AT70">
        <v>1.0400199999999999</v>
      </c>
      <c r="AU70">
        <v>3.8156699999999999</v>
      </c>
      <c r="AW70" s="40">
        <v>5.2</v>
      </c>
      <c r="AX70" s="40">
        <v>1.0401800000000001</v>
      </c>
      <c r="AY70" s="40">
        <v>5.6272399999999996</v>
      </c>
      <c r="BA70">
        <v>5.2</v>
      </c>
      <c r="BB70">
        <v>1.0419799999999999</v>
      </c>
      <c r="BC70">
        <v>1.7656099999999999</v>
      </c>
    </row>
    <row r="71" spans="1:55" ht="16" x14ac:dyDescent="0.2">
      <c r="A71">
        <v>5.3</v>
      </c>
      <c r="B71">
        <v>1.0602</v>
      </c>
      <c r="C71">
        <v>10.906510000000001</v>
      </c>
      <c r="E71">
        <v>5.3</v>
      </c>
      <c r="F71">
        <v>1.0609500000000001</v>
      </c>
      <c r="G71">
        <v>9.9169199999999993</v>
      </c>
      <c r="I71">
        <v>5.3</v>
      </c>
      <c r="J71">
        <v>1.0609500000000001</v>
      </c>
      <c r="K71">
        <v>7.2645299999999997</v>
      </c>
      <c r="M71">
        <v>5.3</v>
      </c>
      <c r="N71">
        <v>1.06043</v>
      </c>
      <c r="O71">
        <v>6.6708800000000004</v>
      </c>
      <c r="Q71" s="40">
        <v>5.3</v>
      </c>
      <c r="R71" s="40">
        <v>1.0603499999999999</v>
      </c>
      <c r="S71" s="40">
        <v>9.9518900000000006</v>
      </c>
      <c r="U71">
        <v>5.3</v>
      </c>
      <c r="V71">
        <v>1.06013</v>
      </c>
      <c r="W71">
        <v>9.55443</v>
      </c>
      <c r="Y71">
        <v>5.3</v>
      </c>
      <c r="Z71">
        <v>1.0605</v>
      </c>
      <c r="AA71">
        <v>12.115209999999999</v>
      </c>
      <c r="AC71" s="40">
        <v>5.3</v>
      </c>
      <c r="AD71" s="40">
        <v>1.06043</v>
      </c>
      <c r="AE71" s="40">
        <v>9.3723700000000001</v>
      </c>
      <c r="AG71">
        <v>5.3</v>
      </c>
      <c r="AH71">
        <v>1.06043</v>
      </c>
      <c r="AI71">
        <v>11.780430000000001</v>
      </c>
      <c r="AK71">
        <v>5.3</v>
      </c>
      <c r="AL71">
        <v>1.0608</v>
      </c>
      <c r="AM71">
        <v>2.03817</v>
      </c>
      <c r="AO71" s="40">
        <v>5.3</v>
      </c>
      <c r="AP71" s="40">
        <v>1.05938</v>
      </c>
      <c r="AQ71" s="40">
        <v>6.3799299999999999</v>
      </c>
      <c r="AS71">
        <v>5.3</v>
      </c>
      <c r="AT71">
        <v>1.05975</v>
      </c>
      <c r="AU71">
        <v>3.6449500000000001</v>
      </c>
      <c r="AW71" s="40">
        <v>5.3</v>
      </c>
      <c r="AX71" s="40">
        <v>1.06043</v>
      </c>
      <c r="AY71" s="40">
        <v>5.5347299999999997</v>
      </c>
      <c r="BA71">
        <v>5.3</v>
      </c>
      <c r="BB71">
        <v>1.0616300000000001</v>
      </c>
      <c r="BC71">
        <v>1.69618</v>
      </c>
    </row>
    <row r="72" spans="1:55" ht="16" x14ac:dyDescent="0.2">
      <c r="A72">
        <v>5.4</v>
      </c>
      <c r="B72">
        <v>1.08022</v>
      </c>
      <c r="C72">
        <v>11.037140000000001</v>
      </c>
      <c r="E72">
        <v>5.4</v>
      </c>
      <c r="F72">
        <v>1.08022</v>
      </c>
      <c r="G72">
        <v>10.010400000000001</v>
      </c>
      <c r="I72">
        <v>5.4</v>
      </c>
      <c r="J72">
        <v>1.08022</v>
      </c>
      <c r="K72">
        <v>7.2833600000000001</v>
      </c>
      <c r="M72">
        <v>5.4</v>
      </c>
      <c r="N72">
        <v>1.0806800000000001</v>
      </c>
      <c r="O72">
        <v>6.6398900000000003</v>
      </c>
      <c r="Q72" s="40">
        <v>5.4</v>
      </c>
      <c r="R72" s="40">
        <v>1.07948</v>
      </c>
      <c r="S72" s="40">
        <v>10.055949999999999</v>
      </c>
      <c r="U72">
        <v>5.4</v>
      </c>
      <c r="V72">
        <v>1.07948</v>
      </c>
      <c r="W72">
        <v>9.6339199999999998</v>
      </c>
      <c r="Y72">
        <v>5.4</v>
      </c>
      <c r="Z72">
        <v>1.0807500000000001</v>
      </c>
      <c r="AA72">
        <v>12.235950000000001</v>
      </c>
      <c r="AC72" s="40">
        <v>5.4</v>
      </c>
      <c r="AD72" s="40">
        <v>1.0800799999999999</v>
      </c>
      <c r="AE72" s="40">
        <v>9.4669699999999999</v>
      </c>
      <c r="AG72">
        <v>5.4</v>
      </c>
      <c r="AH72">
        <v>1.0807500000000001</v>
      </c>
      <c r="AI72">
        <v>11.89791</v>
      </c>
      <c r="AK72">
        <v>5.4</v>
      </c>
      <c r="AL72">
        <v>1.07948</v>
      </c>
      <c r="AM72">
        <v>2.0327700000000002</v>
      </c>
      <c r="AO72" s="40">
        <v>5.4</v>
      </c>
      <c r="AP72" s="40">
        <v>1.08022</v>
      </c>
      <c r="AQ72" s="40">
        <v>6.3834600000000004</v>
      </c>
      <c r="AS72">
        <v>5.4</v>
      </c>
      <c r="AT72">
        <v>1.0797000000000001</v>
      </c>
      <c r="AU72">
        <v>3.3792499999999999</v>
      </c>
      <c r="AW72" s="40">
        <v>5.4</v>
      </c>
      <c r="AX72" s="40">
        <v>1.07955</v>
      </c>
      <c r="AY72" s="40">
        <v>5.4969400000000004</v>
      </c>
      <c r="BA72">
        <v>5.4</v>
      </c>
      <c r="BB72">
        <v>1.08135</v>
      </c>
      <c r="BC72">
        <v>1.5475000000000001</v>
      </c>
    </row>
    <row r="73" spans="1:55" ht="16" x14ac:dyDescent="0.2">
      <c r="A73">
        <v>5.5</v>
      </c>
      <c r="B73">
        <v>1.10063</v>
      </c>
      <c r="C73">
        <v>11.15737</v>
      </c>
      <c r="E73">
        <v>5.5</v>
      </c>
      <c r="F73">
        <v>1.1007800000000001</v>
      </c>
      <c r="G73">
        <v>10.117649999999999</v>
      </c>
      <c r="I73">
        <v>5.5</v>
      </c>
      <c r="J73">
        <v>1.1007</v>
      </c>
      <c r="K73">
        <v>7.31515</v>
      </c>
      <c r="M73">
        <v>5.5</v>
      </c>
      <c r="N73">
        <v>1.1004</v>
      </c>
      <c r="O73">
        <v>6.5406899999999997</v>
      </c>
      <c r="Q73" s="40">
        <v>5.5</v>
      </c>
      <c r="R73" s="40">
        <v>1.1004799999999999</v>
      </c>
      <c r="S73" s="40">
        <v>10.15287</v>
      </c>
      <c r="U73">
        <v>5.5</v>
      </c>
      <c r="V73">
        <v>1.1007</v>
      </c>
      <c r="W73">
        <v>9.7167499999999993</v>
      </c>
      <c r="Y73">
        <v>5.5</v>
      </c>
      <c r="Z73">
        <v>1.1000300000000001</v>
      </c>
      <c r="AA73">
        <v>12.33276</v>
      </c>
      <c r="AC73" s="40">
        <v>5.5</v>
      </c>
      <c r="AD73" s="40">
        <v>1.1007800000000001</v>
      </c>
      <c r="AE73" s="40">
        <v>9.5583399999999994</v>
      </c>
      <c r="AG73">
        <v>5.5</v>
      </c>
      <c r="AH73">
        <v>1.1001000000000001</v>
      </c>
      <c r="AI73">
        <v>12.00029</v>
      </c>
      <c r="AK73">
        <v>5.5</v>
      </c>
      <c r="AL73">
        <v>1.10032</v>
      </c>
      <c r="AM73">
        <v>2.0490200000000001</v>
      </c>
      <c r="AO73" s="40">
        <v>5.5</v>
      </c>
      <c r="AP73" s="40">
        <v>1.09995</v>
      </c>
      <c r="AQ73" s="40">
        <v>6.3675499999999996</v>
      </c>
      <c r="AS73">
        <v>5.5</v>
      </c>
      <c r="AT73">
        <v>1.1001000000000001</v>
      </c>
      <c r="AU73">
        <v>3.13164</v>
      </c>
      <c r="AW73" s="40">
        <v>5.5</v>
      </c>
      <c r="AX73" s="40">
        <v>1.10032</v>
      </c>
      <c r="AY73" s="40">
        <v>5.4856499999999997</v>
      </c>
      <c r="BA73">
        <v>5.5</v>
      </c>
      <c r="BB73">
        <v>1.10182</v>
      </c>
      <c r="BC73">
        <v>1.49695</v>
      </c>
    </row>
    <row r="74" spans="1:55" ht="16" x14ac:dyDescent="0.2">
      <c r="A74">
        <v>5.6</v>
      </c>
      <c r="B74">
        <v>1.1202799999999999</v>
      </c>
      <c r="C74">
        <v>11.266209999999999</v>
      </c>
      <c r="E74">
        <v>5.6</v>
      </c>
      <c r="F74">
        <v>1.12043</v>
      </c>
      <c r="G74">
        <v>10.20041</v>
      </c>
      <c r="I74">
        <v>5.6</v>
      </c>
      <c r="J74">
        <v>1.1205700000000001</v>
      </c>
      <c r="K74">
        <v>7.3284399999999996</v>
      </c>
      <c r="M74">
        <v>5.6</v>
      </c>
      <c r="N74">
        <v>1.1208800000000001</v>
      </c>
      <c r="O74">
        <v>6.3035399999999999</v>
      </c>
      <c r="Q74" s="40">
        <v>5.6</v>
      </c>
      <c r="R74" s="40">
        <v>1.1202799999999999</v>
      </c>
      <c r="S74" s="40">
        <v>10.240690000000001</v>
      </c>
      <c r="U74">
        <v>5.6</v>
      </c>
      <c r="V74">
        <v>1.12005</v>
      </c>
      <c r="W74">
        <v>9.7813499999999998</v>
      </c>
      <c r="Y74">
        <v>5.6</v>
      </c>
      <c r="Z74">
        <v>1.12043</v>
      </c>
      <c r="AA74">
        <v>12.447050000000001</v>
      </c>
      <c r="AC74" s="40">
        <v>5.6</v>
      </c>
      <c r="AD74" s="40">
        <v>1.1202799999999999</v>
      </c>
      <c r="AE74" s="40">
        <v>9.6365800000000004</v>
      </c>
      <c r="AG74">
        <v>5.6</v>
      </c>
      <c r="AH74">
        <v>1.1202000000000001</v>
      </c>
      <c r="AI74">
        <v>12.108739999999999</v>
      </c>
      <c r="AK74">
        <v>5.6</v>
      </c>
      <c r="AL74">
        <v>1.12035</v>
      </c>
      <c r="AM74">
        <v>2.0477500000000002</v>
      </c>
      <c r="AO74" s="40">
        <v>5.6</v>
      </c>
      <c r="AP74" s="40">
        <v>1.11907</v>
      </c>
      <c r="AQ74" s="40">
        <v>6.3753200000000003</v>
      </c>
      <c r="AS74">
        <v>5.6</v>
      </c>
      <c r="AT74">
        <v>1.1195299999999999</v>
      </c>
      <c r="AU74">
        <v>2.8218800000000002</v>
      </c>
      <c r="AW74" s="40">
        <v>5.6</v>
      </c>
      <c r="AX74" s="40">
        <v>1.1202799999999999</v>
      </c>
      <c r="AY74" s="40">
        <v>5.4354500000000003</v>
      </c>
      <c r="BA74">
        <v>5.6</v>
      </c>
      <c r="BB74">
        <v>1.1214</v>
      </c>
      <c r="BC74">
        <v>1.43879</v>
      </c>
    </row>
    <row r="75" spans="1:55" ht="16" x14ac:dyDescent="0.2">
      <c r="A75">
        <v>5.7</v>
      </c>
      <c r="B75">
        <v>1.1402300000000001</v>
      </c>
      <c r="C75">
        <v>11.3825</v>
      </c>
      <c r="E75">
        <v>5.7</v>
      </c>
      <c r="F75">
        <v>1.13985</v>
      </c>
      <c r="G75">
        <v>10.29651</v>
      </c>
      <c r="I75">
        <v>5.7</v>
      </c>
      <c r="J75">
        <v>1.1396999999999999</v>
      </c>
      <c r="K75">
        <v>7.3314000000000004</v>
      </c>
      <c r="M75">
        <v>5.7</v>
      </c>
      <c r="N75">
        <v>1.13978</v>
      </c>
      <c r="O75">
        <v>5.95702</v>
      </c>
      <c r="Q75" s="40">
        <v>5.7</v>
      </c>
      <c r="R75" s="40">
        <v>1.1403799999999999</v>
      </c>
      <c r="S75" s="40">
        <v>10.33123</v>
      </c>
      <c r="U75">
        <v>5.7</v>
      </c>
      <c r="V75">
        <v>1.1403000000000001</v>
      </c>
      <c r="W75">
        <v>9.85215</v>
      </c>
      <c r="Y75">
        <v>5.7</v>
      </c>
      <c r="Z75">
        <v>1.14052</v>
      </c>
      <c r="AA75">
        <v>12.53858</v>
      </c>
      <c r="AC75" s="40">
        <v>5.7</v>
      </c>
      <c r="AD75" s="40">
        <v>1.14045</v>
      </c>
      <c r="AE75" s="40">
        <v>9.72424</v>
      </c>
      <c r="AG75">
        <v>5.7</v>
      </c>
      <c r="AH75">
        <v>1.14083</v>
      </c>
      <c r="AI75">
        <v>12.2127</v>
      </c>
      <c r="AK75">
        <v>5.7</v>
      </c>
      <c r="AL75">
        <v>1.14015</v>
      </c>
      <c r="AM75">
        <v>2.0558200000000002</v>
      </c>
      <c r="AO75" s="40">
        <v>5.7</v>
      </c>
      <c r="AP75" s="40">
        <v>1.13978</v>
      </c>
      <c r="AQ75" s="40">
        <v>6.4004000000000003</v>
      </c>
      <c r="AS75">
        <v>5.7</v>
      </c>
      <c r="AT75">
        <v>1.1399300000000001</v>
      </c>
      <c r="AU75">
        <v>2.5992700000000002</v>
      </c>
      <c r="AW75" s="40">
        <v>5.7</v>
      </c>
      <c r="AX75" s="40">
        <v>1.1399999999999999</v>
      </c>
      <c r="AY75" s="40">
        <v>5.3669500000000001</v>
      </c>
      <c r="BA75">
        <v>5.7</v>
      </c>
      <c r="BB75">
        <v>1.1414299999999999</v>
      </c>
      <c r="BC75">
        <v>1.3306199999999999</v>
      </c>
    </row>
    <row r="76" spans="1:55" ht="16" x14ac:dyDescent="0.2">
      <c r="A76">
        <v>5.8</v>
      </c>
      <c r="B76">
        <v>1.1607799999999999</v>
      </c>
      <c r="C76">
        <v>11.492150000000001</v>
      </c>
      <c r="E76">
        <v>5.8</v>
      </c>
      <c r="F76">
        <v>1.16123</v>
      </c>
      <c r="G76">
        <v>10.38988</v>
      </c>
      <c r="I76">
        <v>5.8</v>
      </c>
      <c r="J76">
        <v>1.16123</v>
      </c>
      <c r="K76">
        <v>7.3471000000000002</v>
      </c>
      <c r="M76">
        <v>5.8</v>
      </c>
      <c r="N76">
        <v>1.1607799999999999</v>
      </c>
      <c r="O76">
        <v>5.7739099999999999</v>
      </c>
      <c r="Q76" s="40">
        <v>5.8</v>
      </c>
      <c r="R76" s="40">
        <v>1.16048</v>
      </c>
      <c r="S76" s="40">
        <v>10.426500000000001</v>
      </c>
      <c r="U76">
        <v>5.8</v>
      </c>
      <c r="V76">
        <v>1.1604000000000001</v>
      </c>
      <c r="W76">
        <v>9.9243100000000002</v>
      </c>
      <c r="Y76">
        <v>5.8</v>
      </c>
      <c r="Z76">
        <v>1.1595</v>
      </c>
      <c r="AA76">
        <v>12.622960000000001</v>
      </c>
      <c r="AC76" s="40">
        <v>5.8</v>
      </c>
      <c r="AD76" s="40">
        <v>1.16062</v>
      </c>
      <c r="AE76" s="40">
        <v>9.8076100000000004</v>
      </c>
      <c r="AG76">
        <v>5.8</v>
      </c>
      <c r="AH76">
        <v>1.1596500000000001</v>
      </c>
      <c r="AI76">
        <v>12.301349999999999</v>
      </c>
      <c r="AK76">
        <v>5.8</v>
      </c>
      <c r="AL76">
        <v>1.16048</v>
      </c>
      <c r="AM76">
        <v>2.0641600000000002</v>
      </c>
      <c r="AO76" s="40">
        <v>5.8</v>
      </c>
      <c r="AP76" s="40">
        <v>1.1595</v>
      </c>
      <c r="AQ76" s="40">
        <v>6.4031399999999996</v>
      </c>
      <c r="AS76">
        <v>5.8</v>
      </c>
      <c r="AT76">
        <v>1.1600999999999999</v>
      </c>
      <c r="AU76">
        <v>2.5198</v>
      </c>
      <c r="AW76" s="40">
        <v>5.8</v>
      </c>
      <c r="AX76" s="40">
        <v>1.1604000000000001</v>
      </c>
      <c r="AY76" s="40">
        <v>5.3114100000000004</v>
      </c>
      <c r="BA76">
        <v>5.7649999999999997</v>
      </c>
      <c r="BB76">
        <v>1.1544700000000001</v>
      </c>
      <c r="BC76">
        <v>1.25502</v>
      </c>
    </row>
    <row r="77" spans="1:55" ht="16" x14ac:dyDescent="0.2">
      <c r="A77">
        <v>5.9</v>
      </c>
      <c r="B77">
        <v>1.1805000000000001</v>
      </c>
      <c r="C77">
        <v>11.59497</v>
      </c>
      <c r="E77">
        <v>5.9</v>
      </c>
      <c r="F77">
        <v>1.1801999999999999</v>
      </c>
      <c r="G77">
        <v>10.46668</v>
      </c>
      <c r="I77">
        <v>5.9</v>
      </c>
      <c r="J77">
        <v>1.1802699999999999</v>
      </c>
      <c r="K77">
        <v>7.3211599999999999</v>
      </c>
      <c r="M77">
        <v>5.9</v>
      </c>
      <c r="N77">
        <v>1.1802699999999999</v>
      </c>
      <c r="O77">
        <v>5.6007499999999997</v>
      </c>
      <c r="Q77" s="40">
        <v>5.9</v>
      </c>
      <c r="R77" s="40">
        <v>1.1801999999999999</v>
      </c>
      <c r="S77" s="40">
        <v>10.507720000000001</v>
      </c>
      <c r="U77">
        <v>5.9</v>
      </c>
      <c r="V77">
        <v>1.18005</v>
      </c>
      <c r="W77">
        <v>9.9879999999999995</v>
      </c>
      <c r="Y77">
        <v>5.9</v>
      </c>
      <c r="Z77">
        <v>1.1808000000000001</v>
      </c>
      <c r="AA77">
        <v>12.72245</v>
      </c>
      <c r="AC77" s="40">
        <v>5.9</v>
      </c>
      <c r="AD77" s="40">
        <v>1.1804300000000001</v>
      </c>
      <c r="AE77" s="40">
        <v>9.8837299999999999</v>
      </c>
      <c r="AG77">
        <v>5.9</v>
      </c>
      <c r="AH77">
        <v>1.1805000000000001</v>
      </c>
      <c r="AI77">
        <v>12.41348</v>
      </c>
      <c r="AK77">
        <v>5.9</v>
      </c>
      <c r="AL77">
        <v>1.1793</v>
      </c>
      <c r="AM77">
        <v>2.0603400000000001</v>
      </c>
      <c r="AO77" s="40">
        <v>5.9</v>
      </c>
      <c r="AP77" s="40">
        <v>1.18005</v>
      </c>
      <c r="AQ77" s="40">
        <v>6.4256900000000003</v>
      </c>
      <c r="AS77">
        <v>5.9</v>
      </c>
      <c r="AT77">
        <v>1.1798299999999999</v>
      </c>
      <c r="AU77">
        <v>2.5036</v>
      </c>
      <c r="AW77" s="40">
        <v>5.9</v>
      </c>
      <c r="AX77" s="40">
        <v>1.1802699999999999</v>
      </c>
      <c r="AY77" s="40">
        <v>5.2538499999999999</v>
      </c>
    </row>
    <row r="78" spans="1:55" ht="16" x14ac:dyDescent="0.2">
      <c r="A78">
        <v>6</v>
      </c>
      <c r="B78">
        <v>1.20038</v>
      </c>
      <c r="C78">
        <v>11.686870000000001</v>
      </c>
      <c r="E78">
        <v>6</v>
      </c>
      <c r="F78">
        <v>1.20008</v>
      </c>
      <c r="G78">
        <v>10.56053</v>
      </c>
      <c r="I78">
        <v>6</v>
      </c>
      <c r="J78">
        <v>1.20008</v>
      </c>
      <c r="K78">
        <v>7.2601899999999997</v>
      </c>
      <c r="M78">
        <v>6</v>
      </c>
      <c r="N78">
        <v>1.1999299999999999</v>
      </c>
      <c r="O78">
        <v>5.4892700000000003</v>
      </c>
      <c r="Q78" s="40">
        <v>6</v>
      </c>
      <c r="R78" s="40">
        <v>1.2008300000000001</v>
      </c>
      <c r="S78" s="40">
        <v>10.59075</v>
      </c>
      <c r="U78">
        <v>6</v>
      </c>
      <c r="V78">
        <v>1.2005999999999999</v>
      </c>
      <c r="W78">
        <v>10.05073</v>
      </c>
      <c r="Y78">
        <v>6</v>
      </c>
      <c r="Z78">
        <v>1.2005300000000001</v>
      </c>
      <c r="AA78">
        <v>12.80007</v>
      </c>
      <c r="AC78" s="40">
        <v>6</v>
      </c>
      <c r="AD78" s="40">
        <v>1.20068</v>
      </c>
      <c r="AE78" s="40">
        <v>9.9560700000000004</v>
      </c>
      <c r="AG78">
        <v>6</v>
      </c>
      <c r="AH78">
        <v>1.20068</v>
      </c>
      <c r="AI78">
        <v>12.498939999999999</v>
      </c>
      <c r="AK78">
        <v>6</v>
      </c>
      <c r="AL78">
        <v>1.1994800000000001</v>
      </c>
      <c r="AM78">
        <v>2.0697399999999999</v>
      </c>
      <c r="AO78" s="40">
        <v>6</v>
      </c>
      <c r="AP78" s="40">
        <v>1.19977</v>
      </c>
      <c r="AQ78" s="40">
        <v>6.4393900000000004</v>
      </c>
      <c r="AS78">
        <v>6</v>
      </c>
      <c r="AT78">
        <v>1.1999299999999999</v>
      </c>
      <c r="AU78">
        <v>2.4963500000000001</v>
      </c>
      <c r="AW78" s="40">
        <v>6</v>
      </c>
      <c r="AX78" s="40">
        <v>1.20038</v>
      </c>
      <c r="AY78" s="40">
        <v>5.2061900000000003</v>
      </c>
    </row>
    <row r="79" spans="1:55" ht="16" x14ac:dyDescent="0.2">
      <c r="A79">
        <v>6.1</v>
      </c>
      <c r="B79">
        <v>1.2198</v>
      </c>
      <c r="C79">
        <v>11.77871</v>
      </c>
      <c r="E79">
        <v>6.1</v>
      </c>
      <c r="F79">
        <v>1.22055</v>
      </c>
      <c r="G79">
        <v>10.6487</v>
      </c>
      <c r="I79">
        <v>6.1</v>
      </c>
      <c r="J79">
        <v>1.2206300000000001</v>
      </c>
      <c r="K79">
        <v>7.1788400000000001</v>
      </c>
      <c r="M79">
        <v>6.1</v>
      </c>
      <c r="N79">
        <v>1.22078</v>
      </c>
      <c r="O79">
        <v>5.3901000000000003</v>
      </c>
      <c r="Q79" s="40">
        <v>6.1</v>
      </c>
      <c r="R79" s="40">
        <v>1.2198800000000001</v>
      </c>
      <c r="S79" s="40">
        <v>10.670590000000001</v>
      </c>
      <c r="U79">
        <v>6.1</v>
      </c>
      <c r="V79">
        <v>1.2198</v>
      </c>
      <c r="W79">
        <v>10.104789999999999</v>
      </c>
      <c r="Y79">
        <v>6.1</v>
      </c>
      <c r="Z79">
        <v>1.2202500000000001</v>
      </c>
      <c r="AA79">
        <v>12.87435</v>
      </c>
      <c r="AC79" s="40">
        <v>6.1</v>
      </c>
      <c r="AD79" s="40">
        <v>1.21973</v>
      </c>
      <c r="AE79" s="40">
        <v>10.027609999999999</v>
      </c>
      <c r="AG79">
        <v>6.1</v>
      </c>
      <c r="AH79">
        <v>1.22018</v>
      </c>
      <c r="AI79">
        <v>12.589460000000001</v>
      </c>
      <c r="AK79">
        <v>6.1</v>
      </c>
      <c r="AL79">
        <v>1.2198800000000001</v>
      </c>
      <c r="AM79">
        <v>2.077</v>
      </c>
      <c r="AO79" s="40">
        <v>6.1</v>
      </c>
      <c r="AP79" s="40">
        <v>1.2198</v>
      </c>
      <c r="AQ79" s="40">
        <v>6.4464800000000002</v>
      </c>
      <c r="AS79">
        <v>6.1</v>
      </c>
      <c r="AT79">
        <v>1.2198800000000001</v>
      </c>
      <c r="AU79">
        <v>2.4841000000000002</v>
      </c>
      <c r="AW79" s="40">
        <v>6.1</v>
      </c>
      <c r="AX79" s="40">
        <v>1.22055</v>
      </c>
      <c r="AY79" s="40">
        <v>5.1234599999999997</v>
      </c>
    </row>
    <row r="80" spans="1:55" ht="16" x14ac:dyDescent="0.2">
      <c r="A80">
        <v>6.2</v>
      </c>
      <c r="B80">
        <v>1.2407300000000001</v>
      </c>
      <c r="C80">
        <v>11.885300000000001</v>
      </c>
      <c r="E80">
        <v>6.2</v>
      </c>
      <c r="F80">
        <v>1.2403500000000001</v>
      </c>
      <c r="G80">
        <v>10.728590000000001</v>
      </c>
      <c r="I80">
        <v>6.2</v>
      </c>
      <c r="J80">
        <v>1.2403500000000001</v>
      </c>
      <c r="K80">
        <v>7.1230000000000002</v>
      </c>
      <c r="M80">
        <v>6.2</v>
      </c>
      <c r="N80">
        <v>1.24028</v>
      </c>
      <c r="O80">
        <v>5.2008299999999998</v>
      </c>
      <c r="Q80" s="40">
        <v>6.2</v>
      </c>
      <c r="R80" s="40">
        <v>1.24028</v>
      </c>
      <c r="S80" s="40">
        <v>10.75691</v>
      </c>
      <c r="U80">
        <v>6.2</v>
      </c>
      <c r="V80">
        <v>1.24028</v>
      </c>
      <c r="W80">
        <v>10.1684</v>
      </c>
      <c r="Y80">
        <v>6.2</v>
      </c>
      <c r="Z80">
        <v>1.24065</v>
      </c>
      <c r="AA80">
        <v>12.954420000000001</v>
      </c>
      <c r="AC80" s="40">
        <v>6.2</v>
      </c>
      <c r="AD80" s="40">
        <v>1.24065</v>
      </c>
      <c r="AE80" s="40">
        <v>10.10627</v>
      </c>
      <c r="AG80">
        <v>6.2</v>
      </c>
      <c r="AH80">
        <v>1.24065</v>
      </c>
      <c r="AI80">
        <v>12.674569999999999</v>
      </c>
      <c r="AK80">
        <v>6.2</v>
      </c>
      <c r="AL80">
        <v>1.2399800000000001</v>
      </c>
      <c r="AM80">
        <v>2.0898599999999998</v>
      </c>
      <c r="AO80" s="40">
        <v>6.2</v>
      </c>
      <c r="AP80" s="40">
        <v>1.24028</v>
      </c>
      <c r="AQ80" s="40">
        <v>6.46007</v>
      </c>
      <c r="AS80">
        <v>6.2</v>
      </c>
      <c r="AT80">
        <v>1.24028</v>
      </c>
      <c r="AU80">
        <v>2.4603100000000002</v>
      </c>
      <c r="AW80" s="40">
        <v>6.2</v>
      </c>
      <c r="AX80" s="40">
        <v>1.23953</v>
      </c>
      <c r="AY80" s="40">
        <v>5.0140000000000002</v>
      </c>
    </row>
    <row r="81" spans="1:51" ht="16" x14ac:dyDescent="0.2">
      <c r="A81">
        <v>6.3</v>
      </c>
      <c r="B81">
        <v>1.2604500000000001</v>
      </c>
      <c r="C81">
        <v>11.96829</v>
      </c>
      <c r="E81">
        <v>6.3</v>
      </c>
      <c r="F81">
        <v>1.2608999999999999</v>
      </c>
      <c r="G81">
        <v>10.800420000000001</v>
      </c>
      <c r="I81">
        <v>6.3</v>
      </c>
      <c r="J81">
        <v>1.26068</v>
      </c>
      <c r="K81">
        <v>7.07843</v>
      </c>
      <c r="M81">
        <v>6.3</v>
      </c>
      <c r="N81">
        <v>1.2605999999999999</v>
      </c>
      <c r="O81">
        <v>5.05</v>
      </c>
      <c r="Q81" s="40">
        <v>6.3</v>
      </c>
      <c r="R81" s="40">
        <v>1.2608299999999999</v>
      </c>
      <c r="S81" s="40">
        <v>10.83033</v>
      </c>
      <c r="U81">
        <v>6.3</v>
      </c>
      <c r="V81">
        <v>1.26068</v>
      </c>
      <c r="W81">
        <v>10.225960000000001</v>
      </c>
      <c r="Y81">
        <v>6.3</v>
      </c>
      <c r="Z81">
        <v>1.2601500000000001</v>
      </c>
      <c r="AA81">
        <v>13.021000000000001</v>
      </c>
      <c r="AC81" s="40">
        <v>6.3</v>
      </c>
      <c r="AD81" s="40">
        <v>1.2604500000000001</v>
      </c>
      <c r="AE81" s="40">
        <v>10.17155</v>
      </c>
      <c r="AG81">
        <v>6.3</v>
      </c>
      <c r="AH81">
        <v>1.2597799999999999</v>
      </c>
      <c r="AI81">
        <v>12.74474</v>
      </c>
      <c r="AK81">
        <v>6.3</v>
      </c>
      <c r="AL81">
        <v>1.26075</v>
      </c>
      <c r="AM81">
        <v>2.09213</v>
      </c>
      <c r="AO81" s="40">
        <v>6.3</v>
      </c>
      <c r="AP81" s="40">
        <v>1.2597</v>
      </c>
      <c r="AQ81" s="40">
        <v>6.4662600000000001</v>
      </c>
      <c r="AS81">
        <v>6.3</v>
      </c>
      <c r="AT81">
        <v>1.2597799999999999</v>
      </c>
      <c r="AU81">
        <v>2.3628</v>
      </c>
      <c r="AW81" s="40">
        <v>6.3</v>
      </c>
      <c r="AX81" s="40">
        <v>1.26098</v>
      </c>
      <c r="AY81" s="40">
        <v>4.81684</v>
      </c>
    </row>
    <row r="82" spans="1:51" ht="16" x14ac:dyDescent="0.2">
      <c r="A82">
        <v>6.4</v>
      </c>
      <c r="B82">
        <v>1.2801800000000001</v>
      </c>
      <c r="C82">
        <v>12.05977</v>
      </c>
      <c r="E82">
        <v>6.4</v>
      </c>
      <c r="F82">
        <v>1.2799499999999999</v>
      </c>
      <c r="G82">
        <v>10.866110000000001</v>
      </c>
      <c r="I82">
        <v>6.4</v>
      </c>
      <c r="J82">
        <v>1.2798</v>
      </c>
      <c r="K82">
        <v>7.0367100000000002</v>
      </c>
      <c r="M82">
        <v>6.4</v>
      </c>
      <c r="N82">
        <v>1.2804</v>
      </c>
      <c r="O82">
        <v>4.8869499999999997</v>
      </c>
      <c r="Q82" s="40">
        <v>6.4</v>
      </c>
      <c r="R82" s="40">
        <v>1.2802500000000001</v>
      </c>
      <c r="S82" s="40">
        <v>10.89818</v>
      </c>
      <c r="U82">
        <v>6.4</v>
      </c>
      <c r="V82">
        <v>1.28003</v>
      </c>
      <c r="W82">
        <v>10.266970000000001</v>
      </c>
      <c r="Y82">
        <v>6.4</v>
      </c>
      <c r="Z82">
        <v>1.28085</v>
      </c>
      <c r="AA82">
        <v>13.09545</v>
      </c>
      <c r="AC82" s="40">
        <v>6.4</v>
      </c>
      <c r="AD82" s="40">
        <v>1.28033</v>
      </c>
      <c r="AE82" s="40">
        <v>10.239890000000001</v>
      </c>
      <c r="AG82">
        <v>6.4</v>
      </c>
      <c r="AH82">
        <v>1.28078</v>
      </c>
      <c r="AI82">
        <v>12.828239999999999</v>
      </c>
      <c r="AK82">
        <v>6.4</v>
      </c>
      <c r="AL82">
        <v>1.2806999999999999</v>
      </c>
      <c r="AM82">
        <v>2.0882700000000001</v>
      </c>
      <c r="AO82" s="40">
        <v>6.4</v>
      </c>
      <c r="AP82" s="40">
        <v>1.2798799999999999</v>
      </c>
      <c r="AQ82" s="40">
        <v>6.4825900000000001</v>
      </c>
      <c r="AS82">
        <v>6.4</v>
      </c>
      <c r="AT82">
        <v>1.2798</v>
      </c>
      <c r="AU82">
        <v>2.2240000000000002</v>
      </c>
      <c r="AW82" s="40">
        <v>6.4</v>
      </c>
      <c r="AX82" s="40">
        <v>1.28033</v>
      </c>
      <c r="AY82" s="40">
        <v>4.6415899999999999</v>
      </c>
    </row>
    <row r="83" spans="1:51" ht="16" x14ac:dyDescent="0.2">
      <c r="A83">
        <v>6.5</v>
      </c>
      <c r="B83">
        <v>1.30013</v>
      </c>
      <c r="C83">
        <v>12.146750000000001</v>
      </c>
      <c r="E83">
        <v>6.5</v>
      </c>
      <c r="F83">
        <v>1.30043</v>
      </c>
      <c r="G83">
        <v>10.947010000000001</v>
      </c>
      <c r="I83">
        <v>6.5</v>
      </c>
      <c r="J83">
        <v>1.3005</v>
      </c>
      <c r="K83">
        <v>7.0022399999999996</v>
      </c>
      <c r="M83">
        <v>6.5</v>
      </c>
      <c r="N83">
        <v>1.29983</v>
      </c>
      <c r="O83">
        <v>4.7011399999999997</v>
      </c>
      <c r="Q83" s="40">
        <v>6.5</v>
      </c>
      <c r="R83" s="40">
        <v>1.3002800000000001</v>
      </c>
      <c r="S83" s="40">
        <v>10.969379999999999</v>
      </c>
      <c r="U83">
        <v>6.5</v>
      </c>
      <c r="V83">
        <v>1.3000499999999999</v>
      </c>
      <c r="W83">
        <v>10.312340000000001</v>
      </c>
      <c r="Y83">
        <v>6.5</v>
      </c>
      <c r="Z83">
        <v>1.3002800000000001</v>
      </c>
      <c r="AA83">
        <v>13.149480000000001</v>
      </c>
      <c r="AC83" s="40">
        <v>6.5</v>
      </c>
      <c r="AD83" s="40">
        <v>1.30013</v>
      </c>
      <c r="AE83" s="40">
        <v>10.302210000000001</v>
      </c>
      <c r="AG83">
        <v>6.5</v>
      </c>
      <c r="AH83">
        <v>1.3003499999999999</v>
      </c>
      <c r="AI83">
        <v>12.88884</v>
      </c>
      <c r="AK83">
        <v>6.5</v>
      </c>
      <c r="AL83">
        <v>1.3009500000000001</v>
      </c>
      <c r="AM83">
        <v>2.09456</v>
      </c>
      <c r="AO83" s="40">
        <v>6.5</v>
      </c>
      <c r="AP83" s="40">
        <v>1.3005800000000001</v>
      </c>
      <c r="AQ83" s="40">
        <v>6.4961599999999997</v>
      </c>
      <c r="AS83">
        <v>6.5</v>
      </c>
      <c r="AT83">
        <v>1.30043</v>
      </c>
      <c r="AU83">
        <v>1.4169499999999999</v>
      </c>
      <c r="AW83" s="40">
        <v>6.5</v>
      </c>
      <c r="AX83" s="40">
        <v>1.2999799999999999</v>
      </c>
      <c r="AY83" s="40">
        <v>4.5648999999999997</v>
      </c>
    </row>
    <row r="84" spans="1:51" ht="16" x14ac:dyDescent="0.2">
      <c r="A84">
        <v>6.6</v>
      </c>
      <c r="B84">
        <v>1.3204499999999999</v>
      </c>
      <c r="C84">
        <v>12.233280000000001</v>
      </c>
      <c r="E84">
        <v>6.6</v>
      </c>
      <c r="F84">
        <v>1.3206</v>
      </c>
      <c r="G84">
        <v>11.006349999999999</v>
      </c>
      <c r="I84">
        <v>6.6</v>
      </c>
      <c r="J84">
        <v>1.3204499999999999</v>
      </c>
      <c r="K84">
        <v>6.9255000000000004</v>
      </c>
      <c r="M84">
        <v>6.6</v>
      </c>
      <c r="N84">
        <v>1.3210500000000001</v>
      </c>
      <c r="O84">
        <v>4.5931300000000004</v>
      </c>
      <c r="Q84" s="40">
        <v>6.6</v>
      </c>
      <c r="R84" s="40">
        <v>1.32037</v>
      </c>
      <c r="S84" s="40">
        <v>11.03853</v>
      </c>
      <c r="U84">
        <v>6.6</v>
      </c>
      <c r="V84">
        <v>1.32037</v>
      </c>
      <c r="W84">
        <v>10.35435</v>
      </c>
      <c r="Y84">
        <v>6.6</v>
      </c>
      <c r="Z84">
        <v>1.31993</v>
      </c>
      <c r="AA84">
        <v>13.21255</v>
      </c>
      <c r="AC84" s="40">
        <v>6.6</v>
      </c>
      <c r="AD84" s="40">
        <v>1.3204499999999999</v>
      </c>
      <c r="AE84" s="40">
        <v>10.36007</v>
      </c>
      <c r="AG84">
        <v>6.6</v>
      </c>
      <c r="AH84">
        <v>1.31993</v>
      </c>
      <c r="AI84">
        <v>12.95879</v>
      </c>
      <c r="AK84">
        <v>6.6</v>
      </c>
      <c r="AL84">
        <v>1.3200799999999999</v>
      </c>
      <c r="AM84">
        <v>2.0911400000000002</v>
      </c>
      <c r="AO84" s="40">
        <v>6.6</v>
      </c>
      <c r="AP84" s="40">
        <v>1.3201499999999999</v>
      </c>
      <c r="AQ84" s="40">
        <v>6.5019499999999999</v>
      </c>
      <c r="AS84">
        <v>6.6</v>
      </c>
      <c r="AT84">
        <v>1.31985</v>
      </c>
      <c r="AU84">
        <v>1.0092399999999999</v>
      </c>
      <c r="AW84" s="40">
        <v>6.6</v>
      </c>
      <c r="AX84" s="40">
        <v>1.32037</v>
      </c>
      <c r="AY84" s="40">
        <v>4.5115100000000004</v>
      </c>
    </row>
    <row r="85" spans="1:51" ht="16" x14ac:dyDescent="0.2">
      <c r="A85">
        <v>6.7</v>
      </c>
      <c r="B85">
        <v>1.34063</v>
      </c>
      <c r="C85">
        <v>12.32127</v>
      </c>
      <c r="E85">
        <v>6.7</v>
      </c>
      <c r="F85">
        <v>1.3401799999999999</v>
      </c>
      <c r="G85">
        <v>11.073700000000001</v>
      </c>
      <c r="I85">
        <v>6.7</v>
      </c>
      <c r="J85">
        <v>1.34032</v>
      </c>
      <c r="K85">
        <v>6.7876200000000004</v>
      </c>
      <c r="M85">
        <v>6.7</v>
      </c>
      <c r="N85">
        <v>1.33988</v>
      </c>
      <c r="O85">
        <v>4.5006599999999999</v>
      </c>
      <c r="Q85" s="40">
        <v>6.7</v>
      </c>
      <c r="R85" s="40">
        <v>1.3401799999999999</v>
      </c>
      <c r="S85" s="40">
        <v>11.09402</v>
      </c>
      <c r="U85">
        <v>6.7</v>
      </c>
      <c r="V85">
        <v>1.3404799999999999</v>
      </c>
      <c r="W85">
        <v>10.39264</v>
      </c>
      <c r="Y85">
        <v>6.7</v>
      </c>
      <c r="Z85">
        <v>1.341</v>
      </c>
      <c r="AA85">
        <v>13.27187</v>
      </c>
      <c r="AC85" s="40">
        <v>6.7</v>
      </c>
      <c r="AD85" s="40">
        <v>1.34063</v>
      </c>
      <c r="AE85" s="40">
        <v>10.416449999999999</v>
      </c>
      <c r="AG85">
        <v>6.7</v>
      </c>
      <c r="AH85">
        <v>1.3408500000000001</v>
      </c>
      <c r="AI85">
        <v>13.032769999999999</v>
      </c>
      <c r="AK85">
        <v>6.7</v>
      </c>
      <c r="AL85">
        <v>1.3404799999999999</v>
      </c>
      <c r="AM85">
        <v>2.10453</v>
      </c>
      <c r="AO85" s="40">
        <v>6.7</v>
      </c>
      <c r="AP85" s="40">
        <v>1.3404799999999999</v>
      </c>
      <c r="AQ85" s="40">
        <v>6.5069600000000003</v>
      </c>
      <c r="AS85">
        <v>6.7</v>
      </c>
      <c r="AT85">
        <v>1.34032</v>
      </c>
      <c r="AU85">
        <v>0.99468999999999996</v>
      </c>
      <c r="AW85" s="40">
        <v>6.7</v>
      </c>
      <c r="AX85" s="40">
        <v>1.3402499999999999</v>
      </c>
      <c r="AY85" s="40">
        <v>4.4665299999999997</v>
      </c>
    </row>
    <row r="86" spans="1:51" ht="16" x14ac:dyDescent="0.2">
      <c r="A86">
        <v>6.8</v>
      </c>
      <c r="B86">
        <v>1.3598300000000001</v>
      </c>
      <c r="C86">
        <v>12.39617</v>
      </c>
      <c r="E86">
        <v>6.8</v>
      </c>
      <c r="F86">
        <v>1.3605</v>
      </c>
      <c r="G86">
        <v>11.13409</v>
      </c>
      <c r="I86">
        <v>6.8</v>
      </c>
      <c r="J86">
        <v>1.3602000000000001</v>
      </c>
      <c r="K86">
        <v>6.6738400000000002</v>
      </c>
      <c r="M86">
        <v>6.8</v>
      </c>
      <c r="N86">
        <v>1.3601300000000001</v>
      </c>
      <c r="O86">
        <v>4.4358000000000004</v>
      </c>
      <c r="Q86" s="40">
        <v>6.8</v>
      </c>
      <c r="R86" s="40">
        <v>1.3602000000000001</v>
      </c>
      <c r="S86" s="40">
        <v>11.153370000000001</v>
      </c>
      <c r="U86">
        <v>6.8</v>
      </c>
      <c r="V86">
        <v>1.35998</v>
      </c>
      <c r="W86">
        <v>10.42576</v>
      </c>
      <c r="Y86">
        <v>6.8</v>
      </c>
      <c r="Z86">
        <v>1.3602000000000001</v>
      </c>
      <c r="AA86">
        <v>13.311249999999999</v>
      </c>
      <c r="AC86" s="40">
        <v>6.8</v>
      </c>
      <c r="AD86" s="40">
        <v>1.35998</v>
      </c>
      <c r="AE86" s="40">
        <v>10.458920000000001</v>
      </c>
      <c r="AG86">
        <v>6.8</v>
      </c>
      <c r="AH86">
        <v>1.3603499999999999</v>
      </c>
      <c r="AI86">
        <v>13.08399</v>
      </c>
      <c r="AK86">
        <v>6.8</v>
      </c>
      <c r="AL86">
        <v>1.3612500000000001</v>
      </c>
      <c r="AM86">
        <v>2.1117900000000001</v>
      </c>
      <c r="AO86" s="40">
        <v>6.8</v>
      </c>
      <c r="AP86" s="40">
        <v>1.35975</v>
      </c>
      <c r="AQ86" s="40">
        <v>6.5186099999999998</v>
      </c>
      <c r="AS86">
        <v>6.8</v>
      </c>
      <c r="AT86">
        <v>1.35968</v>
      </c>
      <c r="AU86">
        <v>0.93555999999999995</v>
      </c>
      <c r="AW86" s="40">
        <v>6.8</v>
      </c>
      <c r="AX86" s="40">
        <v>1.3605799999999999</v>
      </c>
      <c r="AY86" s="40">
        <v>4.4329799999999997</v>
      </c>
    </row>
    <row r="87" spans="1:51" ht="16" x14ac:dyDescent="0.2">
      <c r="A87">
        <v>6.9</v>
      </c>
      <c r="B87">
        <v>1.38015</v>
      </c>
      <c r="C87">
        <v>12.48329</v>
      </c>
      <c r="E87">
        <v>6.9</v>
      </c>
      <c r="F87">
        <v>1.3803000000000001</v>
      </c>
      <c r="G87">
        <v>11.183540000000001</v>
      </c>
      <c r="I87">
        <v>6.9</v>
      </c>
      <c r="J87">
        <v>1.38045</v>
      </c>
      <c r="K87">
        <v>6.62988</v>
      </c>
      <c r="M87">
        <v>6.9</v>
      </c>
      <c r="N87">
        <v>1.3806700000000001</v>
      </c>
      <c r="O87">
        <v>4.3599100000000002</v>
      </c>
      <c r="Q87" s="40">
        <v>6.9</v>
      </c>
      <c r="R87" s="40">
        <v>1.37978</v>
      </c>
      <c r="S87" s="40">
        <v>11.211639999999999</v>
      </c>
      <c r="U87">
        <v>6.9</v>
      </c>
      <c r="V87">
        <v>1.37978</v>
      </c>
      <c r="W87">
        <v>10.46416</v>
      </c>
      <c r="Y87">
        <v>6.9</v>
      </c>
      <c r="Z87">
        <v>1.38045</v>
      </c>
      <c r="AA87">
        <v>13.35355</v>
      </c>
      <c r="AC87" s="40">
        <v>6.9</v>
      </c>
      <c r="AD87" s="40">
        <v>1.3802300000000001</v>
      </c>
      <c r="AE87" s="40">
        <v>10.523529999999999</v>
      </c>
      <c r="AG87">
        <v>6.9</v>
      </c>
      <c r="AH87">
        <v>1.3806</v>
      </c>
      <c r="AI87">
        <v>13.138949999999999</v>
      </c>
      <c r="AK87">
        <v>6.9</v>
      </c>
      <c r="AL87">
        <v>1.38</v>
      </c>
      <c r="AM87">
        <v>2.11097</v>
      </c>
      <c r="AO87" s="40">
        <v>6.9</v>
      </c>
      <c r="AP87" s="40">
        <v>1.3800699999999999</v>
      </c>
      <c r="AQ87" s="40">
        <v>6.5310800000000002</v>
      </c>
      <c r="AS87">
        <v>6.9</v>
      </c>
      <c r="AT87">
        <v>1.37985</v>
      </c>
      <c r="AU87">
        <v>0.91605999999999999</v>
      </c>
      <c r="AW87" s="40">
        <v>6.9</v>
      </c>
      <c r="AX87" s="40">
        <v>1.37978</v>
      </c>
      <c r="AY87" s="40">
        <v>4.3685999999999998</v>
      </c>
    </row>
    <row r="88" spans="1:51" ht="16" x14ac:dyDescent="0.2">
      <c r="A88">
        <v>7</v>
      </c>
      <c r="B88">
        <v>1.40055</v>
      </c>
      <c r="C88">
        <v>12.55293</v>
      </c>
      <c r="E88">
        <v>7</v>
      </c>
      <c r="F88">
        <v>1.4007000000000001</v>
      </c>
      <c r="G88">
        <v>11.23699</v>
      </c>
      <c r="I88">
        <v>7</v>
      </c>
      <c r="J88">
        <v>1.40055</v>
      </c>
      <c r="K88">
        <v>6.61869</v>
      </c>
      <c r="M88">
        <v>7</v>
      </c>
      <c r="N88">
        <v>1.40018</v>
      </c>
      <c r="O88">
        <v>4.2499500000000001</v>
      </c>
      <c r="Q88" s="40">
        <v>7</v>
      </c>
      <c r="R88" s="40">
        <v>1.4004799999999999</v>
      </c>
      <c r="S88" s="40">
        <v>11.269880000000001</v>
      </c>
      <c r="U88">
        <v>7</v>
      </c>
      <c r="V88">
        <v>1.4007000000000001</v>
      </c>
      <c r="W88">
        <v>10.50398</v>
      </c>
      <c r="Y88">
        <v>7</v>
      </c>
      <c r="Z88">
        <v>1.4003300000000001</v>
      </c>
      <c r="AA88">
        <v>13.394780000000001</v>
      </c>
      <c r="AC88" s="40">
        <v>7</v>
      </c>
      <c r="AD88" s="40">
        <v>1.40063</v>
      </c>
      <c r="AE88" s="40">
        <v>10.565630000000001</v>
      </c>
      <c r="AG88">
        <v>7</v>
      </c>
      <c r="AH88">
        <v>1.4003300000000001</v>
      </c>
      <c r="AI88">
        <v>13.19275</v>
      </c>
      <c r="AK88">
        <v>7</v>
      </c>
      <c r="AL88">
        <v>1.4004000000000001</v>
      </c>
      <c r="AM88">
        <v>2.12419</v>
      </c>
      <c r="AO88" s="40">
        <v>7</v>
      </c>
      <c r="AP88" s="40">
        <v>1.4003300000000001</v>
      </c>
      <c r="AQ88" s="40">
        <v>6.5349199999999996</v>
      </c>
      <c r="AS88">
        <v>6.97</v>
      </c>
      <c r="AT88">
        <v>1.3935</v>
      </c>
      <c r="AU88">
        <v>0.88041999999999998</v>
      </c>
      <c r="AW88" s="40">
        <v>7</v>
      </c>
      <c r="AX88" s="40">
        <v>1.4000300000000001</v>
      </c>
      <c r="AY88" s="40">
        <v>4.27095</v>
      </c>
    </row>
    <row r="89" spans="1:51" ht="16" x14ac:dyDescent="0.2">
      <c r="A89">
        <v>7.1</v>
      </c>
      <c r="B89">
        <v>1.42028</v>
      </c>
      <c r="C89">
        <v>12.624650000000001</v>
      </c>
      <c r="E89">
        <v>7.1</v>
      </c>
      <c r="F89">
        <v>1.42028</v>
      </c>
      <c r="G89">
        <v>11.280010000000001</v>
      </c>
      <c r="I89">
        <v>7.1</v>
      </c>
      <c r="J89">
        <v>1.4204300000000001</v>
      </c>
      <c r="K89">
        <v>6.6068300000000004</v>
      </c>
      <c r="M89">
        <v>7.1</v>
      </c>
      <c r="N89">
        <v>1.4209499999999999</v>
      </c>
      <c r="O89">
        <v>4.0563599999999997</v>
      </c>
      <c r="Q89" s="40">
        <v>7.1</v>
      </c>
      <c r="R89" s="40">
        <v>1.42028</v>
      </c>
      <c r="S89" s="40">
        <v>11.31696</v>
      </c>
      <c r="U89">
        <v>7.1</v>
      </c>
      <c r="V89">
        <v>1.4198999999999999</v>
      </c>
      <c r="W89">
        <v>10.52403</v>
      </c>
      <c r="Y89">
        <v>7.1</v>
      </c>
      <c r="Z89">
        <v>1.42035</v>
      </c>
      <c r="AA89">
        <v>13.42984</v>
      </c>
      <c r="AC89" s="40">
        <v>7.1</v>
      </c>
      <c r="AD89" s="40">
        <v>1.42028</v>
      </c>
      <c r="AE89" s="40">
        <v>10.609920000000001</v>
      </c>
      <c r="AG89">
        <v>7.1</v>
      </c>
      <c r="AH89">
        <v>1.42005</v>
      </c>
      <c r="AI89">
        <v>13.242470000000001</v>
      </c>
      <c r="AK89">
        <v>7.1</v>
      </c>
      <c r="AL89">
        <v>1.4208799999999999</v>
      </c>
      <c r="AM89">
        <v>2.1323500000000002</v>
      </c>
      <c r="AO89" s="40">
        <v>7.1</v>
      </c>
      <c r="AP89" s="40">
        <v>1.4197500000000001</v>
      </c>
      <c r="AQ89" s="40">
        <v>6.5468999999999999</v>
      </c>
      <c r="AW89" s="40">
        <v>7.1</v>
      </c>
      <c r="AX89" s="40">
        <v>1.4205000000000001</v>
      </c>
      <c r="AY89" s="40">
        <v>4.0749300000000002</v>
      </c>
    </row>
    <row r="90" spans="1:51" ht="16" x14ac:dyDescent="0.2">
      <c r="A90">
        <v>7.2</v>
      </c>
      <c r="B90">
        <v>1.4405300000000001</v>
      </c>
      <c r="C90">
        <v>12.69495</v>
      </c>
      <c r="E90">
        <v>7.2</v>
      </c>
      <c r="F90">
        <v>1.4402999999999999</v>
      </c>
      <c r="G90">
        <v>11.329750000000001</v>
      </c>
      <c r="I90">
        <v>7.2</v>
      </c>
      <c r="J90">
        <v>1.44015</v>
      </c>
      <c r="K90">
        <v>6.6025499999999999</v>
      </c>
      <c r="M90">
        <v>7.2</v>
      </c>
      <c r="N90">
        <v>1.44015</v>
      </c>
      <c r="O90">
        <v>3.4719600000000002</v>
      </c>
      <c r="Q90" s="40">
        <v>7.2</v>
      </c>
      <c r="R90" s="40">
        <v>1.44045</v>
      </c>
      <c r="S90" s="40">
        <v>11.36739</v>
      </c>
      <c r="U90">
        <v>7.2</v>
      </c>
      <c r="V90">
        <v>1.44045</v>
      </c>
      <c r="W90">
        <v>10.560689999999999</v>
      </c>
      <c r="Y90">
        <v>7.2</v>
      </c>
      <c r="Z90">
        <v>1.4405300000000001</v>
      </c>
      <c r="AA90">
        <v>13.45444</v>
      </c>
      <c r="AC90" s="40">
        <v>7.2</v>
      </c>
      <c r="AD90" s="40">
        <v>1.4406000000000001</v>
      </c>
      <c r="AE90" s="40">
        <v>10.662990000000001</v>
      </c>
      <c r="AG90">
        <v>7.2</v>
      </c>
      <c r="AH90">
        <v>1.44075</v>
      </c>
      <c r="AI90">
        <v>13.287990000000001</v>
      </c>
      <c r="AK90">
        <v>7.2</v>
      </c>
      <c r="AL90">
        <v>1.4403699999999999</v>
      </c>
      <c r="AM90">
        <v>2.1370200000000001</v>
      </c>
      <c r="AO90" s="40">
        <v>7.2</v>
      </c>
      <c r="AP90" s="40">
        <v>1.44008</v>
      </c>
      <c r="AQ90" s="40">
        <v>6.5593300000000001</v>
      </c>
      <c r="AW90" s="40">
        <v>7.2</v>
      </c>
      <c r="AX90" s="40">
        <v>1.4399299999999999</v>
      </c>
      <c r="AY90" s="40">
        <v>3.8172000000000001</v>
      </c>
    </row>
    <row r="91" spans="1:51" ht="16" x14ac:dyDescent="0.2">
      <c r="A91">
        <v>7.3</v>
      </c>
      <c r="B91">
        <v>1.4603999999999999</v>
      </c>
      <c r="C91">
        <v>12.760960000000001</v>
      </c>
      <c r="E91">
        <v>7.3</v>
      </c>
      <c r="F91">
        <v>1.46048</v>
      </c>
      <c r="G91">
        <v>11.36562</v>
      </c>
      <c r="I91">
        <v>7.3</v>
      </c>
      <c r="J91">
        <v>1.4607000000000001</v>
      </c>
      <c r="K91">
        <v>6.5788599999999997</v>
      </c>
      <c r="M91">
        <v>7.3</v>
      </c>
      <c r="N91">
        <v>1.46078</v>
      </c>
      <c r="O91">
        <v>3.2625299999999999</v>
      </c>
      <c r="Q91" s="40">
        <v>7.3</v>
      </c>
      <c r="R91" s="40">
        <v>1.4601</v>
      </c>
      <c r="S91" s="40">
        <v>11.41305</v>
      </c>
      <c r="U91">
        <v>7.3</v>
      </c>
      <c r="V91">
        <v>1.46025</v>
      </c>
      <c r="W91">
        <v>10.57802</v>
      </c>
      <c r="Y91">
        <v>7.3</v>
      </c>
      <c r="Z91">
        <v>1.4598</v>
      </c>
      <c r="AA91">
        <v>13.47912</v>
      </c>
      <c r="AC91" s="40">
        <v>7.3</v>
      </c>
      <c r="AD91" s="40">
        <v>1.46025</v>
      </c>
      <c r="AE91" s="40">
        <v>10.702780000000001</v>
      </c>
      <c r="AG91">
        <v>7.3</v>
      </c>
      <c r="AH91">
        <v>1.4599500000000001</v>
      </c>
      <c r="AI91">
        <v>13.31758</v>
      </c>
      <c r="AK91">
        <v>7.3</v>
      </c>
      <c r="AL91">
        <v>1.4603999999999999</v>
      </c>
      <c r="AM91">
        <v>2.13395</v>
      </c>
      <c r="AO91" s="40">
        <v>7.3</v>
      </c>
      <c r="AP91" s="40">
        <v>1.46025</v>
      </c>
      <c r="AQ91" s="40">
        <v>6.5680800000000001</v>
      </c>
      <c r="AW91" s="40">
        <v>7.3</v>
      </c>
      <c r="AX91" s="40">
        <v>1.46025</v>
      </c>
      <c r="AY91" s="40">
        <v>3.6738300000000002</v>
      </c>
    </row>
    <row r="92" spans="1:51" ht="16" x14ac:dyDescent="0.2">
      <c r="A92">
        <v>7.4</v>
      </c>
      <c r="B92">
        <v>1.48058</v>
      </c>
      <c r="C92">
        <v>12.8217</v>
      </c>
      <c r="E92">
        <v>7.4</v>
      </c>
      <c r="F92">
        <v>1.4804999999999999</v>
      </c>
      <c r="G92">
        <v>11.41015</v>
      </c>
      <c r="I92">
        <v>7.4</v>
      </c>
      <c r="J92">
        <v>1.4804999999999999</v>
      </c>
      <c r="K92">
        <v>6.55002</v>
      </c>
      <c r="M92">
        <v>7.4</v>
      </c>
      <c r="N92">
        <v>1.4807300000000001</v>
      </c>
      <c r="O92">
        <v>3.1436700000000002</v>
      </c>
      <c r="Q92" s="40">
        <v>7.4</v>
      </c>
      <c r="R92" s="40">
        <v>1.4804299999999999</v>
      </c>
      <c r="S92" s="40">
        <v>11.460850000000001</v>
      </c>
      <c r="U92">
        <v>7.4</v>
      </c>
      <c r="V92">
        <v>1.4800500000000001</v>
      </c>
      <c r="W92">
        <v>10.60702</v>
      </c>
      <c r="Y92">
        <v>7.4</v>
      </c>
      <c r="Z92">
        <v>1.48065</v>
      </c>
      <c r="AA92">
        <v>13.514239999999999</v>
      </c>
      <c r="AC92" s="40">
        <v>7.4</v>
      </c>
      <c r="AD92" s="40">
        <v>1.48058</v>
      </c>
      <c r="AE92" s="40">
        <v>10.75001</v>
      </c>
      <c r="AG92">
        <v>7.4</v>
      </c>
      <c r="AH92">
        <v>1.4800500000000001</v>
      </c>
      <c r="AI92">
        <v>13.362130000000001</v>
      </c>
      <c r="AK92">
        <v>7.4</v>
      </c>
      <c r="AL92">
        <v>1.4804299999999999</v>
      </c>
      <c r="AM92">
        <v>2.15008</v>
      </c>
      <c r="AO92" s="40">
        <v>7.4</v>
      </c>
      <c r="AP92" s="40">
        <v>1.4799</v>
      </c>
      <c r="AQ92" s="40">
        <v>6.5679600000000002</v>
      </c>
      <c r="AW92" s="40">
        <v>7.4</v>
      </c>
      <c r="AX92" s="40">
        <v>1.48058</v>
      </c>
      <c r="AY92" s="40">
        <v>3.41873</v>
      </c>
    </row>
    <row r="93" spans="1:51" ht="16" x14ac:dyDescent="0.2">
      <c r="A93">
        <v>7.5</v>
      </c>
      <c r="B93">
        <v>1.50068</v>
      </c>
      <c r="C93">
        <v>12.886469999999999</v>
      </c>
      <c r="E93">
        <v>7.5</v>
      </c>
      <c r="F93">
        <v>1.5004500000000001</v>
      </c>
      <c r="G93">
        <v>11.450570000000001</v>
      </c>
      <c r="I93">
        <v>7.5</v>
      </c>
      <c r="J93">
        <v>1.5004500000000001</v>
      </c>
      <c r="K93">
        <v>6.5282499999999999</v>
      </c>
      <c r="M93">
        <v>7.5</v>
      </c>
      <c r="N93">
        <v>1.5000800000000001</v>
      </c>
      <c r="O93">
        <v>3.0187599999999999</v>
      </c>
      <c r="Q93" s="40">
        <v>7.5</v>
      </c>
      <c r="R93" s="40">
        <v>1.50068</v>
      </c>
      <c r="S93" s="40">
        <v>11.49489</v>
      </c>
      <c r="U93">
        <v>7.5</v>
      </c>
      <c r="V93">
        <v>1.5008300000000001</v>
      </c>
      <c r="W93">
        <v>10.627940000000001</v>
      </c>
      <c r="Y93">
        <v>7.5</v>
      </c>
      <c r="Z93">
        <v>1.50038</v>
      </c>
      <c r="AA93">
        <v>13.522169999999999</v>
      </c>
      <c r="AC93" s="40">
        <v>7.5</v>
      </c>
      <c r="AD93" s="40">
        <v>1.5005999999999999</v>
      </c>
      <c r="AE93" s="40">
        <v>10.78528</v>
      </c>
      <c r="AG93">
        <v>7.5</v>
      </c>
      <c r="AH93">
        <v>1.5008999999999999</v>
      </c>
      <c r="AI93">
        <v>13.386559999999999</v>
      </c>
      <c r="AK93">
        <v>7.5</v>
      </c>
      <c r="AL93">
        <v>1.5005200000000001</v>
      </c>
      <c r="AM93">
        <v>2.1508500000000002</v>
      </c>
      <c r="AO93" s="40">
        <v>7.5</v>
      </c>
      <c r="AP93" s="40">
        <v>1.4984299999999999</v>
      </c>
      <c r="AQ93" s="40">
        <v>6.54047</v>
      </c>
      <c r="AW93" s="40">
        <v>7.5</v>
      </c>
      <c r="AX93" s="40">
        <v>1.5001500000000001</v>
      </c>
      <c r="AY93" s="40">
        <v>3.2290800000000002</v>
      </c>
    </row>
    <row r="94" spans="1:51" ht="16" x14ac:dyDescent="0.2">
      <c r="A94">
        <v>7.6</v>
      </c>
      <c r="B94">
        <v>1.5194300000000001</v>
      </c>
      <c r="C94">
        <v>12.93463</v>
      </c>
      <c r="E94">
        <v>7.6</v>
      </c>
      <c r="F94">
        <v>1.5204800000000001</v>
      </c>
      <c r="G94">
        <v>11.492050000000001</v>
      </c>
      <c r="I94">
        <v>7.6</v>
      </c>
      <c r="J94">
        <v>1.5205500000000001</v>
      </c>
      <c r="K94">
        <v>6.5036100000000001</v>
      </c>
      <c r="M94">
        <v>7.6</v>
      </c>
      <c r="N94">
        <v>1.52085</v>
      </c>
      <c r="O94">
        <v>2.98454</v>
      </c>
      <c r="Q94" s="40">
        <v>7.6</v>
      </c>
      <c r="R94" s="40">
        <v>1.52003</v>
      </c>
      <c r="S94" s="40">
        <v>11.52651</v>
      </c>
      <c r="U94">
        <v>7.6</v>
      </c>
      <c r="V94">
        <v>1.5198</v>
      </c>
      <c r="W94">
        <v>10.638999999999999</v>
      </c>
      <c r="Y94">
        <v>7.6</v>
      </c>
      <c r="Z94">
        <v>1.5204</v>
      </c>
      <c r="AA94">
        <v>13.55306</v>
      </c>
      <c r="AC94" s="40">
        <v>7.6</v>
      </c>
      <c r="AD94" s="40">
        <v>1.5195000000000001</v>
      </c>
      <c r="AE94" s="40">
        <v>10.81753</v>
      </c>
      <c r="AG94">
        <v>7.6</v>
      </c>
      <c r="AH94">
        <v>1.52017</v>
      </c>
      <c r="AI94">
        <v>13.41154</v>
      </c>
      <c r="AK94">
        <v>7.6</v>
      </c>
      <c r="AL94">
        <v>1.5205500000000001</v>
      </c>
      <c r="AM94">
        <v>2.1457299999999999</v>
      </c>
      <c r="AO94" s="40">
        <v>7.6</v>
      </c>
      <c r="AP94" s="40">
        <v>1.5188299999999999</v>
      </c>
      <c r="AQ94" s="40">
        <v>6.5665199999999997</v>
      </c>
      <c r="AW94" s="40">
        <v>7.6</v>
      </c>
      <c r="AX94" s="40">
        <v>1.5202500000000001</v>
      </c>
      <c r="AY94" s="40">
        <v>3.1430099999999999</v>
      </c>
    </row>
    <row r="95" spans="1:51" ht="16" x14ac:dyDescent="0.2">
      <c r="A95">
        <v>7.7</v>
      </c>
      <c r="B95">
        <v>1.5407999999999999</v>
      </c>
      <c r="C95">
        <v>13.005850000000001</v>
      </c>
      <c r="E95">
        <v>7.7</v>
      </c>
      <c r="F95">
        <v>1.5405800000000001</v>
      </c>
      <c r="G95">
        <v>11.52923</v>
      </c>
      <c r="I95">
        <v>7.7</v>
      </c>
      <c r="J95">
        <v>1.5405</v>
      </c>
      <c r="K95">
        <v>6.48482</v>
      </c>
      <c r="M95">
        <v>7.7</v>
      </c>
      <c r="N95">
        <v>1.5402800000000001</v>
      </c>
      <c r="O95">
        <v>2.9598800000000001</v>
      </c>
      <c r="Q95" s="40">
        <v>7.7</v>
      </c>
      <c r="R95" s="40">
        <v>1.5405800000000001</v>
      </c>
      <c r="S95" s="40">
        <v>11.57427</v>
      </c>
      <c r="U95">
        <v>7.7</v>
      </c>
      <c r="V95">
        <v>1.5405800000000001</v>
      </c>
      <c r="W95">
        <v>10.670680000000001</v>
      </c>
      <c r="Y95">
        <v>7.7</v>
      </c>
      <c r="Z95">
        <v>1.5403500000000001</v>
      </c>
      <c r="AA95">
        <v>13.56869</v>
      </c>
      <c r="AC95" s="40">
        <v>7.7</v>
      </c>
      <c r="AD95" s="40">
        <v>1.5406500000000001</v>
      </c>
      <c r="AE95" s="40">
        <v>10.86354</v>
      </c>
      <c r="AG95">
        <v>7.7</v>
      </c>
      <c r="AH95">
        <v>1.5407200000000001</v>
      </c>
      <c r="AI95">
        <v>13.43379</v>
      </c>
      <c r="AK95">
        <v>7.7</v>
      </c>
      <c r="AL95">
        <v>1.5399799999999999</v>
      </c>
      <c r="AM95">
        <v>2.1345999999999998</v>
      </c>
      <c r="AO95" s="40">
        <v>7.7</v>
      </c>
      <c r="AP95" s="40">
        <v>1.53915</v>
      </c>
      <c r="AQ95" s="40">
        <v>6.5685200000000004</v>
      </c>
      <c r="AW95" s="40">
        <v>7.7</v>
      </c>
      <c r="AX95" s="40">
        <v>1.5396700000000001</v>
      </c>
      <c r="AY95" s="40">
        <v>3.08196</v>
      </c>
    </row>
    <row r="96" spans="1:51" ht="16" x14ac:dyDescent="0.2">
      <c r="A96">
        <v>7.8</v>
      </c>
      <c r="B96">
        <v>1.56053</v>
      </c>
      <c r="C96">
        <v>13.052300000000001</v>
      </c>
      <c r="E96">
        <v>7.8</v>
      </c>
      <c r="F96">
        <v>1.5604499999999999</v>
      </c>
      <c r="G96">
        <v>11.558310000000001</v>
      </c>
      <c r="I96">
        <v>7.8</v>
      </c>
      <c r="J96">
        <v>1.56023</v>
      </c>
      <c r="K96">
        <v>6.4653499999999999</v>
      </c>
      <c r="M96">
        <v>7.8</v>
      </c>
      <c r="N96">
        <v>1.5607500000000001</v>
      </c>
      <c r="O96">
        <v>2.94991</v>
      </c>
      <c r="Q96" s="40">
        <v>7.8</v>
      </c>
      <c r="R96" s="40">
        <v>1.5606</v>
      </c>
      <c r="S96" s="40">
        <v>11.60155</v>
      </c>
      <c r="U96">
        <v>7.8</v>
      </c>
      <c r="V96">
        <v>1.5606</v>
      </c>
      <c r="W96">
        <v>10.673500000000001</v>
      </c>
      <c r="Y96">
        <v>7.8</v>
      </c>
      <c r="Z96">
        <v>1.5603</v>
      </c>
      <c r="AA96">
        <v>13.595090000000001</v>
      </c>
      <c r="AC96" s="40">
        <v>7.8</v>
      </c>
      <c r="AD96" s="40">
        <v>1.5603800000000001</v>
      </c>
      <c r="AE96" s="40">
        <v>10.886749999999999</v>
      </c>
      <c r="AG96">
        <v>7.8</v>
      </c>
      <c r="AH96">
        <v>1.56023</v>
      </c>
      <c r="AI96">
        <v>13.45417</v>
      </c>
      <c r="AK96">
        <v>7.8</v>
      </c>
      <c r="AL96">
        <v>1.5601499999999999</v>
      </c>
      <c r="AM96">
        <v>2.1314899999999999</v>
      </c>
      <c r="AO96" s="40">
        <v>7.8</v>
      </c>
      <c r="AP96" s="40">
        <v>1.5586500000000001</v>
      </c>
      <c r="AQ96" s="40">
        <v>6.5632999999999999</v>
      </c>
      <c r="AW96" s="40">
        <v>7.8</v>
      </c>
      <c r="AX96" s="40">
        <v>1.5607500000000001</v>
      </c>
      <c r="AY96" s="40">
        <v>3.0704899999999999</v>
      </c>
    </row>
    <row r="97" spans="1:51" ht="16" x14ac:dyDescent="0.2">
      <c r="A97">
        <v>7.9</v>
      </c>
      <c r="B97">
        <v>1.5798700000000001</v>
      </c>
      <c r="C97">
        <v>13.096640000000001</v>
      </c>
      <c r="E97">
        <v>7.9</v>
      </c>
      <c r="F97">
        <v>1.57965</v>
      </c>
      <c r="G97">
        <v>11.5822</v>
      </c>
      <c r="I97">
        <v>7.9</v>
      </c>
      <c r="J97">
        <v>1.5798700000000001</v>
      </c>
      <c r="K97">
        <v>6.4535600000000004</v>
      </c>
      <c r="M97">
        <v>7.9</v>
      </c>
      <c r="N97">
        <v>1.5801799999999999</v>
      </c>
      <c r="O97">
        <v>2.9068999999999998</v>
      </c>
      <c r="Q97" s="40">
        <v>7.9</v>
      </c>
      <c r="R97" s="40">
        <v>1.5801799999999999</v>
      </c>
      <c r="S97" s="40">
        <v>11.63425</v>
      </c>
      <c r="U97">
        <v>7.9</v>
      </c>
      <c r="V97">
        <v>1.5801000000000001</v>
      </c>
      <c r="W97">
        <v>10.686070000000001</v>
      </c>
      <c r="Y97">
        <v>7.9</v>
      </c>
      <c r="Z97">
        <v>1.5809299999999999</v>
      </c>
      <c r="AA97">
        <v>13.62008</v>
      </c>
      <c r="AC97" s="40">
        <v>7.9</v>
      </c>
      <c r="AD97" s="40">
        <v>1.5798700000000001</v>
      </c>
      <c r="AE97" s="40">
        <v>10.91591</v>
      </c>
      <c r="AG97">
        <v>7.9</v>
      </c>
      <c r="AH97">
        <v>1.5807</v>
      </c>
      <c r="AI97">
        <v>13.474309999999999</v>
      </c>
      <c r="AK97">
        <v>7.9</v>
      </c>
      <c r="AL97">
        <v>1.5794299999999999</v>
      </c>
      <c r="AM97">
        <v>2.1263399999999999</v>
      </c>
      <c r="AO97" s="40">
        <v>7.9</v>
      </c>
      <c r="AP97" s="40">
        <v>1.5794299999999999</v>
      </c>
      <c r="AQ97" s="40">
        <v>6.5866600000000002</v>
      </c>
      <c r="AW97" s="40">
        <v>7.9</v>
      </c>
      <c r="AX97" s="40">
        <v>1.58033</v>
      </c>
      <c r="AY97" s="40">
        <v>3.06067</v>
      </c>
    </row>
    <row r="98" spans="1:51" ht="16" x14ac:dyDescent="0.2">
      <c r="A98">
        <v>8</v>
      </c>
      <c r="B98">
        <v>1.6008</v>
      </c>
      <c r="C98">
        <v>13.154019999999999</v>
      </c>
      <c r="E98">
        <v>8</v>
      </c>
      <c r="F98">
        <v>1.60073</v>
      </c>
      <c r="G98">
        <v>11.623279999999999</v>
      </c>
      <c r="I98">
        <v>8</v>
      </c>
      <c r="J98">
        <v>1.60043</v>
      </c>
      <c r="K98">
        <v>6.4417999999999997</v>
      </c>
      <c r="M98">
        <v>8</v>
      </c>
      <c r="N98">
        <v>1.6002000000000001</v>
      </c>
      <c r="O98">
        <v>2.8421500000000002</v>
      </c>
      <c r="Q98" s="40">
        <v>8</v>
      </c>
      <c r="R98" s="40">
        <v>1.6008</v>
      </c>
      <c r="S98" s="40">
        <v>11.671279999999999</v>
      </c>
      <c r="U98">
        <v>8</v>
      </c>
      <c r="V98">
        <v>1.6005</v>
      </c>
      <c r="W98">
        <v>10.69633</v>
      </c>
      <c r="Y98">
        <v>8</v>
      </c>
      <c r="Z98">
        <v>1.6002000000000001</v>
      </c>
      <c r="AA98">
        <v>13.632199999999999</v>
      </c>
      <c r="AC98" s="40">
        <v>8</v>
      </c>
      <c r="AD98" s="40">
        <v>1.6006499999999999</v>
      </c>
      <c r="AE98" s="40">
        <v>10.9527</v>
      </c>
      <c r="AG98">
        <v>8</v>
      </c>
      <c r="AH98">
        <v>1.60073</v>
      </c>
      <c r="AI98">
        <v>13.479050000000001</v>
      </c>
      <c r="AK98">
        <v>8</v>
      </c>
      <c r="AL98">
        <v>1.5999699999999999</v>
      </c>
      <c r="AM98">
        <v>2.13897</v>
      </c>
      <c r="AO98" s="40">
        <v>8</v>
      </c>
      <c r="AP98" s="40">
        <v>1.6002000000000001</v>
      </c>
      <c r="AQ98" s="40">
        <v>6.5749899999999997</v>
      </c>
      <c r="AW98" s="40">
        <v>8</v>
      </c>
      <c r="AX98" s="40">
        <v>1.6002000000000001</v>
      </c>
      <c r="AY98" s="40">
        <v>3.0263200000000001</v>
      </c>
    </row>
    <row r="99" spans="1:51" ht="16" x14ac:dyDescent="0.2">
      <c r="A99">
        <v>8.1</v>
      </c>
      <c r="B99">
        <v>1.62053</v>
      </c>
      <c r="C99">
        <v>13.19974</v>
      </c>
      <c r="E99">
        <v>8.1</v>
      </c>
      <c r="F99">
        <v>1.62008</v>
      </c>
      <c r="G99">
        <v>11.637740000000001</v>
      </c>
      <c r="I99">
        <v>8.1</v>
      </c>
      <c r="J99">
        <v>1.6203000000000001</v>
      </c>
      <c r="K99">
        <v>6.4154999999999998</v>
      </c>
      <c r="M99">
        <v>8.1</v>
      </c>
      <c r="N99">
        <v>1.62083</v>
      </c>
      <c r="O99">
        <v>2.7367599999999999</v>
      </c>
      <c r="Q99" s="40">
        <v>8.1</v>
      </c>
      <c r="R99" s="40">
        <v>1.6203000000000001</v>
      </c>
      <c r="S99" s="40">
        <v>11.693440000000001</v>
      </c>
      <c r="U99">
        <v>8.1</v>
      </c>
      <c r="V99">
        <v>1.6202300000000001</v>
      </c>
      <c r="W99">
        <v>10.701560000000001</v>
      </c>
      <c r="Y99">
        <v>8.1</v>
      </c>
      <c r="Z99">
        <v>1.62008</v>
      </c>
      <c r="AA99">
        <v>13.66527</v>
      </c>
      <c r="AC99" s="40">
        <v>8.1</v>
      </c>
      <c r="AD99" s="40">
        <v>1.62053</v>
      </c>
      <c r="AE99" s="40">
        <v>10.981339999999999</v>
      </c>
      <c r="AG99">
        <v>8.1</v>
      </c>
      <c r="AH99">
        <v>1.62</v>
      </c>
      <c r="AI99">
        <v>13.48723</v>
      </c>
      <c r="AK99">
        <v>8.1</v>
      </c>
      <c r="AL99">
        <v>1.6190199999999999</v>
      </c>
      <c r="AM99">
        <v>2.1390199999999999</v>
      </c>
      <c r="AO99" s="40">
        <v>8.1</v>
      </c>
      <c r="AP99" s="40">
        <v>1.6203000000000001</v>
      </c>
      <c r="AQ99" s="40">
        <v>6.5642100000000001</v>
      </c>
      <c r="AW99" s="40">
        <v>8.1</v>
      </c>
      <c r="AX99" s="40">
        <v>1.62015</v>
      </c>
      <c r="AY99" s="40">
        <v>3.0121199999999999</v>
      </c>
    </row>
    <row r="100" spans="1:51" ht="16" x14ac:dyDescent="0.2">
      <c r="A100">
        <v>8.1999999999999993</v>
      </c>
      <c r="B100">
        <v>1.6408499999999999</v>
      </c>
      <c r="C100">
        <v>13.24563</v>
      </c>
      <c r="E100">
        <v>8.1999999999999993</v>
      </c>
      <c r="F100">
        <v>1.6400999999999999</v>
      </c>
      <c r="G100">
        <v>11.666840000000001</v>
      </c>
      <c r="I100">
        <v>8.1999999999999993</v>
      </c>
      <c r="J100">
        <v>1.6400999999999999</v>
      </c>
      <c r="K100">
        <v>6.3895799999999996</v>
      </c>
      <c r="M100">
        <v>8.1999999999999993</v>
      </c>
      <c r="N100">
        <v>1.63995</v>
      </c>
      <c r="O100">
        <v>2.6804899999999998</v>
      </c>
      <c r="Q100" s="40">
        <v>8.1999999999999993</v>
      </c>
      <c r="R100" s="40">
        <v>1.64055</v>
      </c>
      <c r="S100" s="40">
        <v>11.72064</v>
      </c>
      <c r="U100">
        <v>8.1999999999999993</v>
      </c>
      <c r="V100">
        <v>1.6403300000000001</v>
      </c>
      <c r="W100">
        <v>10.711729999999999</v>
      </c>
      <c r="Y100">
        <v>8.1999999999999993</v>
      </c>
      <c r="Z100">
        <v>1.641</v>
      </c>
      <c r="AA100">
        <v>13.68693</v>
      </c>
      <c r="AC100" s="40">
        <v>8.1999999999999993</v>
      </c>
      <c r="AD100" s="40">
        <v>1.6407</v>
      </c>
      <c r="AE100" s="40">
        <v>11.003590000000001</v>
      </c>
      <c r="AG100">
        <v>8.1999999999999993</v>
      </c>
      <c r="AH100">
        <v>1.6407700000000001</v>
      </c>
      <c r="AI100">
        <v>13.49497</v>
      </c>
      <c r="AK100">
        <v>8.1999999999999993</v>
      </c>
      <c r="AL100">
        <v>1.6395</v>
      </c>
      <c r="AM100">
        <v>2.1515300000000002</v>
      </c>
      <c r="AO100" s="40">
        <v>8.1999999999999993</v>
      </c>
      <c r="AP100" s="40">
        <v>1.64093</v>
      </c>
      <c r="AQ100" s="40">
        <v>6.5646500000000003</v>
      </c>
      <c r="AW100" s="40">
        <v>8.1999999999999993</v>
      </c>
      <c r="AX100" s="40">
        <v>1.6400999999999999</v>
      </c>
      <c r="AY100" s="40">
        <v>3.0085199999999999</v>
      </c>
    </row>
    <row r="101" spans="1:51" ht="16" x14ac:dyDescent="0.2">
      <c r="A101">
        <v>8.3000000000000007</v>
      </c>
      <c r="B101">
        <v>1.6604300000000001</v>
      </c>
      <c r="C101">
        <v>13.28434</v>
      </c>
      <c r="E101">
        <v>8.3000000000000007</v>
      </c>
      <c r="F101">
        <v>1.6608799999999999</v>
      </c>
      <c r="G101">
        <v>11.69271</v>
      </c>
      <c r="I101">
        <v>8.3000000000000007</v>
      </c>
      <c r="J101">
        <v>1.6608000000000001</v>
      </c>
      <c r="K101">
        <v>6.3557499999999996</v>
      </c>
      <c r="M101">
        <v>8.3000000000000007</v>
      </c>
      <c r="N101">
        <v>1.6605799999999999</v>
      </c>
      <c r="O101">
        <v>2.6608100000000001</v>
      </c>
      <c r="Q101" s="40">
        <v>8.3000000000000007</v>
      </c>
      <c r="R101" s="40">
        <v>1.66005</v>
      </c>
      <c r="S101" s="40">
        <v>11.73875</v>
      </c>
      <c r="U101">
        <v>8.3000000000000007</v>
      </c>
      <c r="V101">
        <v>1.6601300000000001</v>
      </c>
      <c r="W101">
        <v>10.70448</v>
      </c>
      <c r="Y101">
        <v>8.3000000000000007</v>
      </c>
      <c r="Z101">
        <v>1.6601999999999999</v>
      </c>
      <c r="AA101">
        <v>13.706569999999999</v>
      </c>
      <c r="AC101" s="40">
        <v>8.3000000000000007</v>
      </c>
      <c r="AD101" s="40">
        <v>1.6605799999999999</v>
      </c>
      <c r="AE101" s="40">
        <v>11.02167</v>
      </c>
      <c r="AG101">
        <v>8.3000000000000007</v>
      </c>
      <c r="AH101">
        <v>1.6602699999999999</v>
      </c>
      <c r="AI101">
        <v>13.48821</v>
      </c>
      <c r="AK101">
        <v>8.3000000000000007</v>
      </c>
      <c r="AL101">
        <v>1.6601300000000001</v>
      </c>
      <c r="AM101">
        <v>2.15794</v>
      </c>
      <c r="AO101" s="40">
        <v>8.3000000000000007</v>
      </c>
      <c r="AP101" s="40">
        <v>1.6623000000000001</v>
      </c>
      <c r="AQ101" s="40">
        <v>6.56487</v>
      </c>
      <c r="AW101" s="40">
        <v>8.3000000000000007</v>
      </c>
      <c r="AX101" s="40">
        <v>1.66035</v>
      </c>
      <c r="AY101" s="40">
        <v>3.0052599999999998</v>
      </c>
    </row>
    <row r="102" spans="1:51" ht="16" x14ac:dyDescent="0.2">
      <c r="A102">
        <v>8.4</v>
      </c>
      <c r="B102">
        <v>1.68008</v>
      </c>
      <c r="C102">
        <v>13.325469999999999</v>
      </c>
      <c r="E102">
        <v>8.4</v>
      </c>
      <c r="F102">
        <v>1.68008</v>
      </c>
      <c r="G102">
        <v>11.7012</v>
      </c>
      <c r="I102">
        <v>8.4</v>
      </c>
      <c r="J102">
        <v>1.6802999999999999</v>
      </c>
      <c r="K102">
        <v>6.32477</v>
      </c>
      <c r="M102">
        <v>8.4</v>
      </c>
      <c r="N102">
        <v>1.6802299999999999</v>
      </c>
      <c r="O102">
        <v>2.6075699999999999</v>
      </c>
      <c r="Q102" s="40">
        <v>8.4</v>
      </c>
      <c r="R102" s="40">
        <v>1.6797</v>
      </c>
      <c r="S102" s="40">
        <v>11.766249999999999</v>
      </c>
      <c r="U102">
        <v>8.4</v>
      </c>
      <c r="V102">
        <v>1.6795500000000001</v>
      </c>
      <c r="W102">
        <v>10.71143</v>
      </c>
      <c r="Y102">
        <v>8.4</v>
      </c>
      <c r="Z102">
        <v>1.68082</v>
      </c>
      <c r="AA102">
        <v>13.73437</v>
      </c>
      <c r="AC102" s="40">
        <v>8.4</v>
      </c>
      <c r="AD102" s="40">
        <v>1.6798500000000001</v>
      </c>
      <c r="AE102" s="40">
        <v>11.04467</v>
      </c>
      <c r="AG102">
        <v>8.4</v>
      </c>
      <c r="AH102">
        <v>1.68075</v>
      </c>
      <c r="AI102">
        <v>13.49019</v>
      </c>
      <c r="AK102">
        <v>8.4</v>
      </c>
      <c r="AL102">
        <v>1.6795500000000001</v>
      </c>
      <c r="AM102">
        <v>2.1620599999999999</v>
      </c>
      <c r="AO102" s="40">
        <v>8.4</v>
      </c>
      <c r="AP102" s="40">
        <v>1.68075</v>
      </c>
      <c r="AQ102" s="40">
        <v>6.5629900000000001</v>
      </c>
      <c r="AW102" s="40">
        <v>8.4</v>
      </c>
      <c r="AX102" s="40">
        <v>1.6797800000000001</v>
      </c>
      <c r="AY102" s="40">
        <v>2.9752000000000001</v>
      </c>
    </row>
    <row r="103" spans="1:51" ht="16" x14ac:dyDescent="0.2">
      <c r="A103">
        <v>8.5</v>
      </c>
      <c r="B103">
        <v>1.70078</v>
      </c>
      <c r="C103">
        <v>13.37035</v>
      </c>
      <c r="E103">
        <v>8.5</v>
      </c>
      <c r="F103">
        <v>1.7009300000000001</v>
      </c>
      <c r="G103">
        <v>11.729900000000001</v>
      </c>
      <c r="I103">
        <v>8.5</v>
      </c>
      <c r="J103">
        <v>1.7006300000000001</v>
      </c>
      <c r="K103">
        <v>6.3066300000000002</v>
      </c>
      <c r="M103">
        <v>8.5</v>
      </c>
      <c r="N103">
        <v>1.7003999999999999</v>
      </c>
      <c r="O103">
        <v>2.5785499999999999</v>
      </c>
      <c r="Q103" s="40">
        <v>8.5</v>
      </c>
      <c r="R103" s="40">
        <v>1.70078</v>
      </c>
      <c r="S103" s="40">
        <v>11.78612</v>
      </c>
      <c r="U103">
        <v>8.5</v>
      </c>
      <c r="V103">
        <v>1.70048</v>
      </c>
      <c r="W103">
        <v>10.704890000000001</v>
      </c>
      <c r="Y103">
        <v>8.5</v>
      </c>
      <c r="Z103">
        <v>1.7000299999999999</v>
      </c>
      <c r="AA103">
        <v>13.747109999999999</v>
      </c>
      <c r="AC103" s="40">
        <v>8.5</v>
      </c>
      <c r="AD103" s="40">
        <v>1.7011499999999999</v>
      </c>
      <c r="AE103" s="40">
        <v>11.06517</v>
      </c>
      <c r="AG103">
        <v>8.5</v>
      </c>
      <c r="AH103">
        <v>1.70018</v>
      </c>
      <c r="AI103">
        <v>13.46271</v>
      </c>
      <c r="AK103">
        <v>8.5</v>
      </c>
      <c r="AL103">
        <v>1.70078</v>
      </c>
      <c r="AM103">
        <v>2.1804899999999998</v>
      </c>
      <c r="AO103" s="40">
        <v>8.5</v>
      </c>
      <c r="AP103" s="40">
        <v>1.69943</v>
      </c>
      <c r="AQ103" s="40">
        <v>6.5146199999999999</v>
      </c>
      <c r="AW103" s="40">
        <v>8.5</v>
      </c>
      <c r="AX103" s="40">
        <v>1.70018</v>
      </c>
      <c r="AY103" s="40">
        <v>2.8945400000000001</v>
      </c>
    </row>
    <row r="104" spans="1:51" ht="16" x14ac:dyDescent="0.2">
      <c r="A104">
        <v>8.6</v>
      </c>
      <c r="B104">
        <v>1.7204999999999999</v>
      </c>
      <c r="C104">
        <v>13.401339999999999</v>
      </c>
      <c r="E104">
        <v>8.6</v>
      </c>
      <c r="F104">
        <v>1.7204999999999999</v>
      </c>
      <c r="G104">
        <v>11.736829999999999</v>
      </c>
      <c r="I104">
        <v>8.6</v>
      </c>
      <c r="J104">
        <v>1.7207300000000001</v>
      </c>
      <c r="K104">
        <v>6.2903200000000004</v>
      </c>
      <c r="M104">
        <v>8.6</v>
      </c>
      <c r="N104">
        <v>1.72095</v>
      </c>
      <c r="O104">
        <v>2.5624899999999999</v>
      </c>
      <c r="Q104" s="40">
        <v>8.6</v>
      </c>
      <c r="R104" s="40">
        <v>1.7202</v>
      </c>
      <c r="S104" s="40">
        <v>11.79871</v>
      </c>
      <c r="U104">
        <v>8.6</v>
      </c>
      <c r="V104">
        <v>1.71997</v>
      </c>
      <c r="W104">
        <v>10.6907</v>
      </c>
      <c r="Y104">
        <v>8.6</v>
      </c>
      <c r="Z104">
        <v>1.72035</v>
      </c>
      <c r="AA104">
        <v>13.77356</v>
      </c>
      <c r="AC104" s="40">
        <v>8.6</v>
      </c>
      <c r="AD104" s="40">
        <v>1.72028</v>
      </c>
      <c r="AE104" s="40">
        <v>11.070040000000001</v>
      </c>
      <c r="AG104">
        <v>8.6</v>
      </c>
      <c r="AH104">
        <v>1.7200500000000001</v>
      </c>
      <c r="AI104">
        <v>13.448219999999999</v>
      </c>
      <c r="AK104">
        <v>8.6</v>
      </c>
      <c r="AL104">
        <v>1.7211000000000001</v>
      </c>
      <c r="AM104">
        <v>2.17469</v>
      </c>
      <c r="AO104" s="40">
        <v>8.6</v>
      </c>
      <c r="AP104" s="40">
        <v>1.71923</v>
      </c>
      <c r="AQ104" s="40">
        <v>6.52379</v>
      </c>
      <c r="AW104" s="40">
        <v>8.6</v>
      </c>
      <c r="AX104" s="40">
        <v>1.72035</v>
      </c>
      <c r="AY104" s="40">
        <v>2.8229500000000001</v>
      </c>
    </row>
    <row r="105" spans="1:51" ht="16" x14ac:dyDescent="0.2">
      <c r="A105">
        <v>8.6999999999999993</v>
      </c>
      <c r="B105">
        <v>1.7402200000000001</v>
      </c>
      <c r="C105">
        <v>13.439550000000001</v>
      </c>
      <c r="E105">
        <v>8.6999999999999993</v>
      </c>
      <c r="F105">
        <v>1.7398499999999999</v>
      </c>
      <c r="G105">
        <v>11.75202</v>
      </c>
      <c r="I105">
        <v>8.6999999999999993</v>
      </c>
      <c r="J105">
        <v>1.7397800000000001</v>
      </c>
      <c r="K105">
        <v>6.2774200000000002</v>
      </c>
      <c r="M105">
        <v>8.6999999999999993</v>
      </c>
      <c r="N105">
        <v>1.7397800000000001</v>
      </c>
      <c r="O105">
        <v>2.5294500000000002</v>
      </c>
      <c r="Q105" s="40">
        <v>8.6999999999999993</v>
      </c>
      <c r="R105" s="40">
        <v>1.7402200000000001</v>
      </c>
      <c r="S105" s="40">
        <v>11.81784</v>
      </c>
      <c r="U105">
        <v>8.6999999999999993</v>
      </c>
      <c r="V105">
        <v>1.7403</v>
      </c>
      <c r="W105">
        <v>10.68497</v>
      </c>
      <c r="Y105">
        <v>8.6999999999999993</v>
      </c>
      <c r="Z105">
        <v>1.7405999999999999</v>
      </c>
      <c r="AA105">
        <v>13.78693</v>
      </c>
      <c r="AC105" s="40">
        <v>8.6999999999999993</v>
      </c>
      <c r="AD105" s="40">
        <v>1.7402200000000001</v>
      </c>
      <c r="AE105" s="40">
        <v>11.081060000000001</v>
      </c>
      <c r="AG105">
        <v>8.6999999999999993</v>
      </c>
      <c r="AH105">
        <v>1.7405999999999999</v>
      </c>
      <c r="AI105">
        <v>13.419560000000001</v>
      </c>
      <c r="AK105">
        <v>8.6999999999999993</v>
      </c>
      <c r="AL105">
        <v>1.74413</v>
      </c>
      <c r="AM105">
        <v>2.2000500000000001</v>
      </c>
      <c r="AO105" s="40">
        <v>8.6999999999999993</v>
      </c>
      <c r="AP105" s="40">
        <v>1.74</v>
      </c>
      <c r="AQ105" s="40">
        <v>6.5355100000000004</v>
      </c>
      <c r="AW105" s="40">
        <v>8.6850000000000005</v>
      </c>
      <c r="AX105" s="40">
        <v>1.73678</v>
      </c>
      <c r="AY105" s="40">
        <v>2.7799100000000001</v>
      </c>
    </row>
    <row r="106" spans="1:51" ht="16" x14ac:dyDescent="0.2">
      <c r="A106">
        <v>8.8000000000000007</v>
      </c>
      <c r="B106">
        <v>1.7606999999999999</v>
      </c>
      <c r="C106">
        <v>13.466839999999999</v>
      </c>
      <c r="E106">
        <v>8.8000000000000007</v>
      </c>
      <c r="F106">
        <v>1.7606999999999999</v>
      </c>
      <c r="G106">
        <v>11.764010000000001</v>
      </c>
      <c r="I106">
        <v>8.8000000000000007</v>
      </c>
      <c r="J106">
        <v>1.76085</v>
      </c>
      <c r="K106">
        <v>6.2492099999999997</v>
      </c>
      <c r="M106">
        <v>8.8000000000000007</v>
      </c>
      <c r="N106">
        <v>1.76085</v>
      </c>
      <c r="O106">
        <v>2.4262700000000001</v>
      </c>
      <c r="Q106" s="40">
        <v>8.8000000000000007</v>
      </c>
      <c r="R106" s="40">
        <v>1.76048</v>
      </c>
      <c r="S106" s="40">
        <v>11.83033</v>
      </c>
      <c r="U106">
        <v>8.8000000000000007</v>
      </c>
      <c r="V106">
        <v>1.7604</v>
      </c>
      <c r="W106">
        <v>10.66555</v>
      </c>
      <c r="Y106">
        <v>8.8000000000000007</v>
      </c>
      <c r="Z106">
        <v>1.7595799999999999</v>
      </c>
      <c r="AA106">
        <v>13.796709999999999</v>
      </c>
      <c r="AC106" s="40">
        <v>8.8000000000000007</v>
      </c>
      <c r="AD106" s="40">
        <v>1.7609300000000001</v>
      </c>
      <c r="AE106" s="40">
        <v>11.094519999999999</v>
      </c>
      <c r="AG106">
        <v>8.8000000000000007</v>
      </c>
      <c r="AH106">
        <v>1.7598800000000001</v>
      </c>
      <c r="AI106">
        <v>13.383889999999999</v>
      </c>
      <c r="AK106">
        <v>8.8000000000000007</v>
      </c>
      <c r="AL106">
        <v>1.76078</v>
      </c>
      <c r="AM106">
        <v>2.1797499999999999</v>
      </c>
      <c r="AO106" s="40">
        <v>8.8000000000000007</v>
      </c>
      <c r="AP106" s="40">
        <v>1.76003</v>
      </c>
      <c r="AQ106" s="40">
        <v>6.5148400000000004</v>
      </c>
    </row>
    <row r="107" spans="1:51" ht="16" x14ac:dyDescent="0.2">
      <c r="A107">
        <v>8.9</v>
      </c>
      <c r="B107">
        <v>1.78027</v>
      </c>
      <c r="C107">
        <v>13.49597</v>
      </c>
      <c r="E107">
        <v>8.9</v>
      </c>
      <c r="F107">
        <v>1.7802</v>
      </c>
      <c r="G107">
        <v>11.768409999999999</v>
      </c>
      <c r="I107">
        <v>8.9</v>
      </c>
      <c r="J107">
        <v>1.7803500000000001</v>
      </c>
      <c r="K107">
        <v>6.19902</v>
      </c>
      <c r="M107">
        <v>8.9</v>
      </c>
      <c r="N107">
        <v>1.7803500000000001</v>
      </c>
      <c r="O107">
        <v>2.3751899999999999</v>
      </c>
      <c r="Q107" s="40">
        <v>8.9</v>
      </c>
      <c r="R107" s="40">
        <v>1.7799799999999999</v>
      </c>
      <c r="S107" s="40">
        <v>11.844799999999999</v>
      </c>
      <c r="U107">
        <v>8.9</v>
      </c>
      <c r="V107">
        <v>1.78013</v>
      </c>
      <c r="W107">
        <v>10.63922</v>
      </c>
      <c r="Y107">
        <v>8.9</v>
      </c>
      <c r="Z107">
        <v>1.7806500000000001</v>
      </c>
      <c r="AA107">
        <v>13.82596</v>
      </c>
      <c r="AC107" s="40">
        <v>8.9</v>
      </c>
      <c r="AD107" s="40">
        <v>1.7802</v>
      </c>
      <c r="AE107" s="40">
        <v>11.089969999999999</v>
      </c>
      <c r="AG107">
        <v>8.9</v>
      </c>
      <c r="AH107">
        <v>1.7803500000000001</v>
      </c>
      <c r="AI107">
        <v>13.3713</v>
      </c>
      <c r="AK107">
        <v>8.9</v>
      </c>
      <c r="AL107">
        <v>1.7795300000000001</v>
      </c>
      <c r="AM107">
        <v>2.1795399999999998</v>
      </c>
      <c r="AO107" s="40">
        <v>8.9</v>
      </c>
      <c r="AP107" s="40">
        <v>1.7799799999999999</v>
      </c>
      <c r="AQ107" s="40">
        <v>6.4938700000000003</v>
      </c>
    </row>
    <row r="108" spans="1:51" ht="16" x14ac:dyDescent="0.2">
      <c r="A108">
        <v>9</v>
      </c>
      <c r="B108">
        <v>1.8006800000000001</v>
      </c>
      <c r="C108">
        <v>13.526020000000001</v>
      </c>
      <c r="E108">
        <v>9</v>
      </c>
      <c r="F108">
        <v>1.8003</v>
      </c>
      <c r="G108">
        <v>11.784129999999999</v>
      </c>
      <c r="I108">
        <v>9</v>
      </c>
      <c r="J108">
        <v>1.8001499999999999</v>
      </c>
      <c r="K108">
        <v>6.1459200000000003</v>
      </c>
      <c r="M108">
        <v>9</v>
      </c>
      <c r="N108">
        <v>1.7997799999999999</v>
      </c>
      <c r="O108">
        <v>2.3541300000000001</v>
      </c>
      <c r="Q108" s="40">
        <v>9</v>
      </c>
      <c r="R108" s="40">
        <v>1.8007500000000001</v>
      </c>
      <c r="S108" s="40">
        <v>11.8568</v>
      </c>
      <c r="U108">
        <v>9</v>
      </c>
      <c r="V108">
        <v>1.8004500000000001</v>
      </c>
      <c r="W108">
        <v>10.595219999999999</v>
      </c>
      <c r="Y108">
        <v>9</v>
      </c>
      <c r="Z108">
        <v>1.80023</v>
      </c>
      <c r="AA108">
        <v>13.83222</v>
      </c>
      <c r="AC108" s="40">
        <v>9</v>
      </c>
      <c r="AD108" s="40">
        <v>1.8006800000000001</v>
      </c>
      <c r="AE108" s="40">
        <v>11.09267</v>
      </c>
      <c r="AG108">
        <v>9</v>
      </c>
      <c r="AH108">
        <v>1.8004500000000001</v>
      </c>
      <c r="AI108">
        <v>13.33404</v>
      </c>
      <c r="AK108">
        <v>9</v>
      </c>
      <c r="AL108">
        <v>1.8004500000000001</v>
      </c>
      <c r="AM108">
        <v>2.2045300000000001</v>
      </c>
      <c r="AO108" s="40">
        <v>9</v>
      </c>
      <c r="AP108" s="40">
        <v>1.7998499999999999</v>
      </c>
      <c r="AQ108" s="40">
        <v>6.4677199999999999</v>
      </c>
    </row>
    <row r="109" spans="1:51" ht="16" x14ac:dyDescent="0.2">
      <c r="A109">
        <v>9.1</v>
      </c>
      <c r="B109">
        <v>1.8198799999999999</v>
      </c>
      <c r="C109">
        <v>13.5526</v>
      </c>
      <c r="E109">
        <v>9.1</v>
      </c>
      <c r="F109">
        <v>1.8207800000000001</v>
      </c>
      <c r="G109">
        <v>11.785830000000001</v>
      </c>
      <c r="I109">
        <v>9.1</v>
      </c>
      <c r="J109">
        <v>1.8209200000000001</v>
      </c>
      <c r="K109">
        <v>6.1051099999999998</v>
      </c>
      <c r="M109">
        <v>9.1</v>
      </c>
      <c r="N109">
        <v>1.8208500000000001</v>
      </c>
      <c r="O109">
        <v>2.3324699999999998</v>
      </c>
      <c r="Q109" s="40">
        <v>9.1</v>
      </c>
      <c r="R109" s="40">
        <v>1.81995</v>
      </c>
      <c r="S109" s="40">
        <v>11.86318</v>
      </c>
      <c r="U109">
        <v>9.1</v>
      </c>
      <c r="V109">
        <v>1.81995</v>
      </c>
      <c r="W109">
        <v>10.548209999999999</v>
      </c>
      <c r="Y109">
        <v>9.1</v>
      </c>
      <c r="Z109">
        <v>1.8207</v>
      </c>
      <c r="AA109">
        <v>13.853440000000001</v>
      </c>
      <c r="AC109" s="40">
        <v>9.1</v>
      </c>
      <c r="AD109" s="40">
        <v>1.8198000000000001</v>
      </c>
      <c r="AE109" s="40">
        <v>11.090719999999999</v>
      </c>
      <c r="AG109">
        <v>9.1</v>
      </c>
      <c r="AH109">
        <v>1.8204</v>
      </c>
      <c r="AI109">
        <v>13.311400000000001</v>
      </c>
      <c r="AK109">
        <v>9.1</v>
      </c>
      <c r="AL109">
        <v>1.8198799999999999</v>
      </c>
      <c r="AM109">
        <v>2.20682</v>
      </c>
      <c r="AO109" s="40">
        <v>9.1</v>
      </c>
      <c r="AP109" s="40">
        <v>1.81958</v>
      </c>
      <c r="AQ109" s="40">
        <v>6.4467999999999996</v>
      </c>
    </row>
    <row r="110" spans="1:51" ht="16" x14ac:dyDescent="0.2">
      <c r="A110">
        <v>9.1999999999999993</v>
      </c>
      <c r="B110">
        <v>1.84057</v>
      </c>
      <c r="C110">
        <v>13.58493</v>
      </c>
      <c r="E110">
        <v>9.1999999999999993</v>
      </c>
      <c r="F110">
        <v>1.8402799999999999</v>
      </c>
      <c r="G110">
        <v>11.7874</v>
      </c>
      <c r="I110">
        <v>9.1999999999999993</v>
      </c>
      <c r="J110">
        <v>1.8403499999999999</v>
      </c>
      <c r="K110">
        <v>6.0629099999999996</v>
      </c>
      <c r="M110">
        <v>9.1999999999999993</v>
      </c>
      <c r="N110">
        <v>1.8402000000000001</v>
      </c>
      <c r="O110">
        <v>2.2857400000000001</v>
      </c>
      <c r="Q110" s="40">
        <v>9.1999999999999993</v>
      </c>
      <c r="R110" s="40">
        <v>1.8403499999999999</v>
      </c>
      <c r="S110" s="40">
        <v>11.880599999999999</v>
      </c>
      <c r="U110">
        <v>9.1999999999999993</v>
      </c>
      <c r="V110">
        <v>1.8403499999999999</v>
      </c>
      <c r="W110">
        <v>10.490209999999999</v>
      </c>
      <c r="Y110">
        <v>9.1999999999999993</v>
      </c>
      <c r="Z110">
        <v>1.84043</v>
      </c>
      <c r="AA110">
        <v>13.86313</v>
      </c>
      <c r="AC110" s="40">
        <v>9.1999999999999993</v>
      </c>
      <c r="AD110" s="40">
        <v>1.8405</v>
      </c>
      <c r="AE110" s="40">
        <v>11.092560000000001</v>
      </c>
      <c r="AG110">
        <v>9.1999999999999993</v>
      </c>
      <c r="AH110">
        <v>1.84073</v>
      </c>
      <c r="AI110">
        <v>13.279529999999999</v>
      </c>
      <c r="AK110">
        <v>9.1999999999999993</v>
      </c>
      <c r="AL110">
        <v>1.83938</v>
      </c>
      <c r="AM110">
        <v>2.2163599999999999</v>
      </c>
      <c r="AO110" s="40">
        <v>9.1999999999999993</v>
      </c>
      <c r="AP110" s="40">
        <v>1.8406499999999999</v>
      </c>
      <c r="AQ110" s="40">
        <v>6.4462999999999999</v>
      </c>
    </row>
    <row r="111" spans="1:51" ht="16" x14ac:dyDescent="0.2">
      <c r="A111">
        <v>9.3000000000000007</v>
      </c>
      <c r="B111">
        <v>1.86053</v>
      </c>
      <c r="C111">
        <v>13.604480000000001</v>
      </c>
      <c r="E111">
        <v>9.3000000000000007</v>
      </c>
      <c r="F111">
        <v>1.8607499999999999</v>
      </c>
      <c r="G111">
        <v>11.78654</v>
      </c>
      <c r="I111">
        <v>9.3000000000000007</v>
      </c>
      <c r="J111">
        <v>1.8609</v>
      </c>
      <c r="K111">
        <v>6.0095599999999996</v>
      </c>
      <c r="M111">
        <v>9.3000000000000007</v>
      </c>
      <c r="N111">
        <v>1.8606799999999999</v>
      </c>
      <c r="O111">
        <v>2.2421700000000002</v>
      </c>
      <c r="Q111" s="40">
        <v>9.3000000000000007</v>
      </c>
      <c r="R111" s="40">
        <v>1.86053</v>
      </c>
      <c r="S111" s="40">
        <v>11.882250000000001</v>
      </c>
      <c r="U111">
        <v>9.3000000000000007</v>
      </c>
      <c r="V111">
        <v>1.86053</v>
      </c>
      <c r="W111">
        <v>10.40437</v>
      </c>
      <c r="Y111">
        <v>9.3000000000000007</v>
      </c>
      <c r="Z111">
        <v>1.86015</v>
      </c>
      <c r="AA111">
        <v>13.86964</v>
      </c>
      <c r="AC111" s="40">
        <v>9.3000000000000007</v>
      </c>
      <c r="AD111" s="40">
        <v>1.86053</v>
      </c>
      <c r="AE111" s="40">
        <v>11.086779999999999</v>
      </c>
      <c r="AG111">
        <v>9.3000000000000007</v>
      </c>
      <c r="AH111">
        <v>1.85978</v>
      </c>
      <c r="AI111">
        <v>13.243169999999999</v>
      </c>
      <c r="AK111">
        <v>9.3000000000000007</v>
      </c>
      <c r="AL111">
        <v>1.8610500000000001</v>
      </c>
      <c r="AM111">
        <v>2.2349899999999998</v>
      </c>
      <c r="AO111" s="40">
        <v>9.3000000000000007</v>
      </c>
      <c r="AP111" s="40">
        <v>1.8600699999999999</v>
      </c>
      <c r="AQ111" s="40">
        <v>6.42814</v>
      </c>
    </row>
    <row r="112" spans="1:51" ht="16" x14ac:dyDescent="0.2">
      <c r="A112">
        <v>9.4</v>
      </c>
      <c r="B112">
        <v>1.8801000000000001</v>
      </c>
      <c r="C112">
        <v>13.63341</v>
      </c>
      <c r="E112">
        <v>9.4</v>
      </c>
      <c r="F112">
        <v>1.8797999999999999</v>
      </c>
      <c r="G112">
        <v>11.784280000000001</v>
      </c>
      <c r="I112">
        <v>9.4</v>
      </c>
      <c r="J112">
        <v>1.87988</v>
      </c>
      <c r="K112">
        <v>5.9601199999999999</v>
      </c>
      <c r="M112">
        <v>9.4</v>
      </c>
      <c r="N112">
        <v>1.8804799999999999</v>
      </c>
      <c r="O112">
        <v>2.2194500000000001</v>
      </c>
      <c r="Q112" s="40">
        <v>9.4</v>
      </c>
      <c r="R112" s="40">
        <v>1.88018</v>
      </c>
      <c r="S112" s="40">
        <v>11.88805</v>
      </c>
      <c r="U112">
        <v>9.4</v>
      </c>
      <c r="V112">
        <v>1.88018</v>
      </c>
      <c r="W112">
        <v>10.31213</v>
      </c>
      <c r="Y112">
        <v>9.4</v>
      </c>
      <c r="Z112">
        <v>1.881</v>
      </c>
      <c r="AA112">
        <v>13.88128</v>
      </c>
      <c r="AC112" s="40">
        <v>9.4</v>
      </c>
      <c r="AD112" s="40">
        <v>1.8800300000000001</v>
      </c>
      <c r="AE112" s="40">
        <v>11.08243</v>
      </c>
      <c r="AG112">
        <v>9.4</v>
      </c>
      <c r="AH112">
        <v>1.8807799999999999</v>
      </c>
      <c r="AI112">
        <v>13.22209</v>
      </c>
      <c r="AK112">
        <v>9.4</v>
      </c>
      <c r="AL112">
        <v>1.8803300000000001</v>
      </c>
      <c r="AM112">
        <v>2.2294100000000001</v>
      </c>
      <c r="AO112" s="40">
        <v>9.4</v>
      </c>
      <c r="AP112" s="40">
        <v>1.87965</v>
      </c>
      <c r="AQ112" s="40">
        <v>6.4239699999999997</v>
      </c>
    </row>
    <row r="113" spans="1:43" ht="16" x14ac:dyDescent="0.2">
      <c r="A113">
        <v>9.5</v>
      </c>
      <c r="B113">
        <v>1.9005000000000001</v>
      </c>
      <c r="C113">
        <v>13.65855</v>
      </c>
      <c r="E113">
        <v>9.5</v>
      </c>
      <c r="F113">
        <v>1.9005799999999999</v>
      </c>
      <c r="G113">
        <v>11.79013</v>
      </c>
      <c r="I113">
        <v>9.5</v>
      </c>
      <c r="J113">
        <v>1.9004300000000001</v>
      </c>
      <c r="K113">
        <v>5.9332200000000004</v>
      </c>
      <c r="M113">
        <v>9.5</v>
      </c>
      <c r="N113">
        <v>1.90005</v>
      </c>
      <c r="O113">
        <v>2.2000299999999999</v>
      </c>
      <c r="Q113" s="40">
        <v>9.5</v>
      </c>
      <c r="R113" s="40">
        <v>1.9005000000000001</v>
      </c>
      <c r="S113" s="40">
        <v>11.89756</v>
      </c>
      <c r="U113">
        <v>9.5</v>
      </c>
      <c r="V113">
        <v>1.9001300000000001</v>
      </c>
      <c r="W113">
        <v>10.209149999999999</v>
      </c>
      <c r="Y113">
        <v>9.5</v>
      </c>
      <c r="Z113">
        <v>1.9001999999999999</v>
      </c>
      <c r="AA113">
        <v>13.882619999999999</v>
      </c>
      <c r="AC113" s="40">
        <v>9.5</v>
      </c>
      <c r="AD113" s="40">
        <v>1.9004300000000001</v>
      </c>
      <c r="AE113" s="40">
        <v>11.07958</v>
      </c>
      <c r="AG113">
        <v>9.5</v>
      </c>
      <c r="AH113">
        <v>1.9004300000000001</v>
      </c>
      <c r="AI113">
        <v>13.18596</v>
      </c>
      <c r="AK113">
        <v>9.5</v>
      </c>
      <c r="AL113">
        <v>1.9005799999999999</v>
      </c>
      <c r="AM113">
        <v>2.2351299999999998</v>
      </c>
      <c r="AO113" s="40">
        <v>9.5</v>
      </c>
      <c r="AP113" s="40">
        <v>1.9009499999999999</v>
      </c>
      <c r="AQ113" s="40">
        <v>6.4130099999999999</v>
      </c>
    </row>
    <row r="114" spans="1:43" ht="16" x14ac:dyDescent="0.2">
      <c r="A114">
        <v>9.6</v>
      </c>
      <c r="B114">
        <v>1.9202999999999999</v>
      </c>
      <c r="C114">
        <v>13.67385</v>
      </c>
      <c r="E114">
        <v>9.6</v>
      </c>
      <c r="F114">
        <v>1.9203699999999999</v>
      </c>
      <c r="G114">
        <v>11.779170000000001</v>
      </c>
      <c r="I114">
        <v>9.6</v>
      </c>
      <c r="J114">
        <v>1.9206000000000001</v>
      </c>
      <c r="K114">
        <v>5.9021699999999999</v>
      </c>
      <c r="M114">
        <v>9.5559999999999992</v>
      </c>
      <c r="N114">
        <v>1.9111499999999999</v>
      </c>
      <c r="O114">
        <v>2.1865899999999998</v>
      </c>
      <c r="Q114" s="40">
        <v>9.6</v>
      </c>
      <c r="R114" s="40">
        <v>1.9202300000000001</v>
      </c>
      <c r="S114" s="40">
        <v>11.892340000000001</v>
      </c>
      <c r="U114">
        <v>9.6</v>
      </c>
      <c r="V114">
        <v>1.92008</v>
      </c>
      <c r="W114">
        <v>10.09836</v>
      </c>
      <c r="Y114">
        <v>9.6</v>
      </c>
      <c r="Z114">
        <v>1.9198500000000001</v>
      </c>
      <c r="AA114">
        <v>13.896179999999999</v>
      </c>
      <c r="AC114" s="40">
        <v>9.6</v>
      </c>
      <c r="AD114" s="40">
        <v>1.9203699999999999</v>
      </c>
      <c r="AE114" s="40">
        <v>11.07005</v>
      </c>
      <c r="AG114">
        <v>9.6</v>
      </c>
      <c r="AH114">
        <v>1.91978</v>
      </c>
      <c r="AI114">
        <v>13.16263</v>
      </c>
      <c r="AK114">
        <v>9.6</v>
      </c>
      <c r="AL114">
        <v>1.92083</v>
      </c>
      <c r="AM114">
        <v>2.2475800000000001</v>
      </c>
      <c r="AO114" s="40">
        <v>9.6</v>
      </c>
      <c r="AP114" s="40">
        <v>1.91978</v>
      </c>
      <c r="AQ114" s="40">
        <v>6.3688599999999997</v>
      </c>
    </row>
    <row r="115" spans="1:43" ht="16" x14ac:dyDescent="0.2">
      <c r="A115">
        <v>9.6999999999999993</v>
      </c>
      <c r="B115">
        <v>1.94048</v>
      </c>
      <c r="C115">
        <v>13.69403</v>
      </c>
      <c r="E115">
        <v>9.6999999999999993</v>
      </c>
      <c r="F115">
        <v>1.94025</v>
      </c>
      <c r="G115">
        <v>11.77444</v>
      </c>
      <c r="I115">
        <v>9.6999999999999993</v>
      </c>
      <c r="J115">
        <v>1.94018</v>
      </c>
      <c r="K115">
        <v>5.8309699999999998</v>
      </c>
      <c r="Q115" s="40">
        <v>9.6999999999999993</v>
      </c>
      <c r="R115" s="40">
        <v>1.94025</v>
      </c>
      <c r="S115" s="40">
        <v>11.89594</v>
      </c>
      <c r="U115">
        <v>9.6999999999999993</v>
      </c>
      <c r="V115">
        <v>1.9403300000000001</v>
      </c>
      <c r="W115">
        <v>9.9955599999999993</v>
      </c>
      <c r="Y115">
        <v>9.6999999999999993</v>
      </c>
      <c r="Z115">
        <v>1.9410000000000001</v>
      </c>
      <c r="AA115">
        <v>13.91094</v>
      </c>
      <c r="AC115" s="40">
        <v>9.6999999999999993</v>
      </c>
      <c r="AD115" s="40">
        <v>1.9406300000000001</v>
      </c>
      <c r="AE115" s="40">
        <v>11.068049999999999</v>
      </c>
      <c r="AG115">
        <v>9.6999999999999993</v>
      </c>
      <c r="AH115">
        <v>1.94093</v>
      </c>
      <c r="AI115">
        <v>13.14372</v>
      </c>
      <c r="AK115">
        <v>9.6999999999999993</v>
      </c>
      <c r="AL115">
        <v>1.94048</v>
      </c>
      <c r="AM115">
        <v>2.2413500000000002</v>
      </c>
      <c r="AO115" s="40">
        <v>9.6999999999999993</v>
      </c>
      <c r="AP115" s="40">
        <v>1.94018</v>
      </c>
      <c r="AQ115" s="40">
        <v>6.3052700000000002</v>
      </c>
    </row>
    <row r="116" spans="1:43" ht="16" x14ac:dyDescent="0.2">
      <c r="A116">
        <v>9.8000000000000007</v>
      </c>
      <c r="B116">
        <v>1.9601999999999999</v>
      </c>
      <c r="C116">
        <v>13.70853</v>
      </c>
      <c r="E116">
        <v>9.8000000000000007</v>
      </c>
      <c r="F116">
        <v>1.96028</v>
      </c>
      <c r="G116">
        <v>11.75658</v>
      </c>
      <c r="I116">
        <v>9.8000000000000007</v>
      </c>
      <c r="J116">
        <v>1.9601999999999999</v>
      </c>
      <c r="K116">
        <v>5.78939</v>
      </c>
      <c r="Q116" s="40">
        <v>9.8000000000000007</v>
      </c>
      <c r="R116" s="40">
        <v>1.9601299999999999</v>
      </c>
      <c r="S116" s="40">
        <v>11.888</v>
      </c>
      <c r="U116">
        <v>9.8000000000000007</v>
      </c>
      <c r="V116">
        <v>1.9599800000000001</v>
      </c>
      <c r="W116">
        <v>9.9045299999999994</v>
      </c>
      <c r="Y116">
        <v>9.8000000000000007</v>
      </c>
      <c r="Z116">
        <v>1.9600500000000001</v>
      </c>
      <c r="AA116">
        <v>13.902290000000001</v>
      </c>
      <c r="AC116" s="40">
        <v>9.8000000000000007</v>
      </c>
      <c r="AD116" s="40">
        <v>1.96035</v>
      </c>
      <c r="AE116" s="40">
        <v>11.055289999999999</v>
      </c>
      <c r="AG116">
        <v>9.8000000000000007</v>
      </c>
      <c r="AH116">
        <v>1.9604299999999999</v>
      </c>
      <c r="AI116">
        <v>13.102830000000001</v>
      </c>
      <c r="AK116">
        <v>9.8000000000000007</v>
      </c>
      <c r="AL116">
        <v>1.96088</v>
      </c>
      <c r="AM116">
        <v>2.2412999999999998</v>
      </c>
      <c r="AO116" s="40">
        <v>9.8000000000000007</v>
      </c>
      <c r="AP116" s="40">
        <v>1.9594499999999999</v>
      </c>
      <c r="AQ116" s="40">
        <v>6.2411300000000001</v>
      </c>
    </row>
    <row r="117" spans="1:43" ht="16" x14ac:dyDescent="0.2">
      <c r="A117">
        <v>9.9</v>
      </c>
      <c r="B117">
        <v>1.9801500000000001</v>
      </c>
      <c r="C117">
        <v>13.73016</v>
      </c>
      <c r="E117">
        <v>9.9</v>
      </c>
      <c r="F117">
        <v>1.9805299999999999</v>
      </c>
      <c r="G117">
        <v>11.740640000000001</v>
      </c>
      <c r="I117">
        <v>9.9</v>
      </c>
      <c r="J117">
        <v>1.98038</v>
      </c>
      <c r="K117">
        <v>5.79068</v>
      </c>
      <c r="Q117" s="40">
        <v>9.9</v>
      </c>
      <c r="R117" s="40">
        <v>1.9797800000000001</v>
      </c>
      <c r="S117" s="40">
        <v>11.89005</v>
      </c>
      <c r="U117">
        <v>9.9</v>
      </c>
      <c r="V117">
        <v>1.9799199999999999</v>
      </c>
      <c r="W117">
        <v>9.8471700000000002</v>
      </c>
      <c r="Y117">
        <v>9.9</v>
      </c>
      <c r="Z117">
        <v>1.9805999999999999</v>
      </c>
      <c r="AA117">
        <v>13.90835</v>
      </c>
      <c r="AC117" s="40">
        <v>9.9</v>
      </c>
      <c r="AD117" s="40">
        <v>1.9801500000000001</v>
      </c>
      <c r="AE117" s="40">
        <v>11.05564</v>
      </c>
      <c r="AG117">
        <v>9.9</v>
      </c>
      <c r="AH117">
        <v>1.9805299999999999</v>
      </c>
      <c r="AI117">
        <v>13.069789999999999</v>
      </c>
      <c r="AK117">
        <v>9.9</v>
      </c>
      <c r="AL117">
        <v>1.98045</v>
      </c>
      <c r="AM117">
        <v>2.2384300000000001</v>
      </c>
      <c r="AO117" s="40">
        <v>9.9</v>
      </c>
      <c r="AP117" s="40">
        <v>1.9799199999999999</v>
      </c>
      <c r="AQ117" s="40">
        <v>6.2126000000000001</v>
      </c>
    </row>
    <row r="118" spans="1:43" ht="16" x14ac:dyDescent="0.2">
      <c r="A118">
        <v>10</v>
      </c>
      <c r="B118">
        <v>2.0007700000000002</v>
      </c>
      <c r="C118">
        <v>13.745509999999999</v>
      </c>
      <c r="E118">
        <v>10</v>
      </c>
      <c r="F118">
        <v>2.0006200000000001</v>
      </c>
      <c r="G118">
        <v>11.715590000000001</v>
      </c>
      <c r="I118">
        <v>10</v>
      </c>
      <c r="J118">
        <v>2.0005500000000001</v>
      </c>
      <c r="K118">
        <v>5.7948500000000003</v>
      </c>
      <c r="Q118" s="40">
        <v>10</v>
      </c>
      <c r="R118" s="40">
        <v>2.0007700000000002</v>
      </c>
      <c r="S118" s="40">
        <v>11.894119999999999</v>
      </c>
      <c r="U118">
        <v>10</v>
      </c>
      <c r="V118">
        <v>2.0003299999999999</v>
      </c>
      <c r="W118">
        <v>9.7877299999999998</v>
      </c>
      <c r="Y118">
        <v>10</v>
      </c>
      <c r="Z118">
        <v>2.0001799999999998</v>
      </c>
      <c r="AA118">
        <v>13.908709999999999</v>
      </c>
      <c r="AC118" s="40">
        <v>10</v>
      </c>
      <c r="AD118" s="40">
        <v>2.0008499999999998</v>
      </c>
      <c r="AE118" s="40">
        <v>11.04992</v>
      </c>
      <c r="AG118">
        <v>10</v>
      </c>
      <c r="AH118">
        <v>2.0004</v>
      </c>
      <c r="AI118">
        <v>13.025130000000001</v>
      </c>
      <c r="AK118">
        <v>10</v>
      </c>
      <c r="AL118">
        <v>2.0001799999999998</v>
      </c>
      <c r="AM118">
        <v>2.24837</v>
      </c>
      <c r="AO118" s="40">
        <v>10</v>
      </c>
      <c r="AP118" s="40">
        <v>2.0000300000000002</v>
      </c>
      <c r="AQ118" s="40">
        <v>6.1554000000000002</v>
      </c>
    </row>
    <row r="119" spans="1:43" ht="16" x14ac:dyDescent="0.2">
      <c r="A119">
        <v>10.1</v>
      </c>
      <c r="B119">
        <v>2.0202</v>
      </c>
      <c r="C119">
        <v>13.75379</v>
      </c>
      <c r="E119">
        <v>10.1</v>
      </c>
      <c r="F119">
        <v>2.02013</v>
      </c>
      <c r="G119">
        <v>11.68031</v>
      </c>
      <c r="I119">
        <v>10.1</v>
      </c>
      <c r="J119">
        <v>2.0202</v>
      </c>
      <c r="K119">
        <v>5.7965900000000001</v>
      </c>
      <c r="Q119" s="40">
        <v>10.1</v>
      </c>
      <c r="R119" s="40">
        <v>2.0202</v>
      </c>
      <c r="S119" s="40">
        <v>11.877890000000001</v>
      </c>
      <c r="U119">
        <v>10.1</v>
      </c>
      <c r="V119">
        <v>2.0205799999999998</v>
      </c>
      <c r="W119">
        <v>9.7513799999999993</v>
      </c>
      <c r="Y119">
        <v>10.1</v>
      </c>
      <c r="Z119">
        <v>2.0202</v>
      </c>
      <c r="AA119">
        <v>13.911049999999999</v>
      </c>
      <c r="AC119" s="40">
        <v>10.1</v>
      </c>
      <c r="AD119" s="40">
        <v>2.0203500000000001</v>
      </c>
      <c r="AE119" s="40">
        <v>11.03961</v>
      </c>
      <c r="AG119">
        <v>10.1</v>
      </c>
      <c r="AH119">
        <v>2.0199799999999999</v>
      </c>
      <c r="AI119">
        <v>12.9735</v>
      </c>
      <c r="AK119">
        <v>10.1</v>
      </c>
      <c r="AL119">
        <v>2.0206499999999998</v>
      </c>
      <c r="AM119">
        <v>2.2490399999999999</v>
      </c>
      <c r="AO119" s="40">
        <v>10.1</v>
      </c>
      <c r="AP119" s="40">
        <v>2.0197500000000002</v>
      </c>
      <c r="AQ119" s="40">
        <v>6.12235</v>
      </c>
    </row>
    <row r="120" spans="1:43" ht="16" x14ac:dyDescent="0.2">
      <c r="A120">
        <v>10.199999999999999</v>
      </c>
      <c r="B120">
        <v>2.0405199999999999</v>
      </c>
      <c r="C120">
        <v>13.775</v>
      </c>
      <c r="E120">
        <v>10.199999999999999</v>
      </c>
      <c r="F120">
        <v>2.03992</v>
      </c>
      <c r="G120">
        <v>11.65128</v>
      </c>
      <c r="I120">
        <v>10.199999999999999</v>
      </c>
      <c r="J120">
        <v>2.0401500000000001</v>
      </c>
      <c r="K120">
        <v>5.8019800000000004</v>
      </c>
      <c r="Q120" s="40">
        <v>10.199999999999999</v>
      </c>
      <c r="R120" s="40">
        <v>2.0407500000000001</v>
      </c>
      <c r="S120" s="40">
        <v>11.87801</v>
      </c>
      <c r="U120">
        <v>10.199999999999999</v>
      </c>
      <c r="V120">
        <v>2.0405199999999999</v>
      </c>
      <c r="W120">
        <v>9.6981699999999993</v>
      </c>
      <c r="Y120">
        <v>10.199999999999999</v>
      </c>
      <c r="Z120">
        <v>2.04068</v>
      </c>
      <c r="AA120">
        <v>13.908799999999999</v>
      </c>
      <c r="AC120" s="40">
        <v>10.199999999999999</v>
      </c>
      <c r="AD120" s="40">
        <v>2.0405199999999999</v>
      </c>
      <c r="AE120" s="40">
        <v>11.03941</v>
      </c>
      <c r="AG120">
        <v>10.199999999999999</v>
      </c>
      <c r="AH120">
        <v>2.0409799999999998</v>
      </c>
      <c r="AI120">
        <v>12.933450000000001</v>
      </c>
      <c r="AK120">
        <v>10.199999999999999</v>
      </c>
      <c r="AL120">
        <v>2.0397799999999999</v>
      </c>
      <c r="AM120">
        <v>2.2483</v>
      </c>
      <c r="AO120" s="40">
        <v>10.199999999999999</v>
      </c>
      <c r="AP120" s="40">
        <v>2.0400800000000001</v>
      </c>
      <c r="AQ120" s="40">
        <v>6.0844100000000001</v>
      </c>
    </row>
    <row r="121" spans="1:43" ht="16" x14ac:dyDescent="0.2">
      <c r="A121">
        <v>10.3</v>
      </c>
      <c r="B121">
        <v>2.0604800000000001</v>
      </c>
      <c r="C121">
        <v>13.777240000000001</v>
      </c>
      <c r="E121">
        <v>10.3</v>
      </c>
      <c r="F121">
        <v>2.0609999999999999</v>
      </c>
      <c r="G121">
        <v>11.612909999999999</v>
      </c>
      <c r="I121">
        <v>10.3</v>
      </c>
      <c r="J121">
        <v>2.0607799999999998</v>
      </c>
      <c r="K121">
        <v>5.8001800000000001</v>
      </c>
      <c r="Q121" s="40">
        <v>10.3</v>
      </c>
      <c r="R121" s="40">
        <v>2.0601799999999999</v>
      </c>
      <c r="S121" s="40">
        <v>11.866619999999999</v>
      </c>
      <c r="U121">
        <v>10.3</v>
      </c>
      <c r="V121">
        <v>2.0601799999999999</v>
      </c>
      <c r="W121">
        <v>9.6427600000000009</v>
      </c>
      <c r="Y121">
        <v>10.3</v>
      </c>
      <c r="Z121">
        <v>2.0598800000000002</v>
      </c>
      <c r="AA121">
        <v>13.90499</v>
      </c>
      <c r="AC121" s="40">
        <v>10.3</v>
      </c>
      <c r="AD121" s="40">
        <v>2.06033</v>
      </c>
      <c r="AE121" s="40">
        <v>11.022449999999999</v>
      </c>
      <c r="AG121">
        <v>10.3</v>
      </c>
      <c r="AH121">
        <v>2.0600200000000002</v>
      </c>
      <c r="AI121">
        <v>12.88898</v>
      </c>
      <c r="AK121">
        <v>10.3</v>
      </c>
      <c r="AL121">
        <v>2.0604800000000001</v>
      </c>
      <c r="AM121">
        <v>2.2580200000000001</v>
      </c>
      <c r="AO121" s="40">
        <v>10.3</v>
      </c>
      <c r="AP121" s="40">
        <v>2.0602499999999999</v>
      </c>
      <c r="AQ121" s="40">
        <v>6.0137299999999998</v>
      </c>
    </row>
    <row r="122" spans="1:43" ht="16" x14ac:dyDescent="0.2">
      <c r="A122">
        <v>10.4</v>
      </c>
      <c r="B122">
        <v>2.0804299999999998</v>
      </c>
      <c r="C122">
        <v>13.792529999999999</v>
      </c>
      <c r="E122">
        <v>10.4</v>
      </c>
      <c r="F122">
        <v>2.08013</v>
      </c>
      <c r="G122">
        <v>11.553599999999999</v>
      </c>
      <c r="I122">
        <v>10.4</v>
      </c>
      <c r="J122">
        <v>2.0803500000000001</v>
      </c>
      <c r="K122">
        <v>5.7871699999999997</v>
      </c>
      <c r="Q122" s="40">
        <v>10.4</v>
      </c>
      <c r="R122" s="40">
        <v>2.0803500000000001</v>
      </c>
      <c r="S122" s="40">
        <v>11.8523</v>
      </c>
      <c r="U122">
        <v>10.4</v>
      </c>
      <c r="V122">
        <v>2.0804999999999998</v>
      </c>
      <c r="W122">
        <v>9.5872600000000006</v>
      </c>
      <c r="Y122">
        <v>10.4</v>
      </c>
      <c r="Z122">
        <v>2.0804999999999998</v>
      </c>
      <c r="AA122">
        <v>13.91042</v>
      </c>
      <c r="AC122" s="40">
        <v>10.4</v>
      </c>
      <c r="AD122" s="40">
        <v>2.0804299999999998</v>
      </c>
      <c r="AE122" s="40">
        <v>11.014810000000001</v>
      </c>
      <c r="AG122">
        <v>10.4</v>
      </c>
      <c r="AH122">
        <v>2.08013</v>
      </c>
      <c r="AI122">
        <v>12.86035</v>
      </c>
      <c r="AK122">
        <v>10.4</v>
      </c>
      <c r="AL122">
        <v>2.08013</v>
      </c>
      <c r="AM122">
        <v>2.2620300000000002</v>
      </c>
      <c r="AO122" s="40">
        <v>10.4</v>
      </c>
      <c r="AP122" s="40">
        <v>2.0802</v>
      </c>
      <c r="AQ122" s="40">
        <v>5.9214399999999996</v>
      </c>
    </row>
    <row r="123" spans="1:43" ht="16" x14ac:dyDescent="0.2">
      <c r="A123">
        <v>10.5</v>
      </c>
      <c r="B123">
        <v>2.1007500000000001</v>
      </c>
      <c r="C123">
        <v>13.79918</v>
      </c>
      <c r="E123">
        <v>10.5</v>
      </c>
      <c r="F123">
        <v>2.1006</v>
      </c>
      <c r="G123">
        <v>11.49783</v>
      </c>
      <c r="I123">
        <v>10.5</v>
      </c>
      <c r="J123">
        <v>2.1006</v>
      </c>
      <c r="K123">
        <v>5.7994000000000003</v>
      </c>
      <c r="Q123" s="40">
        <v>10.5</v>
      </c>
      <c r="R123" s="40">
        <v>2.1006800000000001</v>
      </c>
      <c r="S123" s="40">
        <v>11.836550000000001</v>
      </c>
      <c r="U123">
        <v>10.5</v>
      </c>
      <c r="V123">
        <v>2.1002200000000002</v>
      </c>
      <c r="W123">
        <v>9.5131499999999996</v>
      </c>
      <c r="Y123">
        <v>10.5</v>
      </c>
      <c r="Z123">
        <v>2.1006800000000001</v>
      </c>
      <c r="AA123">
        <v>13.90502</v>
      </c>
      <c r="AC123" s="40">
        <v>10.5</v>
      </c>
      <c r="AD123" s="40">
        <v>2.1009000000000002</v>
      </c>
      <c r="AE123" s="40">
        <v>10.989979999999999</v>
      </c>
      <c r="AG123">
        <v>10.5</v>
      </c>
      <c r="AH123">
        <v>2.1006</v>
      </c>
      <c r="AI123">
        <v>12.824780000000001</v>
      </c>
      <c r="AK123">
        <v>10.5</v>
      </c>
      <c r="AL123">
        <v>2.1007500000000001</v>
      </c>
      <c r="AM123">
        <v>2.2757299999999998</v>
      </c>
      <c r="AO123" s="40">
        <v>10.5</v>
      </c>
      <c r="AP123" s="40">
        <v>2.0996999999999999</v>
      </c>
      <c r="AQ123" s="40">
        <v>5.7845800000000001</v>
      </c>
    </row>
    <row r="124" spans="1:43" ht="16" x14ac:dyDescent="0.2">
      <c r="A124">
        <v>10.6</v>
      </c>
      <c r="B124">
        <v>2.1194999999999999</v>
      </c>
      <c r="C124">
        <v>13.79773</v>
      </c>
      <c r="E124">
        <v>10.6</v>
      </c>
      <c r="F124">
        <v>2.1205500000000002</v>
      </c>
      <c r="G124">
        <v>11.40293</v>
      </c>
      <c r="I124">
        <v>10.6</v>
      </c>
      <c r="J124">
        <v>2.1204800000000001</v>
      </c>
      <c r="K124">
        <v>5.7979200000000004</v>
      </c>
      <c r="Q124" s="40">
        <v>10.6</v>
      </c>
      <c r="R124" s="40">
        <v>2.1199499999999998</v>
      </c>
      <c r="S124" s="40">
        <v>11.81489</v>
      </c>
      <c r="U124">
        <v>10.6</v>
      </c>
      <c r="V124">
        <v>2.1198000000000001</v>
      </c>
      <c r="W124">
        <v>9.4280799999999996</v>
      </c>
      <c r="Y124">
        <v>10.6</v>
      </c>
      <c r="Z124">
        <v>2.1205500000000002</v>
      </c>
      <c r="AA124">
        <v>13.90161</v>
      </c>
      <c r="AC124" s="40">
        <v>10.6</v>
      </c>
      <c r="AD124" s="40">
        <v>2.1194999999999999</v>
      </c>
      <c r="AE124" s="40">
        <v>10.95181</v>
      </c>
      <c r="AG124">
        <v>10.6</v>
      </c>
      <c r="AH124">
        <v>2.1205500000000002</v>
      </c>
      <c r="AI124">
        <v>12.792870000000001</v>
      </c>
      <c r="AK124">
        <v>10.6</v>
      </c>
      <c r="AL124">
        <v>2.1204000000000001</v>
      </c>
      <c r="AM124">
        <v>2.26709</v>
      </c>
      <c r="AO124" s="40">
        <v>10.6</v>
      </c>
      <c r="AP124" s="40">
        <v>2.1198000000000001</v>
      </c>
      <c r="AQ124" s="40">
        <v>5.6082000000000001</v>
      </c>
    </row>
    <row r="125" spans="1:43" ht="16" x14ac:dyDescent="0.2">
      <c r="A125">
        <v>10.7</v>
      </c>
      <c r="B125">
        <v>2.14073</v>
      </c>
      <c r="C125">
        <v>13.815770000000001</v>
      </c>
      <c r="E125">
        <v>10.7</v>
      </c>
      <c r="F125">
        <v>2.1404299999999998</v>
      </c>
      <c r="G125">
        <v>11.31231</v>
      </c>
      <c r="I125">
        <v>10.7</v>
      </c>
      <c r="J125">
        <v>2.1403500000000002</v>
      </c>
      <c r="K125">
        <v>5.8028899999999997</v>
      </c>
      <c r="Q125" s="40">
        <v>10.7</v>
      </c>
      <c r="R125" s="40">
        <v>2.1404999999999998</v>
      </c>
      <c r="S125" s="40">
        <v>11.80043</v>
      </c>
      <c r="U125">
        <v>10.7</v>
      </c>
      <c r="V125">
        <v>2.1404999999999998</v>
      </c>
      <c r="W125">
        <v>9.3327500000000008</v>
      </c>
      <c r="Y125">
        <v>10.7</v>
      </c>
      <c r="Z125">
        <v>2.1404299999999998</v>
      </c>
      <c r="AA125">
        <v>13.90024</v>
      </c>
      <c r="AC125" s="40">
        <v>10.7</v>
      </c>
      <c r="AD125" s="40">
        <v>2.14073</v>
      </c>
      <c r="AE125" s="40">
        <v>10.92512</v>
      </c>
      <c r="AG125">
        <v>10.7</v>
      </c>
      <c r="AH125">
        <v>2.1405799999999999</v>
      </c>
      <c r="AI125">
        <v>12.749230000000001</v>
      </c>
      <c r="AK125">
        <v>10.7</v>
      </c>
      <c r="AL125">
        <v>2.1402800000000002</v>
      </c>
      <c r="AM125">
        <v>2.27976</v>
      </c>
      <c r="AO125" s="40">
        <v>10.7</v>
      </c>
      <c r="AP125" s="40">
        <v>2.1402800000000002</v>
      </c>
      <c r="AQ125" s="40">
        <v>5.4281300000000003</v>
      </c>
    </row>
    <row r="126" spans="1:43" ht="16" x14ac:dyDescent="0.2">
      <c r="A126">
        <v>10.8</v>
      </c>
      <c r="B126">
        <v>2.1602999999999999</v>
      </c>
      <c r="C126">
        <v>13.810449999999999</v>
      </c>
      <c r="E126">
        <v>10.8</v>
      </c>
      <c r="F126">
        <v>2.1606000000000001</v>
      </c>
      <c r="G126">
        <v>11.20539</v>
      </c>
      <c r="I126">
        <v>10.8</v>
      </c>
      <c r="J126">
        <v>2.1608299999999998</v>
      </c>
      <c r="K126">
        <v>5.7976400000000003</v>
      </c>
      <c r="Q126" s="40">
        <v>10.8</v>
      </c>
      <c r="R126" s="40">
        <v>2.1606000000000001</v>
      </c>
      <c r="S126" s="40">
        <v>11.774839999999999</v>
      </c>
      <c r="U126">
        <v>10.8</v>
      </c>
      <c r="V126">
        <v>2.16038</v>
      </c>
      <c r="W126">
        <v>9.1742699999999999</v>
      </c>
      <c r="Y126">
        <v>10.8</v>
      </c>
      <c r="Z126">
        <v>2.16045</v>
      </c>
      <c r="AA126">
        <v>13.887320000000001</v>
      </c>
      <c r="AC126" s="40">
        <v>10.8</v>
      </c>
      <c r="AD126" s="40">
        <v>2.1602299999999999</v>
      </c>
      <c r="AE126" s="40">
        <v>10.863950000000001</v>
      </c>
      <c r="AG126">
        <v>10.8</v>
      </c>
      <c r="AH126">
        <v>2.1602299999999999</v>
      </c>
      <c r="AI126">
        <v>12.71588</v>
      </c>
      <c r="AK126">
        <v>10.8</v>
      </c>
      <c r="AL126">
        <v>2.1608299999999998</v>
      </c>
      <c r="AM126">
        <v>2.28301</v>
      </c>
      <c r="AO126" s="40">
        <v>10.8</v>
      </c>
      <c r="AP126" s="40">
        <v>2.1596299999999999</v>
      </c>
      <c r="AQ126" s="40">
        <v>5.2551500000000004</v>
      </c>
    </row>
    <row r="127" spans="1:43" ht="16" x14ac:dyDescent="0.2">
      <c r="A127">
        <v>10.9</v>
      </c>
      <c r="B127">
        <v>2.1798000000000002</v>
      </c>
      <c r="C127">
        <v>13.812139999999999</v>
      </c>
      <c r="E127">
        <v>10.9</v>
      </c>
      <c r="F127">
        <v>2.1796500000000001</v>
      </c>
      <c r="G127">
        <v>11.08042</v>
      </c>
      <c r="I127">
        <v>10.9</v>
      </c>
      <c r="J127">
        <v>2.1795800000000001</v>
      </c>
      <c r="K127">
        <v>5.7811599999999999</v>
      </c>
      <c r="Q127" s="40">
        <v>10.9</v>
      </c>
      <c r="R127" s="40">
        <v>2.1800999999999999</v>
      </c>
      <c r="S127" s="40">
        <v>11.74845</v>
      </c>
      <c r="U127">
        <v>10.9</v>
      </c>
      <c r="V127">
        <v>2.18018</v>
      </c>
      <c r="W127">
        <v>8.9790799999999997</v>
      </c>
      <c r="Y127">
        <v>10.9</v>
      </c>
      <c r="Z127">
        <v>2.1806999999999999</v>
      </c>
      <c r="AA127">
        <v>13.877879999999999</v>
      </c>
      <c r="AC127" s="40">
        <v>10.9</v>
      </c>
      <c r="AD127" s="40">
        <v>2.1798799999999998</v>
      </c>
      <c r="AE127" s="40">
        <v>10.79664</v>
      </c>
      <c r="AG127">
        <v>10.9</v>
      </c>
      <c r="AH127">
        <v>2.1806199999999998</v>
      </c>
      <c r="AI127">
        <v>12.693809999999999</v>
      </c>
      <c r="AK127">
        <v>10.9</v>
      </c>
      <c r="AL127">
        <v>2.1803300000000001</v>
      </c>
      <c r="AM127">
        <v>2.2825799999999998</v>
      </c>
      <c r="AO127" s="40">
        <v>10.9</v>
      </c>
      <c r="AP127" s="40">
        <v>2.1798799999999998</v>
      </c>
      <c r="AQ127" s="40">
        <v>4.9927900000000003</v>
      </c>
    </row>
    <row r="128" spans="1:43" ht="16" x14ac:dyDescent="0.2">
      <c r="A128">
        <v>11</v>
      </c>
      <c r="B128">
        <v>2.2008800000000002</v>
      </c>
      <c r="C128">
        <v>13.821249999999999</v>
      </c>
      <c r="E128">
        <v>11</v>
      </c>
      <c r="F128">
        <v>2.20065</v>
      </c>
      <c r="G128">
        <v>10.951560000000001</v>
      </c>
      <c r="I128">
        <v>11</v>
      </c>
      <c r="J128">
        <v>2.20058</v>
      </c>
      <c r="K128">
        <v>5.7891300000000001</v>
      </c>
      <c r="Q128" s="40">
        <v>11</v>
      </c>
      <c r="R128" s="40">
        <v>2.20058</v>
      </c>
      <c r="S128" s="40">
        <v>11.725199999999999</v>
      </c>
      <c r="U128">
        <v>11</v>
      </c>
      <c r="V128">
        <v>2.2004999999999999</v>
      </c>
      <c r="W128">
        <v>8.8040699999999994</v>
      </c>
      <c r="Y128">
        <v>11</v>
      </c>
      <c r="Z128">
        <v>2.2002799999999998</v>
      </c>
      <c r="AA128">
        <v>13.85896</v>
      </c>
      <c r="AC128" s="40">
        <v>11</v>
      </c>
      <c r="AD128" s="40">
        <v>2.2007300000000001</v>
      </c>
      <c r="AE128" s="40">
        <v>10.71772</v>
      </c>
      <c r="AG128">
        <v>11</v>
      </c>
      <c r="AH128">
        <v>2.2004999999999999</v>
      </c>
      <c r="AI128">
        <v>12.660780000000001</v>
      </c>
      <c r="AK128">
        <v>11</v>
      </c>
      <c r="AL128">
        <v>2.2008000000000001</v>
      </c>
      <c r="AM128">
        <v>2.2875700000000001</v>
      </c>
      <c r="AO128" s="40">
        <v>11</v>
      </c>
      <c r="AP128" s="40">
        <v>2.2001200000000001</v>
      </c>
      <c r="AQ128" s="40">
        <v>3.9753699999999998</v>
      </c>
    </row>
    <row r="129" spans="1:43" ht="16" x14ac:dyDescent="0.2">
      <c r="A129">
        <v>11.1</v>
      </c>
      <c r="B129">
        <v>2.2200799999999998</v>
      </c>
      <c r="C129">
        <v>13.81315</v>
      </c>
      <c r="E129">
        <v>11.1</v>
      </c>
      <c r="F129">
        <v>2.22038</v>
      </c>
      <c r="G129">
        <v>10.789859999999999</v>
      </c>
      <c r="I129">
        <v>11.1</v>
      </c>
      <c r="J129">
        <v>2.2205300000000001</v>
      </c>
      <c r="K129">
        <v>5.7573299999999996</v>
      </c>
      <c r="Q129" s="40">
        <v>11.1</v>
      </c>
      <c r="R129" s="40">
        <v>2.22038</v>
      </c>
      <c r="S129" s="40">
        <v>11.69004</v>
      </c>
      <c r="U129">
        <v>11.1</v>
      </c>
      <c r="V129">
        <v>2.2202999999999999</v>
      </c>
      <c r="W129">
        <v>8.6937200000000008</v>
      </c>
      <c r="Y129">
        <v>11.1</v>
      </c>
      <c r="Z129">
        <v>2.2202299999999999</v>
      </c>
      <c r="AA129">
        <v>13.85422</v>
      </c>
      <c r="AC129" s="40">
        <v>11.1</v>
      </c>
      <c r="AD129" s="40">
        <v>2.22038</v>
      </c>
      <c r="AE129" s="40">
        <v>10.631919999999999</v>
      </c>
      <c r="AG129">
        <v>11.1</v>
      </c>
      <c r="AH129">
        <v>2.2201499999999998</v>
      </c>
      <c r="AI129">
        <v>12.645989999999999</v>
      </c>
      <c r="AK129">
        <v>11.1</v>
      </c>
      <c r="AL129">
        <v>2.2199300000000002</v>
      </c>
      <c r="AM129">
        <v>2.2865500000000001</v>
      </c>
      <c r="AO129" s="40">
        <v>11.1</v>
      </c>
      <c r="AP129" s="40">
        <v>2.2197</v>
      </c>
      <c r="AQ129" s="40">
        <v>3.2488899999999998</v>
      </c>
    </row>
    <row r="130" spans="1:43" ht="16" x14ac:dyDescent="0.2">
      <c r="A130">
        <v>11.2</v>
      </c>
      <c r="B130">
        <v>2.2410800000000002</v>
      </c>
      <c r="C130">
        <v>13.81901</v>
      </c>
      <c r="E130">
        <v>11.2</v>
      </c>
      <c r="F130">
        <v>2.2398799999999999</v>
      </c>
      <c r="G130">
        <v>10.62576</v>
      </c>
      <c r="I130">
        <v>11.2</v>
      </c>
      <c r="J130">
        <v>2.2399499999999999</v>
      </c>
      <c r="K130">
        <v>5.6849299999999996</v>
      </c>
      <c r="Q130" s="40">
        <v>11.2</v>
      </c>
      <c r="R130" s="40">
        <v>2.2405499999999998</v>
      </c>
      <c r="S130" s="40">
        <v>11.66217</v>
      </c>
      <c r="U130">
        <v>11.2</v>
      </c>
      <c r="V130">
        <v>2.2403200000000001</v>
      </c>
      <c r="W130">
        <v>8.6578300000000006</v>
      </c>
      <c r="Y130">
        <v>11.2</v>
      </c>
      <c r="Z130">
        <v>2.24085</v>
      </c>
      <c r="AA130">
        <v>13.837820000000001</v>
      </c>
      <c r="AC130" s="40">
        <v>11.2</v>
      </c>
      <c r="AD130" s="40">
        <v>2.24078</v>
      </c>
      <c r="AE130" s="40">
        <v>10.584519999999999</v>
      </c>
      <c r="AG130">
        <v>11.2</v>
      </c>
      <c r="AH130">
        <v>2.2406199999999998</v>
      </c>
      <c r="AI130">
        <v>12.63036</v>
      </c>
      <c r="AK130">
        <v>11.2</v>
      </c>
      <c r="AL130">
        <v>2.2402500000000001</v>
      </c>
      <c r="AM130">
        <v>2.2922199999999999</v>
      </c>
      <c r="AO130" s="40">
        <v>11.2</v>
      </c>
      <c r="AP130" s="40">
        <v>2.2391999999999999</v>
      </c>
      <c r="AQ130" s="40">
        <v>2.67347</v>
      </c>
    </row>
    <row r="131" spans="1:43" ht="16" x14ac:dyDescent="0.2">
      <c r="A131">
        <v>11.3</v>
      </c>
      <c r="B131">
        <v>2.2602000000000002</v>
      </c>
      <c r="C131">
        <v>13.80683</v>
      </c>
      <c r="E131">
        <v>11.3</v>
      </c>
      <c r="F131">
        <v>2.2609499999999998</v>
      </c>
      <c r="G131">
        <v>10.44196</v>
      </c>
      <c r="I131">
        <v>11.3</v>
      </c>
      <c r="J131">
        <v>2.2608799999999998</v>
      </c>
      <c r="K131">
        <v>5.6173200000000003</v>
      </c>
      <c r="Q131" s="40">
        <v>11.3</v>
      </c>
      <c r="R131" s="40">
        <v>2.2600500000000001</v>
      </c>
      <c r="S131" s="40">
        <v>11.6218</v>
      </c>
      <c r="U131">
        <v>11.3</v>
      </c>
      <c r="V131">
        <v>2.2600500000000001</v>
      </c>
      <c r="W131">
        <v>8.6519100000000009</v>
      </c>
      <c r="Y131">
        <v>11.3</v>
      </c>
      <c r="Z131">
        <v>2.2603499999999999</v>
      </c>
      <c r="AA131">
        <v>13.808770000000001</v>
      </c>
      <c r="AC131" s="40">
        <v>11.3</v>
      </c>
      <c r="AD131" s="40">
        <v>2.2604299999999999</v>
      </c>
      <c r="AE131" s="40">
        <v>10.530989999999999</v>
      </c>
      <c r="AG131">
        <v>11.3</v>
      </c>
      <c r="AH131">
        <v>2.2604299999999999</v>
      </c>
      <c r="AI131">
        <v>12.61225</v>
      </c>
      <c r="AK131">
        <v>11.3</v>
      </c>
      <c r="AL131">
        <v>2.2602799999999998</v>
      </c>
      <c r="AM131">
        <v>2.2884199999999999</v>
      </c>
      <c r="AO131" s="40">
        <v>11.3</v>
      </c>
      <c r="AP131" s="40">
        <v>2.25848</v>
      </c>
      <c r="AQ131" s="40">
        <v>2.157</v>
      </c>
    </row>
    <row r="132" spans="1:43" ht="16" x14ac:dyDescent="0.2">
      <c r="A132">
        <v>11.4</v>
      </c>
      <c r="B132">
        <v>2.2799999999999998</v>
      </c>
      <c r="C132">
        <v>13.814349999999999</v>
      </c>
      <c r="E132">
        <v>11.4</v>
      </c>
      <c r="F132">
        <v>2.2803</v>
      </c>
      <c r="G132">
        <v>10.04081</v>
      </c>
      <c r="I132">
        <v>11.4</v>
      </c>
      <c r="J132">
        <v>2.2803</v>
      </c>
      <c r="K132">
        <v>5.5450999999999997</v>
      </c>
      <c r="Q132" s="40">
        <v>11.4</v>
      </c>
      <c r="R132" s="40">
        <v>2.27955</v>
      </c>
      <c r="S132" s="40">
        <v>11.586779999999999</v>
      </c>
      <c r="U132">
        <v>11.4</v>
      </c>
      <c r="V132">
        <v>2.27962</v>
      </c>
      <c r="W132">
        <v>8.6768199999999993</v>
      </c>
      <c r="Y132">
        <v>11.4</v>
      </c>
      <c r="Z132">
        <v>2.2808299999999999</v>
      </c>
      <c r="AA132">
        <v>13.790190000000001</v>
      </c>
      <c r="AC132" s="40">
        <v>11.4</v>
      </c>
      <c r="AD132" s="40">
        <v>2.2797700000000001</v>
      </c>
      <c r="AE132" s="40">
        <v>10.496320000000001</v>
      </c>
      <c r="AG132">
        <v>11.4</v>
      </c>
      <c r="AH132">
        <v>2.2808999999999999</v>
      </c>
      <c r="AI132">
        <v>12.608079999999999</v>
      </c>
      <c r="AK132">
        <v>11.4</v>
      </c>
      <c r="AL132">
        <v>2.2797000000000001</v>
      </c>
      <c r="AM132">
        <v>2.2830900000000001</v>
      </c>
      <c r="AO132" s="40">
        <v>11.4</v>
      </c>
      <c r="AP132" s="40">
        <v>2.27948</v>
      </c>
      <c r="AQ132" s="40">
        <v>1.9115800000000001</v>
      </c>
    </row>
    <row r="133" spans="1:43" ht="16" x14ac:dyDescent="0.2">
      <c r="A133">
        <v>11.5</v>
      </c>
      <c r="B133">
        <v>2.3011499999999998</v>
      </c>
      <c r="C133">
        <v>13.813029999999999</v>
      </c>
      <c r="E133">
        <v>11.5</v>
      </c>
      <c r="F133">
        <v>2.30063</v>
      </c>
      <c r="G133">
        <v>9.3625699999999998</v>
      </c>
      <c r="I133">
        <v>11.5</v>
      </c>
      <c r="J133">
        <v>2.3007</v>
      </c>
      <c r="K133">
        <v>5.4916999999999998</v>
      </c>
      <c r="Q133" s="40">
        <v>11.5</v>
      </c>
      <c r="R133" s="40">
        <v>2.3008500000000001</v>
      </c>
      <c r="S133" s="40">
        <v>11.562379999999999</v>
      </c>
      <c r="U133">
        <v>11.5</v>
      </c>
      <c r="V133">
        <v>2.3004799999999999</v>
      </c>
      <c r="W133">
        <v>8.7088400000000004</v>
      </c>
      <c r="Y133">
        <v>11.5</v>
      </c>
      <c r="Z133">
        <v>2.3001800000000001</v>
      </c>
      <c r="AA133">
        <v>13.75869</v>
      </c>
      <c r="AC133" s="40">
        <v>11.5</v>
      </c>
      <c r="AD133" s="40">
        <v>2.3011499999999998</v>
      </c>
      <c r="AE133" s="40">
        <v>10.473549999999999</v>
      </c>
      <c r="AG133">
        <v>11.5</v>
      </c>
      <c r="AH133">
        <v>2.2999499999999999</v>
      </c>
      <c r="AI133">
        <v>12.579190000000001</v>
      </c>
      <c r="AK133">
        <v>11.5</v>
      </c>
      <c r="AL133">
        <v>2.3005499999999999</v>
      </c>
      <c r="AM133">
        <v>2.2927399999999998</v>
      </c>
      <c r="AO133" s="40">
        <v>11.5</v>
      </c>
      <c r="AP133" s="40">
        <v>2.2998799999999999</v>
      </c>
      <c r="AQ133" s="40">
        <v>0.28838999999999998</v>
      </c>
    </row>
    <row r="134" spans="1:43" ht="16" x14ac:dyDescent="0.2">
      <c r="A134">
        <v>11.6</v>
      </c>
      <c r="B134">
        <v>2.3201999999999998</v>
      </c>
      <c r="C134">
        <v>13.79865</v>
      </c>
      <c r="E134">
        <v>11.6</v>
      </c>
      <c r="F134">
        <v>2.3207200000000001</v>
      </c>
      <c r="G134">
        <v>9.0703200000000006</v>
      </c>
      <c r="I134">
        <v>11.6</v>
      </c>
      <c r="J134">
        <v>2.3207200000000001</v>
      </c>
      <c r="K134">
        <v>5.4350399999999999</v>
      </c>
      <c r="Q134" s="40">
        <v>11.6</v>
      </c>
      <c r="R134" s="40">
        <v>2.3201999999999998</v>
      </c>
      <c r="S134" s="40">
        <v>11.521430000000001</v>
      </c>
      <c r="U134">
        <v>11.6</v>
      </c>
      <c r="V134">
        <v>2.3199000000000001</v>
      </c>
      <c r="W134">
        <v>8.7316400000000005</v>
      </c>
      <c r="Y134">
        <v>11.6</v>
      </c>
      <c r="Z134">
        <v>2.3203499999999999</v>
      </c>
      <c r="AA134">
        <v>13.73094</v>
      </c>
      <c r="AC134" s="40">
        <v>11.6</v>
      </c>
      <c r="AD134" s="40">
        <v>2.3201999999999998</v>
      </c>
      <c r="AE134" s="40">
        <v>10.44073</v>
      </c>
      <c r="AG134">
        <v>11.6</v>
      </c>
      <c r="AH134">
        <v>2.3201999999999998</v>
      </c>
      <c r="AI134">
        <v>12.567819999999999</v>
      </c>
      <c r="AK134">
        <v>11.6</v>
      </c>
      <c r="AL134">
        <v>2.3193000000000001</v>
      </c>
      <c r="AM134">
        <v>2.2691499999999998</v>
      </c>
      <c r="AO134" s="40">
        <v>11.6</v>
      </c>
      <c r="AP134" s="40">
        <v>2.3194499999999998</v>
      </c>
      <c r="AQ134" s="40">
        <v>0.27333000000000002</v>
      </c>
    </row>
    <row r="135" spans="1:43" ht="16" x14ac:dyDescent="0.2">
      <c r="A135">
        <v>11.7</v>
      </c>
      <c r="B135">
        <v>2.34022</v>
      </c>
      <c r="C135">
        <v>13.79603</v>
      </c>
      <c r="E135">
        <v>11.7</v>
      </c>
      <c r="F135">
        <v>2.34</v>
      </c>
      <c r="G135">
        <v>9.0207499999999996</v>
      </c>
      <c r="I135">
        <v>11.7</v>
      </c>
      <c r="J135">
        <v>2.3398500000000002</v>
      </c>
      <c r="K135">
        <v>5.3816699999999997</v>
      </c>
      <c r="Q135" s="40">
        <v>11.7</v>
      </c>
      <c r="R135" s="40">
        <v>2.3403</v>
      </c>
      <c r="S135" s="40">
        <v>11.48391</v>
      </c>
      <c r="U135">
        <v>11.7</v>
      </c>
      <c r="V135">
        <v>2.34022</v>
      </c>
      <c r="W135">
        <v>8.7566699999999997</v>
      </c>
      <c r="Y135">
        <v>11.7</v>
      </c>
      <c r="Z135">
        <v>2.3403</v>
      </c>
      <c r="AA135">
        <v>13.683719999999999</v>
      </c>
      <c r="AC135" s="40">
        <v>11.7</v>
      </c>
      <c r="AD135" s="40">
        <v>2.34022</v>
      </c>
      <c r="AE135" s="40">
        <v>10.422079999999999</v>
      </c>
      <c r="AG135">
        <v>11.7</v>
      </c>
      <c r="AH135">
        <v>2.3405999999999998</v>
      </c>
      <c r="AI135">
        <v>12.54583</v>
      </c>
      <c r="AK135">
        <v>11.7</v>
      </c>
      <c r="AL135">
        <v>2.3391000000000002</v>
      </c>
      <c r="AM135">
        <v>2.2606700000000002</v>
      </c>
      <c r="AO135" s="40">
        <v>11.7</v>
      </c>
      <c r="AP135" s="40">
        <v>2.34083</v>
      </c>
      <c r="AQ135" s="40">
        <v>0.33994999999999997</v>
      </c>
    </row>
    <row r="136" spans="1:43" ht="16" x14ac:dyDescent="0.2">
      <c r="A136">
        <v>11.8</v>
      </c>
      <c r="B136">
        <v>2.3607800000000001</v>
      </c>
      <c r="C136">
        <v>13.78509</v>
      </c>
      <c r="E136">
        <v>11.8</v>
      </c>
      <c r="F136">
        <v>2.3610000000000002</v>
      </c>
      <c r="G136">
        <v>9.0515699999999999</v>
      </c>
      <c r="I136">
        <v>11.8</v>
      </c>
      <c r="J136">
        <v>2.3611499999999999</v>
      </c>
      <c r="K136">
        <v>5.3476100000000004</v>
      </c>
      <c r="Q136" s="40">
        <v>11.8</v>
      </c>
      <c r="R136" s="40">
        <v>2.3603999999999998</v>
      </c>
      <c r="S136" s="40">
        <v>11.454800000000001</v>
      </c>
      <c r="U136">
        <v>11.8</v>
      </c>
      <c r="V136">
        <v>2.3604799999999999</v>
      </c>
      <c r="W136">
        <v>8.7792100000000008</v>
      </c>
      <c r="Y136">
        <v>11.8</v>
      </c>
      <c r="Z136">
        <v>2.3597199999999998</v>
      </c>
      <c r="AA136">
        <v>13.648809999999999</v>
      </c>
      <c r="AC136" s="40">
        <v>11.8</v>
      </c>
      <c r="AD136" s="40">
        <v>2.3607</v>
      </c>
      <c r="AE136" s="40">
        <v>10.402340000000001</v>
      </c>
      <c r="AG136">
        <v>11.8</v>
      </c>
      <c r="AH136">
        <v>2.35995</v>
      </c>
      <c r="AI136">
        <v>12.509230000000001</v>
      </c>
      <c r="AK136">
        <v>11.8</v>
      </c>
      <c r="AL136">
        <v>2.3597999999999999</v>
      </c>
      <c r="AM136">
        <v>2.26329</v>
      </c>
      <c r="AO136" s="40">
        <v>11.8</v>
      </c>
      <c r="AP136" s="40">
        <v>2.3601800000000002</v>
      </c>
      <c r="AQ136" s="40">
        <v>0.37362000000000001</v>
      </c>
    </row>
    <row r="137" spans="1:43" ht="16" x14ac:dyDescent="0.2">
      <c r="A137">
        <v>11.9</v>
      </c>
      <c r="B137">
        <v>2.38043</v>
      </c>
      <c r="C137">
        <v>13.775539999999999</v>
      </c>
      <c r="E137">
        <v>11.9</v>
      </c>
      <c r="F137">
        <v>2.3801999999999999</v>
      </c>
      <c r="G137">
        <v>9.0840099999999993</v>
      </c>
      <c r="I137">
        <v>11.9</v>
      </c>
      <c r="J137">
        <v>2.38028</v>
      </c>
      <c r="K137">
        <v>5.2976999999999999</v>
      </c>
      <c r="Q137" s="40">
        <v>11.9</v>
      </c>
      <c r="R137" s="40">
        <v>2.38043</v>
      </c>
      <c r="S137" s="40">
        <v>11.414899999999999</v>
      </c>
      <c r="U137">
        <v>11.9</v>
      </c>
      <c r="V137">
        <v>2.3801299999999999</v>
      </c>
      <c r="W137">
        <v>8.7844300000000004</v>
      </c>
      <c r="Y137">
        <v>11.9</v>
      </c>
      <c r="Z137">
        <v>2.3807999999999998</v>
      </c>
      <c r="AA137">
        <v>13.620189999999999</v>
      </c>
      <c r="AC137" s="40">
        <v>11.9</v>
      </c>
      <c r="AD137" s="40">
        <v>2.3801299999999999</v>
      </c>
      <c r="AE137" s="40">
        <v>10.377649999999999</v>
      </c>
      <c r="AG137">
        <v>11.9</v>
      </c>
      <c r="AH137">
        <v>2.38043</v>
      </c>
      <c r="AI137">
        <v>12.49366</v>
      </c>
      <c r="AK137">
        <v>11.9</v>
      </c>
      <c r="AL137">
        <v>2.37968</v>
      </c>
      <c r="AM137">
        <v>2.2671299999999999</v>
      </c>
      <c r="AO137" s="40">
        <v>11.9</v>
      </c>
      <c r="AP137" s="40">
        <v>2.38035</v>
      </c>
      <c r="AQ137" s="40">
        <v>0.40644000000000002</v>
      </c>
    </row>
    <row r="138" spans="1:43" ht="16" x14ac:dyDescent="0.2">
      <c r="A138">
        <v>12</v>
      </c>
      <c r="B138">
        <v>2.4005299999999998</v>
      </c>
      <c r="C138">
        <v>13.75559</v>
      </c>
      <c r="E138">
        <v>12</v>
      </c>
      <c r="F138">
        <v>2.40015</v>
      </c>
      <c r="G138">
        <v>9.1281099999999995</v>
      </c>
      <c r="I138">
        <v>12</v>
      </c>
      <c r="J138">
        <v>2.40022</v>
      </c>
      <c r="K138">
        <v>5.2830500000000002</v>
      </c>
      <c r="Q138" s="40">
        <v>12</v>
      </c>
      <c r="R138" s="40">
        <v>2.40083</v>
      </c>
      <c r="S138" s="40">
        <v>11.36673</v>
      </c>
      <c r="U138">
        <v>12</v>
      </c>
      <c r="V138">
        <v>2.4007499999999999</v>
      </c>
      <c r="W138">
        <v>8.7891200000000005</v>
      </c>
      <c r="Y138">
        <v>12</v>
      </c>
      <c r="Z138">
        <v>2.4003700000000001</v>
      </c>
      <c r="AA138">
        <v>13.561170000000001</v>
      </c>
      <c r="AC138" s="40">
        <v>12</v>
      </c>
      <c r="AD138" s="40">
        <v>2.40097</v>
      </c>
      <c r="AE138" s="40">
        <v>10.359769999999999</v>
      </c>
      <c r="AG138">
        <v>12</v>
      </c>
      <c r="AH138">
        <v>2.4004500000000002</v>
      </c>
      <c r="AI138">
        <v>12.460179999999999</v>
      </c>
      <c r="AK138">
        <v>12</v>
      </c>
      <c r="AL138">
        <v>2.4006799999999999</v>
      </c>
      <c r="AM138">
        <v>2.2702100000000001</v>
      </c>
      <c r="AO138" s="40">
        <v>11.936999999999999</v>
      </c>
      <c r="AP138" s="40">
        <v>2.3877000000000002</v>
      </c>
      <c r="AQ138" s="40">
        <v>0.40851999999999999</v>
      </c>
    </row>
    <row r="139" spans="1:43" ht="16" x14ac:dyDescent="0.2">
      <c r="A139">
        <v>12.1</v>
      </c>
      <c r="B139">
        <v>2.4198</v>
      </c>
      <c r="C139">
        <v>13.73678</v>
      </c>
      <c r="E139">
        <v>12.1</v>
      </c>
      <c r="F139">
        <v>2.4208500000000002</v>
      </c>
      <c r="G139">
        <v>9.1615599999999997</v>
      </c>
      <c r="I139">
        <v>12.1</v>
      </c>
      <c r="J139">
        <v>2.4206300000000001</v>
      </c>
      <c r="K139">
        <v>5.2800399999999996</v>
      </c>
      <c r="Q139" s="40">
        <v>12.1</v>
      </c>
      <c r="R139" s="40">
        <v>2.4198</v>
      </c>
      <c r="S139" s="40">
        <v>11.31087</v>
      </c>
      <c r="U139">
        <v>12.1</v>
      </c>
      <c r="V139">
        <v>2.4198</v>
      </c>
      <c r="W139">
        <v>8.7881</v>
      </c>
      <c r="Y139">
        <v>12.1</v>
      </c>
      <c r="Z139">
        <v>2.4202499999999998</v>
      </c>
      <c r="AA139">
        <v>13.49358</v>
      </c>
      <c r="AC139" s="40">
        <v>12.1</v>
      </c>
      <c r="AD139" s="40">
        <v>2.4197199999999999</v>
      </c>
      <c r="AE139" s="40">
        <v>10.337719999999999</v>
      </c>
      <c r="AG139">
        <v>12.1</v>
      </c>
      <c r="AH139">
        <v>2.4203299999999999</v>
      </c>
      <c r="AI139">
        <v>12.425409999999999</v>
      </c>
      <c r="AK139">
        <v>12.1</v>
      </c>
      <c r="AL139">
        <v>2.4206300000000001</v>
      </c>
      <c r="AM139">
        <v>2.2617500000000001</v>
      </c>
    </row>
    <row r="140" spans="1:43" ht="16" x14ac:dyDescent="0.2">
      <c r="A140">
        <v>12.2</v>
      </c>
      <c r="B140">
        <v>2.4405800000000002</v>
      </c>
      <c r="C140">
        <v>13.716419999999999</v>
      </c>
      <c r="E140">
        <v>12.2</v>
      </c>
      <c r="F140">
        <v>2.4401199999999998</v>
      </c>
      <c r="G140">
        <v>9.1729699999999994</v>
      </c>
      <c r="I140">
        <v>12.2</v>
      </c>
      <c r="J140">
        <v>2.44028</v>
      </c>
      <c r="K140">
        <v>5.2851400000000002</v>
      </c>
      <c r="Q140" s="40">
        <v>12.2</v>
      </c>
      <c r="R140" s="40">
        <v>2.4405000000000001</v>
      </c>
      <c r="S140" s="40">
        <v>11.2719</v>
      </c>
      <c r="U140">
        <v>12.2</v>
      </c>
      <c r="V140">
        <v>2.44028</v>
      </c>
      <c r="W140">
        <v>8.7947000000000006</v>
      </c>
      <c r="Y140">
        <v>12.2</v>
      </c>
      <c r="Z140">
        <v>2.4405000000000001</v>
      </c>
      <c r="AA140">
        <v>13.40185</v>
      </c>
      <c r="AC140" s="40">
        <v>12.2</v>
      </c>
      <c r="AD140" s="40">
        <v>2.4405800000000002</v>
      </c>
      <c r="AE140" s="40">
        <v>10.339460000000001</v>
      </c>
      <c r="AG140">
        <v>12.2</v>
      </c>
      <c r="AH140">
        <v>2.4407299999999998</v>
      </c>
      <c r="AI140">
        <v>12.387589999999999</v>
      </c>
      <c r="AK140">
        <v>12.2</v>
      </c>
      <c r="AL140">
        <v>2.4398300000000002</v>
      </c>
      <c r="AM140">
        <v>2.2521900000000001</v>
      </c>
    </row>
    <row r="141" spans="1:43" ht="16" x14ac:dyDescent="0.2">
      <c r="A141">
        <v>12.3</v>
      </c>
      <c r="B141">
        <v>2.4603799999999998</v>
      </c>
      <c r="C141">
        <v>13.6785</v>
      </c>
      <c r="E141">
        <v>12.3</v>
      </c>
      <c r="F141">
        <v>2.46082</v>
      </c>
      <c r="G141">
        <v>9.16709</v>
      </c>
      <c r="I141">
        <v>12.3</v>
      </c>
      <c r="J141">
        <v>2.46068</v>
      </c>
      <c r="K141">
        <v>5.2869799999999998</v>
      </c>
      <c r="Q141" s="40">
        <v>12.3</v>
      </c>
      <c r="R141" s="40">
        <v>2.4605999999999999</v>
      </c>
      <c r="S141" s="40">
        <v>11.20279</v>
      </c>
      <c r="U141">
        <v>12.3</v>
      </c>
      <c r="V141">
        <v>2.4605299999999999</v>
      </c>
      <c r="W141">
        <v>8.8030200000000001</v>
      </c>
      <c r="Y141">
        <v>12.3</v>
      </c>
      <c r="Z141">
        <v>2.4602300000000001</v>
      </c>
      <c r="AA141">
        <v>13.287699999999999</v>
      </c>
      <c r="AC141" s="40">
        <v>12.3</v>
      </c>
      <c r="AD141" s="40">
        <v>2.4605999999999999</v>
      </c>
      <c r="AE141" s="40">
        <v>10.32816</v>
      </c>
      <c r="AG141">
        <v>12.3</v>
      </c>
      <c r="AH141">
        <v>2.4597799999999999</v>
      </c>
      <c r="AI141">
        <v>12.331440000000001</v>
      </c>
      <c r="AK141">
        <v>12.3</v>
      </c>
      <c r="AL141">
        <v>2.4611999999999998</v>
      </c>
      <c r="AM141">
        <v>2.2524500000000001</v>
      </c>
    </row>
    <row r="142" spans="1:43" ht="16" x14ac:dyDescent="0.2">
      <c r="A142">
        <v>12.4</v>
      </c>
      <c r="B142">
        <v>2.4802499999999998</v>
      </c>
      <c r="C142">
        <v>13.644</v>
      </c>
      <c r="E142">
        <v>12.4</v>
      </c>
      <c r="F142">
        <v>2.47973</v>
      </c>
      <c r="G142">
        <v>9.1598400000000009</v>
      </c>
      <c r="I142">
        <v>12.4</v>
      </c>
      <c r="J142">
        <v>2.4798800000000001</v>
      </c>
      <c r="K142">
        <v>5.28451</v>
      </c>
      <c r="Q142" s="40">
        <v>12.4</v>
      </c>
      <c r="R142" s="40">
        <v>2.4801000000000002</v>
      </c>
      <c r="S142" s="40">
        <v>11.1282</v>
      </c>
      <c r="U142">
        <v>12.4</v>
      </c>
      <c r="V142">
        <v>2.4802499999999998</v>
      </c>
      <c r="W142">
        <v>8.8201800000000006</v>
      </c>
      <c r="Y142">
        <v>12.4</v>
      </c>
      <c r="Z142">
        <v>2.4808500000000002</v>
      </c>
      <c r="AA142">
        <v>13.17126</v>
      </c>
      <c r="AC142" s="40">
        <v>12.4</v>
      </c>
      <c r="AD142" s="40">
        <v>2.4801000000000002</v>
      </c>
      <c r="AE142" s="40">
        <v>10.321669999999999</v>
      </c>
      <c r="AG142">
        <v>12.4</v>
      </c>
      <c r="AH142">
        <v>2.4807000000000001</v>
      </c>
      <c r="AI142">
        <v>12.28124</v>
      </c>
      <c r="AK142">
        <v>12.4</v>
      </c>
      <c r="AL142">
        <v>2.4807000000000001</v>
      </c>
      <c r="AM142">
        <v>2.2442000000000002</v>
      </c>
    </row>
    <row r="143" spans="1:43" ht="16" x14ac:dyDescent="0.2">
      <c r="A143">
        <v>12.5</v>
      </c>
      <c r="B143">
        <v>2.5004300000000002</v>
      </c>
      <c r="C143">
        <v>13.580880000000001</v>
      </c>
      <c r="E143">
        <v>12.5</v>
      </c>
      <c r="F143">
        <v>2.5006499999999998</v>
      </c>
      <c r="G143">
        <v>9.1696399999999993</v>
      </c>
      <c r="I143">
        <v>12.5</v>
      </c>
      <c r="J143">
        <v>2.5005000000000002</v>
      </c>
      <c r="K143">
        <v>5.2816700000000001</v>
      </c>
      <c r="Q143" s="40">
        <v>12.5</v>
      </c>
      <c r="R143" s="40">
        <v>2.5003500000000001</v>
      </c>
      <c r="S143" s="40">
        <v>11.04895</v>
      </c>
      <c r="U143">
        <v>12.5</v>
      </c>
      <c r="V143">
        <v>2.5002800000000001</v>
      </c>
      <c r="W143">
        <v>8.8336600000000001</v>
      </c>
      <c r="Y143">
        <v>12.5</v>
      </c>
      <c r="Z143">
        <v>2.5001199999999999</v>
      </c>
      <c r="AA143">
        <v>13.048220000000001</v>
      </c>
      <c r="AC143" s="40">
        <v>12.5</v>
      </c>
      <c r="AD143" s="40">
        <v>2.5003500000000001</v>
      </c>
      <c r="AE143" s="40">
        <v>10.30846</v>
      </c>
      <c r="AG143">
        <v>12.5</v>
      </c>
      <c r="AH143">
        <v>2.5003500000000001</v>
      </c>
      <c r="AI143">
        <v>12.211880000000001</v>
      </c>
      <c r="AK143">
        <v>12.5</v>
      </c>
      <c r="AL143">
        <v>2.5013200000000002</v>
      </c>
      <c r="AM143">
        <v>2.23685</v>
      </c>
    </row>
    <row r="144" spans="1:43" ht="16" x14ac:dyDescent="0.2">
      <c r="A144">
        <v>12.6</v>
      </c>
      <c r="B144">
        <v>2.5203799999999998</v>
      </c>
      <c r="C144">
        <v>13.49508</v>
      </c>
      <c r="E144">
        <v>12.6</v>
      </c>
      <c r="F144">
        <v>2.5204499999999999</v>
      </c>
      <c r="G144">
        <v>9.1726500000000009</v>
      </c>
      <c r="I144">
        <v>12.6</v>
      </c>
      <c r="J144">
        <v>2.5203000000000002</v>
      </c>
      <c r="K144">
        <v>5.2754200000000004</v>
      </c>
      <c r="Q144" s="40">
        <v>12.6</v>
      </c>
      <c r="R144" s="40">
        <v>2.5202300000000002</v>
      </c>
      <c r="S144" s="40">
        <v>10.9566</v>
      </c>
      <c r="U144">
        <v>12.6</v>
      </c>
      <c r="V144">
        <v>2.5201500000000001</v>
      </c>
      <c r="W144">
        <v>8.8433799999999998</v>
      </c>
      <c r="Y144">
        <v>12.6</v>
      </c>
      <c r="Z144">
        <v>2.52</v>
      </c>
      <c r="AA144">
        <v>12.94293</v>
      </c>
      <c r="AC144" s="40">
        <v>12.6</v>
      </c>
      <c r="AD144" s="40">
        <v>2.5203799999999998</v>
      </c>
      <c r="AE144" s="40">
        <v>10.29692</v>
      </c>
      <c r="AG144">
        <v>12.6</v>
      </c>
      <c r="AH144">
        <v>2.51993</v>
      </c>
      <c r="AI144">
        <v>12.14227</v>
      </c>
      <c r="AK144">
        <v>12.6</v>
      </c>
      <c r="AL144">
        <v>2.52075</v>
      </c>
      <c r="AM144">
        <v>2.2145800000000002</v>
      </c>
    </row>
    <row r="145" spans="1:39" ht="16" x14ac:dyDescent="0.2">
      <c r="A145">
        <v>12.7</v>
      </c>
      <c r="B145">
        <v>2.5406300000000002</v>
      </c>
      <c r="C145">
        <v>13.34384</v>
      </c>
      <c r="E145">
        <v>12.7</v>
      </c>
      <c r="F145">
        <v>2.5400999999999998</v>
      </c>
      <c r="G145">
        <v>9.1937599999999993</v>
      </c>
      <c r="I145">
        <v>12.7</v>
      </c>
      <c r="J145">
        <v>2.5400999999999998</v>
      </c>
      <c r="K145">
        <v>5.2789799999999998</v>
      </c>
      <c r="Q145" s="40">
        <v>12.7</v>
      </c>
      <c r="R145" s="40">
        <v>2.5405500000000001</v>
      </c>
      <c r="S145" s="40">
        <v>10.86627</v>
      </c>
      <c r="U145">
        <v>12.7</v>
      </c>
      <c r="V145">
        <v>2.5404</v>
      </c>
      <c r="W145">
        <v>8.8598099999999995</v>
      </c>
      <c r="Y145">
        <v>12.7</v>
      </c>
      <c r="Z145">
        <v>2.5408499999999998</v>
      </c>
      <c r="AA145">
        <v>12.85552</v>
      </c>
      <c r="AC145" s="40">
        <v>12.7</v>
      </c>
      <c r="AD145" s="40">
        <v>2.5405500000000001</v>
      </c>
      <c r="AE145" s="40">
        <v>10.29053</v>
      </c>
      <c r="AG145">
        <v>12.7</v>
      </c>
      <c r="AH145">
        <v>2.5407799999999998</v>
      </c>
      <c r="AI145">
        <v>12.07507</v>
      </c>
      <c r="AK145">
        <v>12.7</v>
      </c>
      <c r="AL145">
        <v>2.5405500000000001</v>
      </c>
      <c r="AM145">
        <v>2.1856</v>
      </c>
    </row>
    <row r="146" spans="1:39" ht="16" x14ac:dyDescent="0.2">
      <c r="A146">
        <v>12.8</v>
      </c>
      <c r="B146">
        <v>2.5599699999999999</v>
      </c>
      <c r="C146">
        <v>13.0495</v>
      </c>
      <c r="E146">
        <v>12.8</v>
      </c>
      <c r="F146">
        <v>2.5602800000000001</v>
      </c>
      <c r="G146">
        <v>9.2057900000000004</v>
      </c>
      <c r="I146">
        <v>12.8</v>
      </c>
      <c r="J146">
        <v>2.5603500000000001</v>
      </c>
      <c r="K146">
        <v>5.2820499999999999</v>
      </c>
      <c r="Q146" s="40">
        <v>12.8</v>
      </c>
      <c r="R146" s="40">
        <v>2.56013</v>
      </c>
      <c r="S146" s="40">
        <v>10.756180000000001</v>
      </c>
      <c r="U146">
        <v>12.8</v>
      </c>
      <c r="V146">
        <v>2.5599699999999999</v>
      </c>
      <c r="W146">
        <v>8.8534000000000006</v>
      </c>
      <c r="Y146">
        <v>12.8</v>
      </c>
      <c r="Z146">
        <v>2.5602800000000001</v>
      </c>
      <c r="AA146">
        <v>12.76985</v>
      </c>
      <c r="AC146" s="40">
        <v>12.8</v>
      </c>
      <c r="AD146" s="40">
        <v>2.5602</v>
      </c>
      <c r="AE146" s="40">
        <v>10.276210000000001</v>
      </c>
      <c r="AG146">
        <v>12.8</v>
      </c>
      <c r="AH146">
        <v>2.5603500000000001</v>
      </c>
      <c r="AI146">
        <v>12.0063</v>
      </c>
      <c r="AK146">
        <v>12.8</v>
      </c>
      <c r="AL146">
        <v>2.5611000000000002</v>
      </c>
      <c r="AM146">
        <v>2.1480800000000002</v>
      </c>
    </row>
    <row r="147" spans="1:39" ht="16" x14ac:dyDescent="0.2">
      <c r="A147">
        <v>12.9</v>
      </c>
      <c r="B147">
        <v>2.5802200000000002</v>
      </c>
      <c r="C147">
        <v>12.66037</v>
      </c>
      <c r="E147">
        <v>12.9</v>
      </c>
      <c r="F147">
        <v>2.5802999999999998</v>
      </c>
      <c r="G147">
        <v>9.2196899999999999</v>
      </c>
      <c r="I147">
        <v>12.9</v>
      </c>
      <c r="J147">
        <v>2.5803799999999999</v>
      </c>
      <c r="K147">
        <v>5.2921699999999996</v>
      </c>
      <c r="Q147" s="40">
        <v>12.9</v>
      </c>
      <c r="R147" s="40">
        <v>2.5796199999999998</v>
      </c>
      <c r="S147" s="40">
        <v>10.65436</v>
      </c>
      <c r="U147">
        <v>12.9</v>
      </c>
      <c r="V147">
        <v>2.57978</v>
      </c>
      <c r="W147">
        <v>8.8570399999999996</v>
      </c>
      <c r="Y147">
        <v>12.9</v>
      </c>
      <c r="Z147">
        <v>2.5806800000000001</v>
      </c>
      <c r="AA147">
        <v>12.69178</v>
      </c>
      <c r="AC147" s="40">
        <v>12.9</v>
      </c>
      <c r="AD147" s="40">
        <v>2.5800800000000002</v>
      </c>
      <c r="AE147" s="40">
        <v>10.272650000000001</v>
      </c>
      <c r="AG147">
        <v>12.9</v>
      </c>
      <c r="AH147">
        <v>2.5806800000000001</v>
      </c>
      <c r="AI147">
        <v>11.95767</v>
      </c>
      <c r="AK147">
        <v>12.9</v>
      </c>
      <c r="AL147">
        <v>2.58</v>
      </c>
      <c r="AM147">
        <v>2.1133000000000002</v>
      </c>
    </row>
    <row r="148" spans="1:39" ht="16" x14ac:dyDescent="0.2">
      <c r="A148">
        <v>13</v>
      </c>
      <c r="B148">
        <v>2.6006999999999998</v>
      </c>
      <c r="C148">
        <v>12.122870000000001</v>
      </c>
      <c r="E148">
        <v>13</v>
      </c>
      <c r="F148">
        <v>2.6008499999999999</v>
      </c>
      <c r="G148">
        <v>9.22898</v>
      </c>
      <c r="I148">
        <v>13</v>
      </c>
      <c r="J148">
        <v>2.6005500000000001</v>
      </c>
      <c r="K148">
        <v>5.2991799999999998</v>
      </c>
      <c r="Q148" s="40">
        <v>13</v>
      </c>
      <c r="R148" s="40">
        <v>2.6007799999999999</v>
      </c>
      <c r="S148" s="40">
        <v>10.540459999999999</v>
      </c>
      <c r="U148">
        <v>13</v>
      </c>
      <c r="V148">
        <v>2.6006300000000002</v>
      </c>
      <c r="W148">
        <v>8.8377099999999995</v>
      </c>
      <c r="Y148">
        <v>13</v>
      </c>
      <c r="Z148">
        <v>2.60025</v>
      </c>
      <c r="AA148">
        <v>12.604699999999999</v>
      </c>
      <c r="AC148" s="40">
        <v>13</v>
      </c>
      <c r="AD148" s="40">
        <v>2.6008499999999999</v>
      </c>
      <c r="AE148" s="40">
        <v>10.25398</v>
      </c>
      <c r="AG148">
        <v>13</v>
      </c>
      <c r="AH148">
        <v>2.60033</v>
      </c>
      <c r="AI148">
        <v>11.9214</v>
      </c>
      <c r="AK148">
        <v>13</v>
      </c>
      <c r="AL148">
        <v>2.6000299999999998</v>
      </c>
      <c r="AM148">
        <v>2.1011500000000001</v>
      </c>
    </row>
    <row r="149" spans="1:39" ht="16" x14ac:dyDescent="0.2">
      <c r="A149">
        <v>13.1</v>
      </c>
      <c r="B149">
        <v>2.6202000000000001</v>
      </c>
      <c r="C149">
        <v>11.614660000000001</v>
      </c>
      <c r="E149">
        <v>13.1</v>
      </c>
      <c r="F149">
        <v>2.62005</v>
      </c>
      <c r="G149">
        <v>9.2125199999999996</v>
      </c>
      <c r="I149">
        <v>13.1</v>
      </c>
      <c r="J149">
        <v>2.6204200000000002</v>
      </c>
      <c r="K149">
        <v>5.3023800000000003</v>
      </c>
      <c r="Q149" s="40">
        <v>13.1</v>
      </c>
      <c r="R149" s="40">
        <v>2.6202800000000002</v>
      </c>
      <c r="S149" s="40">
        <v>10.4184</v>
      </c>
      <c r="U149">
        <v>13.1</v>
      </c>
      <c r="V149">
        <v>2.6201300000000001</v>
      </c>
      <c r="W149">
        <v>8.7962199999999999</v>
      </c>
      <c r="Y149">
        <v>13.1</v>
      </c>
      <c r="Z149">
        <v>2.6205699999999998</v>
      </c>
      <c r="AA149">
        <v>12.533099999999999</v>
      </c>
      <c r="AC149" s="40">
        <v>13.1</v>
      </c>
      <c r="AD149" s="40">
        <v>2.6204200000000002</v>
      </c>
      <c r="AE149" s="40">
        <v>10.22968</v>
      </c>
      <c r="AG149">
        <v>13.1</v>
      </c>
      <c r="AH149">
        <v>2.6202800000000002</v>
      </c>
      <c r="AI149">
        <v>11.901160000000001</v>
      </c>
      <c r="AK149">
        <v>13.1</v>
      </c>
      <c r="AL149">
        <v>2.62073</v>
      </c>
      <c r="AM149">
        <v>2.0888100000000001</v>
      </c>
    </row>
    <row r="150" spans="1:39" ht="16" x14ac:dyDescent="0.2">
      <c r="A150">
        <v>13.2</v>
      </c>
      <c r="B150">
        <v>2.6403799999999999</v>
      </c>
      <c r="C150">
        <v>11.33605</v>
      </c>
      <c r="E150">
        <v>13.2</v>
      </c>
      <c r="F150">
        <v>2.6400700000000001</v>
      </c>
      <c r="G150">
        <v>9.20566</v>
      </c>
      <c r="I150">
        <v>13.2</v>
      </c>
      <c r="J150">
        <v>2.63985</v>
      </c>
      <c r="K150">
        <v>5.3092499999999996</v>
      </c>
      <c r="Q150" s="40">
        <v>13.2</v>
      </c>
      <c r="R150" s="40">
        <v>2.64045</v>
      </c>
      <c r="S150" s="40">
        <v>10.3278</v>
      </c>
      <c r="U150">
        <v>13.2</v>
      </c>
      <c r="V150">
        <v>2.6407500000000002</v>
      </c>
      <c r="W150">
        <v>8.7791800000000002</v>
      </c>
      <c r="Y150">
        <v>13.2</v>
      </c>
      <c r="Z150">
        <v>2.6403799999999999</v>
      </c>
      <c r="AA150">
        <v>12.453950000000001</v>
      </c>
      <c r="AC150" s="40">
        <v>13.2</v>
      </c>
      <c r="AD150" s="40">
        <v>2.6403799999999999</v>
      </c>
      <c r="AE150" s="40">
        <v>10.203139999999999</v>
      </c>
      <c r="AG150">
        <v>13.2</v>
      </c>
      <c r="AH150">
        <v>2.6406800000000001</v>
      </c>
      <c r="AI150">
        <v>11.88977</v>
      </c>
      <c r="AK150">
        <v>13.2</v>
      </c>
      <c r="AL150">
        <v>2.6402199999999998</v>
      </c>
      <c r="AM150">
        <v>2.0673499999999998</v>
      </c>
    </row>
    <row r="151" spans="1:39" ht="16" x14ac:dyDescent="0.2">
      <c r="A151">
        <v>13.3</v>
      </c>
      <c r="B151">
        <v>2.6604000000000001</v>
      </c>
      <c r="C151">
        <v>11.25126</v>
      </c>
      <c r="E151">
        <v>13.3</v>
      </c>
      <c r="F151">
        <v>2.6608499999999999</v>
      </c>
      <c r="G151">
        <v>9.1853599999999993</v>
      </c>
      <c r="I151">
        <v>13.3</v>
      </c>
      <c r="J151">
        <v>2.6608499999999999</v>
      </c>
      <c r="K151">
        <v>5.3032700000000004</v>
      </c>
      <c r="Q151" s="40">
        <v>13.3</v>
      </c>
      <c r="R151" s="40">
        <v>2.6603300000000001</v>
      </c>
      <c r="S151" s="40">
        <v>10.27258</v>
      </c>
      <c r="U151">
        <v>13.3</v>
      </c>
      <c r="V151">
        <v>2.66025</v>
      </c>
      <c r="W151">
        <v>8.7632300000000001</v>
      </c>
      <c r="Y151">
        <v>13.3</v>
      </c>
      <c r="Z151">
        <v>2.6599499999999998</v>
      </c>
      <c r="AA151">
        <v>12.39903</v>
      </c>
      <c r="AC151" s="40">
        <v>13.3</v>
      </c>
      <c r="AD151" s="40">
        <v>2.6604800000000002</v>
      </c>
      <c r="AE151" s="40">
        <v>10.171419999999999</v>
      </c>
      <c r="AG151">
        <v>13.3</v>
      </c>
      <c r="AH151">
        <v>2.66018</v>
      </c>
      <c r="AI151">
        <v>11.888920000000001</v>
      </c>
      <c r="AK151">
        <v>13.3</v>
      </c>
      <c r="AL151">
        <v>2.66093</v>
      </c>
      <c r="AM151">
        <v>2.05741</v>
      </c>
    </row>
    <row r="152" spans="1:39" ht="16" x14ac:dyDescent="0.2">
      <c r="A152">
        <v>13.4</v>
      </c>
      <c r="B152">
        <v>2.68065</v>
      </c>
      <c r="C152">
        <v>11.26243</v>
      </c>
      <c r="E152">
        <v>13.4</v>
      </c>
      <c r="F152">
        <v>2.6803499999999998</v>
      </c>
      <c r="G152">
        <v>9.1478900000000003</v>
      </c>
      <c r="I152">
        <v>13.4</v>
      </c>
      <c r="J152">
        <v>2.6804299999999999</v>
      </c>
      <c r="K152">
        <v>5.2922599999999997</v>
      </c>
      <c r="Q152" s="40">
        <v>13.4</v>
      </c>
      <c r="R152" s="40">
        <v>2.6802800000000002</v>
      </c>
      <c r="S152" s="40">
        <v>10.250819999999999</v>
      </c>
      <c r="U152">
        <v>13.4</v>
      </c>
      <c r="V152">
        <v>2.6802000000000001</v>
      </c>
      <c r="W152">
        <v>8.7645900000000001</v>
      </c>
      <c r="Y152">
        <v>13.4</v>
      </c>
      <c r="Z152">
        <v>2.68065</v>
      </c>
      <c r="AA152">
        <v>12.36083</v>
      </c>
      <c r="AC152" s="40">
        <v>13.4</v>
      </c>
      <c r="AD152" s="40">
        <v>2.6805699999999999</v>
      </c>
      <c r="AE152" s="40">
        <v>10.134740000000001</v>
      </c>
      <c r="AG152">
        <v>13.4</v>
      </c>
      <c r="AH152">
        <v>2.68005</v>
      </c>
      <c r="AI152">
        <v>11.904540000000001</v>
      </c>
      <c r="AK152">
        <v>13.4</v>
      </c>
      <c r="AL152">
        <v>2.6802800000000002</v>
      </c>
      <c r="AM152">
        <v>2.03512</v>
      </c>
    </row>
    <row r="153" spans="1:39" ht="16" x14ac:dyDescent="0.2">
      <c r="A153">
        <v>13.5</v>
      </c>
      <c r="B153">
        <v>2.70038</v>
      </c>
      <c r="C153">
        <v>11.291919999999999</v>
      </c>
      <c r="E153">
        <v>13.5</v>
      </c>
      <c r="F153">
        <v>2.7005300000000001</v>
      </c>
      <c r="G153">
        <v>9.1249699999999994</v>
      </c>
      <c r="I153">
        <v>13.5</v>
      </c>
      <c r="J153">
        <v>2.70045</v>
      </c>
      <c r="K153">
        <v>5.2771100000000004</v>
      </c>
      <c r="Q153" s="40">
        <v>13.5</v>
      </c>
      <c r="R153" s="40">
        <v>2.7007500000000002</v>
      </c>
      <c r="S153" s="40">
        <v>10.241210000000001</v>
      </c>
      <c r="U153">
        <v>13.5</v>
      </c>
      <c r="V153">
        <v>2.7006800000000002</v>
      </c>
      <c r="W153">
        <v>8.7695399999999992</v>
      </c>
      <c r="Y153">
        <v>13.5</v>
      </c>
      <c r="Z153">
        <v>2.7005300000000001</v>
      </c>
      <c r="AA153">
        <v>12.32715</v>
      </c>
      <c r="AC153" s="40">
        <v>13.5</v>
      </c>
      <c r="AD153" s="40">
        <v>2.7005300000000001</v>
      </c>
      <c r="AE153" s="40">
        <v>10.089090000000001</v>
      </c>
      <c r="AG153">
        <v>13.5</v>
      </c>
      <c r="AH153">
        <v>2.7008200000000002</v>
      </c>
      <c r="AI153">
        <v>11.914960000000001</v>
      </c>
      <c r="AK153">
        <v>13.5</v>
      </c>
      <c r="AL153">
        <v>2.6998500000000001</v>
      </c>
      <c r="AM153">
        <v>1.9973099999999999</v>
      </c>
    </row>
    <row r="154" spans="1:39" ht="16" x14ac:dyDescent="0.2">
      <c r="A154">
        <v>13.6</v>
      </c>
      <c r="B154">
        <v>2.7196500000000001</v>
      </c>
      <c r="C154">
        <v>11.332700000000001</v>
      </c>
      <c r="E154">
        <v>13.6</v>
      </c>
      <c r="F154">
        <v>2.7204000000000002</v>
      </c>
      <c r="G154">
        <v>9.0725800000000003</v>
      </c>
      <c r="I154">
        <v>13.6</v>
      </c>
      <c r="J154">
        <v>2.7205499999999998</v>
      </c>
      <c r="K154">
        <v>5.2332599999999996</v>
      </c>
      <c r="Q154" s="40">
        <v>13.6</v>
      </c>
      <c r="R154" s="40">
        <v>2.7201</v>
      </c>
      <c r="S154" s="40">
        <v>10.248089999999999</v>
      </c>
      <c r="U154">
        <v>13.6</v>
      </c>
      <c r="V154">
        <v>2.7198000000000002</v>
      </c>
      <c r="W154">
        <v>8.7750900000000005</v>
      </c>
      <c r="Y154">
        <v>13.6</v>
      </c>
      <c r="Z154">
        <v>2.7204000000000002</v>
      </c>
      <c r="AA154">
        <v>12.300459999999999</v>
      </c>
      <c r="AC154" s="40">
        <v>13.6</v>
      </c>
      <c r="AD154" s="40">
        <v>2.7195800000000001</v>
      </c>
      <c r="AE154" s="40">
        <v>10.04833</v>
      </c>
      <c r="AG154">
        <v>13.6</v>
      </c>
      <c r="AH154">
        <v>2.7204000000000002</v>
      </c>
      <c r="AI154">
        <v>11.92806</v>
      </c>
      <c r="AK154">
        <v>13.6</v>
      </c>
      <c r="AL154">
        <v>2.7191299999999998</v>
      </c>
      <c r="AM154">
        <v>1.9075500000000001</v>
      </c>
    </row>
    <row r="155" spans="1:39" ht="16" x14ac:dyDescent="0.2">
      <c r="A155">
        <v>13.7</v>
      </c>
      <c r="B155">
        <v>2.7404999999999999</v>
      </c>
      <c r="C155">
        <v>11.386710000000001</v>
      </c>
      <c r="E155">
        <v>13.7</v>
      </c>
      <c r="F155">
        <v>2.7404299999999999</v>
      </c>
      <c r="G155">
        <v>9.0273400000000006</v>
      </c>
      <c r="I155">
        <v>13.7</v>
      </c>
      <c r="J155">
        <v>2.7403499999999998</v>
      </c>
      <c r="K155">
        <v>5.1782399999999997</v>
      </c>
      <c r="Q155" s="40">
        <v>13.7</v>
      </c>
      <c r="R155" s="40">
        <v>2.7403499999999998</v>
      </c>
      <c r="S155" s="40">
        <v>10.26398</v>
      </c>
      <c r="U155">
        <v>13.7</v>
      </c>
      <c r="V155">
        <v>2.7404999999999999</v>
      </c>
      <c r="W155">
        <v>8.8046600000000002</v>
      </c>
      <c r="Y155">
        <v>13.7</v>
      </c>
      <c r="Z155">
        <v>2.74058</v>
      </c>
      <c r="AA155">
        <v>12.278040000000001</v>
      </c>
      <c r="AC155" s="40">
        <v>13.7</v>
      </c>
      <c r="AD155" s="40">
        <v>2.74065</v>
      </c>
      <c r="AE155" s="40">
        <v>10.0334</v>
      </c>
      <c r="AG155">
        <v>13.7</v>
      </c>
      <c r="AH155">
        <v>2.7407300000000001</v>
      </c>
      <c r="AI155">
        <v>11.93085</v>
      </c>
      <c r="AK155">
        <v>13.7</v>
      </c>
      <c r="AL155">
        <v>2.7387000000000001</v>
      </c>
      <c r="AM155">
        <v>1.8659600000000001</v>
      </c>
    </row>
    <row r="156" spans="1:39" ht="16" x14ac:dyDescent="0.2">
      <c r="A156">
        <v>13.8</v>
      </c>
      <c r="B156">
        <v>2.7603</v>
      </c>
      <c r="C156">
        <v>11.414960000000001</v>
      </c>
      <c r="E156">
        <v>13.8</v>
      </c>
      <c r="F156">
        <v>2.7606700000000002</v>
      </c>
      <c r="G156">
        <v>8.98048</v>
      </c>
      <c r="I156">
        <v>13.8</v>
      </c>
      <c r="J156">
        <v>2.7607499999999998</v>
      </c>
      <c r="K156">
        <v>5.1183800000000002</v>
      </c>
      <c r="Q156" s="40">
        <v>13.8</v>
      </c>
      <c r="R156" s="40">
        <v>2.7605200000000001</v>
      </c>
      <c r="S156" s="40">
        <v>10.269450000000001</v>
      </c>
      <c r="U156">
        <v>13.8</v>
      </c>
      <c r="V156">
        <v>2.7603</v>
      </c>
      <c r="W156">
        <v>8.8123199999999997</v>
      </c>
      <c r="Y156">
        <v>13.8</v>
      </c>
      <c r="Z156">
        <v>2.7603800000000001</v>
      </c>
      <c r="AA156">
        <v>12.25623</v>
      </c>
      <c r="AC156" s="40">
        <v>13.8</v>
      </c>
      <c r="AD156" s="40">
        <v>2.76023</v>
      </c>
      <c r="AE156" s="40">
        <v>9.9870699999999992</v>
      </c>
      <c r="AG156">
        <v>13.8</v>
      </c>
      <c r="AH156">
        <v>2.7603</v>
      </c>
      <c r="AI156">
        <v>11.938129999999999</v>
      </c>
      <c r="AK156">
        <v>13.8</v>
      </c>
      <c r="AL156">
        <v>2.76</v>
      </c>
      <c r="AM156">
        <v>1.8145800000000001</v>
      </c>
    </row>
    <row r="157" spans="1:39" ht="16" x14ac:dyDescent="0.2">
      <c r="A157">
        <v>13.9</v>
      </c>
      <c r="B157">
        <v>2.7801</v>
      </c>
      <c r="C157">
        <v>11.43351</v>
      </c>
      <c r="E157">
        <v>13.9</v>
      </c>
      <c r="F157">
        <v>2.7794300000000001</v>
      </c>
      <c r="G157">
        <v>8.9360199999999992</v>
      </c>
      <c r="I157">
        <v>13.9</v>
      </c>
      <c r="J157">
        <v>2.7795000000000001</v>
      </c>
      <c r="K157">
        <v>5.0221499999999999</v>
      </c>
      <c r="Q157" s="40">
        <v>13.9</v>
      </c>
      <c r="R157" s="40">
        <v>2.7803200000000001</v>
      </c>
      <c r="S157" s="40">
        <v>10.27642</v>
      </c>
      <c r="U157">
        <v>13.9</v>
      </c>
      <c r="V157">
        <v>2.7801</v>
      </c>
      <c r="W157">
        <v>8.8283299999999993</v>
      </c>
      <c r="Y157">
        <v>13.9</v>
      </c>
      <c r="Z157">
        <v>2.78078</v>
      </c>
      <c r="AA157">
        <v>12.22113</v>
      </c>
      <c r="AC157" s="40">
        <v>13.9</v>
      </c>
      <c r="AD157" s="40">
        <v>2.78017</v>
      </c>
      <c r="AE157" s="40">
        <v>9.9640199999999997</v>
      </c>
      <c r="AG157">
        <v>13.9</v>
      </c>
      <c r="AH157">
        <v>2.7806299999999999</v>
      </c>
      <c r="AI157">
        <v>11.946339999999999</v>
      </c>
      <c r="AK157">
        <v>13.9</v>
      </c>
      <c r="AL157">
        <v>2.7802500000000001</v>
      </c>
      <c r="AM157">
        <v>1.6703699999999999</v>
      </c>
    </row>
    <row r="158" spans="1:39" ht="16" x14ac:dyDescent="0.2">
      <c r="A158">
        <v>14</v>
      </c>
      <c r="B158">
        <v>2.8006500000000001</v>
      </c>
      <c r="C158">
        <v>11.44177</v>
      </c>
      <c r="E158">
        <v>14</v>
      </c>
      <c r="F158">
        <v>2.8007300000000002</v>
      </c>
      <c r="G158">
        <v>8.9272200000000002</v>
      </c>
      <c r="I158">
        <v>14</v>
      </c>
      <c r="J158">
        <v>2.8007300000000002</v>
      </c>
      <c r="K158">
        <v>4.9125100000000002</v>
      </c>
      <c r="Q158" s="40">
        <v>14</v>
      </c>
      <c r="R158" s="40">
        <v>2.8005</v>
      </c>
      <c r="S158" s="40">
        <v>10.275510000000001</v>
      </c>
      <c r="U158">
        <v>14</v>
      </c>
      <c r="V158">
        <v>2.8007300000000002</v>
      </c>
      <c r="W158">
        <v>8.8509100000000007</v>
      </c>
      <c r="Y158">
        <v>14</v>
      </c>
      <c r="Z158">
        <v>2.8001999999999998</v>
      </c>
      <c r="AA158">
        <v>12.1768</v>
      </c>
      <c r="AC158" s="40">
        <v>14</v>
      </c>
      <c r="AD158" s="40">
        <v>2.8007300000000002</v>
      </c>
      <c r="AE158" s="40">
        <v>9.9419299999999993</v>
      </c>
      <c r="AG158">
        <v>14</v>
      </c>
      <c r="AH158">
        <v>2.8005800000000001</v>
      </c>
      <c r="AI158">
        <v>11.94478</v>
      </c>
      <c r="AK158">
        <v>14</v>
      </c>
      <c r="AL158">
        <v>2.8003499999999999</v>
      </c>
      <c r="AM158">
        <v>1.4217500000000001</v>
      </c>
    </row>
    <row r="159" spans="1:39" ht="16" x14ac:dyDescent="0.2">
      <c r="A159">
        <v>14.1</v>
      </c>
      <c r="B159">
        <v>2.8203</v>
      </c>
      <c r="C159">
        <v>11.42873</v>
      </c>
      <c r="E159">
        <v>14.1</v>
      </c>
      <c r="F159">
        <v>2.8205300000000002</v>
      </c>
      <c r="G159">
        <v>8.8782700000000006</v>
      </c>
      <c r="I159">
        <v>14.1</v>
      </c>
      <c r="J159">
        <v>2.8204500000000001</v>
      </c>
      <c r="K159">
        <v>4.2989300000000004</v>
      </c>
      <c r="Q159" s="40">
        <v>14.1</v>
      </c>
      <c r="R159" s="40">
        <v>2.82023</v>
      </c>
      <c r="S159" s="40">
        <v>10.27627</v>
      </c>
      <c r="U159">
        <v>14.1</v>
      </c>
      <c r="V159">
        <v>2.8200799999999999</v>
      </c>
      <c r="W159">
        <v>8.8572900000000008</v>
      </c>
      <c r="Y159">
        <v>14.1</v>
      </c>
      <c r="Z159">
        <v>2.8201499999999999</v>
      </c>
      <c r="AA159">
        <v>12.14866</v>
      </c>
      <c r="AC159" s="40">
        <v>14.1</v>
      </c>
      <c r="AD159" s="40">
        <v>2.8204500000000001</v>
      </c>
      <c r="AE159" s="40">
        <v>9.8978300000000008</v>
      </c>
      <c r="AG159">
        <v>14.1</v>
      </c>
      <c r="AH159">
        <v>2.8200799999999999</v>
      </c>
      <c r="AI159">
        <v>11.95025</v>
      </c>
      <c r="AK159">
        <v>14.1</v>
      </c>
      <c r="AL159">
        <v>2.8199299999999998</v>
      </c>
      <c r="AM159">
        <v>0.84272999999999998</v>
      </c>
    </row>
    <row r="160" spans="1:39" ht="16" x14ac:dyDescent="0.2">
      <c r="A160">
        <v>14.2</v>
      </c>
      <c r="B160">
        <v>2.8409200000000001</v>
      </c>
      <c r="C160">
        <v>11.42211</v>
      </c>
      <c r="E160">
        <v>14.2</v>
      </c>
      <c r="F160">
        <v>2.83995</v>
      </c>
      <c r="G160">
        <v>8.8476599999999994</v>
      </c>
      <c r="I160">
        <v>14.2</v>
      </c>
      <c r="J160">
        <v>2.8401800000000001</v>
      </c>
      <c r="K160">
        <v>4.2422899999999997</v>
      </c>
      <c r="Q160" s="40">
        <v>14.2</v>
      </c>
      <c r="R160" s="40">
        <v>2.8407</v>
      </c>
      <c r="S160" s="40">
        <v>10.27351</v>
      </c>
      <c r="U160">
        <v>14.2</v>
      </c>
      <c r="V160">
        <v>2.8401000000000001</v>
      </c>
      <c r="W160">
        <v>8.8705499999999997</v>
      </c>
      <c r="Y160">
        <v>14.2</v>
      </c>
      <c r="Z160">
        <v>2.8407</v>
      </c>
      <c r="AA160">
        <v>12.11523</v>
      </c>
      <c r="AC160" s="40">
        <v>14.2</v>
      </c>
      <c r="AD160" s="40">
        <v>2.8407</v>
      </c>
      <c r="AE160" s="40">
        <v>9.8482500000000002</v>
      </c>
      <c r="AG160">
        <v>14.2</v>
      </c>
      <c r="AH160">
        <v>2.8407</v>
      </c>
      <c r="AI160">
        <v>11.946719999999999</v>
      </c>
      <c r="AK160">
        <v>14.2</v>
      </c>
      <c r="AL160">
        <v>2.8401800000000001</v>
      </c>
      <c r="AM160">
        <v>0.69964999999999999</v>
      </c>
    </row>
    <row r="161" spans="1:39" ht="16" x14ac:dyDescent="0.2">
      <c r="A161">
        <v>14.3</v>
      </c>
      <c r="B161">
        <v>2.8605</v>
      </c>
      <c r="C161">
        <v>11.40863</v>
      </c>
      <c r="E161">
        <v>14.3</v>
      </c>
      <c r="F161">
        <v>2.86103</v>
      </c>
      <c r="G161">
        <v>8.8311799999999998</v>
      </c>
      <c r="I161">
        <v>14.3</v>
      </c>
      <c r="J161">
        <v>2.8609499999999999</v>
      </c>
      <c r="K161">
        <v>4.2345199999999998</v>
      </c>
      <c r="Q161" s="40">
        <v>14.3</v>
      </c>
      <c r="R161" s="40">
        <v>2.8601299999999998</v>
      </c>
      <c r="S161" s="40">
        <v>10.25325</v>
      </c>
      <c r="U161">
        <v>14.3</v>
      </c>
      <c r="V161">
        <v>2.8600500000000002</v>
      </c>
      <c r="W161">
        <v>8.8804200000000009</v>
      </c>
      <c r="Y161">
        <v>14.3</v>
      </c>
      <c r="Z161">
        <v>2.86042</v>
      </c>
      <c r="AA161">
        <v>12.08263</v>
      </c>
      <c r="AC161" s="40">
        <v>14.3</v>
      </c>
      <c r="AD161" s="40">
        <v>2.8605800000000001</v>
      </c>
      <c r="AE161" s="40">
        <v>9.7859200000000008</v>
      </c>
      <c r="AG161">
        <v>14.3</v>
      </c>
      <c r="AH161">
        <v>2.8605</v>
      </c>
      <c r="AI161">
        <v>11.92426</v>
      </c>
      <c r="AK161">
        <v>14.3</v>
      </c>
      <c r="AL161">
        <v>2.8605800000000001</v>
      </c>
      <c r="AM161">
        <v>0.62787999999999999</v>
      </c>
    </row>
    <row r="162" spans="1:39" ht="16" x14ac:dyDescent="0.2">
      <c r="A162">
        <v>14.4</v>
      </c>
      <c r="B162">
        <v>2.8802300000000001</v>
      </c>
      <c r="C162">
        <v>11.397220000000001</v>
      </c>
      <c r="E162">
        <v>14.4</v>
      </c>
      <c r="F162">
        <v>2.8802300000000001</v>
      </c>
      <c r="G162">
        <v>8.8234899999999996</v>
      </c>
      <c r="I162">
        <v>14.4</v>
      </c>
      <c r="J162">
        <v>2.8803000000000001</v>
      </c>
      <c r="K162">
        <v>4.2021499999999996</v>
      </c>
      <c r="Q162" s="40">
        <v>14.4</v>
      </c>
      <c r="R162" s="40">
        <v>2.8796300000000001</v>
      </c>
      <c r="S162" s="40">
        <v>10.240930000000001</v>
      </c>
      <c r="U162">
        <v>14.4</v>
      </c>
      <c r="V162">
        <v>2.8796300000000001</v>
      </c>
      <c r="W162">
        <v>8.9009900000000002</v>
      </c>
      <c r="Y162">
        <v>14.4</v>
      </c>
      <c r="Z162">
        <v>2.8807499999999999</v>
      </c>
      <c r="AA162">
        <v>12.03665</v>
      </c>
      <c r="AC162" s="40">
        <v>14.4</v>
      </c>
      <c r="AD162" s="40">
        <v>2.8797799999999998</v>
      </c>
      <c r="AE162" s="40">
        <v>9.7375000000000007</v>
      </c>
      <c r="AG162">
        <v>14.4</v>
      </c>
      <c r="AH162">
        <v>2.8804500000000002</v>
      </c>
      <c r="AI162">
        <v>11.89588</v>
      </c>
      <c r="AK162">
        <v>14.4</v>
      </c>
      <c r="AL162">
        <v>2.8795500000000001</v>
      </c>
      <c r="AM162">
        <v>0.59265999999999996</v>
      </c>
    </row>
    <row r="163" spans="1:39" ht="16" x14ac:dyDescent="0.2">
      <c r="A163">
        <v>14.5</v>
      </c>
      <c r="B163">
        <v>2.9009200000000002</v>
      </c>
      <c r="C163">
        <v>11.394629999999999</v>
      </c>
      <c r="E163">
        <v>14.5</v>
      </c>
      <c r="F163">
        <v>2.9008500000000002</v>
      </c>
      <c r="G163">
        <v>8.82578</v>
      </c>
      <c r="I163">
        <v>14.5</v>
      </c>
      <c r="J163">
        <v>2.9007000000000001</v>
      </c>
      <c r="K163">
        <v>4.1474599999999997</v>
      </c>
      <c r="Q163" s="40">
        <v>14.5</v>
      </c>
      <c r="R163" s="40">
        <v>2.90055</v>
      </c>
      <c r="S163" s="40">
        <v>10.22527</v>
      </c>
      <c r="U163">
        <v>14.5</v>
      </c>
      <c r="V163">
        <v>2.90055</v>
      </c>
      <c r="W163">
        <v>8.9162700000000008</v>
      </c>
      <c r="Y163">
        <v>14.5</v>
      </c>
      <c r="Z163">
        <v>2.9000300000000001</v>
      </c>
      <c r="AA163">
        <v>11.94487</v>
      </c>
      <c r="AC163" s="40">
        <v>14.5</v>
      </c>
      <c r="AD163" s="40">
        <v>2.9010799999999999</v>
      </c>
      <c r="AE163" s="40">
        <v>9.7113800000000001</v>
      </c>
      <c r="AG163">
        <v>14.5</v>
      </c>
      <c r="AH163">
        <v>2.9001000000000001</v>
      </c>
      <c r="AI163">
        <v>11.849410000000001</v>
      </c>
      <c r="AK163">
        <v>14.5</v>
      </c>
      <c r="AL163">
        <v>2.9004799999999999</v>
      </c>
      <c r="AM163">
        <v>0.59565999999999997</v>
      </c>
    </row>
    <row r="164" spans="1:39" ht="16" x14ac:dyDescent="0.2">
      <c r="A164">
        <v>14.6</v>
      </c>
      <c r="B164">
        <v>2.92042</v>
      </c>
      <c r="C164">
        <v>11.371600000000001</v>
      </c>
      <c r="E164">
        <v>14.6</v>
      </c>
      <c r="F164">
        <v>2.9205800000000002</v>
      </c>
      <c r="G164">
        <v>8.8240400000000001</v>
      </c>
      <c r="I164">
        <v>14.6</v>
      </c>
      <c r="J164">
        <v>2.9206500000000002</v>
      </c>
      <c r="K164">
        <v>3.98455</v>
      </c>
      <c r="Q164" s="40">
        <v>14.6</v>
      </c>
      <c r="R164" s="40">
        <v>2.9201299999999999</v>
      </c>
      <c r="S164" s="40">
        <v>10.18595</v>
      </c>
      <c r="U164">
        <v>14.6</v>
      </c>
      <c r="V164">
        <v>2.9200499999999998</v>
      </c>
      <c r="W164">
        <v>8.9240700000000004</v>
      </c>
      <c r="Y164">
        <v>14.6</v>
      </c>
      <c r="Z164">
        <v>2.92042</v>
      </c>
      <c r="AA164">
        <v>11.8424</v>
      </c>
      <c r="AC164" s="40">
        <v>14.6</v>
      </c>
      <c r="AD164" s="40">
        <v>2.9201999999999999</v>
      </c>
      <c r="AE164" s="40">
        <v>9.6897400000000005</v>
      </c>
      <c r="AG164">
        <v>14.6</v>
      </c>
      <c r="AH164">
        <v>2.92035</v>
      </c>
      <c r="AI164">
        <v>11.810090000000001</v>
      </c>
      <c r="AK164">
        <v>14.6</v>
      </c>
      <c r="AL164">
        <v>2.9207999999999998</v>
      </c>
      <c r="AM164">
        <v>0.5796</v>
      </c>
    </row>
    <row r="165" spans="1:39" ht="16" x14ac:dyDescent="0.2">
      <c r="A165">
        <v>14.7</v>
      </c>
      <c r="B165">
        <v>2.9403000000000001</v>
      </c>
      <c r="C165">
        <v>11.359629999999999</v>
      </c>
      <c r="E165">
        <v>14.7</v>
      </c>
      <c r="F165">
        <v>2.94</v>
      </c>
      <c r="G165">
        <v>8.8286499999999997</v>
      </c>
      <c r="I165">
        <v>14.65</v>
      </c>
      <c r="J165">
        <v>2.9307799999999999</v>
      </c>
      <c r="K165">
        <v>3.85351</v>
      </c>
      <c r="Q165" s="40">
        <v>14.7</v>
      </c>
      <c r="R165" s="40">
        <v>2.9405299999999999</v>
      </c>
      <c r="S165" s="40">
        <v>10.1427</v>
      </c>
      <c r="U165">
        <v>14.7</v>
      </c>
      <c r="V165">
        <v>2.9402300000000001</v>
      </c>
      <c r="W165">
        <v>8.9348700000000001</v>
      </c>
      <c r="Y165">
        <v>14.7</v>
      </c>
      <c r="Z165">
        <v>2.9404499999999998</v>
      </c>
      <c r="AA165">
        <v>11.6783</v>
      </c>
      <c r="AC165" s="40">
        <v>14.7</v>
      </c>
      <c r="AD165" s="40">
        <v>2.9403800000000002</v>
      </c>
      <c r="AE165" s="40">
        <v>9.6903400000000008</v>
      </c>
      <c r="AG165">
        <v>14.7</v>
      </c>
      <c r="AH165">
        <v>2.9404499999999998</v>
      </c>
      <c r="AI165">
        <v>11.75986</v>
      </c>
      <c r="AK165">
        <v>14.7</v>
      </c>
      <c r="AL165">
        <v>2.9403800000000002</v>
      </c>
      <c r="AM165">
        <v>0.55901999999999996</v>
      </c>
    </row>
    <row r="166" spans="1:39" ht="16" x14ac:dyDescent="0.2">
      <c r="A166">
        <v>14.8</v>
      </c>
      <c r="B166">
        <v>2.9608500000000002</v>
      </c>
      <c r="C166">
        <v>11.339980000000001</v>
      </c>
      <c r="E166">
        <v>14.8</v>
      </c>
      <c r="F166">
        <v>2.9609999999999999</v>
      </c>
      <c r="G166">
        <v>8.8451699999999995</v>
      </c>
      <c r="Q166" s="40">
        <v>14.8</v>
      </c>
      <c r="R166" s="40">
        <v>2.9602499999999998</v>
      </c>
      <c r="S166" s="40">
        <v>10.08146</v>
      </c>
      <c r="U166">
        <v>14.8</v>
      </c>
      <c r="V166">
        <v>2.9603999999999999</v>
      </c>
      <c r="W166">
        <v>8.9467099999999995</v>
      </c>
      <c r="Y166">
        <v>14.8</v>
      </c>
      <c r="Z166">
        <v>2.9598</v>
      </c>
      <c r="AA166">
        <v>11.53092</v>
      </c>
      <c r="AC166" s="40">
        <v>14.8</v>
      </c>
      <c r="AD166" s="40">
        <v>2.9608500000000002</v>
      </c>
      <c r="AE166" s="40">
        <v>9.6986399999999993</v>
      </c>
      <c r="AG166">
        <v>14.8</v>
      </c>
      <c r="AH166">
        <v>2.9598800000000001</v>
      </c>
      <c r="AI166">
        <v>11.72157</v>
      </c>
      <c r="AK166">
        <v>14.712</v>
      </c>
      <c r="AL166">
        <v>2.94278</v>
      </c>
      <c r="AM166">
        <v>0.55628</v>
      </c>
    </row>
    <row r="167" spans="1:39" ht="16" x14ac:dyDescent="0.2">
      <c r="A167">
        <v>14.9</v>
      </c>
      <c r="B167">
        <v>2.9803500000000001</v>
      </c>
      <c r="C167">
        <v>11.31442</v>
      </c>
      <c r="E167">
        <v>14.9</v>
      </c>
      <c r="F167">
        <v>2.9802</v>
      </c>
      <c r="G167">
        <v>8.8175899999999992</v>
      </c>
      <c r="Q167" s="40">
        <v>14.9</v>
      </c>
      <c r="R167" s="40">
        <v>2.98028</v>
      </c>
      <c r="S167" s="40">
        <v>10.02919</v>
      </c>
      <c r="U167">
        <v>14.9</v>
      </c>
      <c r="V167">
        <v>2.9801299999999999</v>
      </c>
      <c r="W167">
        <v>8.9575099999999992</v>
      </c>
      <c r="Y167">
        <v>14.9</v>
      </c>
      <c r="Z167">
        <v>2.9807299999999999</v>
      </c>
      <c r="AA167">
        <v>11.43538</v>
      </c>
      <c r="AC167" s="40">
        <v>14.9</v>
      </c>
      <c r="AD167" s="40">
        <v>2.9802</v>
      </c>
      <c r="AE167" s="40">
        <v>9.7001100000000005</v>
      </c>
      <c r="AG167">
        <v>14.9</v>
      </c>
      <c r="AH167">
        <v>2.9806499999999998</v>
      </c>
      <c r="AI167">
        <v>11.71055</v>
      </c>
    </row>
    <row r="168" spans="1:39" ht="16" x14ac:dyDescent="0.2">
      <c r="A168">
        <v>15</v>
      </c>
      <c r="B168">
        <v>3.0006699999999999</v>
      </c>
      <c r="C168">
        <v>11.280189999999999</v>
      </c>
      <c r="E168">
        <v>15</v>
      </c>
      <c r="F168">
        <v>3.0003000000000002</v>
      </c>
      <c r="G168">
        <v>8.7818299999999994</v>
      </c>
      <c r="Q168" s="40">
        <v>15</v>
      </c>
      <c r="R168" s="40">
        <v>3.0004499999999998</v>
      </c>
      <c r="S168" s="40">
        <v>9.9848999999999997</v>
      </c>
      <c r="U168">
        <v>15</v>
      </c>
      <c r="V168">
        <v>3.0006699999999999</v>
      </c>
      <c r="W168">
        <v>8.9661600000000004</v>
      </c>
      <c r="Y168">
        <v>15</v>
      </c>
      <c r="Z168">
        <v>3.0004499999999998</v>
      </c>
      <c r="AA168">
        <v>11.34586</v>
      </c>
      <c r="AC168" s="40">
        <v>15</v>
      </c>
      <c r="AD168" s="40">
        <v>3.00075</v>
      </c>
      <c r="AE168" s="40">
        <v>9.7031200000000002</v>
      </c>
      <c r="AG168">
        <v>15</v>
      </c>
      <c r="AH168">
        <v>3.0004499999999998</v>
      </c>
      <c r="AI168">
        <v>11.69346</v>
      </c>
    </row>
    <row r="169" spans="1:39" ht="16" x14ac:dyDescent="0.2">
      <c r="A169">
        <v>15.1</v>
      </c>
      <c r="B169">
        <v>3.0198</v>
      </c>
      <c r="C169">
        <v>11.2563</v>
      </c>
      <c r="E169">
        <v>15.1</v>
      </c>
      <c r="F169">
        <v>3.0207000000000002</v>
      </c>
      <c r="G169">
        <v>8.7164000000000001</v>
      </c>
      <c r="Q169" s="40">
        <v>15.1</v>
      </c>
      <c r="R169" s="40">
        <v>3.0200300000000002</v>
      </c>
      <c r="S169" s="40">
        <v>9.9702300000000008</v>
      </c>
      <c r="U169">
        <v>15.1</v>
      </c>
      <c r="V169">
        <v>3.0198800000000001</v>
      </c>
      <c r="W169">
        <v>8.9723299999999995</v>
      </c>
      <c r="Y169">
        <v>15.1</v>
      </c>
      <c r="Z169">
        <v>3.0204</v>
      </c>
      <c r="AA169">
        <v>11.27115</v>
      </c>
      <c r="AC169" s="40">
        <v>15.1</v>
      </c>
      <c r="AD169" s="40">
        <v>3.0198</v>
      </c>
      <c r="AE169" s="40">
        <v>9.7031600000000005</v>
      </c>
      <c r="AG169">
        <v>15.1</v>
      </c>
      <c r="AH169">
        <v>3.02033</v>
      </c>
      <c r="AI169">
        <v>11.69365</v>
      </c>
    </row>
    <row r="170" spans="1:39" ht="16" x14ac:dyDescent="0.2">
      <c r="A170">
        <v>15.2</v>
      </c>
      <c r="B170">
        <v>3.0407299999999999</v>
      </c>
      <c r="C170">
        <v>11.260479999999999</v>
      </c>
      <c r="E170">
        <v>15.2</v>
      </c>
      <c r="F170">
        <v>3.0402</v>
      </c>
      <c r="G170">
        <v>8.5223200000000006</v>
      </c>
      <c r="Q170" s="40">
        <v>15.2</v>
      </c>
      <c r="R170" s="40">
        <v>3.0405000000000002</v>
      </c>
      <c r="S170" s="40">
        <v>9.9644600000000008</v>
      </c>
      <c r="U170">
        <v>15.2</v>
      </c>
      <c r="V170">
        <v>3.0403500000000001</v>
      </c>
      <c r="W170">
        <v>8.9944299999999995</v>
      </c>
      <c r="Y170">
        <v>15.2</v>
      </c>
      <c r="Z170">
        <v>3.0403500000000001</v>
      </c>
      <c r="AA170">
        <v>11.2212</v>
      </c>
      <c r="AC170" s="40">
        <v>15.2</v>
      </c>
      <c r="AD170" s="40">
        <v>3.0405799999999998</v>
      </c>
      <c r="AE170" s="40">
        <v>9.7068499999999993</v>
      </c>
      <c r="AG170">
        <v>15.2</v>
      </c>
      <c r="AH170">
        <v>3.0405799999999998</v>
      </c>
      <c r="AI170">
        <v>11.70655</v>
      </c>
    </row>
    <row r="171" spans="1:39" ht="16" x14ac:dyDescent="0.2">
      <c r="A171">
        <v>15.3</v>
      </c>
      <c r="B171">
        <v>3.0604499999999999</v>
      </c>
      <c r="C171">
        <v>11.25501</v>
      </c>
      <c r="E171">
        <v>15.3</v>
      </c>
      <c r="F171">
        <v>3.0607500000000001</v>
      </c>
      <c r="G171">
        <v>8.4006399999999992</v>
      </c>
      <c r="Q171" s="40">
        <v>15.3</v>
      </c>
      <c r="R171" s="40">
        <v>3.0604499999999999</v>
      </c>
      <c r="S171" s="40">
        <v>9.96218</v>
      </c>
      <c r="U171">
        <v>15.3</v>
      </c>
      <c r="V171">
        <v>3.0605199999999999</v>
      </c>
      <c r="W171">
        <v>8.9965600000000006</v>
      </c>
      <c r="Y171">
        <v>15.3</v>
      </c>
      <c r="Z171">
        <v>3.0602999999999998</v>
      </c>
      <c r="AA171">
        <v>11.189730000000001</v>
      </c>
      <c r="AC171" s="40">
        <v>15.3</v>
      </c>
      <c r="AD171" s="40">
        <v>3.0605199999999999</v>
      </c>
      <c r="AE171" s="40">
        <v>9.6921999999999997</v>
      </c>
      <c r="AG171">
        <v>15.3</v>
      </c>
      <c r="AH171">
        <v>3.05993</v>
      </c>
      <c r="AI171">
        <v>11.718070000000001</v>
      </c>
    </row>
    <row r="172" spans="1:39" ht="16" x14ac:dyDescent="0.2">
      <c r="A172">
        <v>15.4</v>
      </c>
      <c r="B172">
        <v>3.0804800000000001</v>
      </c>
      <c r="C172">
        <v>11.27318</v>
      </c>
      <c r="E172">
        <v>15.4</v>
      </c>
      <c r="F172">
        <v>3.0798000000000001</v>
      </c>
      <c r="G172">
        <v>8.1915800000000001</v>
      </c>
      <c r="Q172" s="40">
        <v>15.4</v>
      </c>
      <c r="R172" s="40">
        <v>3.08033</v>
      </c>
      <c r="S172" s="40">
        <v>9.9776299999999996</v>
      </c>
      <c r="U172">
        <v>15.4</v>
      </c>
      <c r="V172">
        <v>3.0798800000000002</v>
      </c>
      <c r="W172">
        <v>9.0032499999999995</v>
      </c>
      <c r="Y172">
        <v>15.4</v>
      </c>
      <c r="Z172">
        <v>3.0808499999999999</v>
      </c>
      <c r="AA172">
        <v>11.164859999999999</v>
      </c>
      <c r="AC172" s="40">
        <v>15.4</v>
      </c>
      <c r="AD172" s="40">
        <v>3.0804</v>
      </c>
      <c r="AE172" s="40">
        <v>9.6812500000000004</v>
      </c>
      <c r="AG172">
        <v>15.305</v>
      </c>
      <c r="AH172">
        <v>3.0609000000000002</v>
      </c>
      <c r="AI172">
        <v>11.717890000000001</v>
      </c>
    </row>
    <row r="173" spans="1:39" ht="16" x14ac:dyDescent="0.2">
      <c r="A173">
        <v>15.5</v>
      </c>
      <c r="B173">
        <v>3.1004999999999998</v>
      </c>
      <c r="C173">
        <v>11.27778</v>
      </c>
      <c r="E173">
        <v>15.5</v>
      </c>
      <c r="F173">
        <v>3.1004999999999998</v>
      </c>
      <c r="G173">
        <v>7.95059</v>
      </c>
      <c r="Q173" s="40">
        <v>15.5</v>
      </c>
      <c r="R173" s="40">
        <v>3.09998</v>
      </c>
      <c r="S173" s="40">
        <v>9.9896499999999993</v>
      </c>
      <c r="U173">
        <v>15.5</v>
      </c>
      <c r="V173">
        <v>3.1004299999999998</v>
      </c>
      <c r="W173">
        <v>9.0084199999999992</v>
      </c>
      <c r="Y173">
        <v>15.5</v>
      </c>
      <c r="Z173">
        <v>3.1001300000000001</v>
      </c>
      <c r="AA173">
        <v>11.145960000000001</v>
      </c>
      <c r="AC173" s="40">
        <v>15.5</v>
      </c>
      <c r="AD173" s="40">
        <v>3.1002000000000001</v>
      </c>
      <c r="AE173" s="40">
        <v>9.6675000000000004</v>
      </c>
    </row>
    <row r="174" spans="1:39" ht="16" x14ac:dyDescent="0.2">
      <c r="A174">
        <v>15.6</v>
      </c>
      <c r="B174">
        <v>3.1202999999999999</v>
      </c>
      <c r="C174">
        <v>11.279439999999999</v>
      </c>
      <c r="E174">
        <v>15.6</v>
      </c>
      <c r="F174">
        <v>3.1204499999999999</v>
      </c>
      <c r="G174">
        <v>7.9200600000000003</v>
      </c>
      <c r="Q174" s="40">
        <v>15.6</v>
      </c>
      <c r="R174" s="40">
        <v>3.1202299999999998</v>
      </c>
      <c r="S174" s="40">
        <v>10.008660000000001</v>
      </c>
      <c r="U174">
        <v>15.6</v>
      </c>
      <c r="V174">
        <v>3.1202999999999999</v>
      </c>
      <c r="W174">
        <v>9.0001599999999993</v>
      </c>
      <c r="Y174">
        <v>15.6</v>
      </c>
      <c r="Z174">
        <v>3.1200800000000002</v>
      </c>
      <c r="AA174">
        <v>11.15204</v>
      </c>
      <c r="AC174" s="40">
        <v>15.6</v>
      </c>
      <c r="AD174" s="40">
        <v>3.1206</v>
      </c>
      <c r="AE174" s="40">
        <v>9.6655499999999996</v>
      </c>
    </row>
    <row r="175" spans="1:39" ht="16" x14ac:dyDescent="0.2">
      <c r="A175">
        <v>15.7</v>
      </c>
      <c r="B175">
        <v>3.1406200000000002</v>
      </c>
      <c r="C175">
        <v>11.289479999999999</v>
      </c>
      <c r="E175">
        <v>15.7</v>
      </c>
      <c r="F175">
        <v>3.14018</v>
      </c>
      <c r="G175">
        <v>7.9519700000000002</v>
      </c>
      <c r="Q175" s="40">
        <v>15.7</v>
      </c>
      <c r="R175" s="40">
        <v>3.1404000000000001</v>
      </c>
      <c r="S175" s="40">
        <v>10.01961</v>
      </c>
      <c r="U175">
        <v>15.7</v>
      </c>
      <c r="V175">
        <v>3.14025</v>
      </c>
      <c r="W175">
        <v>8.9943500000000007</v>
      </c>
      <c r="Y175">
        <v>15.7</v>
      </c>
      <c r="Z175">
        <v>3.1407699999999998</v>
      </c>
      <c r="AA175">
        <v>11.155279999999999</v>
      </c>
      <c r="AC175" s="40">
        <v>15.7</v>
      </c>
      <c r="AD175" s="40">
        <v>3.1404800000000002</v>
      </c>
      <c r="AE175" s="40">
        <v>9.6625700000000005</v>
      </c>
    </row>
    <row r="176" spans="1:39" ht="16" x14ac:dyDescent="0.2">
      <c r="A176">
        <v>15.8</v>
      </c>
      <c r="B176">
        <v>3.1601300000000001</v>
      </c>
      <c r="C176">
        <v>11.281739999999999</v>
      </c>
      <c r="E176">
        <v>15.8</v>
      </c>
      <c r="F176">
        <v>3.1604199999999998</v>
      </c>
      <c r="G176">
        <v>7.9965099999999998</v>
      </c>
      <c r="Q176" s="40">
        <v>15.8</v>
      </c>
      <c r="R176" s="40">
        <v>3.16005</v>
      </c>
      <c r="S176" s="40">
        <v>10.02322</v>
      </c>
      <c r="U176">
        <v>15.8</v>
      </c>
      <c r="V176">
        <v>3.16005</v>
      </c>
      <c r="W176">
        <v>8.9807900000000007</v>
      </c>
      <c r="Y176">
        <v>15.8</v>
      </c>
      <c r="Z176">
        <v>3.1602700000000001</v>
      </c>
      <c r="AA176">
        <v>11.14653</v>
      </c>
      <c r="AC176" s="40">
        <v>15.8</v>
      </c>
      <c r="AD176" s="40">
        <v>3.1602000000000001</v>
      </c>
      <c r="AE176" s="40">
        <v>9.6506399999999992</v>
      </c>
    </row>
    <row r="177" spans="1:31" ht="16" x14ac:dyDescent="0.2">
      <c r="A177">
        <v>15.9</v>
      </c>
      <c r="B177">
        <v>3.1802299999999999</v>
      </c>
      <c r="C177">
        <v>11.28167</v>
      </c>
      <c r="E177">
        <v>15.9</v>
      </c>
      <c r="F177">
        <v>3.18038</v>
      </c>
      <c r="G177">
        <v>8.0541400000000003</v>
      </c>
      <c r="Q177" s="40">
        <v>15.9</v>
      </c>
      <c r="R177" s="40">
        <v>3.17963</v>
      </c>
      <c r="S177" s="40">
        <v>10.0374</v>
      </c>
      <c r="U177">
        <v>15.9</v>
      </c>
      <c r="V177">
        <v>3.17977</v>
      </c>
      <c r="W177">
        <v>8.9883500000000005</v>
      </c>
      <c r="Y177">
        <v>15.9</v>
      </c>
      <c r="Z177">
        <v>3.18038</v>
      </c>
      <c r="AA177">
        <v>11.134040000000001</v>
      </c>
      <c r="AC177" s="40">
        <v>15.9</v>
      </c>
      <c r="AD177" s="40">
        <v>3.1799200000000001</v>
      </c>
      <c r="AE177" s="40">
        <v>9.6581899999999994</v>
      </c>
    </row>
    <row r="178" spans="1:31" ht="16" x14ac:dyDescent="0.2">
      <c r="A178">
        <v>16</v>
      </c>
      <c r="B178">
        <v>3.2006999999999999</v>
      </c>
      <c r="C178">
        <v>11.270049999999999</v>
      </c>
      <c r="E178">
        <v>16</v>
      </c>
      <c r="F178">
        <v>3.2004800000000002</v>
      </c>
      <c r="G178">
        <v>8.1028199999999995</v>
      </c>
      <c r="Q178" s="40">
        <v>16</v>
      </c>
      <c r="R178" s="40">
        <v>3.2006999999999999</v>
      </c>
      <c r="S178" s="40">
        <v>10.04339</v>
      </c>
      <c r="U178">
        <v>16</v>
      </c>
      <c r="V178">
        <v>3.2004000000000001</v>
      </c>
      <c r="W178">
        <v>8.9943299999999997</v>
      </c>
      <c r="Y178">
        <v>16</v>
      </c>
      <c r="Z178">
        <v>3.2003300000000001</v>
      </c>
      <c r="AA178">
        <v>11.13958</v>
      </c>
      <c r="AC178" s="40">
        <v>16</v>
      </c>
      <c r="AD178" s="40">
        <v>3.2007699999999999</v>
      </c>
      <c r="AE178" s="40">
        <v>9.6600999999999999</v>
      </c>
    </row>
    <row r="179" spans="1:31" ht="16" x14ac:dyDescent="0.2">
      <c r="A179">
        <v>16.100000000000001</v>
      </c>
      <c r="B179">
        <v>3.2201300000000002</v>
      </c>
      <c r="C179">
        <v>11.25299</v>
      </c>
      <c r="E179">
        <v>16.100000000000001</v>
      </c>
      <c r="F179">
        <v>3.2201300000000002</v>
      </c>
      <c r="G179">
        <v>8.1394800000000007</v>
      </c>
      <c r="Q179" s="40">
        <v>16.100000000000001</v>
      </c>
      <c r="R179" s="40">
        <v>3.2202700000000002</v>
      </c>
      <c r="S179" s="40">
        <v>10.04313</v>
      </c>
      <c r="U179">
        <v>16.100000000000001</v>
      </c>
      <c r="V179">
        <v>3.2200500000000001</v>
      </c>
      <c r="W179">
        <v>9.0046499999999998</v>
      </c>
      <c r="Y179">
        <v>16.100000000000001</v>
      </c>
      <c r="Z179">
        <v>3.2203499999999998</v>
      </c>
      <c r="AA179">
        <v>11.153829999999999</v>
      </c>
      <c r="AC179" s="40">
        <v>16.100000000000001</v>
      </c>
      <c r="AD179" s="40">
        <v>3.2204299999999999</v>
      </c>
      <c r="AE179" s="40">
        <v>9.6539099999999998</v>
      </c>
    </row>
    <row r="180" spans="1:31" ht="16" x14ac:dyDescent="0.2">
      <c r="A180">
        <v>16.2</v>
      </c>
      <c r="B180">
        <v>3.2406000000000001</v>
      </c>
      <c r="C180">
        <v>11.25117</v>
      </c>
      <c r="E180">
        <v>16.2</v>
      </c>
      <c r="F180">
        <v>3.2400799999999998</v>
      </c>
      <c r="G180">
        <v>8.1797199999999997</v>
      </c>
      <c r="Q180" s="40">
        <v>16.2</v>
      </c>
      <c r="R180" s="40">
        <v>3.2405300000000001</v>
      </c>
      <c r="S180" s="40">
        <v>10.044980000000001</v>
      </c>
      <c r="U180">
        <v>16.2</v>
      </c>
      <c r="V180">
        <v>3.2403</v>
      </c>
      <c r="W180">
        <v>9.0225500000000007</v>
      </c>
      <c r="Y180">
        <v>16.2</v>
      </c>
      <c r="Z180">
        <v>3.2403</v>
      </c>
      <c r="AA180">
        <v>11.15732</v>
      </c>
      <c r="AC180" s="40">
        <v>16.2</v>
      </c>
      <c r="AD180" s="40">
        <v>3.2406000000000001</v>
      </c>
      <c r="AE180" s="40">
        <v>9.6529399999999992</v>
      </c>
    </row>
    <row r="181" spans="1:31" ht="16" x14ac:dyDescent="0.2">
      <c r="A181">
        <v>16.3</v>
      </c>
      <c r="B181">
        <v>3.2606299999999999</v>
      </c>
      <c r="C181">
        <v>11.23615</v>
      </c>
      <c r="E181">
        <v>16.3</v>
      </c>
      <c r="F181">
        <v>3.2606299999999999</v>
      </c>
      <c r="G181">
        <v>8.1933600000000002</v>
      </c>
      <c r="Q181" s="40">
        <v>16.3</v>
      </c>
      <c r="R181" s="40">
        <v>3.2602500000000001</v>
      </c>
      <c r="S181" s="40">
        <v>10.039669999999999</v>
      </c>
      <c r="U181">
        <v>16.3</v>
      </c>
      <c r="V181">
        <v>3.2602500000000001</v>
      </c>
      <c r="W181">
        <v>9.0432000000000006</v>
      </c>
      <c r="Y181">
        <v>16.3</v>
      </c>
      <c r="Z181">
        <v>3.2597299999999998</v>
      </c>
      <c r="AA181">
        <v>11.17394</v>
      </c>
      <c r="AC181" s="40">
        <v>16.3</v>
      </c>
      <c r="AD181" s="40">
        <v>3.2604799999999998</v>
      </c>
      <c r="AE181" s="40">
        <v>9.6349400000000003</v>
      </c>
    </row>
    <row r="182" spans="1:31" ht="16" x14ac:dyDescent="0.2">
      <c r="A182">
        <v>16.399999999999999</v>
      </c>
      <c r="B182">
        <v>3.2801999999999998</v>
      </c>
      <c r="C182">
        <v>11.220660000000001</v>
      </c>
      <c r="E182">
        <v>16.399999999999999</v>
      </c>
      <c r="F182">
        <v>3.2802799999999999</v>
      </c>
      <c r="G182">
        <v>8.2019300000000008</v>
      </c>
      <c r="Q182" s="40">
        <v>16.399999999999999</v>
      </c>
      <c r="R182" s="40">
        <v>3.2805</v>
      </c>
      <c r="S182" s="40">
        <v>10.04208</v>
      </c>
      <c r="U182">
        <v>16.399999999999999</v>
      </c>
      <c r="V182">
        <v>3.2801300000000002</v>
      </c>
      <c r="W182">
        <v>9.06142</v>
      </c>
      <c r="Y182">
        <v>16.399999999999999</v>
      </c>
      <c r="Z182">
        <v>3.2806500000000001</v>
      </c>
      <c r="AA182">
        <v>11.207560000000001</v>
      </c>
      <c r="AC182" s="40">
        <v>16.399999999999999</v>
      </c>
      <c r="AD182" s="40">
        <v>3.28043</v>
      </c>
      <c r="AE182" s="40">
        <v>9.63645</v>
      </c>
    </row>
    <row r="183" spans="1:31" ht="16" x14ac:dyDescent="0.2">
      <c r="A183">
        <v>16.5</v>
      </c>
      <c r="B183">
        <v>3.3008299999999999</v>
      </c>
      <c r="C183">
        <v>11.20209</v>
      </c>
      <c r="E183">
        <v>16.5</v>
      </c>
      <c r="F183">
        <v>3.3006799999999998</v>
      </c>
      <c r="G183">
        <v>8.2263900000000003</v>
      </c>
      <c r="Q183" s="40">
        <v>16.5</v>
      </c>
      <c r="R183" s="40">
        <v>3.30037</v>
      </c>
      <c r="S183" s="40">
        <v>10.034800000000001</v>
      </c>
      <c r="U183">
        <v>16.5</v>
      </c>
      <c r="V183">
        <v>3.30037</v>
      </c>
      <c r="W183">
        <v>9.0724999999999998</v>
      </c>
      <c r="Y183">
        <v>16.5</v>
      </c>
      <c r="Z183">
        <v>3.30037</v>
      </c>
      <c r="AA183">
        <v>11.22368</v>
      </c>
      <c r="AC183" s="40">
        <v>16.5</v>
      </c>
      <c r="AD183" s="40">
        <v>3.3008299999999999</v>
      </c>
      <c r="AE183" s="40">
        <v>9.6367399999999996</v>
      </c>
    </row>
    <row r="184" spans="1:31" ht="16" x14ac:dyDescent="0.2">
      <c r="A184">
        <v>16.600000000000001</v>
      </c>
      <c r="B184">
        <v>3.3195800000000002</v>
      </c>
      <c r="C184">
        <v>11.176439999999999</v>
      </c>
      <c r="E184">
        <v>16.600000000000001</v>
      </c>
      <c r="F184">
        <v>3.3203999999999998</v>
      </c>
      <c r="G184">
        <v>8.2425800000000002</v>
      </c>
      <c r="Q184" s="40">
        <v>16.600000000000001</v>
      </c>
      <c r="R184" s="40">
        <v>3.3195800000000002</v>
      </c>
      <c r="S184" s="40">
        <v>10.019439999999999</v>
      </c>
      <c r="U184">
        <v>16.600000000000001</v>
      </c>
      <c r="V184">
        <v>3.31928</v>
      </c>
      <c r="W184">
        <v>9.0800999999999998</v>
      </c>
      <c r="Y184">
        <v>16.600000000000001</v>
      </c>
      <c r="Z184">
        <v>3.3205499999999999</v>
      </c>
      <c r="AA184">
        <v>11.25398</v>
      </c>
      <c r="AC184" s="40">
        <v>16.600000000000001</v>
      </c>
      <c r="AD184" s="40">
        <v>3.3195800000000002</v>
      </c>
      <c r="AE184" s="40">
        <v>9.63809</v>
      </c>
    </row>
    <row r="185" spans="1:31" ht="16" x14ac:dyDescent="0.2">
      <c r="A185">
        <v>16.7</v>
      </c>
      <c r="B185">
        <v>3.3406500000000001</v>
      </c>
      <c r="C185">
        <v>11.16638</v>
      </c>
      <c r="E185">
        <v>16.7</v>
      </c>
      <c r="F185">
        <v>3.34043</v>
      </c>
      <c r="G185">
        <v>8.2686799999999998</v>
      </c>
      <c r="Q185" s="40">
        <v>16.7</v>
      </c>
      <c r="R185" s="40">
        <v>3.3407300000000002</v>
      </c>
      <c r="S185" s="40">
        <v>10.024839999999999</v>
      </c>
      <c r="U185">
        <v>16.7</v>
      </c>
      <c r="V185">
        <v>3.3405</v>
      </c>
      <c r="W185">
        <v>9.1136099999999995</v>
      </c>
      <c r="Y185">
        <v>16.7</v>
      </c>
      <c r="Z185">
        <v>3.3406500000000001</v>
      </c>
      <c r="AA185">
        <v>11.271089999999999</v>
      </c>
      <c r="AC185" s="40">
        <v>16.7</v>
      </c>
      <c r="AD185" s="40">
        <v>3.3405800000000001</v>
      </c>
      <c r="AE185" s="40">
        <v>9.6600800000000007</v>
      </c>
    </row>
    <row r="186" spans="1:31" ht="16" x14ac:dyDescent="0.2">
      <c r="A186">
        <v>16.8</v>
      </c>
      <c r="B186">
        <v>3.3602300000000001</v>
      </c>
      <c r="C186">
        <v>11.134209999999999</v>
      </c>
      <c r="E186">
        <v>16.8</v>
      </c>
      <c r="F186">
        <v>3.3606799999999999</v>
      </c>
      <c r="G186">
        <v>8.2902299999999993</v>
      </c>
      <c r="Q186" s="40">
        <v>16.8</v>
      </c>
      <c r="R186" s="40">
        <v>3.3605999999999998</v>
      </c>
      <c r="S186" s="40">
        <v>9.9996500000000008</v>
      </c>
      <c r="U186">
        <v>16.8</v>
      </c>
      <c r="V186">
        <v>3.3609</v>
      </c>
      <c r="W186">
        <v>9.1232500000000005</v>
      </c>
      <c r="Y186">
        <v>16.8</v>
      </c>
      <c r="Z186">
        <v>3.3603000000000001</v>
      </c>
      <c r="AA186">
        <v>11.279249999999999</v>
      </c>
      <c r="AC186" s="40">
        <v>16.8</v>
      </c>
      <c r="AD186" s="40">
        <v>3.3603000000000001</v>
      </c>
      <c r="AE186" s="40">
        <v>9.6660000000000004</v>
      </c>
    </row>
    <row r="187" spans="1:31" ht="16" x14ac:dyDescent="0.2">
      <c r="A187">
        <v>16.899999999999999</v>
      </c>
      <c r="B187">
        <v>3.3800300000000001</v>
      </c>
      <c r="C187">
        <v>11.11406</v>
      </c>
      <c r="E187">
        <v>16.899999999999999</v>
      </c>
      <c r="F187">
        <v>3.3795000000000002</v>
      </c>
      <c r="G187">
        <v>8.2996499999999997</v>
      </c>
      <c r="Q187" s="40">
        <v>16.899999999999999</v>
      </c>
      <c r="R187" s="40">
        <v>3.3802500000000002</v>
      </c>
      <c r="S187" s="40">
        <v>9.9760899999999992</v>
      </c>
      <c r="U187">
        <v>16.899999999999999</v>
      </c>
      <c r="V187">
        <v>3.3817499999999998</v>
      </c>
      <c r="W187">
        <v>9.1426300000000005</v>
      </c>
      <c r="Y187">
        <v>16.899999999999999</v>
      </c>
      <c r="Z187">
        <v>3.3809300000000002</v>
      </c>
      <c r="AA187">
        <v>11.28659</v>
      </c>
      <c r="AC187" s="40">
        <v>16.899999999999999</v>
      </c>
      <c r="AD187" s="40">
        <v>3.3801800000000002</v>
      </c>
      <c r="AE187" s="40">
        <v>9.6866299999999992</v>
      </c>
    </row>
    <row r="188" spans="1:31" ht="16" x14ac:dyDescent="0.2">
      <c r="A188">
        <v>17</v>
      </c>
      <c r="B188">
        <v>3.40103</v>
      </c>
      <c r="C188">
        <v>11.10087</v>
      </c>
      <c r="E188">
        <v>17</v>
      </c>
      <c r="F188">
        <v>3.4007999999999998</v>
      </c>
      <c r="G188">
        <v>8.3226399999999998</v>
      </c>
      <c r="Q188" s="40">
        <v>17</v>
      </c>
      <c r="R188" s="40">
        <v>3.4006500000000002</v>
      </c>
      <c r="S188" s="40">
        <v>9.9660899999999994</v>
      </c>
      <c r="U188">
        <v>17</v>
      </c>
      <c r="V188">
        <v>3.4006500000000002</v>
      </c>
      <c r="W188">
        <v>9.1486699999999992</v>
      </c>
      <c r="Y188">
        <v>17</v>
      </c>
      <c r="Z188">
        <v>3.4001999999999999</v>
      </c>
      <c r="AA188">
        <v>11.269489999999999</v>
      </c>
      <c r="AC188" s="40">
        <v>17</v>
      </c>
      <c r="AD188" s="40">
        <v>3.4007299999999998</v>
      </c>
      <c r="AE188" s="40">
        <v>9.7056699999999996</v>
      </c>
    </row>
    <row r="189" spans="1:31" ht="16" x14ac:dyDescent="0.2">
      <c r="A189">
        <v>17.100000000000001</v>
      </c>
      <c r="B189">
        <v>3.4203000000000001</v>
      </c>
      <c r="C189">
        <v>11.069699999999999</v>
      </c>
      <c r="E189">
        <v>17.100000000000001</v>
      </c>
      <c r="F189">
        <v>3.4203000000000001</v>
      </c>
      <c r="G189">
        <v>8.3253000000000004</v>
      </c>
      <c r="Q189" s="40">
        <v>17.100000000000001</v>
      </c>
      <c r="R189" s="40">
        <v>3.4203000000000001</v>
      </c>
      <c r="S189" s="40">
        <v>9.9394399999999994</v>
      </c>
      <c r="U189">
        <v>17.100000000000001</v>
      </c>
      <c r="V189">
        <v>3.42008</v>
      </c>
      <c r="W189">
        <v>9.1416699999999995</v>
      </c>
      <c r="Y189">
        <v>17.100000000000001</v>
      </c>
      <c r="Z189">
        <v>3.4203800000000002</v>
      </c>
      <c r="AA189">
        <v>11.2784</v>
      </c>
      <c r="AC189" s="40">
        <v>17.100000000000001</v>
      </c>
      <c r="AD189" s="40">
        <v>3.4203000000000001</v>
      </c>
      <c r="AE189" s="40">
        <v>9.7007499999999993</v>
      </c>
    </row>
    <row r="190" spans="1:31" ht="16" x14ac:dyDescent="0.2">
      <c r="A190">
        <v>17.2</v>
      </c>
      <c r="B190">
        <v>3.4407800000000002</v>
      </c>
      <c r="C190">
        <v>11.06481</v>
      </c>
      <c r="E190">
        <v>17.2</v>
      </c>
      <c r="F190">
        <v>3.4402499999999998</v>
      </c>
      <c r="G190">
        <v>8.3298100000000002</v>
      </c>
      <c r="Q190" s="40">
        <v>17.2</v>
      </c>
      <c r="R190" s="40">
        <v>3.44062</v>
      </c>
      <c r="S190" s="40">
        <v>9.9143100000000004</v>
      </c>
      <c r="U190">
        <v>17.2</v>
      </c>
      <c r="V190">
        <v>3.43988</v>
      </c>
      <c r="W190">
        <v>9.1409699999999994</v>
      </c>
      <c r="Y190">
        <v>17.2</v>
      </c>
      <c r="Z190">
        <v>3.4408500000000002</v>
      </c>
      <c r="AA190">
        <v>11.2562</v>
      </c>
      <c r="AC190" s="40">
        <v>17.2</v>
      </c>
      <c r="AD190" s="40">
        <v>3.4408500000000002</v>
      </c>
      <c r="AE190" s="40">
        <v>9.7002900000000007</v>
      </c>
    </row>
    <row r="191" spans="1:31" ht="16" x14ac:dyDescent="0.2">
      <c r="A191">
        <v>17.3</v>
      </c>
      <c r="B191">
        <v>3.4604300000000001</v>
      </c>
      <c r="C191">
        <v>11.04928</v>
      </c>
      <c r="E191">
        <v>17.3</v>
      </c>
      <c r="F191">
        <v>3.4607299999999999</v>
      </c>
      <c r="G191">
        <v>8.3504500000000004</v>
      </c>
      <c r="Q191" s="40">
        <v>17.3</v>
      </c>
      <c r="R191" s="40">
        <v>3.4601199999999999</v>
      </c>
      <c r="S191" s="40">
        <v>9.8830899999999993</v>
      </c>
      <c r="U191">
        <v>17.3</v>
      </c>
      <c r="V191">
        <v>3.4599000000000002</v>
      </c>
      <c r="W191">
        <v>9.1356699999999993</v>
      </c>
      <c r="Y191">
        <v>17.3</v>
      </c>
      <c r="Z191">
        <v>3.46035</v>
      </c>
      <c r="AA191">
        <v>11.22386</v>
      </c>
      <c r="AC191" s="40">
        <v>17.3</v>
      </c>
      <c r="AD191" s="40">
        <v>3.4607999999999999</v>
      </c>
      <c r="AE191" s="40">
        <v>9.6781500000000005</v>
      </c>
    </row>
    <row r="192" spans="1:31" ht="16" x14ac:dyDescent="0.2">
      <c r="A192">
        <v>17.399999999999999</v>
      </c>
      <c r="B192">
        <v>3.4800800000000001</v>
      </c>
      <c r="C192">
        <v>11.04853</v>
      </c>
      <c r="E192">
        <v>17.399999999999999</v>
      </c>
      <c r="F192">
        <v>3.4802300000000002</v>
      </c>
      <c r="G192">
        <v>8.3614099999999993</v>
      </c>
      <c r="Q192" s="40">
        <v>17.399999999999999</v>
      </c>
      <c r="R192" s="40">
        <v>3.4796200000000002</v>
      </c>
      <c r="S192" s="40">
        <v>9.8615499999999994</v>
      </c>
      <c r="U192">
        <v>17.399999999999999</v>
      </c>
      <c r="V192">
        <v>3.4794800000000001</v>
      </c>
      <c r="W192">
        <v>9.1335999999999995</v>
      </c>
      <c r="Y192">
        <v>17.399999999999999</v>
      </c>
      <c r="Z192">
        <v>3.4805999999999999</v>
      </c>
      <c r="AA192">
        <v>11.199339999999999</v>
      </c>
      <c r="AC192" s="40">
        <v>17.399999999999999</v>
      </c>
      <c r="AD192" s="40">
        <v>3.4798499999999999</v>
      </c>
      <c r="AE192" s="40">
        <v>9.6524000000000001</v>
      </c>
    </row>
    <row r="193" spans="1:31" ht="16" x14ac:dyDescent="0.2">
      <c r="A193">
        <v>17.5</v>
      </c>
      <c r="B193">
        <v>3.5009999999999999</v>
      </c>
      <c r="C193">
        <v>11.05354</v>
      </c>
      <c r="E193">
        <v>17.5</v>
      </c>
      <c r="F193">
        <v>3.5008499999999998</v>
      </c>
      <c r="G193">
        <v>8.3917400000000004</v>
      </c>
      <c r="Q193" s="40">
        <v>17.5</v>
      </c>
      <c r="R193" s="40">
        <v>3.50048</v>
      </c>
      <c r="S193" s="40">
        <v>9.8486700000000003</v>
      </c>
      <c r="U193">
        <v>17.5</v>
      </c>
      <c r="V193">
        <v>3.5005500000000001</v>
      </c>
      <c r="W193">
        <v>9.1073199999999996</v>
      </c>
      <c r="Y193">
        <v>17.5</v>
      </c>
      <c r="Z193">
        <v>3.4999500000000001</v>
      </c>
      <c r="AA193">
        <v>11.1646</v>
      </c>
      <c r="AC193" s="40">
        <v>17.5</v>
      </c>
      <c r="AD193" s="40">
        <v>3.5009299999999999</v>
      </c>
      <c r="AE193" s="40">
        <v>9.6148199999999999</v>
      </c>
    </row>
    <row r="194" spans="1:31" ht="16" x14ac:dyDescent="0.2">
      <c r="A194">
        <v>17.600000000000001</v>
      </c>
      <c r="B194">
        <v>3.5202800000000001</v>
      </c>
      <c r="C194">
        <v>11.057779999999999</v>
      </c>
      <c r="E194">
        <v>17.600000000000001</v>
      </c>
      <c r="F194">
        <v>3.5204300000000002</v>
      </c>
      <c r="G194">
        <v>8.3999299999999995</v>
      </c>
      <c r="Q194" s="40">
        <v>17.600000000000001</v>
      </c>
      <c r="R194" s="40">
        <v>3.52013</v>
      </c>
      <c r="S194" s="40">
        <v>9.8394200000000005</v>
      </c>
      <c r="U194">
        <v>17.600000000000001</v>
      </c>
      <c r="V194">
        <v>3.5202</v>
      </c>
      <c r="W194">
        <v>9.0843000000000007</v>
      </c>
      <c r="Y194">
        <v>17.600000000000001</v>
      </c>
      <c r="Z194">
        <v>3.5204300000000002</v>
      </c>
      <c r="AA194">
        <v>11.15265</v>
      </c>
      <c r="AC194" s="40">
        <v>17.600000000000001</v>
      </c>
      <c r="AD194" s="40">
        <v>3.5202800000000001</v>
      </c>
      <c r="AE194" s="40">
        <v>9.5800300000000007</v>
      </c>
    </row>
    <row r="195" spans="1:31" ht="16" x14ac:dyDescent="0.2">
      <c r="A195">
        <v>17.7</v>
      </c>
      <c r="B195">
        <v>3.5401500000000001</v>
      </c>
      <c r="C195">
        <v>11.07297</v>
      </c>
      <c r="E195">
        <v>17.7</v>
      </c>
      <c r="F195">
        <v>3.54</v>
      </c>
      <c r="G195">
        <v>8.40916</v>
      </c>
      <c r="Q195" s="40">
        <v>17.7</v>
      </c>
      <c r="R195" s="40">
        <v>3.5403699999999998</v>
      </c>
      <c r="S195" s="40">
        <v>9.8435600000000001</v>
      </c>
      <c r="U195">
        <v>17.7</v>
      </c>
      <c r="V195">
        <v>3.5403699999999998</v>
      </c>
      <c r="W195">
        <v>9.0586199999999995</v>
      </c>
      <c r="Y195">
        <v>17.7</v>
      </c>
      <c r="Z195">
        <v>3.5404499999999999</v>
      </c>
      <c r="AA195">
        <v>11.136049999999999</v>
      </c>
      <c r="AC195" s="40">
        <v>17.7</v>
      </c>
      <c r="AD195" s="40">
        <v>3.5401500000000001</v>
      </c>
      <c r="AE195" s="40">
        <v>9.5494299999999992</v>
      </c>
    </row>
    <row r="196" spans="1:31" ht="16" x14ac:dyDescent="0.2">
      <c r="A196">
        <v>17.8</v>
      </c>
      <c r="B196">
        <v>3.5607000000000002</v>
      </c>
      <c r="C196">
        <v>11.08938</v>
      </c>
      <c r="E196">
        <v>17.8</v>
      </c>
      <c r="F196">
        <v>3.56107</v>
      </c>
      <c r="G196">
        <v>8.4146999999999998</v>
      </c>
      <c r="Q196" s="40">
        <v>17.8</v>
      </c>
      <c r="R196" s="40">
        <v>3.5604</v>
      </c>
      <c r="S196" s="40">
        <v>9.8498599999999996</v>
      </c>
      <c r="U196">
        <v>17.8</v>
      </c>
      <c r="V196">
        <v>3.5605500000000001</v>
      </c>
      <c r="W196">
        <v>9.0294899999999991</v>
      </c>
      <c r="Y196">
        <v>17.8</v>
      </c>
      <c r="Z196">
        <v>3.55965</v>
      </c>
      <c r="AA196">
        <v>11.123860000000001</v>
      </c>
      <c r="AC196" s="40">
        <v>17.8</v>
      </c>
      <c r="AD196" s="40">
        <v>3.5606300000000002</v>
      </c>
      <c r="AE196" s="40">
        <v>9.5226900000000008</v>
      </c>
    </row>
    <row r="197" spans="1:31" ht="16" x14ac:dyDescent="0.2">
      <c r="A197">
        <v>17.899999999999999</v>
      </c>
      <c r="B197">
        <v>3.5802800000000001</v>
      </c>
      <c r="C197">
        <v>11.10281</v>
      </c>
      <c r="E197">
        <v>17.899999999999999</v>
      </c>
      <c r="F197">
        <v>3.5803500000000001</v>
      </c>
      <c r="G197">
        <v>8.3792600000000004</v>
      </c>
      <c r="Q197" s="40">
        <v>17.899999999999999</v>
      </c>
      <c r="R197" s="40">
        <v>3.5802</v>
      </c>
      <c r="S197" s="40">
        <v>9.8590999999999998</v>
      </c>
      <c r="U197">
        <v>17.899999999999999</v>
      </c>
      <c r="V197">
        <v>3.5802800000000001</v>
      </c>
      <c r="W197">
        <v>9.0012899999999991</v>
      </c>
      <c r="Y197">
        <v>17.899999999999999</v>
      </c>
      <c r="Z197">
        <v>3.5808800000000001</v>
      </c>
      <c r="AA197">
        <v>11.121449999999999</v>
      </c>
      <c r="AC197" s="40">
        <v>17.899999999999999</v>
      </c>
      <c r="AD197" s="40">
        <v>3.5802800000000001</v>
      </c>
      <c r="AE197" s="40">
        <v>9.5092800000000004</v>
      </c>
    </row>
    <row r="198" spans="1:31" ht="16" x14ac:dyDescent="0.2">
      <c r="A198">
        <v>18</v>
      </c>
      <c r="B198">
        <v>3.6006800000000001</v>
      </c>
      <c r="C198">
        <v>11.1106</v>
      </c>
      <c r="E198">
        <v>18</v>
      </c>
      <c r="F198">
        <v>3.6002200000000002</v>
      </c>
      <c r="G198">
        <v>8.3382500000000004</v>
      </c>
      <c r="Q198" s="40">
        <v>18</v>
      </c>
      <c r="R198" s="40">
        <v>3.6006800000000001</v>
      </c>
      <c r="S198" s="40">
        <v>9.8599899999999998</v>
      </c>
      <c r="U198">
        <v>18</v>
      </c>
      <c r="V198">
        <v>3.6008300000000002</v>
      </c>
      <c r="W198">
        <v>8.9758700000000005</v>
      </c>
      <c r="Y198">
        <v>18</v>
      </c>
      <c r="Z198">
        <v>3.6002200000000002</v>
      </c>
      <c r="AA198">
        <v>11.09592</v>
      </c>
      <c r="AC198" s="40">
        <v>18</v>
      </c>
      <c r="AD198" s="40">
        <v>3.6007500000000001</v>
      </c>
      <c r="AE198" s="40">
        <v>9.5014599999999998</v>
      </c>
    </row>
    <row r="199" spans="1:31" ht="16" x14ac:dyDescent="0.2">
      <c r="A199">
        <v>18.100000000000001</v>
      </c>
      <c r="B199">
        <v>3.6198000000000001</v>
      </c>
      <c r="C199">
        <v>11.111039999999999</v>
      </c>
      <c r="E199">
        <v>18.100000000000001</v>
      </c>
      <c r="F199">
        <v>3.6205500000000002</v>
      </c>
      <c r="G199">
        <v>8.2318800000000003</v>
      </c>
      <c r="Q199" s="40">
        <v>18.100000000000001</v>
      </c>
      <c r="R199" s="40">
        <v>3.6200999999999999</v>
      </c>
      <c r="S199" s="40">
        <v>9.8686900000000009</v>
      </c>
      <c r="U199">
        <v>18.100000000000001</v>
      </c>
      <c r="V199">
        <v>3.6199499999999998</v>
      </c>
      <c r="W199">
        <v>8.9546299999999999</v>
      </c>
      <c r="Y199">
        <v>18.100000000000001</v>
      </c>
      <c r="Z199">
        <v>3.6206299999999998</v>
      </c>
      <c r="AA199">
        <v>11.09136</v>
      </c>
      <c r="AC199" s="40">
        <v>18.100000000000001</v>
      </c>
      <c r="AD199" s="40">
        <v>3.6197300000000001</v>
      </c>
      <c r="AE199" s="40">
        <v>9.4934399999999997</v>
      </c>
    </row>
    <row r="200" spans="1:31" ht="16" x14ac:dyDescent="0.2">
      <c r="A200">
        <v>18.2</v>
      </c>
      <c r="B200">
        <v>3.64073</v>
      </c>
      <c r="C200">
        <v>11.118650000000001</v>
      </c>
      <c r="E200">
        <v>18.2</v>
      </c>
      <c r="F200">
        <v>3.6404299999999998</v>
      </c>
      <c r="G200">
        <v>7.1230000000000002</v>
      </c>
      <c r="Q200" s="40">
        <v>18.2</v>
      </c>
      <c r="R200" s="40">
        <v>3.6402000000000001</v>
      </c>
      <c r="S200" s="40">
        <v>9.88218</v>
      </c>
      <c r="U200">
        <v>18.2</v>
      </c>
      <c r="V200">
        <v>3.6403500000000002</v>
      </c>
      <c r="W200">
        <v>8.9462299999999999</v>
      </c>
      <c r="Y200">
        <v>18.2</v>
      </c>
      <c r="Z200">
        <v>3.6404299999999998</v>
      </c>
      <c r="AA200">
        <v>11.09046</v>
      </c>
      <c r="AC200" s="40">
        <v>18.2</v>
      </c>
      <c r="AD200" s="40">
        <v>3.6408</v>
      </c>
      <c r="AE200" s="40">
        <v>9.5037500000000001</v>
      </c>
    </row>
    <row r="201" spans="1:31" ht="16" x14ac:dyDescent="0.2">
      <c r="A201">
        <v>18.3</v>
      </c>
      <c r="B201">
        <v>3.66038</v>
      </c>
      <c r="C201">
        <v>11.11448</v>
      </c>
      <c r="E201">
        <v>18.3</v>
      </c>
      <c r="F201">
        <v>3.6605300000000001</v>
      </c>
      <c r="G201">
        <v>6.9497099999999996</v>
      </c>
      <c r="Q201" s="40">
        <v>18.3</v>
      </c>
      <c r="R201" s="40">
        <v>3.6606000000000001</v>
      </c>
      <c r="S201" s="40">
        <v>9.8897200000000005</v>
      </c>
      <c r="U201">
        <v>18.3</v>
      </c>
      <c r="V201">
        <v>3.6605300000000001</v>
      </c>
      <c r="W201">
        <v>8.9314499999999999</v>
      </c>
      <c r="Y201">
        <v>18.3</v>
      </c>
      <c r="Z201">
        <v>3.6601499999999998</v>
      </c>
      <c r="AA201">
        <v>11.10186</v>
      </c>
      <c r="AC201" s="40">
        <v>18.3</v>
      </c>
      <c r="AD201" s="40">
        <v>3.66038</v>
      </c>
      <c r="AE201" s="40">
        <v>9.4960400000000007</v>
      </c>
    </row>
    <row r="202" spans="1:31" ht="16" x14ac:dyDescent="0.2">
      <c r="A202">
        <v>18.399999999999999</v>
      </c>
      <c r="B202">
        <v>3.68025</v>
      </c>
      <c r="C202">
        <v>11.12233</v>
      </c>
      <c r="E202">
        <v>18.399999999999999</v>
      </c>
      <c r="F202">
        <v>3.6798000000000002</v>
      </c>
      <c r="G202">
        <v>6.9398499999999999</v>
      </c>
      <c r="Q202" s="40">
        <v>18.399999999999999</v>
      </c>
      <c r="R202" s="40">
        <v>3.6800999999999999</v>
      </c>
      <c r="S202" s="40">
        <v>9.9011800000000001</v>
      </c>
      <c r="U202">
        <v>18.399999999999999</v>
      </c>
      <c r="V202">
        <v>3.68025</v>
      </c>
      <c r="W202">
        <v>8.9196100000000005</v>
      </c>
      <c r="Y202">
        <v>18.399999999999999</v>
      </c>
      <c r="Z202">
        <v>3.6807799999999999</v>
      </c>
      <c r="AA202">
        <v>11.12209</v>
      </c>
      <c r="AC202" s="40">
        <v>18.399999999999999</v>
      </c>
      <c r="AD202" s="40">
        <v>3.68025</v>
      </c>
      <c r="AE202" s="40">
        <v>9.49681</v>
      </c>
    </row>
    <row r="203" spans="1:31" ht="16" x14ac:dyDescent="0.2">
      <c r="A203">
        <v>18.5</v>
      </c>
      <c r="B203">
        <v>3.7004299999999999</v>
      </c>
      <c r="C203">
        <v>11.123340000000001</v>
      </c>
      <c r="E203">
        <v>18.5</v>
      </c>
      <c r="F203">
        <v>3.70065</v>
      </c>
      <c r="G203">
        <v>6.9776800000000003</v>
      </c>
      <c r="Q203" s="40">
        <v>18.5</v>
      </c>
      <c r="R203" s="40">
        <v>3.7001200000000001</v>
      </c>
      <c r="S203" s="40">
        <v>9.9131300000000007</v>
      </c>
      <c r="U203">
        <v>18.5</v>
      </c>
      <c r="V203">
        <v>3.7000500000000001</v>
      </c>
      <c r="W203">
        <v>8.9072899999999997</v>
      </c>
      <c r="Y203">
        <v>18.5</v>
      </c>
      <c r="Z203">
        <v>3.7002000000000002</v>
      </c>
      <c r="AA203">
        <v>11.126749999999999</v>
      </c>
      <c r="AC203" s="40">
        <v>18.5</v>
      </c>
      <c r="AD203" s="40">
        <v>3.7002799999999998</v>
      </c>
      <c r="AE203" s="40">
        <v>9.4888899999999996</v>
      </c>
    </row>
    <row r="204" spans="1:31" ht="16" x14ac:dyDescent="0.2">
      <c r="A204">
        <v>18.600000000000001</v>
      </c>
      <c r="B204">
        <v>3.7201499999999998</v>
      </c>
      <c r="C204">
        <v>11.12049</v>
      </c>
      <c r="E204">
        <v>18.600000000000001</v>
      </c>
      <c r="F204">
        <v>3.72038</v>
      </c>
      <c r="G204">
        <v>6.9953900000000004</v>
      </c>
      <c r="Q204" s="40">
        <v>18.600000000000001</v>
      </c>
      <c r="R204" s="40">
        <v>3.72045</v>
      </c>
      <c r="S204" s="40">
        <v>9.9306800000000006</v>
      </c>
      <c r="U204">
        <v>18.600000000000001</v>
      </c>
      <c r="V204">
        <v>3.7200799999999998</v>
      </c>
      <c r="W204">
        <v>8.9018499999999996</v>
      </c>
      <c r="Y204">
        <v>18.600000000000001</v>
      </c>
      <c r="Z204">
        <v>3.72</v>
      </c>
      <c r="AA204">
        <v>11.136749999999999</v>
      </c>
      <c r="AC204" s="40">
        <v>18.600000000000001</v>
      </c>
      <c r="AD204" s="40">
        <v>3.7202999999999999</v>
      </c>
      <c r="AE204" s="40">
        <v>9.4838699999999996</v>
      </c>
    </row>
    <row r="205" spans="1:31" ht="16" x14ac:dyDescent="0.2">
      <c r="A205">
        <v>18.7</v>
      </c>
      <c r="B205">
        <v>3.74085</v>
      </c>
      <c r="C205">
        <v>11.125400000000001</v>
      </c>
      <c r="E205">
        <v>18.675999999999998</v>
      </c>
      <c r="F205">
        <v>3.7355299999999998</v>
      </c>
      <c r="G205">
        <v>7.0162699999999996</v>
      </c>
      <c r="Q205" s="40">
        <v>18.7</v>
      </c>
      <c r="R205" s="40">
        <v>3.7403300000000002</v>
      </c>
      <c r="S205" s="40">
        <v>9.9431200000000004</v>
      </c>
      <c r="U205">
        <v>18.7</v>
      </c>
      <c r="V205">
        <v>3.7404000000000002</v>
      </c>
      <c r="W205">
        <v>8.8975100000000005</v>
      </c>
      <c r="Y205">
        <v>18.7</v>
      </c>
      <c r="Z205">
        <v>3.74085</v>
      </c>
      <c r="AA205">
        <v>11.12833</v>
      </c>
      <c r="AC205" s="40">
        <v>18.7</v>
      </c>
      <c r="AD205" s="40">
        <v>3.74078</v>
      </c>
      <c r="AE205" s="40">
        <v>9.4770500000000002</v>
      </c>
    </row>
    <row r="206" spans="1:31" ht="16" x14ac:dyDescent="0.2">
      <c r="A206">
        <v>18.8</v>
      </c>
      <c r="B206">
        <v>3.7601200000000001</v>
      </c>
      <c r="C206">
        <v>11.10952</v>
      </c>
      <c r="Q206" s="40">
        <v>18.8</v>
      </c>
      <c r="R206" s="40">
        <v>3.7599800000000001</v>
      </c>
      <c r="S206" s="40">
        <v>9.9521800000000002</v>
      </c>
      <c r="U206">
        <v>18.8</v>
      </c>
      <c r="V206">
        <v>3.7599</v>
      </c>
      <c r="W206">
        <v>8.8785399999999992</v>
      </c>
      <c r="Y206">
        <v>18.8</v>
      </c>
      <c r="Z206">
        <v>3.7602799999999998</v>
      </c>
      <c r="AA206">
        <v>11.083930000000001</v>
      </c>
      <c r="AC206" s="40">
        <v>18.8</v>
      </c>
      <c r="AD206" s="40">
        <v>3.7602799999999998</v>
      </c>
      <c r="AE206" s="40">
        <v>9.4572400000000005</v>
      </c>
    </row>
    <row r="207" spans="1:31" ht="16" x14ac:dyDescent="0.2">
      <c r="A207">
        <v>18.899999999999999</v>
      </c>
      <c r="B207">
        <v>3.7803800000000001</v>
      </c>
      <c r="C207">
        <v>11.112030000000001</v>
      </c>
      <c r="Q207" s="40">
        <v>18.899999999999999</v>
      </c>
      <c r="R207" s="40">
        <v>3.7797000000000001</v>
      </c>
      <c r="S207" s="40">
        <v>9.9651700000000005</v>
      </c>
      <c r="U207">
        <v>18.899999999999999</v>
      </c>
      <c r="V207">
        <v>3.77962</v>
      </c>
      <c r="W207">
        <v>8.8627900000000004</v>
      </c>
      <c r="Y207">
        <v>18.899999999999999</v>
      </c>
      <c r="Z207">
        <v>3.7806000000000002</v>
      </c>
      <c r="AA207">
        <v>10.962580000000001</v>
      </c>
      <c r="AC207" s="40">
        <v>18.899999999999999</v>
      </c>
      <c r="AD207" s="40">
        <v>3.7800799999999999</v>
      </c>
      <c r="AE207" s="40">
        <v>9.4511400000000005</v>
      </c>
    </row>
    <row r="208" spans="1:31" ht="16" x14ac:dyDescent="0.2">
      <c r="A208">
        <v>19</v>
      </c>
      <c r="B208">
        <v>3.8007</v>
      </c>
      <c r="C208">
        <v>11.10028</v>
      </c>
      <c r="Q208" s="40">
        <v>19</v>
      </c>
      <c r="R208" s="40">
        <v>3.8004799999999999</v>
      </c>
      <c r="S208" s="40">
        <v>9.9677500000000006</v>
      </c>
      <c r="U208">
        <v>19</v>
      </c>
      <c r="V208">
        <v>3.8004799999999999</v>
      </c>
      <c r="W208">
        <v>8.8383699999999994</v>
      </c>
      <c r="Y208">
        <v>19</v>
      </c>
      <c r="Z208">
        <v>3.8002500000000001</v>
      </c>
      <c r="AA208">
        <v>10.551959999999999</v>
      </c>
      <c r="AC208" s="40">
        <v>19</v>
      </c>
      <c r="AD208" s="40">
        <v>3.80063</v>
      </c>
      <c r="AE208" s="40">
        <v>9.4351400000000005</v>
      </c>
    </row>
    <row r="209" spans="1:31" ht="16" x14ac:dyDescent="0.2">
      <c r="A209">
        <v>19.100000000000001</v>
      </c>
      <c r="B209">
        <v>3.8201999999999998</v>
      </c>
      <c r="C209">
        <v>11.0961</v>
      </c>
      <c r="Q209" s="40">
        <v>19.100000000000001</v>
      </c>
      <c r="R209" s="40">
        <v>3.8202799999999999</v>
      </c>
      <c r="S209" s="40">
        <v>9.9726199999999992</v>
      </c>
      <c r="U209">
        <v>19.100000000000001</v>
      </c>
      <c r="V209">
        <v>3.8202799999999999</v>
      </c>
      <c r="W209">
        <v>8.8062400000000007</v>
      </c>
      <c r="Y209">
        <v>19.100000000000001</v>
      </c>
      <c r="Z209">
        <v>3.8202799999999999</v>
      </c>
      <c r="AA209">
        <v>10.246370000000001</v>
      </c>
      <c r="AC209" s="40">
        <v>19.100000000000001</v>
      </c>
      <c r="AD209" s="40">
        <v>3.8205</v>
      </c>
      <c r="AE209" s="40">
        <v>9.4268999999999998</v>
      </c>
    </row>
    <row r="210" spans="1:31" ht="16" x14ac:dyDescent="0.2">
      <c r="A210">
        <v>19.2</v>
      </c>
      <c r="B210">
        <v>3.8406799999999999</v>
      </c>
      <c r="C210">
        <v>11.107229999999999</v>
      </c>
      <c r="Q210" s="40">
        <v>19.2</v>
      </c>
      <c r="R210" s="40">
        <v>3.8404500000000001</v>
      </c>
      <c r="S210" s="40">
        <v>9.9806899999999992</v>
      </c>
      <c r="U210">
        <v>19.2</v>
      </c>
      <c r="V210">
        <v>3.8405300000000002</v>
      </c>
      <c r="W210">
        <v>8.7944999999999993</v>
      </c>
      <c r="Y210">
        <v>19.2</v>
      </c>
      <c r="Z210">
        <v>3.8404500000000001</v>
      </c>
      <c r="AA210">
        <v>10.085789999999999</v>
      </c>
      <c r="AC210" s="40">
        <v>19.2</v>
      </c>
      <c r="AD210" s="40">
        <v>3.8405999999999998</v>
      </c>
      <c r="AE210" s="40">
        <v>9.4281699999999997</v>
      </c>
    </row>
    <row r="211" spans="1:31" ht="16" x14ac:dyDescent="0.2">
      <c r="A211">
        <v>19.3</v>
      </c>
      <c r="B211">
        <v>3.8604799999999999</v>
      </c>
      <c r="C211">
        <v>11.10693</v>
      </c>
      <c r="Q211" s="40">
        <v>19.3</v>
      </c>
      <c r="R211" s="40">
        <v>3.8597199999999998</v>
      </c>
      <c r="S211" s="40">
        <v>9.9761199999999999</v>
      </c>
      <c r="U211">
        <v>19.3</v>
      </c>
      <c r="V211">
        <v>3.8601000000000001</v>
      </c>
      <c r="W211">
        <v>8.7731999999999992</v>
      </c>
      <c r="Y211">
        <v>19.260000000000002</v>
      </c>
      <c r="Z211">
        <v>3.8524500000000002</v>
      </c>
      <c r="AA211">
        <v>9.9967799999999993</v>
      </c>
      <c r="AC211" s="40">
        <v>19.3</v>
      </c>
      <c r="AD211" s="40">
        <v>3.8603999999999998</v>
      </c>
      <c r="AE211" s="40">
        <v>9.4298999999999999</v>
      </c>
    </row>
    <row r="212" spans="1:31" ht="16" x14ac:dyDescent="0.2">
      <c r="A212">
        <v>19.399999999999999</v>
      </c>
      <c r="B212">
        <v>3.8805000000000001</v>
      </c>
      <c r="C212">
        <v>11.115030000000001</v>
      </c>
      <c r="Q212" s="40">
        <v>19.399999999999999</v>
      </c>
      <c r="R212" s="40">
        <v>3.88028</v>
      </c>
      <c r="S212" s="40">
        <v>9.9845799999999993</v>
      </c>
      <c r="U212">
        <v>19.399999999999999</v>
      </c>
      <c r="V212">
        <v>3.8801999999999999</v>
      </c>
      <c r="W212">
        <v>8.7731300000000001</v>
      </c>
      <c r="AC212" s="40">
        <v>19.399999999999999</v>
      </c>
      <c r="AD212" s="40">
        <v>3.88035</v>
      </c>
      <c r="AE212" s="40">
        <v>9.4317200000000003</v>
      </c>
    </row>
    <row r="213" spans="1:31" ht="16" x14ac:dyDescent="0.2">
      <c r="A213">
        <v>19.5</v>
      </c>
      <c r="B213">
        <v>3.9005999999999998</v>
      </c>
      <c r="C213">
        <v>11.1134</v>
      </c>
      <c r="Q213" s="40">
        <v>19.5</v>
      </c>
      <c r="R213" s="40">
        <v>3.9009</v>
      </c>
      <c r="S213" s="40">
        <v>9.9854000000000003</v>
      </c>
      <c r="U213">
        <v>19.5</v>
      </c>
      <c r="V213">
        <v>3.9005299999999998</v>
      </c>
      <c r="W213">
        <v>8.7731700000000004</v>
      </c>
      <c r="AC213" s="40">
        <v>19.5</v>
      </c>
      <c r="AD213" s="40">
        <v>3.9006799999999999</v>
      </c>
      <c r="AE213" s="40">
        <v>9.4298099999999998</v>
      </c>
    </row>
    <row r="214" spans="1:31" ht="16" x14ac:dyDescent="0.2">
      <c r="A214">
        <v>19.600000000000001</v>
      </c>
      <c r="B214">
        <v>3.9194300000000002</v>
      </c>
      <c r="C214">
        <v>11.10937</v>
      </c>
      <c r="Q214" s="40">
        <v>19.600000000000001</v>
      </c>
      <c r="R214" s="40">
        <v>3.9198</v>
      </c>
      <c r="S214" s="40">
        <v>9.9756599999999995</v>
      </c>
      <c r="U214">
        <v>19.600000000000001</v>
      </c>
      <c r="V214">
        <v>3.9197299999999999</v>
      </c>
      <c r="W214">
        <v>8.7791999999999994</v>
      </c>
      <c r="AC214" s="40">
        <v>19.600000000000001</v>
      </c>
      <c r="AD214" s="40">
        <v>3.9195799999999998</v>
      </c>
      <c r="AE214" s="40">
        <v>9.4111799999999999</v>
      </c>
    </row>
    <row r="215" spans="1:31" ht="16" x14ac:dyDescent="0.2">
      <c r="A215">
        <v>19.7</v>
      </c>
      <c r="B215">
        <v>3.9407299999999998</v>
      </c>
      <c r="C215">
        <v>11.12604</v>
      </c>
      <c r="Q215" s="40">
        <v>19.7</v>
      </c>
      <c r="R215" s="40">
        <v>3.9405000000000001</v>
      </c>
      <c r="S215" s="40">
        <v>9.9866100000000007</v>
      </c>
      <c r="U215">
        <v>19.7</v>
      </c>
      <c r="V215">
        <v>3.94035</v>
      </c>
      <c r="W215">
        <v>8.7917799999999993</v>
      </c>
      <c r="AC215" s="40">
        <v>19.7</v>
      </c>
      <c r="AD215" s="40">
        <v>3.9405800000000002</v>
      </c>
      <c r="AE215" s="40">
        <v>9.4014299999999995</v>
      </c>
    </row>
    <row r="216" spans="1:31" ht="16" x14ac:dyDescent="0.2">
      <c r="A216">
        <v>19.8</v>
      </c>
      <c r="B216">
        <v>3.9602300000000001</v>
      </c>
      <c r="C216">
        <v>11.11336</v>
      </c>
      <c r="Q216" s="40">
        <v>19.8</v>
      </c>
      <c r="R216" s="40">
        <v>3.96068</v>
      </c>
      <c r="S216" s="40">
        <v>9.9809599999999996</v>
      </c>
      <c r="U216">
        <v>19.8</v>
      </c>
      <c r="V216">
        <v>3.9603000000000002</v>
      </c>
      <c r="W216">
        <v>8.7642000000000007</v>
      </c>
      <c r="AC216" s="40">
        <v>19.8</v>
      </c>
      <c r="AD216" s="40">
        <v>3.9604499999999998</v>
      </c>
      <c r="AE216" s="40">
        <v>9.3744399999999999</v>
      </c>
    </row>
    <row r="217" spans="1:31" ht="16" x14ac:dyDescent="0.2">
      <c r="A217">
        <v>19.899999999999999</v>
      </c>
      <c r="B217">
        <v>3.9799500000000001</v>
      </c>
      <c r="C217">
        <v>11.113619999999999</v>
      </c>
      <c r="Q217" s="40">
        <v>19.899999999999999</v>
      </c>
      <c r="R217" s="40">
        <v>3.9802499999999998</v>
      </c>
      <c r="S217" s="40">
        <v>9.9747000000000003</v>
      </c>
      <c r="U217">
        <v>19.847999999999999</v>
      </c>
      <c r="V217">
        <v>3.9699800000000001</v>
      </c>
      <c r="W217">
        <v>8.7530800000000006</v>
      </c>
      <c r="AC217" s="40">
        <v>19.899999999999999</v>
      </c>
      <c r="AD217" s="40">
        <v>3.9798</v>
      </c>
      <c r="AE217" s="40">
        <v>9.3511299999999995</v>
      </c>
    </row>
    <row r="218" spans="1:31" ht="16" x14ac:dyDescent="0.2">
      <c r="A218">
        <v>20</v>
      </c>
      <c r="B218">
        <v>4.0009499999999996</v>
      </c>
      <c r="C218">
        <v>11.11599</v>
      </c>
      <c r="Q218" s="40">
        <v>20</v>
      </c>
      <c r="R218" s="40">
        <v>4.0005800000000002</v>
      </c>
      <c r="S218" s="40">
        <v>9.9794900000000002</v>
      </c>
      <c r="AC218" s="40">
        <v>20</v>
      </c>
      <c r="AD218" s="40">
        <v>4.0008699999999999</v>
      </c>
      <c r="AE218" s="40">
        <v>9.3496500000000005</v>
      </c>
    </row>
    <row r="219" spans="1:31" ht="16" x14ac:dyDescent="0.2">
      <c r="A219">
        <v>20.100000000000001</v>
      </c>
      <c r="B219">
        <v>4.0202299999999997</v>
      </c>
      <c r="C219">
        <v>11.108779999999999</v>
      </c>
      <c r="Q219" s="40">
        <v>20.100000000000001</v>
      </c>
      <c r="R219" s="40">
        <v>4.0202299999999997</v>
      </c>
      <c r="S219" s="40">
        <v>9.9826899999999998</v>
      </c>
      <c r="AC219" s="40">
        <v>20.100000000000001</v>
      </c>
      <c r="AD219" s="40">
        <v>4.0204500000000003</v>
      </c>
      <c r="AE219" s="40">
        <v>9.3430700000000009</v>
      </c>
    </row>
    <row r="220" spans="1:31" ht="16" x14ac:dyDescent="0.2">
      <c r="A220">
        <v>20.2</v>
      </c>
      <c r="B220">
        <v>4.0409300000000004</v>
      </c>
      <c r="C220">
        <v>11.122529999999999</v>
      </c>
      <c r="Q220" s="40">
        <v>20.2</v>
      </c>
      <c r="R220" s="40">
        <v>4.0407799999999998</v>
      </c>
      <c r="S220" s="40">
        <v>9.9801800000000007</v>
      </c>
      <c r="AC220" s="40">
        <v>20.2</v>
      </c>
      <c r="AD220" s="40">
        <v>4.0407799999999998</v>
      </c>
      <c r="AE220" s="40">
        <v>9.3500099999999993</v>
      </c>
    </row>
    <row r="221" spans="1:31" ht="16" x14ac:dyDescent="0.2">
      <c r="A221">
        <v>20.3</v>
      </c>
      <c r="B221">
        <v>4.0604300000000002</v>
      </c>
      <c r="C221">
        <v>11.110239999999999</v>
      </c>
      <c r="Q221" s="40">
        <v>20.3</v>
      </c>
      <c r="R221" s="40">
        <v>4.0600500000000004</v>
      </c>
      <c r="S221" s="40">
        <v>9.9702000000000002</v>
      </c>
      <c r="AC221" s="40">
        <v>20.3</v>
      </c>
      <c r="AD221" s="40">
        <v>4.0604300000000002</v>
      </c>
      <c r="AE221" s="40">
        <v>9.3558900000000005</v>
      </c>
    </row>
    <row r="222" spans="1:31" ht="16" x14ac:dyDescent="0.2">
      <c r="A222">
        <v>20.399999999999999</v>
      </c>
      <c r="B222">
        <v>4.0798500000000004</v>
      </c>
      <c r="C222">
        <v>11.11154</v>
      </c>
      <c r="Q222" s="40">
        <v>20.399999999999999</v>
      </c>
      <c r="R222" s="40">
        <v>4.0796999999999999</v>
      </c>
      <c r="S222" s="40">
        <v>9.9758099999999992</v>
      </c>
      <c r="AC222" s="40">
        <v>20.399999999999999</v>
      </c>
      <c r="AD222" s="40">
        <v>4.0799300000000001</v>
      </c>
      <c r="AE222" s="40">
        <v>9.3704199999999993</v>
      </c>
    </row>
    <row r="223" spans="1:31" ht="16" x14ac:dyDescent="0.2">
      <c r="A223">
        <v>20.5</v>
      </c>
      <c r="B223">
        <v>4.1010799999999996</v>
      </c>
      <c r="C223">
        <v>11.11346</v>
      </c>
      <c r="Q223" s="40">
        <v>20.5</v>
      </c>
      <c r="R223" s="40">
        <v>4.1006299999999998</v>
      </c>
      <c r="S223" s="40">
        <v>9.9849899999999998</v>
      </c>
      <c r="AC223" s="40">
        <v>20.5</v>
      </c>
      <c r="AD223" s="40">
        <v>4.1010799999999996</v>
      </c>
      <c r="AE223" s="40">
        <v>9.3871400000000005</v>
      </c>
    </row>
    <row r="224" spans="1:31" ht="16" x14ac:dyDescent="0.2">
      <c r="A224">
        <v>20.6</v>
      </c>
      <c r="B224">
        <v>4.12005</v>
      </c>
      <c r="C224">
        <v>11.09272</v>
      </c>
      <c r="Q224" s="40">
        <v>20.6</v>
      </c>
      <c r="R224" s="40">
        <v>4.12005</v>
      </c>
      <c r="S224" s="40">
        <v>9.9819300000000002</v>
      </c>
      <c r="AC224" s="40">
        <v>20.6</v>
      </c>
      <c r="AD224" s="40">
        <v>4.1202800000000002</v>
      </c>
      <c r="AE224" s="40">
        <v>9.3975399999999993</v>
      </c>
    </row>
    <row r="225" spans="1:31" ht="16" x14ac:dyDescent="0.2">
      <c r="A225">
        <v>20.7</v>
      </c>
      <c r="B225">
        <v>4.1402999999999999</v>
      </c>
      <c r="C225">
        <v>11.087109999999999</v>
      </c>
      <c r="Q225" s="40">
        <v>20.7</v>
      </c>
      <c r="R225" s="40">
        <v>4.14053</v>
      </c>
      <c r="S225" s="40">
        <v>9.9850200000000005</v>
      </c>
      <c r="AC225" s="40">
        <v>20.7</v>
      </c>
      <c r="AD225" s="40">
        <v>4.1402999999999999</v>
      </c>
      <c r="AE225" s="40">
        <v>9.4158899999999992</v>
      </c>
    </row>
    <row r="226" spans="1:31" ht="16" x14ac:dyDescent="0.2">
      <c r="A226">
        <v>20.8</v>
      </c>
      <c r="B226">
        <v>4.1607000000000003</v>
      </c>
      <c r="C226">
        <v>11.068009999999999</v>
      </c>
      <c r="Q226" s="40">
        <v>20.8</v>
      </c>
      <c r="R226" s="40">
        <v>4.1603300000000001</v>
      </c>
      <c r="S226" s="40">
        <v>9.9901700000000009</v>
      </c>
      <c r="AC226" s="40">
        <v>20.8</v>
      </c>
      <c r="AD226" s="40">
        <v>4.1607799999999999</v>
      </c>
      <c r="AE226" s="40">
        <v>9.4256899999999995</v>
      </c>
    </row>
    <row r="227" spans="1:31" ht="16" x14ac:dyDescent="0.2">
      <c r="A227">
        <v>20.9</v>
      </c>
      <c r="B227">
        <v>4.1801199999999996</v>
      </c>
      <c r="C227">
        <v>11.04745</v>
      </c>
      <c r="Q227" s="40">
        <v>20.9</v>
      </c>
      <c r="R227" s="40">
        <v>4.1802799999999998</v>
      </c>
      <c r="S227" s="40">
        <v>9.9889600000000005</v>
      </c>
      <c r="AC227" s="40">
        <v>20.9</v>
      </c>
      <c r="AD227" s="40">
        <v>4.1802000000000001</v>
      </c>
      <c r="AE227" s="40">
        <v>9.4418000000000006</v>
      </c>
    </row>
    <row r="228" spans="1:31" ht="16" x14ac:dyDescent="0.2">
      <c r="A228">
        <v>21</v>
      </c>
      <c r="B228">
        <v>4.2005299999999997</v>
      </c>
      <c r="C228">
        <v>11.026059999999999</v>
      </c>
      <c r="Q228" s="40">
        <v>21</v>
      </c>
      <c r="R228" s="40">
        <v>4.2005999999999997</v>
      </c>
      <c r="S228" s="40">
        <v>9.9790899999999993</v>
      </c>
      <c r="AC228" s="40">
        <v>21</v>
      </c>
      <c r="AD228" s="40">
        <v>4.2007500000000002</v>
      </c>
      <c r="AE228" s="40">
        <v>9.4508899999999993</v>
      </c>
    </row>
    <row r="229" spans="1:31" ht="16" x14ac:dyDescent="0.2">
      <c r="A229">
        <v>21.1</v>
      </c>
      <c r="B229">
        <v>4.2200300000000004</v>
      </c>
      <c r="C229">
        <v>11.010350000000001</v>
      </c>
      <c r="Q229" s="40">
        <v>21.1</v>
      </c>
      <c r="R229" s="40">
        <v>4.2198799999999999</v>
      </c>
      <c r="S229" s="40">
        <v>9.9761900000000008</v>
      </c>
      <c r="AC229" s="40">
        <v>21.1</v>
      </c>
      <c r="AD229" s="40">
        <v>4.2198000000000002</v>
      </c>
      <c r="AE229" s="40">
        <v>9.4609299999999994</v>
      </c>
    </row>
    <row r="230" spans="1:31" ht="16" x14ac:dyDescent="0.2">
      <c r="A230">
        <v>21.2</v>
      </c>
      <c r="B230">
        <v>4.2406499999999996</v>
      </c>
      <c r="C230">
        <v>10.999560000000001</v>
      </c>
      <c r="Q230" s="40">
        <v>21.2</v>
      </c>
      <c r="R230" s="40">
        <v>4.2404299999999999</v>
      </c>
      <c r="S230" s="40">
        <v>9.98583</v>
      </c>
      <c r="AC230" s="40">
        <v>21.2</v>
      </c>
      <c r="AD230" s="40">
        <v>4.2404999999999999</v>
      </c>
      <c r="AE230" s="40">
        <v>9.4718199999999992</v>
      </c>
    </row>
    <row r="231" spans="1:31" ht="16" x14ac:dyDescent="0.2">
      <c r="A231">
        <v>21.3</v>
      </c>
      <c r="B231">
        <v>4.2603</v>
      </c>
      <c r="C231">
        <v>10.98076</v>
      </c>
      <c r="Q231" s="40">
        <v>21.3</v>
      </c>
      <c r="R231" s="40">
        <v>4.2604499999999996</v>
      </c>
      <c r="S231" s="40">
        <v>9.9851500000000009</v>
      </c>
      <c r="AC231" s="40">
        <v>21.3</v>
      </c>
      <c r="AD231" s="40">
        <v>4.2605300000000002</v>
      </c>
      <c r="AE231" s="40">
        <v>9.4665800000000004</v>
      </c>
    </row>
    <row r="232" spans="1:31" ht="16" x14ac:dyDescent="0.2">
      <c r="A232">
        <v>21.4</v>
      </c>
      <c r="B232">
        <v>4.2803199999999997</v>
      </c>
      <c r="C232">
        <v>10.98302</v>
      </c>
      <c r="Q232" s="40">
        <v>21.4</v>
      </c>
      <c r="R232" s="40">
        <v>4.2802499999999997</v>
      </c>
      <c r="S232" s="40">
        <v>9.9891000000000005</v>
      </c>
      <c r="AC232" s="40">
        <v>21.4</v>
      </c>
      <c r="AD232" s="40">
        <v>4.2801</v>
      </c>
      <c r="AE232" s="40">
        <v>9.4668399999999995</v>
      </c>
    </row>
    <row r="233" spans="1:31" ht="16" x14ac:dyDescent="0.2">
      <c r="A233">
        <v>21.5</v>
      </c>
      <c r="B233">
        <v>4.3002000000000002</v>
      </c>
      <c r="C233">
        <v>10.97166</v>
      </c>
      <c r="Q233" s="40">
        <v>21.5</v>
      </c>
      <c r="R233" s="40">
        <v>4.3001300000000002</v>
      </c>
      <c r="S233" s="40">
        <v>9.9881700000000002</v>
      </c>
      <c r="AC233" s="40">
        <v>21.5</v>
      </c>
      <c r="AD233" s="40">
        <v>4.3002000000000002</v>
      </c>
      <c r="AE233" s="40">
        <v>9.4579299999999993</v>
      </c>
    </row>
    <row r="234" spans="1:31" ht="16" x14ac:dyDescent="0.2">
      <c r="A234">
        <v>21.6</v>
      </c>
      <c r="B234">
        <v>4.3205999999999998</v>
      </c>
      <c r="C234">
        <v>10.97814</v>
      </c>
      <c r="Q234" s="40">
        <v>21.6</v>
      </c>
      <c r="R234" s="40">
        <v>4.3201499999999999</v>
      </c>
      <c r="S234" s="40">
        <v>9.9908699999999993</v>
      </c>
      <c r="AC234" s="40">
        <v>21.6</v>
      </c>
      <c r="AD234" s="40">
        <v>4.3203699999999996</v>
      </c>
      <c r="AE234" s="40">
        <v>9.44374</v>
      </c>
    </row>
    <row r="235" spans="1:31" ht="16" x14ac:dyDescent="0.2">
      <c r="A235">
        <v>21.7</v>
      </c>
      <c r="B235">
        <v>4.3405500000000004</v>
      </c>
      <c r="C235">
        <v>10.976000000000001</v>
      </c>
      <c r="Q235" s="40">
        <v>21.7</v>
      </c>
      <c r="R235" s="40">
        <v>4.3403999999999998</v>
      </c>
      <c r="S235" s="40">
        <v>9.9924300000000006</v>
      </c>
      <c r="AC235" s="40">
        <v>21.7</v>
      </c>
      <c r="AD235" s="40">
        <v>4.3404800000000003</v>
      </c>
      <c r="AE235" s="40">
        <v>9.4127500000000008</v>
      </c>
    </row>
    <row r="236" spans="1:31" ht="16" x14ac:dyDescent="0.2">
      <c r="A236">
        <v>21.8</v>
      </c>
      <c r="B236">
        <v>4.3599699999999997</v>
      </c>
      <c r="C236">
        <v>10.96738</v>
      </c>
      <c r="Q236" s="40">
        <v>21.8</v>
      </c>
      <c r="R236" s="40">
        <v>4.3600500000000002</v>
      </c>
      <c r="S236" s="40">
        <v>9.9825800000000005</v>
      </c>
      <c r="AC236" s="40">
        <v>21.8</v>
      </c>
      <c r="AD236" s="40">
        <v>4.3600500000000002</v>
      </c>
      <c r="AE236" s="40">
        <v>9.3647399999999994</v>
      </c>
    </row>
    <row r="237" spans="1:31" ht="16" x14ac:dyDescent="0.2">
      <c r="A237">
        <v>21.9</v>
      </c>
      <c r="B237">
        <v>4.3802300000000001</v>
      </c>
      <c r="C237">
        <v>10.98502</v>
      </c>
      <c r="Q237" s="40">
        <v>21.9</v>
      </c>
      <c r="R237" s="40">
        <v>4.3797800000000002</v>
      </c>
      <c r="S237" s="40">
        <v>9.9892699999999994</v>
      </c>
      <c r="AC237" s="40">
        <v>21.9</v>
      </c>
      <c r="AD237" s="40">
        <v>4.3801500000000004</v>
      </c>
      <c r="AE237" s="40">
        <v>9.3186</v>
      </c>
    </row>
    <row r="238" spans="1:31" ht="16" x14ac:dyDescent="0.2">
      <c r="A238">
        <v>22</v>
      </c>
      <c r="B238">
        <v>4.4006299999999996</v>
      </c>
      <c r="C238">
        <v>10.97607</v>
      </c>
      <c r="Q238" s="40">
        <v>22</v>
      </c>
      <c r="R238" s="40">
        <v>4.4006999999999996</v>
      </c>
      <c r="S238" s="40">
        <v>9.9852699999999999</v>
      </c>
      <c r="AC238" s="40">
        <v>22</v>
      </c>
      <c r="AD238" s="40">
        <v>4.4006299999999996</v>
      </c>
      <c r="AE238" s="40">
        <v>9.2648299999999999</v>
      </c>
    </row>
    <row r="239" spans="1:31" ht="16" x14ac:dyDescent="0.2">
      <c r="A239">
        <v>22.1</v>
      </c>
      <c r="B239">
        <v>4.42035</v>
      </c>
      <c r="C239">
        <v>10.96874</v>
      </c>
      <c r="Q239" s="40">
        <v>22.1</v>
      </c>
      <c r="R239" s="40">
        <v>4.4200499999999998</v>
      </c>
      <c r="S239" s="40">
        <v>9.9728100000000008</v>
      </c>
      <c r="AC239" s="40">
        <v>22.1</v>
      </c>
      <c r="AD239" s="40">
        <v>4.4204999999999997</v>
      </c>
      <c r="AE239" s="40">
        <v>9.2294699999999992</v>
      </c>
    </row>
    <row r="240" spans="1:31" ht="16" x14ac:dyDescent="0.2">
      <c r="A240">
        <v>22.2</v>
      </c>
      <c r="B240">
        <v>4.4406800000000004</v>
      </c>
      <c r="C240">
        <v>10.961119999999999</v>
      </c>
      <c r="Q240" s="40">
        <v>22.2</v>
      </c>
      <c r="R240" s="40">
        <v>4.4405299999999999</v>
      </c>
      <c r="S240" s="40">
        <v>9.9803499999999996</v>
      </c>
      <c r="AC240" s="40">
        <v>22.2</v>
      </c>
      <c r="AD240" s="40">
        <v>4.4405299999999999</v>
      </c>
      <c r="AE240" s="40">
        <v>9.2170799999999993</v>
      </c>
    </row>
    <row r="241" spans="1:31" ht="16" x14ac:dyDescent="0.2">
      <c r="A241">
        <v>22.3</v>
      </c>
      <c r="B241">
        <v>4.4603999999999999</v>
      </c>
      <c r="C241">
        <v>10.93329</v>
      </c>
      <c r="Q241" s="40">
        <v>22.3</v>
      </c>
      <c r="R241" s="40">
        <v>4.4600999999999997</v>
      </c>
      <c r="S241" s="40">
        <v>9.9634</v>
      </c>
      <c r="AC241" s="40">
        <v>22.3</v>
      </c>
      <c r="AD241" s="40">
        <v>4.4603200000000003</v>
      </c>
      <c r="AE241" s="40">
        <v>9.21509</v>
      </c>
    </row>
    <row r="242" spans="1:31" ht="16" x14ac:dyDescent="0.2">
      <c r="A242">
        <v>22.4</v>
      </c>
      <c r="B242">
        <v>4.4805799999999998</v>
      </c>
      <c r="C242">
        <v>10.91207</v>
      </c>
      <c r="Q242" s="40">
        <v>22.4</v>
      </c>
      <c r="R242" s="40">
        <v>4.4803499999999996</v>
      </c>
      <c r="S242" s="40">
        <v>9.9558300000000006</v>
      </c>
      <c r="AC242" s="40">
        <v>22.4</v>
      </c>
      <c r="AD242" s="40">
        <v>4.4805799999999998</v>
      </c>
      <c r="AE242" s="40">
        <v>9.2322900000000008</v>
      </c>
    </row>
    <row r="243" spans="1:31" ht="16" x14ac:dyDescent="0.2">
      <c r="A243">
        <v>22.5</v>
      </c>
      <c r="B243">
        <v>4.50068</v>
      </c>
      <c r="C243">
        <v>10.88517</v>
      </c>
      <c r="Q243" s="40">
        <v>22.5</v>
      </c>
      <c r="R243" s="40">
        <v>4.50075</v>
      </c>
      <c r="S243" s="40">
        <v>9.9423600000000008</v>
      </c>
      <c r="AC243" s="40">
        <v>22.5</v>
      </c>
      <c r="AD243" s="40">
        <v>4.50075</v>
      </c>
      <c r="AE243" s="40">
        <v>9.2390500000000007</v>
      </c>
    </row>
    <row r="244" spans="1:31" ht="16" x14ac:dyDescent="0.2">
      <c r="A244">
        <v>22.6</v>
      </c>
      <c r="B244">
        <v>4.5195800000000004</v>
      </c>
      <c r="C244">
        <v>10.862030000000001</v>
      </c>
      <c r="Q244" s="40">
        <v>22.6</v>
      </c>
      <c r="R244" s="40">
        <v>4.51973</v>
      </c>
      <c r="S244" s="40">
        <v>9.9176699999999993</v>
      </c>
      <c r="AC244" s="40">
        <v>22.6</v>
      </c>
      <c r="AD244" s="40">
        <v>4.5194999999999999</v>
      </c>
      <c r="AE244" s="40">
        <v>9.2460500000000003</v>
      </c>
    </row>
    <row r="245" spans="1:31" ht="16" x14ac:dyDescent="0.2">
      <c r="A245">
        <v>22.7</v>
      </c>
      <c r="B245">
        <v>4.5406500000000003</v>
      </c>
      <c r="C245">
        <v>10.865220000000001</v>
      </c>
      <c r="Q245" s="40">
        <v>22.7</v>
      </c>
      <c r="R245" s="40">
        <v>4.5404299999999997</v>
      </c>
      <c r="S245" s="40">
        <v>9.9041599999999992</v>
      </c>
      <c r="AC245" s="40">
        <v>22.7</v>
      </c>
      <c r="AD245" s="40">
        <v>4.5407299999999999</v>
      </c>
      <c r="AE245" s="40">
        <v>9.2675900000000002</v>
      </c>
    </row>
    <row r="246" spans="1:31" ht="16" x14ac:dyDescent="0.2">
      <c r="A246">
        <v>22.8</v>
      </c>
      <c r="B246">
        <v>4.5602999999999998</v>
      </c>
      <c r="C246">
        <v>10.860279999999999</v>
      </c>
      <c r="Q246" s="40">
        <v>22.8</v>
      </c>
      <c r="R246" s="40">
        <v>4.5604500000000003</v>
      </c>
      <c r="S246" s="40">
        <v>9.8687699999999996</v>
      </c>
      <c r="AC246" s="40">
        <v>22.8</v>
      </c>
      <c r="AD246" s="40">
        <v>4.5602999999999998</v>
      </c>
      <c r="AE246" s="40">
        <v>9.2676099999999995</v>
      </c>
    </row>
    <row r="247" spans="1:31" ht="16" x14ac:dyDescent="0.2">
      <c r="A247">
        <v>22.9</v>
      </c>
      <c r="B247">
        <v>4.5802500000000004</v>
      </c>
      <c r="C247">
        <v>10.873250000000001</v>
      </c>
      <c r="Q247" s="40">
        <v>22.838000000000001</v>
      </c>
      <c r="R247" s="40">
        <v>4.5681000000000003</v>
      </c>
      <c r="S247" s="40">
        <v>9.8660499999999995</v>
      </c>
      <c r="AC247" s="40">
        <v>22.9</v>
      </c>
      <c r="AD247" s="40">
        <v>4.5804</v>
      </c>
      <c r="AE247" s="40">
        <v>9.2742799999999992</v>
      </c>
    </row>
    <row r="248" spans="1:31" ht="16" x14ac:dyDescent="0.2">
      <c r="A248">
        <v>23</v>
      </c>
      <c r="B248">
        <v>4.6005000000000003</v>
      </c>
      <c r="C248">
        <v>10.88771</v>
      </c>
      <c r="AC248" s="40">
        <v>23</v>
      </c>
      <c r="AD248" s="40">
        <v>4.6004300000000002</v>
      </c>
      <c r="AE248" s="40">
        <v>9.2845800000000001</v>
      </c>
    </row>
    <row r="249" spans="1:31" ht="16" x14ac:dyDescent="0.2">
      <c r="A249">
        <v>23.1</v>
      </c>
      <c r="B249">
        <v>4.6203000000000003</v>
      </c>
      <c r="C249">
        <v>10.89268</v>
      </c>
      <c r="AC249" s="40">
        <v>23.1</v>
      </c>
      <c r="AD249" s="40">
        <v>4.6204499999999999</v>
      </c>
      <c r="AE249" s="40">
        <v>9.2924799999999994</v>
      </c>
    </row>
    <row r="250" spans="1:31" ht="16" x14ac:dyDescent="0.2">
      <c r="A250">
        <v>23.2</v>
      </c>
      <c r="B250">
        <v>4.6407800000000003</v>
      </c>
      <c r="C250">
        <v>10.90719</v>
      </c>
      <c r="AC250" s="40">
        <v>23.2</v>
      </c>
      <c r="AD250" s="40">
        <v>4.6406999999999998</v>
      </c>
      <c r="AE250" s="40">
        <v>9.3033999999999999</v>
      </c>
    </row>
    <row r="251" spans="1:31" ht="16" x14ac:dyDescent="0.2">
      <c r="A251">
        <v>23.3</v>
      </c>
      <c r="B251">
        <v>4.6604999999999999</v>
      </c>
      <c r="C251">
        <v>10.920400000000001</v>
      </c>
      <c r="AC251" s="40">
        <v>23.3</v>
      </c>
      <c r="AD251" s="40">
        <v>4.6605800000000004</v>
      </c>
      <c r="AE251" s="40">
        <v>9.3148700000000009</v>
      </c>
    </row>
    <row r="252" spans="1:31" ht="16" x14ac:dyDescent="0.2">
      <c r="A252">
        <v>23.4</v>
      </c>
      <c r="B252">
        <v>4.6800800000000002</v>
      </c>
      <c r="C252">
        <v>10.93192</v>
      </c>
      <c r="AC252" s="40">
        <v>23.4</v>
      </c>
      <c r="AD252" s="40">
        <v>4.6798500000000001</v>
      </c>
      <c r="AE252" s="40">
        <v>9.32639</v>
      </c>
    </row>
    <row r="253" spans="1:31" ht="16" x14ac:dyDescent="0.2">
      <c r="A253">
        <v>23.5</v>
      </c>
      <c r="B253">
        <v>4.70085</v>
      </c>
      <c r="C253">
        <v>10.95162</v>
      </c>
      <c r="AC253" s="40">
        <v>23.5</v>
      </c>
      <c r="AD253" s="40">
        <v>4.70085</v>
      </c>
      <c r="AE253" s="40">
        <v>9.3628699999999991</v>
      </c>
    </row>
    <row r="254" spans="1:31" ht="16" x14ac:dyDescent="0.2">
      <c r="A254">
        <v>23.6</v>
      </c>
      <c r="B254">
        <v>4.71997</v>
      </c>
      <c r="C254">
        <v>10.96278</v>
      </c>
      <c r="AC254" s="40">
        <v>23.6</v>
      </c>
      <c r="AD254" s="40">
        <v>4.7202799999999998</v>
      </c>
      <c r="AE254" s="40">
        <v>9.3852799999999998</v>
      </c>
    </row>
    <row r="255" spans="1:31" ht="16" x14ac:dyDescent="0.2">
      <c r="A255">
        <v>23.7</v>
      </c>
      <c r="B255">
        <v>4.7404500000000001</v>
      </c>
      <c r="C255">
        <v>10.981120000000001</v>
      </c>
      <c r="AC255" s="40">
        <v>23.7</v>
      </c>
      <c r="AD255" s="40">
        <v>4.74038</v>
      </c>
      <c r="AE255" s="40">
        <v>9.4317100000000007</v>
      </c>
    </row>
    <row r="256" spans="1:31" ht="16" x14ac:dyDescent="0.2">
      <c r="A256">
        <v>23.8</v>
      </c>
      <c r="B256">
        <v>4.7605500000000003</v>
      </c>
      <c r="C256">
        <v>10.98352</v>
      </c>
      <c r="AC256" s="40">
        <v>23.8</v>
      </c>
      <c r="AD256" s="40">
        <v>4.7605500000000003</v>
      </c>
      <c r="AE256" s="40">
        <v>9.4708199999999998</v>
      </c>
    </row>
    <row r="257" spans="1:31" ht="16" x14ac:dyDescent="0.2">
      <c r="A257">
        <v>23.9</v>
      </c>
      <c r="B257">
        <v>4.7803500000000003</v>
      </c>
      <c r="C257">
        <v>10.987259999999999</v>
      </c>
      <c r="AC257" s="40">
        <v>23.9</v>
      </c>
      <c r="AD257" s="40">
        <v>4.7805</v>
      </c>
      <c r="AE257" s="40">
        <v>9.5080299999999998</v>
      </c>
    </row>
    <row r="258" spans="1:31" ht="16" x14ac:dyDescent="0.2">
      <c r="A258">
        <v>24</v>
      </c>
      <c r="B258">
        <v>4.8006000000000002</v>
      </c>
      <c r="C258">
        <v>10.98141</v>
      </c>
      <c r="AC258" s="40">
        <v>24</v>
      </c>
      <c r="AD258" s="40">
        <v>4.8004499999999997</v>
      </c>
      <c r="AE258" s="40">
        <v>9.5326400000000007</v>
      </c>
    </row>
    <row r="259" spans="1:31" ht="16" x14ac:dyDescent="0.2">
      <c r="A259">
        <v>24.1</v>
      </c>
      <c r="B259">
        <v>4.8197999999999999</v>
      </c>
      <c r="C259">
        <v>10.989179999999999</v>
      </c>
      <c r="AC259" s="40">
        <v>24.1</v>
      </c>
      <c r="AD259" s="40">
        <v>4.8199500000000004</v>
      </c>
      <c r="AE259" s="40">
        <v>9.5584900000000008</v>
      </c>
    </row>
    <row r="260" spans="1:31" ht="16" x14ac:dyDescent="0.2">
      <c r="A260">
        <v>24.2</v>
      </c>
      <c r="B260">
        <v>4.8406500000000001</v>
      </c>
      <c r="C260">
        <v>11.009539999999999</v>
      </c>
      <c r="AC260" s="40">
        <v>24.2</v>
      </c>
      <c r="AD260" s="40">
        <v>4.8404299999999996</v>
      </c>
      <c r="AE260" s="40">
        <v>9.5859199999999998</v>
      </c>
    </row>
    <row r="261" spans="1:31" ht="16" x14ac:dyDescent="0.2">
      <c r="A261">
        <v>24.3</v>
      </c>
      <c r="B261">
        <v>4.8605299999999998</v>
      </c>
      <c r="C261">
        <v>11.027010000000001</v>
      </c>
      <c r="AC261" s="40">
        <v>24.3</v>
      </c>
      <c r="AD261" s="40">
        <v>4.8605299999999998</v>
      </c>
      <c r="AE261" s="40">
        <v>9.6023200000000006</v>
      </c>
    </row>
    <row r="262" spans="1:31" ht="16" x14ac:dyDescent="0.2">
      <c r="A262">
        <v>24.4</v>
      </c>
      <c r="B262">
        <v>4.8803999999999998</v>
      </c>
      <c r="C262">
        <v>11.04726</v>
      </c>
      <c r="AC262" s="40">
        <v>24.4</v>
      </c>
      <c r="AD262" s="40">
        <v>4.8802500000000002</v>
      </c>
      <c r="AE262" s="40">
        <v>9.6205800000000004</v>
      </c>
    </row>
    <row r="263" spans="1:31" ht="16" x14ac:dyDescent="0.2">
      <c r="A263">
        <v>24.5</v>
      </c>
      <c r="B263">
        <v>4.9001299999999999</v>
      </c>
      <c r="C263">
        <v>11.058680000000001</v>
      </c>
      <c r="AC263" s="40">
        <v>24.5</v>
      </c>
      <c r="AD263" s="40">
        <v>4.9001299999999999</v>
      </c>
      <c r="AE263" s="40">
        <v>9.6411800000000003</v>
      </c>
    </row>
    <row r="264" spans="1:31" ht="16" x14ac:dyDescent="0.2">
      <c r="A264">
        <v>24.6</v>
      </c>
      <c r="B264">
        <v>4.9206000000000003</v>
      </c>
      <c r="C264">
        <v>11.07938</v>
      </c>
      <c r="AC264" s="40">
        <v>24.6</v>
      </c>
      <c r="AD264" s="40">
        <v>4.9206700000000003</v>
      </c>
      <c r="AE264" s="40">
        <v>9.6674699999999998</v>
      </c>
    </row>
    <row r="265" spans="1:31" ht="16" x14ac:dyDescent="0.2">
      <c r="A265">
        <v>24.7</v>
      </c>
      <c r="B265">
        <v>4.94055</v>
      </c>
      <c r="C265">
        <v>11.08414</v>
      </c>
      <c r="AC265" s="40">
        <v>24.7</v>
      </c>
      <c r="AD265" s="40">
        <v>4.94055</v>
      </c>
      <c r="AE265" s="40">
        <v>9.6906400000000001</v>
      </c>
    </row>
    <row r="266" spans="1:31" ht="16" x14ac:dyDescent="0.2">
      <c r="A266">
        <v>24.8</v>
      </c>
      <c r="B266">
        <v>4.9600499999999998</v>
      </c>
      <c r="C266">
        <v>11.088430000000001</v>
      </c>
      <c r="AC266" s="40">
        <v>24.8</v>
      </c>
      <c r="AD266" s="40">
        <v>4.96028</v>
      </c>
      <c r="AE266" s="40">
        <v>9.7099600000000006</v>
      </c>
    </row>
    <row r="267" spans="1:31" ht="16" x14ac:dyDescent="0.2">
      <c r="A267">
        <v>24.9</v>
      </c>
      <c r="B267">
        <v>4.9803800000000003</v>
      </c>
      <c r="C267">
        <v>11.107839999999999</v>
      </c>
      <c r="AC267" s="40">
        <v>24.9</v>
      </c>
      <c r="AD267" s="40">
        <v>4.9802299999999997</v>
      </c>
      <c r="AE267" s="40">
        <v>9.7324400000000004</v>
      </c>
    </row>
    <row r="268" spans="1:31" ht="16" x14ac:dyDescent="0.2">
      <c r="A268">
        <v>25</v>
      </c>
      <c r="B268">
        <v>5.0004799999999996</v>
      </c>
      <c r="C268">
        <v>11.108040000000001</v>
      </c>
      <c r="AC268" s="40">
        <v>25</v>
      </c>
      <c r="AD268" s="40">
        <v>5.0007000000000001</v>
      </c>
      <c r="AE268" s="40">
        <v>9.7407500000000002</v>
      </c>
    </row>
    <row r="269" spans="1:31" ht="16" x14ac:dyDescent="0.2">
      <c r="A269">
        <v>25.1</v>
      </c>
      <c r="B269">
        <v>5.0203499999999996</v>
      </c>
      <c r="C269">
        <v>11.10694</v>
      </c>
      <c r="AC269" s="40">
        <v>25.1</v>
      </c>
      <c r="AD269" s="40">
        <v>5.0204300000000002</v>
      </c>
      <c r="AE269" s="40">
        <v>9.7412500000000009</v>
      </c>
    </row>
    <row r="270" spans="1:31" ht="16" x14ac:dyDescent="0.2">
      <c r="A270">
        <v>25.2</v>
      </c>
      <c r="B270">
        <v>5.0406000000000004</v>
      </c>
      <c r="C270">
        <v>11.110939999999999</v>
      </c>
      <c r="AC270" s="40">
        <v>25.2</v>
      </c>
      <c r="AD270" s="40">
        <v>5.0403799999999999</v>
      </c>
      <c r="AE270" s="40">
        <v>9.7444500000000005</v>
      </c>
    </row>
    <row r="271" spans="1:31" ht="16" x14ac:dyDescent="0.2">
      <c r="A271">
        <v>25.3</v>
      </c>
      <c r="B271">
        <v>5.0605500000000001</v>
      </c>
      <c r="C271">
        <v>11.09698</v>
      </c>
      <c r="AC271" s="40">
        <v>25.3</v>
      </c>
      <c r="AD271" s="40">
        <v>5.0604800000000001</v>
      </c>
      <c r="AE271" s="40">
        <v>9.7409400000000002</v>
      </c>
    </row>
    <row r="272" spans="1:31" ht="16" x14ac:dyDescent="0.2">
      <c r="A272">
        <v>25.4</v>
      </c>
      <c r="B272">
        <v>5.0804299999999998</v>
      </c>
      <c r="C272">
        <v>11.090619999999999</v>
      </c>
      <c r="AC272" s="40">
        <v>25.4</v>
      </c>
      <c r="AD272" s="40">
        <v>5.0803500000000001</v>
      </c>
      <c r="AE272" s="40">
        <v>9.7485599999999994</v>
      </c>
    </row>
    <row r="273" spans="1:31" ht="16" x14ac:dyDescent="0.2">
      <c r="A273">
        <v>25.5</v>
      </c>
      <c r="B273">
        <v>5.1006</v>
      </c>
      <c r="C273">
        <v>11.078379999999999</v>
      </c>
      <c r="AC273" s="40">
        <v>25.5</v>
      </c>
      <c r="AD273" s="40">
        <v>5.1006</v>
      </c>
      <c r="AE273" s="40">
        <v>9.7556799999999999</v>
      </c>
    </row>
    <row r="274" spans="1:31" ht="16" x14ac:dyDescent="0.2">
      <c r="A274">
        <v>25.6</v>
      </c>
      <c r="B274">
        <v>5.11965</v>
      </c>
      <c r="C274">
        <v>11.07198</v>
      </c>
      <c r="AC274" s="40">
        <v>25.6</v>
      </c>
      <c r="AD274" s="40">
        <v>5.11958</v>
      </c>
      <c r="AE274" s="40">
        <v>9.7725000000000009</v>
      </c>
    </row>
    <row r="275" spans="1:31" ht="16" x14ac:dyDescent="0.2">
      <c r="A275">
        <v>25.7</v>
      </c>
      <c r="B275">
        <v>5.1406499999999999</v>
      </c>
      <c r="C275">
        <v>11.07578</v>
      </c>
      <c r="AC275" s="40">
        <v>25.7</v>
      </c>
      <c r="AD275" s="40">
        <v>5.1405000000000003</v>
      </c>
      <c r="AE275" s="40">
        <v>9.7992699999999999</v>
      </c>
    </row>
    <row r="276" spans="1:31" ht="16" x14ac:dyDescent="0.2">
      <c r="A276">
        <v>25.8</v>
      </c>
      <c r="B276">
        <v>5.1603000000000003</v>
      </c>
      <c r="C276">
        <v>11.058730000000001</v>
      </c>
      <c r="AC276" s="40">
        <v>25.8</v>
      </c>
      <c r="AD276" s="40">
        <v>5.16045</v>
      </c>
      <c r="AE276" s="40">
        <v>9.8179999999999996</v>
      </c>
    </row>
    <row r="277" spans="1:31" ht="16" x14ac:dyDescent="0.2">
      <c r="A277">
        <v>25.9</v>
      </c>
      <c r="B277">
        <v>5.1800300000000004</v>
      </c>
      <c r="C277">
        <v>11.05401</v>
      </c>
      <c r="AC277" s="40">
        <v>25.9</v>
      </c>
      <c r="AD277" s="40">
        <v>5.1801000000000004</v>
      </c>
      <c r="AE277" s="40">
        <v>9.8397699999999997</v>
      </c>
    </row>
    <row r="278" spans="1:31" ht="16" x14ac:dyDescent="0.2">
      <c r="A278">
        <v>26</v>
      </c>
      <c r="B278">
        <v>5.2006500000000004</v>
      </c>
      <c r="C278">
        <v>11.0602</v>
      </c>
      <c r="AC278" s="40">
        <v>26</v>
      </c>
      <c r="AD278" s="40">
        <v>5.2006500000000004</v>
      </c>
      <c r="AE278" s="40">
        <v>9.8712</v>
      </c>
    </row>
    <row r="279" spans="1:31" ht="16" x14ac:dyDescent="0.2">
      <c r="A279">
        <v>26.1</v>
      </c>
      <c r="B279">
        <v>5.2202999999999999</v>
      </c>
      <c r="C279">
        <v>11.05964</v>
      </c>
      <c r="AC279" s="40">
        <v>26.1</v>
      </c>
      <c r="AD279" s="40">
        <v>5.2203799999999996</v>
      </c>
      <c r="AE279" s="40">
        <v>9.8897899999999996</v>
      </c>
    </row>
    <row r="280" spans="1:31" ht="16" x14ac:dyDescent="0.2">
      <c r="A280">
        <v>26.2</v>
      </c>
      <c r="B280">
        <v>5.2409299999999996</v>
      </c>
      <c r="C280">
        <v>11.07607</v>
      </c>
      <c r="AC280" s="40">
        <v>26.2</v>
      </c>
      <c r="AD280" s="40">
        <v>5.2409299999999996</v>
      </c>
      <c r="AE280" s="40">
        <v>9.9246800000000004</v>
      </c>
    </row>
    <row r="281" spans="1:31" ht="16" x14ac:dyDescent="0.2">
      <c r="A281">
        <v>26.3</v>
      </c>
      <c r="B281">
        <v>5.2604300000000004</v>
      </c>
      <c r="C281">
        <v>11.07925</v>
      </c>
      <c r="AC281" s="40">
        <v>26.3</v>
      </c>
      <c r="AD281" s="40">
        <v>5.2605000000000004</v>
      </c>
      <c r="AE281" s="40">
        <v>9.9398300000000006</v>
      </c>
    </row>
    <row r="282" spans="1:31" ht="16" x14ac:dyDescent="0.2">
      <c r="A282">
        <v>26.4</v>
      </c>
      <c r="B282">
        <v>5.2799300000000002</v>
      </c>
      <c r="C282">
        <v>11.08676</v>
      </c>
      <c r="AC282" s="40">
        <v>26.4</v>
      </c>
      <c r="AD282" s="40">
        <v>5.2798499999999997</v>
      </c>
      <c r="AE282" s="40">
        <v>9.9610299999999992</v>
      </c>
    </row>
    <row r="283" spans="1:31" ht="16" x14ac:dyDescent="0.2">
      <c r="A283">
        <v>26.5</v>
      </c>
      <c r="B283">
        <v>5.3010000000000002</v>
      </c>
      <c r="C283">
        <v>11.100910000000001</v>
      </c>
      <c r="AC283" s="40">
        <v>26.5</v>
      </c>
      <c r="AD283" s="40">
        <v>5.3008499999999996</v>
      </c>
      <c r="AE283" s="40">
        <v>9.9856099999999994</v>
      </c>
    </row>
    <row r="284" spans="1:31" ht="16" x14ac:dyDescent="0.2">
      <c r="A284">
        <v>26.6</v>
      </c>
      <c r="B284">
        <v>5.3201299999999998</v>
      </c>
      <c r="C284">
        <v>11.09151</v>
      </c>
      <c r="AC284" s="40">
        <v>26.6</v>
      </c>
      <c r="AD284" s="40">
        <v>5.3201999999999998</v>
      </c>
      <c r="AE284" s="40">
        <v>9.9902499999999996</v>
      </c>
    </row>
    <row r="285" spans="1:31" ht="16" x14ac:dyDescent="0.2">
      <c r="A285">
        <v>26.7</v>
      </c>
      <c r="B285">
        <v>5.3406000000000002</v>
      </c>
      <c r="C285">
        <v>11.09897</v>
      </c>
      <c r="AC285" s="40">
        <v>26.7</v>
      </c>
      <c r="AD285" s="40">
        <v>5.3405300000000002</v>
      </c>
      <c r="AE285" s="40">
        <v>10.00512</v>
      </c>
    </row>
    <row r="286" spans="1:31" ht="16" x14ac:dyDescent="0.2">
      <c r="A286">
        <v>26.8</v>
      </c>
      <c r="B286">
        <v>5.3604799999999999</v>
      </c>
      <c r="C286">
        <v>11.08888</v>
      </c>
      <c r="AC286" s="40">
        <v>26.8</v>
      </c>
      <c r="AD286" s="40">
        <v>5.3604000000000003</v>
      </c>
      <c r="AE286" s="40">
        <v>10.005409999999999</v>
      </c>
    </row>
    <row r="287" spans="1:31" ht="16" x14ac:dyDescent="0.2">
      <c r="A287">
        <v>26.9</v>
      </c>
      <c r="B287">
        <v>5.38035</v>
      </c>
      <c r="C287">
        <v>11.087199999999999</v>
      </c>
      <c r="AC287" s="40">
        <v>26.9</v>
      </c>
      <c r="AD287" s="40">
        <v>5.38035</v>
      </c>
      <c r="AE287" s="40">
        <v>10.014340000000001</v>
      </c>
    </row>
    <row r="288" spans="1:31" ht="16" x14ac:dyDescent="0.2">
      <c r="A288">
        <v>27</v>
      </c>
      <c r="B288">
        <v>5.4005999999999998</v>
      </c>
      <c r="C288">
        <v>11.08685</v>
      </c>
      <c r="AC288" s="40">
        <v>27</v>
      </c>
      <c r="AD288" s="40">
        <v>5.4007500000000004</v>
      </c>
      <c r="AE288" s="40">
        <v>10.025740000000001</v>
      </c>
    </row>
    <row r="289" spans="1:31" ht="16" x14ac:dyDescent="0.2">
      <c r="A289">
        <v>27.1</v>
      </c>
      <c r="B289">
        <v>5.4198000000000004</v>
      </c>
      <c r="C289">
        <v>11.08695</v>
      </c>
      <c r="AC289" s="40">
        <v>27.1</v>
      </c>
      <c r="AD289" s="40">
        <v>5.41995</v>
      </c>
      <c r="AE289" s="40">
        <v>10.037649999999999</v>
      </c>
    </row>
    <row r="290" spans="1:31" ht="16" x14ac:dyDescent="0.2">
      <c r="A290">
        <v>27.2</v>
      </c>
      <c r="B290">
        <v>5.4407199999999998</v>
      </c>
      <c r="C290">
        <v>11.094379999999999</v>
      </c>
      <c r="AC290" s="40">
        <v>27.2</v>
      </c>
      <c r="AD290" s="40">
        <v>5.4405000000000001</v>
      </c>
      <c r="AE290" s="40">
        <v>10.067130000000001</v>
      </c>
    </row>
    <row r="291" spans="1:31" ht="16" x14ac:dyDescent="0.2">
      <c r="A291">
        <v>27.3</v>
      </c>
      <c r="B291">
        <v>5.4602300000000001</v>
      </c>
      <c r="C291">
        <v>11.08473</v>
      </c>
      <c r="AC291" s="40">
        <v>27.3</v>
      </c>
      <c r="AD291" s="40">
        <v>5.4604499999999998</v>
      </c>
      <c r="AE291" s="40">
        <v>10.084210000000001</v>
      </c>
    </row>
    <row r="292" spans="1:31" ht="16" x14ac:dyDescent="0.2">
      <c r="A292">
        <v>27.4</v>
      </c>
      <c r="B292">
        <v>5.4801799999999998</v>
      </c>
      <c r="C292">
        <v>11.095980000000001</v>
      </c>
      <c r="AC292" s="40">
        <v>27.4</v>
      </c>
      <c r="AD292" s="40">
        <v>5.4801000000000002</v>
      </c>
      <c r="AE292" s="40">
        <v>10.11003</v>
      </c>
    </row>
    <row r="293" spans="1:31" ht="16" x14ac:dyDescent="0.2">
      <c r="A293">
        <v>27.5</v>
      </c>
      <c r="B293">
        <v>5.5001300000000004</v>
      </c>
      <c r="C293">
        <v>11.08591</v>
      </c>
      <c r="AC293" s="40">
        <v>27.5</v>
      </c>
      <c r="AD293" s="40">
        <v>5.5002000000000004</v>
      </c>
      <c r="AE293" s="40">
        <v>10.12785</v>
      </c>
    </row>
    <row r="294" spans="1:31" ht="16" x14ac:dyDescent="0.2">
      <c r="A294">
        <v>27.6</v>
      </c>
      <c r="B294">
        <v>5.5202299999999997</v>
      </c>
      <c r="C294">
        <v>11.08381</v>
      </c>
      <c r="AC294" s="40">
        <v>27.6</v>
      </c>
      <c r="AD294" s="40">
        <v>5.5202999999999998</v>
      </c>
      <c r="AE294" s="40">
        <v>10.14753</v>
      </c>
    </row>
    <row r="295" spans="1:31" ht="16" x14ac:dyDescent="0.2">
      <c r="A295">
        <v>27.7</v>
      </c>
      <c r="B295">
        <v>5.5408499999999998</v>
      </c>
      <c r="C295">
        <v>11.089399999999999</v>
      </c>
      <c r="AC295" s="40">
        <v>27.7</v>
      </c>
      <c r="AD295" s="40">
        <v>5.5407000000000002</v>
      </c>
      <c r="AE295" s="40">
        <v>10.157069999999999</v>
      </c>
    </row>
    <row r="296" spans="1:31" ht="16" x14ac:dyDescent="0.2">
      <c r="A296">
        <v>27.8</v>
      </c>
      <c r="B296">
        <v>5.56013</v>
      </c>
      <c r="C296">
        <v>11.08291</v>
      </c>
      <c r="AC296" s="40">
        <v>27.8</v>
      </c>
      <c r="AD296" s="40">
        <v>5.5602799999999997</v>
      </c>
      <c r="AE296" s="40">
        <v>10.149990000000001</v>
      </c>
    </row>
    <row r="297" spans="1:31" ht="16" x14ac:dyDescent="0.2">
      <c r="A297">
        <v>27.9</v>
      </c>
      <c r="B297">
        <v>5.5801499999999997</v>
      </c>
      <c r="C297">
        <v>11.096109999999999</v>
      </c>
      <c r="AC297" s="40">
        <v>27.9</v>
      </c>
      <c r="AD297" s="40">
        <v>5.5801499999999997</v>
      </c>
      <c r="AE297" s="40">
        <v>10.14457</v>
      </c>
    </row>
    <row r="298" spans="1:31" ht="16" x14ac:dyDescent="0.2">
      <c r="A298">
        <v>28</v>
      </c>
      <c r="B298">
        <v>5.6007800000000003</v>
      </c>
      <c r="C298">
        <v>11.1135</v>
      </c>
      <c r="AC298" s="40">
        <v>28</v>
      </c>
      <c r="AD298" s="40">
        <v>5.6006999999999998</v>
      </c>
      <c r="AE298" s="40">
        <v>10.12214</v>
      </c>
    </row>
    <row r="299" spans="1:31" ht="16" x14ac:dyDescent="0.2">
      <c r="A299">
        <v>28.1</v>
      </c>
      <c r="B299">
        <v>5.6201999999999996</v>
      </c>
      <c r="C299">
        <v>11.112769999999999</v>
      </c>
      <c r="AC299" s="40">
        <v>28.1</v>
      </c>
      <c r="AD299" s="40">
        <v>5.6203500000000002</v>
      </c>
      <c r="AE299" s="40">
        <v>10.080159999999999</v>
      </c>
    </row>
    <row r="300" spans="1:31" ht="16" x14ac:dyDescent="0.2">
      <c r="A300">
        <v>28.2</v>
      </c>
      <c r="B300">
        <v>5.64053</v>
      </c>
      <c r="C300">
        <v>11.13275</v>
      </c>
      <c r="AC300" s="40">
        <v>28.2</v>
      </c>
      <c r="AD300" s="40">
        <v>5.64053</v>
      </c>
      <c r="AE300" s="40">
        <v>10.0341</v>
      </c>
    </row>
    <row r="301" spans="1:31" ht="16" x14ac:dyDescent="0.2">
      <c r="A301">
        <v>28.3</v>
      </c>
      <c r="B301">
        <v>5.6605499999999997</v>
      </c>
      <c r="C301">
        <v>11.133100000000001</v>
      </c>
      <c r="AC301" s="40">
        <v>28.3</v>
      </c>
      <c r="AD301" s="40">
        <v>5.6606199999999998</v>
      </c>
      <c r="AE301" s="40">
        <v>9.9949600000000007</v>
      </c>
    </row>
    <row r="302" spans="1:31" ht="16" x14ac:dyDescent="0.2">
      <c r="A302">
        <v>28.4</v>
      </c>
      <c r="B302">
        <v>5.6802700000000002</v>
      </c>
      <c r="C302">
        <v>11.139810000000001</v>
      </c>
      <c r="AC302" s="40">
        <v>28.4</v>
      </c>
      <c r="AD302" s="40">
        <v>5.6802000000000001</v>
      </c>
      <c r="AE302" s="40">
        <v>9.9668500000000009</v>
      </c>
    </row>
    <row r="303" spans="1:31" ht="16" x14ac:dyDescent="0.2">
      <c r="A303">
        <v>28.5</v>
      </c>
      <c r="B303">
        <v>5.7006800000000002</v>
      </c>
      <c r="C303">
        <v>11.14367</v>
      </c>
      <c r="AC303" s="40">
        <v>28.5</v>
      </c>
      <c r="AD303" s="40">
        <v>5.7006800000000002</v>
      </c>
      <c r="AE303" s="40">
        <v>9.9608100000000004</v>
      </c>
    </row>
    <row r="304" spans="1:31" ht="16" x14ac:dyDescent="0.2">
      <c r="A304">
        <v>28.6</v>
      </c>
      <c r="B304">
        <v>5.7193500000000004</v>
      </c>
      <c r="C304">
        <v>11.142300000000001</v>
      </c>
      <c r="AC304" s="40">
        <v>28.6</v>
      </c>
      <c r="AD304" s="40">
        <v>5.7196499999999997</v>
      </c>
      <c r="AE304" s="40">
        <v>9.9540199999999999</v>
      </c>
    </row>
    <row r="305" spans="1:31" ht="16" x14ac:dyDescent="0.2">
      <c r="A305">
        <v>28.7</v>
      </c>
      <c r="B305">
        <v>5.7408000000000001</v>
      </c>
      <c r="C305">
        <v>11.155189999999999</v>
      </c>
      <c r="AC305" s="40">
        <v>28.7</v>
      </c>
      <c r="AD305" s="40">
        <v>5.7407300000000001</v>
      </c>
      <c r="AE305" s="40">
        <v>9.9698100000000007</v>
      </c>
    </row>
    <row r="306" spans="1:31" ht="16" x14ac:dyDescent="0.2">
      <c r="A306">
        <v>28.8</v>
      </c>
      <c r="B306">
        <v>5.7603799999999996</v>
      </c>
      <c r="C306">
        <v>11.14141</v>
      </c>
      <c r="AC306" s="40">
        <v>28.8</v>
      </c>
      <c r="AD306" s="40">
        <v>5.7603</v>
      </c>
      <c r="AE306" s="40">
        <v>9.9725000000000001</v>
      </c>
    </row>
    <row r="307" spans="1:31" ht="16" x14ac:dyDescent="0.2">
      <c r="A307">
        <v>28.9</v>
      </c>
      <c r="B307">
        <v>5.7799500000000004</v>
      </c>
      <c r="C307">
        <v>11.137119999999999</v>
      </c>
      <c r="AC307" s="40">
        <v>28.9</v>
      </c>
      <c r="AD307" s="40">
        <v>5.7801799999999997</v>
      </c>
      <c r="AE307" s="40">
        <v>9.9850100000000008</v>
      </c>
    </row>
    <row r="308" spans="1:31" ht="16" x14ac:dyDescent="0.2">
      <c r="A308">
        <v>29</v>
      </c>
      <c r="B308">
        <v>5.8007299999999997</v>
      </c>
      <c r="C308">
        <v>11.147629999999999</v>
      </c>
      <c r="AC308" s="40">
        <v>29</v>
      </c>
      <c r="AD308" s="40">
        <v>5.8007999999999997</v>
      </c>
      <c r="AE308" s="40">
        <v>9.9936900000000009</v>
      </c>
    </row>
    <row r="309" spans="1:31" ht="16" x14ac:dyDescent="0.2">
      <c r="A309">
        <v>29.1</v>
      </c>
      <c r="B309">
        <v>5.8204500000000001</v>
      </c>
      <c r="C309">
        <v>11.14812</v>
      </c>
      <c r="AC309" s="40">
        <v>29.1</v>
      </c>
      <c r="AD309" s="40">
        <v>5.8202999999999996</v>
      </c>
      <c r="AE309" s="40">
        <v>9.9900900000000004</v>
      </c>
    </row>
    <row r="310" spans="1:31" ht="16" x14ac:dyDescent="0.2">
      <c r="A310">
        <v>29.186</v>
      </c>
      <c r="B310">
        <v>5.8380799999999997</v>
      </c>
      <c r="C310">
        <v>11.15395</v>
      </c>
      <c r="AC310" s="40">
        <v>29.2</v>
      </c>
      <c r="AD310" s="40">
        <v>5.8407</v>
      </c>
      <c r="AE310" s="40">
        <v>9.9867299999999997</v>
      </c>
    </row>
    <row r="311" spans="1:31" ht="16" x14ac:dyDescent="0.2">
      <c r="AC311" s="40">
        <v>29.3</v>
      </c>
      <c r="AD311" s="40">
        <v>5.8605799999999997</v>
      </c>
      <c r="AE311" s="40">
        <v>9.9722399999999993</v>
      </c>
    </row>
    <row r="312" spans="1:31" ht="16" x14ac:dyDescent="0.2">
      <c r="AC312" s="40">
        <v>29.4</v>
      </c>
      <c r="AD312" s="40">
        <v>5.8799299999999999</v>
      </c>
      <c r="AE312" s="40">
        <v>9.9565199999999994</v>
      </c>
    </row>
    <row r="313" spans="1:31" ht="16" x14ac:dyDescent="0.2">
      <c r="AC313" s="40">
        <v>29.5</v>
      </c>
      <c r="AD313" s="40">
        <v>5.9009299999999998</v>
      </c>
      <c r="AE313" s="40">
        <v>9.9342500000000005</v>
      </c>
    </row>
    <row r="314" spans="1:31" ht="16" x14ac:dyDescent="0.2">
      <c r="AC314" s="40">
        <v>29.6</v>
      </c>
      <c r="AD314" s="40">
        <v>5.9202000000000004</v>
      </c>
      <c r="AE314" s="40">
        <v>9.9029299999999996</v>
      </c>
    </row>
    <row r="315" spans="1:31" ht="16" x14ac:dyDescent="0.2">
      <c r="AC315" s="40">
        <v>29.7</v>
      </c>
      <c r="AD315" s="40">
        <v>5.9403800000000002</v>
      </c>
      <c r="AE315" s="40">
        <v>9.88368</v>
      </c>
    </row>
    <row r="316" spans="1:31" ht="16" x14ac:dyDescent="0.2">
      <c r="AC316" s="40">
        <v>29.8</v>
      </c>
      <c r="AD316" s="40">
        <v>5.9608499999999998</v>
      </c>
      <c r="AE316" s="40">
        <v>9.8662600000000005</v>
      </c>
    </row>
    <row r="317" spans="1:31" ht="16" x14ac:dyDescent="0.2">
      <c r="AC317" s="40">
        <v>29.9</v>
      </c>
      <c r="AD317" s="40">
        <v>5.9802</v>
      </c>
      <c r="AE317" s="40">
        <v>9.8592200000000005</v>
      </c>
    </row>
    <row r="318" spans="1:31" ht="16" x14ac:dyDescent="0.2">
      <c r="AC318" s="40">
        <v>30</v>
      </c>
      <c r="AD318" s="40">
        <v>6.0005300000000004</v>
      </c>
      <c r="AE318" s="40">
        <v>9.8559199999999993</v>
      </c>
    </row>
    <row r="319" spans="1:31" ht="16" x14ac:dyDescent="0.2">
      <c r="AC319" s="40">
        <v>30.1</v>
      </c>
      <c r="AD319" s="40">
        <v>6.0198799999999997</v>
      </c>
      <c r="AE319" s="40">
        <v>9.8676700000000004</v>
      </c>
    </row>
    <row r="320" spans="1:31" ht="16" x14ac:dyDescent="0.2">
      <c r="AC320" s="40">
        <v>30.2</v>
      </c>
      <c r="AD320" s="40">
        <v>6.0403500000000001</v>
      </c>
      <c r="AE320" s="40">
        <v>9.8848299999999991</v>
      </c>
    </row>
    <row r="321" spans="29:31" ht="16" x14ac:dyDescent="0.2">
      <c r="AC321" s="40">
        <v>30.3</v>
      </c>
      <c r="AD321" s="40">
        <v>6.06053</v>
      </c>
      <c r="AE321" s="40">
        <v>9.8939900000000005</v>
      </c>
    </row>
    <row r="322" spans="29:31" ht="16" x14ac:dyDescent="0.2">
      <c r="AC322" s="40">
        <v>30.4</v>
      </c>
      <c r="AD322" s="40">
        <v>6.0802500000000004</v>
      </c>
      <c r="AE322" s="40">
        <v>9.9061800000000009</v>
      </c>
    </row>
    <row r="323" spans="29:31" ht="16" x14ac:dyDescent="0.2">
      <c r="AC323" s="40">
        <v>30.5</v>
      </c>
      <c r="AD323" s="40">
        <v>6.1003499999999997</v>
      </c>
      <c r="AE323" s="40">
        <v>9.9147700000000007</v>
      </c>
    </row>
    <row r="324" spans="29:31" ht="16" x14ac:dyDescent="0.2">
      <c r="AC324" s="40">
        <v>30.6</v>
      </c>
      <c r="AD324" s="40">
        <v>6.1204499999999999</v>
      </c>
      <c r="AE324" s="40">
        <v>9.9200099999999996</v>
      </c>
    </row>
    <row r="325" spans="29:31" ht="16" x14ac:dyDescent="0.2">
      <c r="AC325" s="40">
        <v>30.7</v>
      </c>
      <c r="AD325" s="40">
        <v>6.1404800000000002</v>
      </c>
      <c r="AE325" s="40">
        <v>9.9294399999999996</v>
      </c>
    </row>
    <row r="326" spans="29:31" ht="16" x14ac:dyDescent="0.2">
      <c r="AC326" s="40">
        <v>30.8</v>
      </c>
      <c r="AD326" s="40">
        <v>6.16005</v>
      </c>
      <c r="AE326" s="40">
        <v>9.9224200000000007</v>
      </c>
    </row>
    <row r="327" spans="29:31" ht="16" x14ac:dyDescent="0.2">
      <c r="AC327" s="40">
        <v>30.9</v>
      </c>
      <c r="AD327" s="40">
        <v>6.1802299999999999</v>
      </c>
      <c r="AE327" s="40">
        <v>9.9340200000000003</v>
      </c>
    </row>
    <row r="328" spans="29:31" ht="16" x14ac:dyDescent="0.2">
      <c r="AC328" s="40">
        <v>31</v>
      </c>
      <c r="AD328" s="40">
        <v>6.2006199999999998</v>
      </c>
      <c r="AE328" s="40">
        <v>9.9258000000000006</v>
      </c>
    </row>
    <row r="329" spans="29:31" ht="16" x14ac:dyDescent="0.2">
      <c r="AC329" s="40">
        <v>31.1</v>
      </c>
      <c r="AD329" s="40">
        <v>6.2203499999999998</v>
      </c>
      <c r="AE329" s="40">
        <v>9.9172200000000004</v>
      </c>
    </row>
    <row r="330" spans="29:31" ht="16" x14ac:dyDescent="0.2">
      <c r="AC330" s="40">
        <v>31.2</v>
      </c>
      <c r="AD330" s="40">
        <v>6.2404500000000001</v>
      </c>
      <c r="AE330" s="40">
        <v>9.9148800000000001</v>
      </c>
    </row>
    <row r="331" spans="29:31" ht="16" x14ac:dyDescent="0.2">
      <c r="AC331" s="40">
        <v>31.3</v>
      </c>
      <c r="AD331" s="40">
        <v>6.2605500000000003</v>
      </c>
      <c r="AE331" s="40">
        <v>9.9092199999999995</v>
      </c>
    </row>
    <row r="332" spans="29:31" ht="16" x14ac:dyDescent="0.2">
      <c r="AC332" s="40">
        <v>31.37</v>
      </c>
      <c r="AD332" s="40">
        <v>6.2747299999999999</v>
      </c>
      <c r="AE332" s="40">
        <v>9.9087499999999995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5DEDB-C253-3F43-91EC-3CAE0E903014}">
  <dimension ref="A1:AB77"/>
  <sheetViews>
    <sheetView workbookViewId="0">
      <selection activeCell="N24" sqref="N24"/>
    </sheetView>
  </sheetViews>
  <sheetFormatPr baseColWidth="10" defaultRowHeight="15" x14ac:dyDescent="0.2"/>
  <sheetData>
    <row r="1" spans="1:28" x14ac:dyDescent="0.2">
      <c r="A1" s="16" t="s">
        <v>27</v>
      </c>
      <c r="B1" s="16"/>
      <c r="C1" s="16"/>
      <c r="D1" s="16"/>
      <c r="E1" s="16"/>
      <c r="F1" s="16" t="s">
        <v>176</v>
      </c>
      <c r="G1" s="16"/>
      <c r="H1" s="16"/>
      <c r="I1" s="16"/>
      <c r="J1" s="16"/>
      <c r="K1" s="16"/>
      <c r="L1" s="16"/>
      <c r="M1" s="16"/>
      <c r="N1" s="16" t="s">
        <v>28</v>
      </c>
      <c r="O1" s="16"/>
      <c r="P1" s="16" t="s">
        <v>29</v>
      </c>
      <c r="Q1" s="16">
        <v>25.263999999999999</v>
      </c>
      <c r="R1" s="16" t="s">
        <v>30</v>
      </c>
      <c r="S1" s="16">
        <v>3.5996000000000001</v>
      </c>
      <c r="T1" s="16"/>
      <c r="U1" s="16"/>
      <c r="V1" s="16"/>
      <c r="W1" s="16"/>
      <c r="X1" s="16"/>
      <c r="Y1" s="16"/>
      <c r="Z1" s="16"/>
      <c r="AA1" s="16"/>
      <c r="AB1" s="16"/>
    </row>
    <row r="2" spans="1:28" x14ac:dyDescent="0.2">
      <c r="A2" s="16" t="s">
        <v>31</v>
      </c>
      <c r="B2" s="16" t="s">
        <v>32</v>
      </c>
      <c r="C2" s="16" t="s">
        <v>177</v>
      </c>
      <c r="D2" s="16" t="s">
        <v>178</v>
      </c>
      <c r="E2" s="16"/>
      <c r="F2" s="16" t="s">
        <v>179</v>
      </c>
      <c r="G2" s="16"/>
      <c r="H2" s="16">
        <v>9.93</v>
      </c>
      <c r="I2" s="16"/>
      <c r="J2" s="16"/>
      <c r="K2" s="16"/>
      <c r="L2" s="16"/>
      <c r="M2" s="16"/>
      <c r="N2" s="16"/>
      <c r="O2" s="16"/>
      <c r="P2" s="16" t="s">
        <v>34</v>
      </c>
      <c r="Q2" s="16"/>
      <c r="R2" s="16" t="s">
        <v>33</v>
      </c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2">
      <c r="A3" s="16" t="s">
        <v>180</v>
      </c>
      <c r="B3" s="16">
        <v>1.1683460000000001</v>
      </c>
      <c r="C3" s="16">
        <v>0.122900016</v>
      </c>
      <c r="D3" s="16">
        <v>0</v>
      </c>
      <c r="E3" s="16"/>
      <c r="F3" s="16" t="s">
        <v>181</v>
      </c>
      <c r="G3" s="16"/>
      <c r="H3" s="16">
        <v>50</v>
      </c>
      <c r="I3" s="16" t="s">
        <v>182</v>
      </c>
      <c r="J3" s="16"/>
      <c r="K3" s="16">
        <v>197</v>
      </c>
      <c r="L3" s="16"/>
      <c r="M3" s="16"/>
      <c r="N3" s="16" t="s">
        <v>183</v>
      </c>
      <c r="O3" s="16"/>
      <c r="P3" s="16"/>
      <c r="Q3" s="16"/>
      <c r="R3" s="16">
        <v>2.1800000000000002</v>
      </c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x14ac:dyDescent="0.2">
      <c r="A4" s="16" t="s">
        <v>184</v>
      </c>
      <c r="B4" s="16">
        <v>0.50362099999999999</v>
      </c>
      <c r="C4" s="16">
        <v>9.6588861999999998E-2</v>
      </c>
      <c r="D4" s="16">
        <v>0</v>
      </c>
      <c r="E4" s="16"/>
      <c r="F4" s="16" t="s">
        <v>185</v>
      </c>
      <c r="G4" s="16"/>
      <c r="H4" s="16">
        <v>4.9649999999999999</v>
      </c>
      <c r="I4" s="16" t="s">
        <v>186</v>
      </c>
      <c r="J4" s="16"/>
      <c r="K4" s="16">
        <v>25.20304569</v>
      </c>
      <c r="L4" s="16"/>
      <c r="M4" s="16"/>
      <c r="N4" s="16" t="s">
        <v>187</v>
      </c>
      <c r="O4" s="16"/>
      <c r="P4" s="16"/>
      <c r="Q4" s="16"/>
      <c r="R4" s="16">
        <v>1.663</v>
      </c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2">
      <c r="A5" s="16" t="s">
        <v>188</v>
      </c>
      <c r="B5" s="16">
        <v>0</v>
      </c>
      <c r="C5" s="16">
        <v>7.6654528E-2</v>
      </c>
      <c r="D5" s="16">
        <v>0</v>
      </c>
      <c r="E5" s="16"/>
      <c r="F5" s="16" t="s">
        <v>31</v>
      </c>
      <c r="G5" s="16" t="s">
        <v>19</v>
      </c>
      <c r="H5" s="16" t="s">
        <v>32</v>
      </c>
      <c r="I5" s="16" t="s">
        <v>33</v>
      </c>
      <c r="J5" s="16" t="s">
        <v>189</v>
      </c>
      <c r="K5" s="16" t="s">
        <v>190</v>
      </c>
      <c r="L5" s="16" t="s">
        <v>191</v>
      </c>
      <c r="M5" s="16"/>
      <c r="N5" s="16" t="s">
        <v>31</v>
      </c>
      <c r="O5" s="16" t="s">
        <v>19</v>
      </c>
      <c r="P5" s="16" t="s">
        <v>192</v>
      </c>
      <c r="Q5" s="16" t="s">
        <v>39</v>
      </c>
      <c r="R5" s="16" t="s">
        <v>193</v>
      </c>
      <c r="S5" s="16" t="s">
        <v>39</v>
      </c>
      <c r="T5" s="16" t="s">
        <v>38</v>
      </c>
      <c r="U5" s="16" t="s">
        <v>39</v>
      </c>
      <c r="V5" s="16"/>
      <c r="W5" s="16"/>
      <c r="X5" s="16"/>
      <c r="Y5" s="16"/>
      <c r="Z5" s="16"/>
      <c r="AA5" s="16"/>
      <c r="AB5" s="16"/>
    </row>
    <row r="6" spans="1:28" x14ac:dyDescent="0.2">
      <c r="A6" s="16" t="s">
        <v>194</v>
      </c>
      <c r="B6" s="16">
        <v>0</v>
      </c>
      <c r="C6" s="16">
        <v>7.6654528E-2</v>
      </c>
      <c r="D6" s="16">
        <v>0</v>
      </c>
      <c r="E6" s="16"/>
      <c r="F6" s="16">
        <v>0</v>
      </c>
      <c r="G6" s="16">
        <v>0</v>
      </c>
      <c r="H6" s="16">
        <v>0.50362099999999999</v>
      </c>
      <c r="I6" s="16">
        <v>0</v>
      </c>
      <c r="J6" s="16">
        <v>0</v>
      </c>
      <c r="K6" s="16">
        <v>0</v>
      </c>
      <c r="L6" s="16">
        <v>0</v>
      </c>
      <c r="M6" s="16"/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/>
      <c r="U6" s="16"/>
      <c r="V6" s="16"/>
      <c r="W6" s="16"/>
      <c r="X6" s="16"/>
      <c r="Y6" s="16"/>
      <c r="Z6" s="16"/>
      <c r="AA6" s="16"/>
      <c r="AB6" s="16"/>
    </row>
    <row r="7" spans="1:28" x14ac:dyDescent="0.2">
      <c r="A7" s="16" t="s">
        <v>195</v>
      </c>
      <c r="B7" s="16">
        <v>20.768149999999999</v>
      </c>
      <c r="C7" s="16">
        <v>0.89869988899999997</v>
      </c>
      <c r="D7" s="16">
        <v>0</v>
      </c>
      <c r="E7" s="16"/>
      <c r="F7" s="16">
        <v>1</v>
      </c>
      <c r="G7" s="16">
        <v>2.0833330000000001E-2</v>
      </c>
      <c r="H7" s="16">
        <v>20.768153999999999</v>
      </c>
      <c r="I7" s="16">
        <v>0</v>
      </c>
      <c r="J7" s="16">
        <v>0</v>
      </c>
      <c r="K7" s="16">
        <v>0</v>
      </c>
      <c r="L7" s="16">
        <v>0</v>
      </c>
      <c r="M7" s="16"/>
      <c r="N7" s="16">
        <v>1</v>
      </c>
      <c r="O7" s="16">
        <v>2.0833000000000001E-2</v>
      </c>
      <c r="P7" s="16">
        <v>2.9711342269999998</v>
      </c>
      <c r="Q7" s="16">
        <v>4.2018180000000003</v>
      </c>
      <c r="R7" s="16">
        <v>0.75032450699999997</v>
      </c>
      <c r="S7" s="16">
        <v>1.0611189999999999</v>
      </c>
      <c r="T7" s="16"/>
      <c r="U7" s="16"/>
      <c r="V7" s="16"/>
      <c r="W7" s="16"/>
      <c r="X7" s="16"/>
      <c r="Y7" s="16"/>
      <c r="Z7" s="16"/>
      <c r="AA7" s="16"/>
      <c r="AB7" s="16"/>
    </row>
    <row r="8" spans="1:28" x14ac:dyDescent="0.2">
      <c r="A8" s="16" t="s">
        <v>196</v>
      </c>
      <c r="B8" s="16">
        <v>28.764520000000001</v>
      </c>
      <c r="C8" s="16">
        <v>1.2152121199999999</v>
      </c>
      <c r="D8" s="16">
        <v>0</v>
      </c>
      <c r="E8" s="16"/>
      <c r="F8" s="16">
        <v>2</v>
      </c>
      <c r="G8" s="16">
        <v>4.1666670000000003E-2</v>
      </c>
      <c r="H8" s="16">
        <v>8.4306520000000003</v>
      </c>
      <c r="I8" s="16">
        <v>0</v>
      </c>
      <c r="J8" s="16">
        <v>0</v>
      </c>
      <c r="K8" s="16">
        <v>0</v>
      </c>
      <c r="L8" s="16">
        <v>0</v>
      </c>
      <c r="M8" s="16"/>
      <c r="N8" s="16">
        <v>2</v>
      </c>
      <c r="O8" s="16">
        <v>4.1667000000000003E-2</v>
      </c>
      <c r="P8" s="16">
        <v>2.9711342269999998</v>
      </c>
      <c r="Q8" s="16">
        <v>4.2018180000000003</v>
      </c>
      <c r="R8" s="16">
        <v>0</v>
      </c>
      <c r="S8" s="16">
        <v>0</v>
      </c>
      <c r="T8" s="16"/>
      <c r="U8" s="16"/>
      <c r="V8" s="16"/>
      <c r="W8" s="16"/>
      <c r="X8" s="16"/>
      <c r="Y8" s="16"/>
      <c r="Z8" s="16"/>
      <c r="AA8" s="16"/>
      <c r="AB8" s="16"/>
    </row>
    <row r="9" spans="1:28" x14ac:dyDescent="0.2">
      <c r="A9" s="16" t="s">
        <v>197</v>
      </c>
      <c r="B9" s="16">
        <v>54.932000000000002</v>
      </c>
      <c r="C9" s="16">
        <v>2.2509735200000001</v>
      </c>
      <c r="D9" s="16">
        <v>2.2509735200000001</v>
      </c>
      <c r="E9" s="16"/>
      <c r="F9" s="16">
        <v>3</v>
      </c>
      <c r="G9" s="16">
        <v>8.3333329999999997E-2</v>
      </c>
      <c r="H9" s="16">
        <v>7.2772459999999999</v>
      </c>
      <c r="I9" s="16">
        <v>0</v>
      </c>
      <c r="J9" s="16">
        <v>0</v>
      </c>
      <c r="K9" s="16">
        <v>0</v>
      </c>
      <c r="L9" s="16">
        <v>0</v>
      </c>
      <c r="M9" s="16"/>
      <c r="N9" s="16">
        <v>3</v>
      </c>
      <c r="O9" s="16">
        <v>8.3333000000000004E-2</v>
      </c>
      <c r="P9" s="16">
        <v>2.9711342269999998</v>
      </c>
      <c r="Q9" s="16">
        <v>4.2018180000000003</v>
      </c>
      <c r="R9" s="16">
        <v>0</v>
      </c>
      <c r="S9" s="16">
        <v>0</v>
      </c>
      <c r="T9" s="16"/>
      <c r="U9" s="16"/>
      <c r="V9" s="16" t="e" vm="1">
        <v>#VALUE!</v>
      </c>
      <c r="W9" s="16"/>
      <c r="X9" s="16"/>
      <c r="Y9" s="16"/>
      <c r="Z9" s="16"/>
      <c r="AA9" s="16"/>
      <c r="AB9" s="16"/>
    </row>
    <row r="10" spans="1:28" x14ac:dyDescent="0.2">
      <c r="A10" s="16" t="s">
        <v>198</v>
      </c>
      <c r="B10" s="16">
        <v>8.4306520000000003</v>
      </c>
      <c r="C10" s="16">
        <v>0.41035671299999998</v>
      </c>
      <c r="D10" s="16">
        <v>0</v>
      </c>
      <c r="E10" s="16"/>
      <c r="F10" s="16">
        <v>4</v>
      </c>
      <c r="G10" s="16">
        <v>0.25</v>
      </c>
      <c r="H10" s="16">
        <v>64.981269999999995</v>
      </c>
      <c r="I10" s="16">
        <v>2.6487440630000001</v>
      </c>
      <c r="J10" s="16">
        <v>2.6487440630000001</v>
      </c>
      <c r="K10" s="16">
        <v>10.509618939999999</v>
      </c>
      <c r="L10" s="16">
        <v>0.16662927999999999</v>
      </c>
      <c r="M10" s="16"/>
      <c r="N10" s="16">
        <v>4</v>
      </c>
      <c r="O10" s="16">
        <v>0.25</v>
      </c>
      <c r="P10" s="16">
        <v>11.46526347</v>
      </c>
      <c r="Q10" s="16">
        <v>2.5643609999999999</v>
      </c>
      <c r="R10" s="16">
        <v>2.1373899089999999</v>
      </c>
      <c r="S10" s="16">
        <v>1.5783860000000001</v>
      </c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2">
      <c r="A11" s="16" t="s">
        <v>199</v>
      </c>
      <c r="B11" s="16">
        <v>8.0957869999999996</v>
      </c>
      <c r="C11" s="16">
        <v>0.39710208200000002</v>
      </c>
      <c r="D11" s="16">
        <v>0</v>
      </c>
      <c r="E11" s="16"/>
      <c r="F11" s="16">
        <v>5</v>
      </c>
      <c r="G11" s="16">
        <v>1</v>
      </c>
      <c r="H11" s="16">
        <v>104.21455</v>
      </c>
      <c r="I11" s="16">
        <v>4.20167614</v>
      </c>
      <c r="J11" s="16">
        <v>6.8504202029999997</v>
      </c>
      <c r="K11" s="16">
        <v>27.18092205</v>
      </c>
      <c r="L11" s="16">
        <v>0.43095164000000002</v>
      </c>
      <c r="M11" s="16"/>
      <c r="N11" s="16">
        <v>5</v>
      </c>
      <c r="O11" s="16">
        <v>1</v>
      </c>
      <c r="P11" s="16">
        <v>29.0042191</v>
      </c>
      <c r="Q11" s="16">
        <v>3.8820250000000001</v>
      </c>
      <c r="R11" s="16">
        <v>4.4187480739999998</v>
      </c>
      <c r="S11" s="16">
        <v>0.32863900000000001</v>
      </c>
      <c r="T11" s="16">
        <v>7.3064624890000003</v>
      </c>
      <c r="U11" s="16">
        <v>1.930099</v>
      </c>
      <c r="V11" s="16"/>
      <c r="W11" s="16"/>
      <c r="X11" s="16"/>
      <c r="Y11" s="16"/>
      <c r="Z11" s="16"/>
      <c r="AA11" s="16"/>
      <c r="AB11" s="16"/>
    </row>
    <row r="12" spans="1:28" x14ac:dyDescent="0.2">
      <c r="A12" s="16" t="s">
        <v>200</v>
      </c>
      <c r="B12" s="16">
        <v>7.7906180000000003</v>
      </c>
      <c r="C12" s="16">
        <v>0.38502287800000001</v>
      </c>
      <c r="D12" s="16">
        <v>0</v>
      </c>
      <c r="E12" s="16"/>
      <c r="F12" s="16">
        <v>6</v>
      </c>
      <c r="G12" s="16">
        <v>2</v>
      </c>
      <c r="H12" s="16">
        <v>69.474754000000004</v>
      </c>
      <c r="I12" s="16">
        <v>2.8266052089999998</v>
      </c>
      <c r="J12" s="16">
        <v>9.6770254120000008</v>
      </c>
      <c r="K12" s="16">
        <v>38.396253899999998</v>
      </c>
      <c r="L12" s="16">
        <v>0.60876995</v>
      </c>
      <c r="M12" s="16"/>
      <c r="N12" s="16">
        <v>6</v>
      </c>
      <c r="O12" s="16">
        <v>2</v>
      </c>
      <c r="P12" s="16">
        <v>41.084887479999999</v>
      </c>
      <c r="Q12" s="16">
        <v>4.6076360000000003</v>
      </c>
      <c r="R12" s="16">
        <v>3.0437216459999998</v>
      </c>
      <c r="S12" s="16">
        <v>0.20042499999999999</v>
      </c>
      <c r="T12" s="16">
        <v>3.0437216459999998</v>
      </c>
      <c r="U12" s="16">
        <v>0.20042499999999999</v>
      </c>
      <c r="V12" s="16"/>
      <c r="W12" s="16"/>
      <c r="X12" s="16"/>
      <c r="Y12" s="16"/>
      <c r="Z12" s="16"/>
      <c r="AA12" s="16"/>
      <c r="AB12" s="16"/>
    </row>
    <row r="13" spans="1:28" x14ac:dyDescent="0.2">
      <c r="A13" s="16" t="s">
        <v>201</v>
      </c>
      <c r="B13" s="16">
        <v>7.2772459999999999</v>
      </c>
      <c r="C13" s="16">
        <v>0.36470258100000003</v>
      </c>
      <c r="D13" s="16">
        <v>0</v>
      </c>
      <c r="E13" s="16"/>
      <c r="F13" s="16">
        <v>7</v>
      </c>
      <c r="G13" s="16">
        <v>3</v>
      </c>
      <c r="H13" s="16">
        <v>79.128906000000001</v>
      </c>
      <c r="I13" s="16">
        <v>3.2087359879999999</v>
      </c>
      <c r="J13" s="16">
        <v>12.8857614</v>
      </c>
      <c r="K13" s="16">
        <v>51.127794479999999</v>
      </c>
      <c r="L13" s="16">
        <v>0.81062763999999998</v>
      </c>
      <c r="M13" s="16"/>
      <c r="N13" s="16">
        <v>7</v>
      </c>
      <c r="O13" s="16">
        <v>3</v>
      </c>
      <c r="P13" s="16">
        <v>59.613432469999999</v>
      </c>
      <c r="Q13" s="16">
        <v>7.6924039999999998</v>
      </c>
      <c r="R13" s="16">
        <v>4.6682341799999998</v>
      </c>
      <c r="S13" s="16">
        <v>1.042146</v>
      </c>
      <c r="T13" s="16">
        <v>4.6682341799999998</v>
      </c>
      <c r="U13" s="16">
        <v>1.042146</v>
      </c>
      <c r="V13" s="16"/>
      <c r="W13" s="16"/>
      <c r="X13" s="16"/>
      <c r="Y13" s="16"/>
      <c r="Z13" s="16"/>
      <c r="AA13" s="16"/>
      <c r="AB13" s="16"/>
    </row>
    <row r="14" spans="1:28" x14ac:dyDescent="0.2">
      <c r="A14" s="16" t="s">
        <v>202</v>
      </c>
      <c r="B14" s="16">
        <v>6.370133</v>
      </c>
      <c r="C14" s="16">
        <v>0.32879722099999997</v>
      </c>
      <c r="D14" s="16">
        <v>0</v>
      </c>
      <c r="E14" s="16"/>
      <c r="F14" s="16">
        <v>8</v>
      </c>
      <c r="G14" s="16">
        <v>4</v>
      </c>
      <c r="H14" s="16">
        <v>50.043700999999999</v>
      </c>
      <c r="I14" s="16">
        <v>0</v>
      </c>
      <c r="J14" s="16">
        <v>12.8857614</v>
      </c>
      <c r="K14" s="16">
        <v>51.127794479999999</v>
      </c>
      <c r="L14" s="16">
        <v>0.81062763999999998</v>
      </c>
      <c r="M14" s="16"/>
      <c r="N14" s="16">
        <v>8</v>
      </c>
      <c r="O14" s="16">
        <v>4</v>
      </c>
      <c r="P14" s="16">
        <v>67.160139549999997</v>
      </c>
      <c r="Q14" s="16">
        <v>12.382440000000001</v>
      </c>
      <c r="R14" s="16">
        <v>1.9012719680000001</v>
      </c>
      <c r="S14" s="16">
        <v>1.3449009999999999</v>
      </c>
      <c r="T14" s="16">
        <v>1.9012719680000001</v>
      </c>
      <c r="U14" s="16">
        <v>1.3449009999999999</v>
      </c>
      <c r="V14" s="16"/>
      <c r="W14" s="16"/>
      <c r="X14" s="16"/>
      <c r="Y14" s="16"/>
      <c r="Z14" s="16"/>
      <c r="AA14" s="16"/>
      <c r="AB14" s="16"/>
    </row>
    <row r="15" spans="1:28" x14ac:dyDescent="0.2">
      <c r="A15" s="16" t="s">
        <v>203</v>
      </c>
      <c r="B15" s="16">
        <v>15.79299</v>
      </c>
      <c r="C15" s="16">
        <v>0.70177272000000002</v>
      </c>
      <c r="D15" s="16">
        <v>0</v>
      </c>
      <c r="E15" s="16"/>
      <c r="F15" s="16">
        <v>9</v>
      </c>
      <c r="G15" s="16">
        <v>5</v>
      </c>
      <c r="H15" s="16">
        <v>74.114829999999998</v>
      </c>
      <c r="I15" s="16">
        <v>3.0102687619999999</v>
      </c>
      <c r="J15" s="16">
        <v>15.89603016</v>
      </c>
      <c r="K15" s="16">
        <v>63.071861869999999</v>
      </c>
      <c r="L15" s="16">
        <v>1</v>
      </c>
      <c r="M15" s="16"/>
      <c r="N15" s="16">
        <v>9</v>
      </c>
      <c r="O15" s="16">
        <v>5</v>
      </c>
      <c r="P15" s="16">
        <v>74.816045759999994</v>
      </c>
      <c r="Q15" s="16">
        <v>8.3182679999999998</v>
      </c>
      <c r="R15" s="16">
        <v>1.9313867950000001</v>
      </c>
      <c r="S15" s="16">
        <v>1.3688199999999999</v>
      </c>
      <c r="T15" s="16">
        <v>1.9313867950000001</v>
      </c>
      <c r="U15" s="16">
        <v>1.3688199999999999</v>
      </c>
      <c r="V15" s="16"/>
      <c r="W15" s="16"/>
      <c r="X15" s="16"/>
      <c r="Y15" s="16"/>
      <c r="Z15" s="16"/>
      <c r="AA15" s="16"/>
      <c r="AB15" s="16"/>
    </row>
    <row r="16" spans="1:28" x14ac:dyDescent="0.2">
      <c r="A16" s="16" t="s">
        <v>204</v>
      </c>
      <c r="B16" s="16">
        <v>64.981269999999995</v>
      </c>
      <c r="C16" s="16">
        <v>2.6487440630000001</v>
      </c>
      <c r="D16" s="16">
        <v>2.6487440630000001</v>
      </c>
      <c r="E16" s="16"/>
      <c r="F16" s="16">
        <v>10</v>
      </c>
      <c r="G16" s="16">
        <v>6</v>
      </c>
      <c r="H16" s="16">
        <v>43.636803</v>
      </c>
      <c r="I16" s="16">
        <v>0</v>
      </c>
      <c r="J16" s="16">
        <v>15.89603016</v>
      </c>
      <c r="K16" s="16">
        <v>63.071861869999999</v>
      </c>
      <c r="L16" s="16">
        <v>1</v>
      </c>
      <c r="M16" s="16"/>
      <c r="N16" s="16">
        <v>10</v>
      </c>
      <c r="O16" s="16">
        <v>6</v>
      </c>
      <c r="P16" s="16">
        <v>74.816045759999994</v>
      </c>
      <c r="Q16" s="16">
        <v>8.3182679999999998</v>
      </c>
      <c r="R16" s="16">
        <v>0</v>
      </c>
      <c r="S16" s="16">
        <v>0</v>
      </c>
      <c r="T16" s="16">
        <v>0</v>
      </c>
      <c r="U16" s="16">
        <v>0</v>
      </c>
      <c r="V16" s="16"/>
      <c r="W16" s="16"/>
      <c r="X16" s="16"/>
      <c r="Y16" s="16"/>
      <c r="Z16" s="16"/>
      <c r="AA16" s="16"/>
      <c r="AB16" s="16"/>
    </row>
    <row r="17" spans="1:28" x14ac:dyDescent="0.2">
      <c r="A17" s="16" t="s">
        <v>205</v>
      </c>
      <c r="B17" s="16">
        <v>93.142589999999998</v>
      </c>
      <c r="C17" s="16">
        <v>3.7634256650000002</v>
      </c>
      <c r="D17" s="16">
        <v>3.7634256650000002</v>
      </c>
      <c r="E17" s="16"/>
      <c r="F17" s="16">
        <v>11</v>
      </c>
      <c r="G17" s="16">
        <v>7</v>
      </c>
      <c r="H17" s="16">
        <v>20.912931</v>
      </c>
      <c r="I17" s="16">
        <v>0</v>
      </c>
      <c r="J17" s="16">
        <v>15.89603016</v>
      </c>
      <c r="K17" s="16">
        <v>63.071861869999999</v>
      </c>
      <c r="L17" s="16">
        <v>1</v>
      </c>
      <c r="M17" s="16"/>
      <c r="N17" s="16">
        <v>11</v>
      </c>
      <c r="O17" s="16">
        <v>7</v>
      </c>
      <c r="P17" s="16">
        <v>74.816045759999994</v>
      </c>
      <c r="Q17" s="16">
        <v>8.3182679999999998</v>
      </c>
      <c r="R17" s="16">
        <v>0</v>
      </c>
      <c r="S17" s="16">
        <v>0</v>
      </c>
      <c r="T17" s="16">
        <v>0</v>
      </c>
      <c r="U17" s="16">
        <v>0</v>
      </c>
      <c r="V17" s="16"/>
      <c r="W17" s="16"/>
      <c r="X17" s="16"/>
      <c r="Y17" s="16"/>
      <c r="Z17" s="16"/>
      <c r="AA17" s="16"/>
      <c r="AB17" s="16"/>
    </row>
    <row r="18" spans="1:28" x14ac:dyDescent="0.2">
      <c r="A18" s="16" t="s">
        <v>206</v>
      </c>
      <c r="B18" s="16">
        <v>39.782359999999997</v>
      </c>
      <c r="C18" s="16">
        <v>1.6513202979999999</v>
      </c>
      <c r="D18" s="16">
        <v>0</v>
      </c>
      <c r="E18" s="16"/>
      <c r="F18" s="16">
        <v>12</v>
      </c>
      <c r="G18" s="16">
        <v>8</v>
      </c>
      <c r="H18" s="16">
        <v>10.419326999999999</v>
      </c>
      <c r="I18" s="16">
        <v>0</v>
      </c>
      <c r="J18" s="16">
        <v>15.89603016</v>
      </c>
      <c r="K18" s="16">
        <v>63.071861869999999</v>
      </c>
      <c r="L18" s="16">
        <v>1</v>
      </c>
      <c r="M18" s="16"/>
      <c r="N18" s="16">
        <v>12</v>
      </c>
      <c r="O18" s="16">
        <v>8</v>
      </c>
      <c r="P18" s="16">
        <v>74.816045759999994</v>
      </c>
      <c r="Q18" s="16">
        <v>8.3182679999999998</v>
      </c>
      <c r="R18" s="16">
        <v>0</v>
      </c>
      <c r="S18" s="16">
        <v>0</v>
      </c>
      <c r="T18" s="16">
        <v>0</v>
      </c>
      <c r="U18" s="16">
        <v>0</v>
      </c>
      <c r="V18" s="16"/>
      <c r="W18" s="16"/>
      <c r="X18" s="16"/>
      <c r="Y18" s="16"/>
      <c r="Z18" s="16"/>
      <c r="AA18" s="16"/>
      <c r="AB18" s="16"/>
    </row>
    <row r="19" spans="1:28" x14ac:dyDescent="0.2">
      <c r="A19" s="16" t="s">
        <v>207</v>
      </c>
      <c r="B19" s="16">
        <v>104.2145</v>
      </c>
      <c r="C19" s="16">
        <v>4.20167614</v>
      </c>
      <c r="D19" s="16">
        <v>4.20167614</v>
      </c>
      <c r="E19" s="16"/>
      <c r="F19" s="16">
        <v>13</v>
      </c>
      <c r="G19" s="16">
        <v>9</v>
      </c>
      <c r="H19" s="16">
        <v>3.8145639999999998</v>
      </c>
      <c r="I19" s="16">
        <v>0</v>
      </c>
      <c r="J19" s="16">
        <v>15.89603016</v>
      </c>
      <c r="K19" s="16">
        <v>63.071861869999999</v>
      </c>
      <c r="L19" s="16">
        <v>1</v>
      </c>
      <c r="M19" s="16"/>
      <c r="N19" s="16">
        <v>13</v>
      </c>
      <c r="O19" s="16">
        <v>9</v>
      </c>
      <c r="P19" s="16">
        <v>74.816045759999994</v>
      </c>
      <c r="Q19" s="16">
        <v>8.3182679999999998</v>
      </c>
      <c r="R19" s="16">
        <v>0</v>
      </c>
      <c r="S19" s="16">
        <v>0</v>
      </c>
      <c r="T19" s="16">
        <v>0</v>
      </c>
      <c r="U19" s="16">
        <v>0</v>
      </c>
      <c r="V19" s="16"/>
      <c r="W19" s="16"/>
      <c r="X19" s="16"/>
      <c r="Y19" s="16"/>
      <c r="Z19" s="16"/>
      <c r="AA19" s="16"/>
      <c r="AB19" s="16"/>
    </row>
    <row r="20" spans="1:28" x14ac:dyDescent="0.2">
      <c r="A20" s="16" t="s">
        <v>208</v>
      </c>
      <c r="B20" s="16">
        <v>121.43219999999999</v>
      </c>
      <c r="C20" s="16">
        <v>4.883184848</v>
      </c>
      <c r="D20" s="16">
        <v>4.883184848</v>
      </c>
      <c r="E20" s="16"/>
      <c r="F20" s="16">
        <v>14</v>
      </c>
      <c r="G20" s="16">
        <v>10</v>
      </c>
      <c r="H20" s="16">
        <v>1.5161</v>
      </c>
      <c r="I20" s="16">
        <v>0</v>
      </c>
      <c r="J20" s="16">
        <v>15.89603016</v>
      </c>
      <c r="K20" s="16">
        <v>63.071861869999999</v>
      </c>
      <c r="L20" s="16">
        <v>1</v>
      </c>
      <c r="M20" s="16"/>
      <c r="N20" s="16">
        <v>14</v>
      </c>
      <c r="O20" s="16">
        <v>10</v>
      </c>
      <c r="P20" s="16">
        <v>74.816045759999994</v>
      </c>
      <c r="Q20" s="16">
        <v>8.3182679999999998</v>
      </c>
      <c r="R20" s="16">
        <v>0</v>
      </c>
      <c r="S20" s="16">
        <v>0</v>
      </c>
      <c r="T20" s="16">
        <v>0</v>
      </c>
      <c r="U20" s="16">
        <v>0</v>
      </c>
      <c r="V20" s="16"/>
      <c r="W20" s="16"/>
      <c r="X20" s="16"/>
      <c r="Y20" s="16"/>
      <c r="Z20" s="16"/>
      <c r="AA20" s="16"/>
      <c r="AB20" s="16"/>
    </row>
    <row r="21" spans="1:28" x14ac:dyDescent="0.2">
      <c r="A21" s="16" t="s">
        <v>209</v>
      </c>
      <c r="B21" s="16">
        <v>103.4492</v>
      </c>
      <c r="C21" s="16">
        <v>4.1713832330000002</v>
      </c>
      <c r="D21" s="16">
        <v>4.1713832330000002</v>
      </c>
      <c r="E21" s="16"/>
      <c r="F21" s="16">
        <v>15</v>
      </c>
      <c r="G21" s="16">
        <v>11</v>
      </c>
      <c r="H21" s="16">
        <v>0.77688800000000002</v>
      </c>
      <c r="I21" s="16">
        <v>0</v>
      </c>
      <c r="J21" s="16">
        <v>15.89603016</v>
      </c>
      <c r="K21" s="16">
        <v>63.071861869999999</v>
      </c>
      <c r="L21" s="16">
        <v>1</v>
      </c>
      <c r="M21" s="16"/>
      <c r="N21" s="16">
        <v>15</v>
      </c>
      <c r="O21" s="16">
        <v>11</v>
      </c>
      <c r="P21" s="16">
        <v>74.816045759999994</v>
      </c>
      <c r="Q21" s="16">
        <v>8.3182679999999998</v>
      </c>
      <c r="R21" s="16">
        <v>0</v>
      </c>
      <c r="S21" s="16">
        <v>0</v>
      </c>
      <c r="T21" s="16">
        <v>0</v>
      </c>
      <c r="U21" s="16">
        <v>0</v>
      </c>
      <c r="V21" s="16"/>
      <c r="W21" s="16"/>
      <c r="X21" s="16"/>
      <c r="Y21" s="16"/>
      <c r="Z21" s="16"/>
      <c r="AA21" s="16"/>
      <c r="AB21" s="16"/>
    </row>
    <row r="22" spans="1:28" x14ac:dyDescent="0.2">
      <c r="A22" s="16" t="s">
        <v>210</v>
      </c>
      <c r="B22" s="16">
        <v>69.47475</v>
      </c>
      <c r="C22" s="16">
        <v>2.8266052089999998</v>
      </c>
      <c r="D22" s="16">
        <v>2.8266052089999998</v>
      </c>
      <c r="E22" s="16"/>
      <c r="F22" s="16">
        <v>16</v>
      </c>
      <c r="G22" s="16">
        <v>12</v>
      </c>
      <c r="H22" s="16">
        <v>0.500834</v>
      </c>
      <c r="I22" s="16">
        <v>0</v>
      </c>
      <c r="J22" s="16">
        <v>15.89603016</v>
      </c>
      <c r="K22" s="16">
        <v>63.071861869999999</v>
      </c>
      <c r="L22" s="16">
        <v>1</v>
      </c>
      <c r="M22" s="16"/>
      <c r="N22" s="16">
        <v>16</v>
      </c>
      <c r="O22" s="16">
        <v>12</v>
      </c>
      <c r="P22" s="16">
        <v>74.816045759999994</v>
      </c>
      <c r="Q22" s="16">
        <v>8.3182679999999998</v>
      </c>
      <c r="R22" s="16">
        <v>0</v>
      </c>
      <c r="S22" s="16">
        <v>0</v>
      </c>
      <c r="T22" s="16">
        <v>0</v>
      </c>
      <c r="U22" s="16">
        <v>0</v>
      </c>
      <c r="V22" s="16"/>
      <c r="W22" s="16"/>
      <c r="X22" s="16"/>
      <c r="Y22" s="16"/>
      <c r="Z22" s="16"/>
      <c r="AA22" s="16"/>
      <c r="AB22" s="16"/>
    </row>
    <row r="23" spans="1:28" x14ac:dyDescent="0.2">
      <c r="A23" s="16" t="s">
        <v>211</v>
      </c>
      <c r="B23" s="16">
        <v>81.689220000000006</v>
      </c>
      <c r="C23" s="16">
        <v>3.3100785309999998</v>
      </c>
      <c r="D23" s="16">
        <v>3.3100785309999998</v>
      </c>
      <c r="E23" s="16"/>
      <c r="F23" s="16">
        <v>17</v>
      </c>
      <c r="G23" s="16">
        <v>13</v>
      </c>
      <c r="H23" s="16">
        <v>0</v>
      </c>
      <c r="I23" s="16">
        <v>0</v>
      </c>
      <c r="J23" s="16">
        <v>15.89603016</v>
      </c>
      <c r="K23" s="16">
        <v>63.071861869999999</v>
      </c>
      <c r="L23" s="16">
        <v>1</v>
      </c>
      <c r="M23" s="16"/>
      <c r="N23" s="16">
        <v>17</v>
      </c>
      <c r="O23" s="16">
        <v>13</v>
      </c>
      <c r="P23" s="16">
        <v>74.816045759999994</v>
      </c>
      <c r="Q23" s="16">
        <v>8.3182679999999998</v>
      </c>
      <c r="R23" s="16">
        <v>0</v>
      </c>
      <c r="S23" s="16">
        <v>0</v>
      </c>
      <c r="T23" s="16">
        <v>0</v>
      </c>
      <c r="U23" s="16">
        <v>0</v>
      </c>
      <c r="V23" s="16"/>
      <c r="W23" s="16"/>
      <c r="X23" s="16"/>
      <c r="Y23" s="16"/>
      <c r="Z23" s="16"/>
      <c r="AA23" s="16"/>
      <c r="AB23" s="16"/>
    </row>
    <row r="24" spans="1:28" x14ac:dyDescent="0.2">
      <c r="A24" s="16" t="s">
        <v>212</v>
      </c>
      <c r="B24" s="16">
        <v>73.715969999999999</v>
      </c>
      <c r="C24" s="16">
        <v>2.994481199</v>
      </c>
      <c r="D24" s="16">
        <v>2.994481199</v>
      </c>
      <c r="E24" s="16"/>
      <c r="F24" s="16">
        <v>18</v>
      </c>
      <c r="G24" s="16">
        <v>14</v>
      </c>
      <c r="H24" s="16">
        <v>0</v>
      </c>
      <c r="I24" s="16">
        <v>0</v>
      </c>
      <c r="J24" s="16">
        <v>15.89603016</v>
      </c>
      <c r="K24" s="16">
        <v>63.071861869999999</v>
      </c>
      <c r="L24" s="16">
        <v>1</v>
      </c>
      <c r="M24" s="16"/>
      <c r="N24" s="16">
        <v>18</v>
      </c>
      <c r="O24" s="16">
        <v>14</v>
      </c>
      <c r="P24" s="16">
        <v>74.816045759999994</v>
      </c>
      <c r="Q24" s="16">
        <v>8.3182679999999998</v>
      </c>
      <c r="R24" s="16">
        <v>0</v>
      </c>
      <c r="S24" s="16">
        <v>0</v>
      </c>
      <c r="T24" s="16">
        <v>0</v>
      </c>
      <c r="U24" s="16">
        <v>0</v>
      </c>
      <c r="V24" s="16"/>
      <c r="W24" s="16"/>
      <c r="X24" s="16"/>
      <c r="Y24" s="16"/>
      <c r="Z24" s="16"/>
      <c r="AA24" s="16"/>
      <c r="AB24" s="16"/>
    </row>
    <row r="25" spans="1:28" x14ac:dyDescent="0.2">
      <c r="A25" s="16" t="s">
        <v>213</v>
      </c>
      <c r="B25" s="16">
        <v>79.128910000000005</v>
      </c>
      <c r="C25" s="16">
        <v>3.2087359879999999</v>
      </c>
      <c r="D25" s="16">
        <v>3.2087359879999999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x14ac:dyDescent="0.2">
      <c r="A26" s="16" t="s">
        <v>214</v>
      </c>
      <c r="B26" s="16">
        <v>138.922</v>
      </c>
      <c r="C26" s="16">
        <v>5.5754687699999996</v>
      </c>
      <c r="D26" s="16">
        <v>5.5754687699999996</v>
      </c>
      <c r="E26" s="16"/>
      <c r="F26" s="16" t="s">
        <v>215</v>
      </c>
      <c r="G26" s="16"/>
      <c r="H26" s="16"/>
      <c r="I26" s="16"/>
      <c r="J26" s="16"/>
      <c r="K26" s="16"/>
      <c r="L26" s="16"/>
      <c r="M26" s="16"/>
      <c r="N26" s="16" t="e" vm="2">
        <v>#VALUE!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x14ac:dyDescent="0.2">
      <c r="A27" s="16" t="s">
        <v>216</v>
      </c>
      <c r="B27" s="16">
        <v>129.95410000000001</v>
      </c>
      <c r="C27" s="16">
        <v>5.2204977829999999</v>
      </c>
      <c r="D27" s="16">
        <v>5.2204977829999999</v>
      </c>
      <c r="E27" s="16"/>
      <c r="F27" s="16" t="s">
        <v>217</v>
      </c>
      <c r="G27" s="16"/>
      <c r="H27" s="16">
        <v>9.3000000000000007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x14ac:dyDescent="0.2">
      <c r="A28" s="16" t="s">
        <v>218</v>
      </c>
      <c r="B28" s="16">
        <v>50.043700000000001</v>
      </c>
      <c r="C28" s="16">
        <v>2.0574849980000001</v>
      </c>
      <c r="D28" s="16">
        <v>0</v>
      </c>
      <c r="E28" s="16"/>
      <c r="F28" s="16" t="s">
        <v>181</v>
      </c>
      <c r="G28" s="16"/>
      <c r="H28" s="16">
        <v>50</v>
      </c>
      <c r="I28" s="16" t="s">
        <v>182</v>
      </c>
      <c r="J28" s="16"/>
      <c r="K28" s="16">
        <v>185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x14ac:dyDescent="0.2">
      <c r="A29" s="16" t="s">
        <v>219</v>
      </c>
      <c r="B29" s="16">
        <v>71.247150000000005</v>
      </c>
      <c r="C29" s="16">
        <v>2.8967600930000001</v>
      </c>
      <c r="D29" s="16">
        <v>2.8967600930000001</v>
      </c>
      <c r="E29" s="16"/>
      <c r="F29" s="16" t="s">
        <v>185</v>
      </c>
      <c r="G29" s="16"/>
      <c r="H29" s="16">
        <v>4.6500000000000004</v>
      </c>
      <c r="I29" s="16" t="s">
        <v>186</v>
      </c>
      <c r="J29" s="16"/>
      <c r="K29" s="16">
        <v>25.135135139999999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x14ac:dyDescent="0.2">
      <c r="A30" s="16" t="s">
        <v>220</v>
      </c>
      <c r="B30" s="16">
        <v>68.980860000000007</v>
      </c>
      <c r="C30" s="16">
        <v>2.8070558110000001</v>
      </c>
      <c r="D30" s="16">
        <v>2.8070558110000001</v>
      </c>
      <c r="E30" s="16"/>
      <c r="F30" s="16" t="s">
        <v>31</v>
      </c>
      <c r="G30" s="16" t="s">
        <v>19</v>
      </c>
      <c r="H30" s="16" t="s">
        <v>32</v>
      </c>
      <c r="I30" s="16" t="s">
        <v>33</v>
      </c>
      <c r="J30" s="16" t="s">
        <v>189</v>
      </c>
      <c r="K30" s="16" t="s">
        <v>190</v>
      </c>
      <c r="L30" s="16" t="s">
        <v>191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x14ac:dyDescent="0.2">
      <c r="A31" s="16" t="s">
        <v>221</v>
      </c>
      <c r="B31" s="16">
        <v>74.114829999999998</v>
      </c>
      <c r="C31" s="16">
        <v>3.0102687619999999</v>
      </c>
      <c r="D31" s="16">
        <v>3.0102687619999999</v>
      </c>
      <c r="E31" s="16"/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x14ac:dyDescent="0.2">
      <c r="A32" s="16" t="s">
        <v>222</v>
      </c>
      <c r="B32" s="16">
        <v>44.704419999999999</v>
      </c>
      <c r="C32" s="16">
        <v>1.846145583</v>
      </c>
      <c r="D32" s="16">
        <v>0</v>
      </c>
      <c r="E32" s="16"/>
      <c r="F32" s="16">
        <v>1</v>
      </c>
      <c r="G32" s="16">
        <v>2.0833330000000001E-2</v>
      </c>
      <c r="H32" s="16">
        <v>28.764519</v>
      </c>
      <c r="I32" s="16">
        <v>0</v>
      </c>
      <c r="J32" s="16">
        <v>0</v>
      </c>
      <c r="K32" s="16">
        <v>0</v>
      </c>
      <c r="L32" s="16">
        <v>0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x14ac:dyDescent="0.2">
      <c r="A33" s="16" t="s">
        <v>223</v>
      </c>
      <c r="B33" s="16">
        <v>68.39564</v>
      </c>
      <c r="C33" s="16">
        <v>2.7838916239999998</v>
      </c>
      <c r="D33" s="16">
        <v>2.7838916239999998</v>
      </c>
      <c r="E33" s="16"/>
      <c r="F33" s="16">
        <v>2</v>
      </c>
      <c r="G33" s="16">
        <v>4.1666670000000003E-2</v>
      </c>
      <c r="H33" s="16">
        <v>8.0957869999999996</v>
      </c>
      <c r="I33" s="16">
        <v>0</v>
      </c>
      <c r="J33" s="16">
        <v>0</v>
      </c>
      <c r="K33" s="16">
        <v>0</v>
      </c>
      <c r="L33" s="16">
        <v>0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x14ac:dyDescent="0.2">
      <c r="A34" s="16" t="s">
        <v>224</v>
      </c>
      <c r="B34" s="16">
        <v>43.636800000000001</v>
      </c>
      <c r="C34" s="16">
        <v>1.8038870730000001</v>
      </c>
      <c r="D34" s="16">
        <v>0</v>
      </c>
      <c r="E34" s="16"/>
      <c r="F34" s="16">
        <v>3</v>
      </c>
      <c r="G34" s="16">
        <v>8.3333329999999997E-2</v>
      </c>
      <c r="H34" s="16">
        <v>6.370133</v>
      </c>
      <c r="I34" s="16">
        <v>0</v>
      </c>
      <c r="J34" s="16">
        <v>0</v>
      </c>
      <c r="K34" s="16">
        <v>0</v>
      </c>
      <c r="L34" s="16">
        <v>0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x14ac:dyDescent="0.2">
      <c r="A35" s="16" t="s">
        <v>225</v>
      </c>
      <c r="B35" s="16">
        <v>29.09168</v>
      </c>
      <c r="C35" s="16">
        <v>1.228161772</v>
      </c>
      <c r="D35" s="16">
        <v>0</v>
      </c>
      <c r="E35" s="16"/>
      <c r="F35" s="16">
        <v>4</v>
      </c>
      <c r="G35" s="16">
        <v>0.25</v>
      </c>
      <c r="H35" s="16">
        <v>93.142585999999994</v>
      </c>
      <c r="I35" s="16">
        <v>3.7634256650000002</v>
      </c>
      <c r="J35" s="16">
        <v>3.7634256650000002</v>
      </c>
      <c r="K35" s="16">
        <v>14.97276877</v>
      </c>
      <c r="L35" s="16">
        <v>0.18422051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x14ac:dyDescent="0.2">
      <c r="A36" s="16" t="s">
        <v>226</v>
      </c>
      <c r="B36" s="16">
        <v>27.336469999999998</v>
      </c>
      <c r="C36" s="16">
        <v>1.1586870650000001</v>
      </c>
      <c r="D36" s="16">
        <v>0</v>
      </c>
      <c r="E36" s="16"/>
      <c r="F36" s="16">
        <v>5</v>
      </c>
      <c r="G36" s="16">
        <v>1</v>
      </c>
      <c r="H36" s="16">
        <v>121.43218</v>
      </c>
      <c r="I36" s="16">
        <v>4.883184848</v>
      </c>
      <c r="J36" s="16">
        <v>8.6466105130000006</v>
      </c>
      <c r="K36" s="16">
        <v>34.400493439999998</v>
      </c>
      <c r="L36" s="16">
        <v>0.42325348000000002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x14ac:dyDescent="0.2">
      <c r="A37" s="16" t="s">
        <v>227</v>
      </c>
      <c r="B37" s="16">
        <v>20.912929999999999</v>
      </c>
      <c r="C37" s="16">
        <v>0.90443045399999999</v>
      </c>
      <c r="D37" s="16">
        <v>0</v>
      </c>
      <c r="E37" s="16"/>
      <c r="F37" s="16">
        <v>6</v>
      </c>
      <c r="G37" s="16">
        <v>2</v>
      </c>
      <c r="H37" s="16">
        <v>81.689223999999996</v>
      </c>
      <c r="I37" s="16">
        <v>3.3100785309999998</v>
      </c>
      <c r="J37" s="16">
        <v>11.956689040000001</v>
      </c>
      <c r="K37" s="16">
        <v>47.56962308</v>
      </c>
      <c r="L37" s="16">
        <v>0.58528254000000002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x14ac:dyDescent="0.2">
      <c r="A38" s="16" t="s">
        <v>228</v>
      </c>
      <c r="B38" s="16">
        <v>43.667450000000002</v>
      </c>
      <c r="C38" s="16">
        <v>1.8051001419999999</v>
      </c>
      <c r="D38" s="16">
        <v>0</v>
      </c>
      <c r="E38" s="16"/>
      <c r="F38" s="16">
        <v>7</v>
      </c>
      <c r="G38" s="16">
        <v>3</v>
      </c>
      <c r="H38" s="16">
        <v>138.92204000000001</v>
      </c>
      <c r="I38" s="16">
        <v>5.5754687699999996</v>
      </c>
      <c r="J38" s="16">
        <v>17.532157810000001</v>
      </c>
      <c r="K38" s="16">
        <v>69.751595600000002</v>
      </c>
      <c r="L38" s="16">
        <v>0.85820295999999996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x14ac:dyDescent="0.2">
      <c r="A39" s="16" t="s">
        <v>229</v>
      </c>
      <c r="B39" s="16">
        <v>20.894449999999999</v>
      </c>
      <c r="C39" s="16">
        <v>0.90369897899999996</v>
      </c>
      <c r="D39" s="16">
        <v>0</v>
      </c>
      <c r="E39" s="16"/>
      <c r="F39" s="16">
        <v>8</v>
      </c>
      <c r="G39" s="16">
        <v>4</v>
      </c>
      <c r="H39" s="16">
        <v>71.247146999999998</v>
      </c>
      <c r="I39" s="16">
        <v>2.8967600930000001</v>
      </c>
      <c r="J39" s="16">
        <v>20.428917909999999</v>
      </c>
      <c r="K39" s="16">
        <v>81.276340059999995</v>
      </c>
      <c r="L39" s="16">
        <v>1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x14ac:dyDescent="0.2">
      <c r="A40" s="16" t="s">
        <v>230</v>
      </c>
      <c r="B40" s="16">
        <v>10.41933</v>
      </c>
      <c r="C40" s="16">
        <v>0.48907247500000001</v>
      </c>
      <c r="D40" s="16">
        <v>0</v>
      </c>
      <c r="E40" s="16"/>
      <c r="F40" s="16">
        <v>9</v>
      </c>
      <c r="G40" s="16">
        <v>5</v>
      </c>
      <c r="H40" s="16">
        <v>44.704422000000001</v>
      </c>
      <c r="I40" s="16">
        <v>0</v>
      </c>
      <c r="J40" s="16">
        <v>20.428917909999999</v>
      </c>
      <c r="K40" s="16">
        <v>81.276340059999995</v>
      </c>
      <c r="L40" s="16">
        <v>1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x14ac:dyDescent="0.2">
      <c r="A41" s="16" t="s">
        <v>231</v>
      </c>
      <c r="B41" s="16">
        <v>16.120059999999999</v>
      </c>
      <c r="C41" s="16">
        <v>0.71471896800000001</v>
      </c>
      <c r="D41" s="16">
        <v>0</v>
      </c>
      <c r="E41" s="16"/>
      <c r="F41" s="16">
        <v>10</v>
      </c>
      <c r="G41" s="16">
        <v>6</v>
      </c>
      <c r="H41" s="16">
        <v>29.091678999999999</v>
      </c>
      <c r="I41" s="16">
        <v>0</v>
      </c>
      <c r="J41" s="16">
        <v>20.428917909999999</v>
      </c>
      <c r="K41" s="16">
        <v>81.276340059999995</v>
      </c>
      <c r="L41" s="16">
        <v>1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x14ac:dyDescent="0.2">
      <c r="A42" s="16" t="s">
        <v>232</v>
      </c>
      <c r="B42" s="16">
        <v>23.304870000000001</v>
      </c>
      <c r="C42" s="16">
        <v>0.99910833600000004</v>
      </c>
      <c r="D42" s="16">
        <v>0</v>
      </c>
      <c r="E42" s="16"/>
      <c r="F42" s="16">
        <v>11</v>
      </c>
      <c r="G42" s="16">
        <v>7</v>
      </c>
      <c r="H42" s="16">
        <v>43.667450000000002</v>
      </c>
      <c r="I42" s="16">
        <v>0</v>
      </c>
      <c r="J42" s="16">
        <v>20.428917909999999</v>
      </c>
      <c r="K42" s="16">
        <v>81.276340059999995</v>
      </c>
      <c r="L42" s="16">
        <v>1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x14ac:dyDescent="0.2">
      <c r="A43" s="16" t="s">
        <v>233</v>
      </c>
      <c r="B43" s="16">
        <v>3.8145639999999998</v>
      </c>
      <c r="C43" s="16">
        <v>0.227642654</v>
      </c>
      <c r="D43" s="16">
        <v>0</v>
      </c>
      <c r="E43" s="16"/>
      <c r="F43" s="16">
        <v>12</v>
      </c>
      <c r="G43" s="16">
        <v>8</v>
      </c>
      <c r="H43" s="16">
        <v>16.120059999999999</v>
      </c>
      <c r="I43" s="16">
        <v>0</v>
      </c>
      <c r="J43" s="16">
        <v>20.428917909999999</v>
      </c>
      <c r="K43" s="16">
        <v>81.276340059999995</v>
      </c>
      <c r="L43" s="16">
        <v>1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x14ac:dyDescent="0.2">
      <c r="A44" s="16" t="s">
        <v>234</v>
      </c>
      <c r="B44" s="16">
        <v>15.89029</v>
      </c>
      <c r="C44" s="16">
        <v>0.70562428799999999</v>
      </c>
      <c r="D44" s="16">
        <v>0</v>
      </c>
      <c r="E44" s="16"/>
      <c r="F44" s="16">
        <v>13</v>
      </c>
      <c r="G44" s="16">
        <v>9</v>
      </c>
      <c r="H44" s="16">
        <v>15.890292000000001</v>
      </c>
      <c r="I44" s="16">
        <v>0</v>
      </c>
      <c r="J44" s="16">
        <v>20.428917909999999</v>
      </c>
      <c r="K44" s="16">
        <v>81.276340059999995</v>
      </c>
      <c r="L44" s="16">
        <v>1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x14ac:dyDescent="0.2">
      <c r="A45" s="16" t="s">
        <v>235</v>
      </c>
      <c r="B45" s="16">
        <v>9.2968119999999992</v>
      </c>
      <c r="C45" s="16">
        <v>0.44464107000000003</v>
      </c>
      <c r="D45" s="16">
        <v>0</v>
      </c>
      <c r="E45" s="16"/>
      <c r="F45" s="16">
        <v>14</v>
      </c>
      <c r="G45" s="16">
        <v>10</v>
      </c>
      <c r="H45" s="16">
        <v>5.5662240000000001</v>
      </c>
      <c r="I45" s="16">
        <v>0</v>
      </c>
      <c r="J45" s="16">
        <v>20.428917909999999</v>
      </c>
      <c r="K45" s="16">
        <v>81.276340059999995</v>
      </c>
      <c r="L45" s="16">
        <v>1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x14ac:dyDescent="0.2">
      <c r="A46" s="16" t="s">
        <v>236</v>
      </c>
      <c r="B46" s="16">
        <v>1.5161</v>
      </c>
      <c r="C46" s="16">
        <v>0.13666481999999999</v>
      </c>
      <c r="D46" s="16">
        <v>0</v>
      </c>
      <c r="E46" s="16"/>
      <c r="F46" s="16">
        <v>15</v>
      </c>
      <c r="G46" s="16">
        <v>11</v>
      </c>
      <c r="H46" s="16">
        <v>2.1677469999999999</v>
      </c>
      <c r="I46" s="16">
        <v>0</v>
      </c>
      <c r="J46" s="16">
        <v>20.428917909999999</v>
      </c>
      <c r="K46" s="16">
        <v>81.276340059999995</v>
      </c>
      <c r="L46" s="16">
        <v>1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x14ac:dyDescent="0.2">
      <c r="A47" s="16" t="s">
        <v>237</v>
      </c>
      <c r="B47" s="16">
        <v>5.5662240000000001</v>
      </c>
      <c r="C47" s="16">
        <v>0.296976884</v>
      </c>
      <c r="D47" s="16">
        <v>0</v>
      </c>
      <c r="E47" s="16"/>
      <c r="F47" s="16">
        <v>16</v>
      </c>
      <c r="G47" s="16">
        <v>12</v>
      </c>
      <c r="H47" s="16">
        <v>0.88545099999999999</v>
      </c>
      <c r="I47" s="16">
        <v>0</v>
      </c>
      <c r="J47" s="16">
        <v>20.428917909999999</v>
      </c>
      <c r="K47" s="16">
        <v>81.276340059999995</v>
      </c>
      <c r="L47" s="16">
        <v>1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x14ac:dyDescent="0.2">
      <c r="A48" s="16" t="s">
        <v>238</v>
      </c>
      <c r="B48" s="16">
        <v>5.396706</v>
      </c>
      <c r="C48" s="16">
        <v>0.29026701999999999</v>
      </c>
      <c r="D48" s="16">
        <v>0</v>
      </c>
      <c r="E48" s="16"/>
      <c r="F48" s="16">
        <v>17</v>
      </c>
      <c r="G48" s="16">
        <v>13</v>
      </c>
      <c r="H48" s="16">
        <v>0</v>
      </c>
      <c r="I48" s="16">
        <v>0</v>
      </c>
      <c r="J48" s="16">
        <v>20.428917909999999</v>
      </c>
      <c r="K48" s="16">
        <v>81.276340059999995</v>
      </c>
      <c r="L48" s="16">
        <v>1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x14ac:dyDescent="0.2">
      <c r="A49" s="16" t="s">
        <v>239</v>
      </c>
      <c r="B49" s="16">
        <v>0.77688800000000002</v>
      </c>
      <c r="C49" s="16">
        <v>0.10740532</v>
      </c>
      <c r="D49" s="16">
        <v>0</v>
      </c>
      <c r="E49" s="16"/>
      <c r="F49" s="16">
        <v>18</v>
      </c>
      <c r="G49" s="16">
        <v>14</v>
      </c>
      <c r="H49" s="16">
        <v>0</v>
      </c>
      <c r="I49" s="16">
        <v>0</v>
      </c>
      <c r="J49" s="16">
        <v>20.428917909999999</v>
      </c>
      <c r="K49" s="16">
        <v>81.276340059999995</v>
      </c>
      <c r="L49" s="16">
        <v>1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x14ac:dyDescent="0.2">
      <c r="A50" s="16" t="s">
        <v>240</v>
      </c>
      <c r="B50" s="16">
        <v>2.1677469999999999</v>
      </c>
      <c r="C50" s="16">
        <v>0.16245831999999999</v>
      </c>
      <c r="D50" s="16">
        <v>0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x14ac:dyDescent="0.2">
      <c r="A51" s="16" t="s">
        <v>241</v>
      </c>
      <c r="B51" s="16">
        <v>3.7826870000000001</v>
      </c>
      <c r="C51" s="16">
        <v>0.226380898</v>
      </c>
      <c r="D51" s="16">
        <v>0</v>
      </c>
      <c r="E51" s="16"/>
      <c r="F51" s="16" t="s">
        <v>242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x14ac:dyDescent="0.2">
      <c r="A52" s="16" t="s">
        <v>243</v>
      </c>
      <c r="B52" s="16">
        <v>0.500834</v>
      </c>
      <c r="C52" s="16">
        <v>9.6478546999999998E-2</v>
      </c>
      <c r="D52" s="16">
        <v>0</v>
      </c>
      <c r="E52" s="16"/>
      <c r="F52" s="16" t="s">
        <v>217</v>
      </c>
      <c r="G52" s="16"/>
      <c r="H52" s="16">
        <v>9.9499999999999993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x14ac:dyDescent="0.2">
      <c r="A53" s="16" t="s">
        <v>244</v>
      </c>
      <c r="B53" s="16">
        <v>0.88545099999999999</v>
      </c>
      <c r="C53" s="16">
        <v>0.111702462</v>
      </c>
      <c r="D53" s="16">
        <v>0</v>
      </c>
      <c r="E53" s="16"/>
      <c r="F53" s="16" t="s">
        <v>181</v>
      </c>
      <c r="G53" s="16"/>
      <c r="H53" s="16">
        <v>50</v>
      </c>
      <c r="I53" s="16" t="s">
        <v>182</v>
      </c>
      <c r="J53" s="16"/>
      <c r="K53" s="16">
        <v>197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x14ac:dyDescent="0.2">
      <c r="A54" s="16" t="s">
        <v>245</v>
      </c>
      <c r="B54" s="16">
        <v>1.6961360000000001</v>
      </c>
      <c r="C54" s="16">
        <v>0.143791007</v>
      </c>
      <c r="D54" s="16">
        <v>0</v>
      </c>
      <c r="E54" s="16"/>
      <c r="F54" s="16" t="s">
        <v>185</v>
      </c>
      <c r="G54" s="16"/>
      <c r="H54" s="16">
        <v>4.9749999999999996</v>
      </c>
      <c r="I54" s="16" t="s">
        <v>186</v>
      </c>
      <c r="J54" s="16"/>
      <c r="K54" s="16">
        <v>25.25380711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x14ac:dyDescent="0.2">
      <c r="A55" s="16" t="s">
        <v>246</v>
      </c>
      <c r="B55" s="16">
        <v>0</v>
      </c>
      <c r="C55" s="16">
        <v>7.6654528E-2</v>
      </c>
      <c r="D55" s="16">
        <v>0</v>
      </c>
      <c r="E55" s="16"/>
      <c r="F55" s="16" t="s">
        <v>31</v>
      </c>
      <c r="G55" s="16" t="s">
        <v>19</v>
      </c>
      <c r="H55" s="16" t="s">
        <v>32</v>
      </c>
      <c r="I55" s="16" t="s">
        <v>33</v>
      </c>
      <c r="J55" s="16" t="s">
        <v>189</v>
      </c>
      <c r="K55" s="16" t="s">
        <v>190</v>
      </c>
      <c r="L55" s="16" t="s">
        <v>191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x14ac:dyDescent="0.2">
      <c r="A56" s="16" t="s">
        <v>247</v>
      </c>
      <c r="B56" s="16">
        <v>0</v>
      </c>
      <c r="C56" s="16">
        <v>7.6654528E-2</v>
      </c>
      <c r="D56" s="16">
        <v>0</v>
      </c>
      <c r="E56" s="16"/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x14ac:dyDescent="0.2">
      <c r="A57" s="16" t="s">
        <v>248</v>
      </c>
      <c r="B57" s="16">
        <v>1.701875</v>
      </c>
      <c r="C57" s="16">
        <v>0.144018168</v>
      </c>
      <c r="D57" s="16">
        <v>0</v>
      </c>
      <c r="E57" s="16"/>
      <c r="F57" s="16">
        <v>1</v>
      </c>
      <c r="G57" s="16">
        <v>2.0833330000000001E-2</v>
      </c>
      <c r="H57" s="16">
        <v>54.931995000000001</v>
      </c>
      <c r="I57" s="16">
        <v>2.2509735200000001</v>
      </c>
      <c r="J57" s="16">
        <v>2.2509735200000001</v>
      </c>
      <c r="K57" s="16">
        <v>8.9134026810000009</v>
      </c>
      <c r="L57" s="16">
        <v>0.11127853</v>
      </c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x14ac:dyDescent="0.2">
      <c r="A58" s="16" t="s">
        <v>249</v>
      </c>
      <c r="B58" s="16">
        <v>0</v>
      </c>
      <c r="C58" s="16">
        <v>7.6654528E-2</v>
      </c>
      <c r="D58" s="16">
        <v>0</v>
      </c>
      <c r="E58" s="16"/>
      <c r="F58" s="16">
        <v>2</v>
      </c>
      <c r="G58" s="16">
        <v>4.1666670000000003E-2</v>
      </c>
      <c r="H58" s="16">
        <v>7.7906180000000003</v>
      </c>
      <c r="I58" s="16">
        <v>0</v>
      </c>
      <c r="J58" s="16">
        <v>2.2509735200000001</v>
      </c>
      <c r="K58" s="16">
        <v>8.9134026810000009</v>
      </c>
      <c r="L58" s="16">
        <v>0.11127853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x14ac:dyDescent="0.2">
      <c r="A59" s="16" t="s">
        <v>250</v>
      </c>
      <c r="B59" s="16">
        <v>0</v>
      </c>
      <c r="C59" s="16">
        <v>7.6654528E-2</v>
      </c>
      <c r="D59" s="16">
        <v>0</v>
      </c>
      <c r="E59" s="16"/>
      <c r="F59" s="16">
        <v>3</v>
      </c>
      <c r="G59" s="16">
        <v>8.3333329999999997E-2</v>
      </c>
      <c r="H59" s="16">
        <v>15.792986000000001</v>
      </c>
      <c r="I59" s="16">
        <v>0</v>
      </c>
      <c r="J59" s="16">
        <v>2.2509735200000001</v>
      </c>
      <c r="K59" s="16">
        <v>8.9134026810000009</v>
      </c>
      <c r="L59" s="16">
        <v>0.11127853</v>
      </c>
      <c r="M59" s="16"/>
      <c r="N59" s="16" t="e" vm="3">
        <v>#VALUE!</v>
      </c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x14ac:dyDescent="0.2">
      <c r="A60" s="16" t="s">
        <v>251</v>
      </c>
      <c r="B60" s="16">
        <v>0.77853700000000003</v>
      </c>
      <c r="C60" s="16">
        <v>0.107470591</v>
      </c>
      <c r="D60" s="16">
        <v>0</v>
      </c>
      <c r="E60" s="16"/>
      <c r="F60" s="16">
        <v>4</v>
      </c>
      <c r="G60" s="16">
        <v>0.25</v>
      </c>
      <c r="H60" s="16">
        <v>39.782356</v>
      </c>
      <c r="I60" s="16">
        <v>0</v>
      </c>
      <c r="J60" s="16">
        <v>2.2509735200000001</v>
      </c>
      <c r="K60" s="16">
        <v>8.9134026810000009</v>
      </c>
      <c r="L60" s="16">
        <v>0.11127853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x14ac:dyDescent="0.2">
      <c r="A61" s="16"/>
      <c r="B61" s="16"/>
      <c r="C61" s="16"/>
      <c r="D61" s="16"/>
      <c r="E61" s="16"/>
      <c r="F61" s="16">
        <v>5</v>
      </c>
      <c r="G61" s="16">
        <v>1</v>
      </c>
      <c r="H61" s="16">
        <v>103.44923</v>
      </c>
      <c r="I61" s="16">
        <v>4.1713832330000002</v>
      </c>
      <c r="J61" s="16">
        <v>6.4223567529999999</v>
      </c>
      <c r="K61" s="16">
        <v>25.43124181</v>
      </c>
      <c r="L61" s="16">
        <v>0.31749390999999999</v>
      </c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x14ac:dyDescent="0.2">
      <c r="A62" s="16"/>
      <c r="B62" s="16"/>
      <c r="C62" s="16"/>
      <c r="D62" s="16"/>
      <c r="E62" s="16"/>
      <c r="F62" s="16">
        <v>6</v>
      </c>
      <c r="G62" s="16">
        <v>2</v>
      </c>
      <c r="H62" s="16">
        <v>73.715973000000005</v>
      </c>
      <c r="I62" s="16">
        <v>2.994481199</v>
      </c>
      <c r="J62" s="16">
        <v>9.4168379509999998</v>
      </c>
      <c r="K62" s="16">
        <v>37.28878546</v>
      </c>
      <c r="L62" s="16">
        <v>0.46552828000000002</v>
      </c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x14ac:dyDescent="0.2">
      <c r="A63" s="16"/>
      <c r="B63" s="16"/>
      <c r="C63" s="16"/>
      <c r="D63" s="16"/>
      <c r="E63" s="16"/>
      <c r="F63" s="16">
        <v>7</v>
      </c>
      <c r="G63" s="16">
        <v>3</v>
      </c>
      <c r="H63" s="16">
        <v>129.95406</v>
      </c>
      <c r="I63" s="16">
        <v>5.2204977829999999</v>
      </c>
      <c r="J63" s="16">
        <v>14.63733573</v>
      </c>
      <c r="K63" s="16">
        <v>57.960907329999998</v>
      </c>
      <c r="L63" s="16">
        <v>0.72360742</v>
      </c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x14ac:dyDescent="0.2">
      <c r="A64" s="16"/>
      <c r="B64" s="16"/>
      <c r="C64" s="16"/>
      <c r="D64" s="16"/>
      <c r="E64" s="16"/>
      <c r="F64" s="16">
        <v>8</v>
      </c>
      <c r="G64" s="16">
        <v>4</v>
      </c>
      <c r="H64" s="16">
        <v>68.980857999999998</v>
      </c>
      <c r="I64" s="16">
        <v>2.8070558110000001</v>
      </c>
      <c r="J64" s="16">
        <v>17.444391549999999</v>
      </c>
      <c r="K64" s="16">
        <v>69.076284110000003</v>
      </c>
      <c r="L64" s="16">
        <v>0.86237628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x14ac:dyDescent="0.2">
      <c r="A65" s="16"/>
      <c r="B65" s="16"/>
      <c r="C65" s="16"/>
      <c r="D65" s="16"/>
      <c r="E65" s="16"/>
      <c r="F65" s="16">
        <v>9</v>
      </c>
      <c r="G65" s="16">
        <v>5</v>
      </c>
      <c r="H65" s="16">
        <v>68.395638000000005</v>
      </c>
      <c r="I65" s="16">
        <v>2.7838916239999998</v>
      </c>
      <c r="J65" s="16">
        <v>20.228283170000001</v>
      </c>
      <c r="K65" s="16">
        <v>80.099935369999997</v>
      </c>
      <c r="L65" s="16">
        <v>1</v>
      </c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x14ac:dyDescent="0.2">
      <c r="A66" s="16"/>
      <c r="B66" s="16"/>
      <c r="C66" s="16"/>
      <c r="D66" s="16"/>
      <c r="E66" s="16"/>
      <c r="F66" s="16">
        <v>10</v>
      </c>
      <c r="G66" s="16">
        <v>6</v>
      </c>
      <c r="H66" s="16">
        <v>27.336469999999998</v>
      </c>
      <c r="I66" s="16">
        <v>0</v>
      </c>
      <c r="J66" s="16">
        <v>20.228283170000001</v>
      </c>
      <c r="K66" s="16">
        <v>80.099935369999997</v>
      </c>
      <c r="L66" s="16">
        <v>1</v>
      </c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x14ac:dyDescent="0.2">
      <c r="A67" s="16"/>
      <c r="B67" s="16"/>
      <c r="C67" s="16"/>
      <c r="D67" s="16"/>
      <c r="E67" s="16"/>
      <c r="F67" s="16">
        <v>11</v>
      </c>
      <c r="G67" s="16">
        <v>7</v>
      </c>
      <c r="H67" s="16">
        <v>20.894451</v>
      </c>
      <c r="I67" s="16">
        <v>0</v>
      </c>
      <c r="J67" s="16">
        <v>20.228283170000001</v>
      </c>
      <c r="K67" s="16">
        <v>80.099935369999997</v>
      </c>
      <c r="L67" s="16">
        <v>1</v>
      </c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x14ac:dyDescent="0.2">
      <c r="A68" s="16"/>
      <c r="B68" s="16"/>
      <c r="C68" s="16"/>
      <c r="D68" s="16"/>
      <c r="E68" s="16"/>
      <c r="F68" s="16">
        <v>12</v>
      </c>
      <c r="G68" s="16">
        <v>8</v>
      </c>
      <c r="H68" s="16">
        <v>23.304873000000001</v>
      </c>
      <c r="I68" s="16">
        <v>0</v>
      </c>
      <c r="J68" s="16">
        <v>20.228283170000001</v>
      </c>
      <c r="K68" s="16">
        <v>80.099935369999997</v>
      </c>
      <c r="L68" s="16">
        <v>1</v>
      </c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x14ac:dyDescent="0.2">
      <c r="A69" s="16"/>
      <c r="B69" s="16"/>
      <c r="C69" s="16"/>
      <c r="D69" s="16"/>
      <c r="E69" s="16"/>
      <c r="F69" s="16">
        <v>13</v>
      </c>
      <c r="G69" s="16">
        <v>9</v>
      </c>
      <c r="H69" s="16">
        <v>9.2968119999999992</v>
      </c>
      <c r="I69" s="16">
        <v>0</v>
      </c>
      <c r="J69" s="16">
        <v>20.228283170000001</v>
      </c>
      <c r="K69" s="16">
        <v>80.099935369999997</v>
      </c>
      <c r="L69" s="16">
        <v>1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x14ac:dyDescent="0.2">
      <c r="A70" s="16"/>
      <c r="B70" s="16"/>
      <c r="C70" s="16"/>
      <c r="D70" s="16"/>
      <c r="E70" s="16"/>
      <c r="F70" s="16">
        <v>14</v>
      </c>
      <c r="G70" s="16">
        <v>10</v>
      </c>
      <c r="H70" s="16">
        <v>5.396706</v>
      </c>
      <c r="I70" s="16">
        <v>0</v>
      </c>
      <c r="J70" s="16">
        <v>20.228283170000001</v>
      </c>
      <c r="K70" s="16">
        <v>80.099935369999997</v>
      </c>
      <c r="L70" s="16">
        <v>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x14ac:dyDescent="0.2">
      <c r="A71" s="16"/>
      <c r="B71" s="16"/>
      <c r="C71" s="16"/>
      <c r="D71" s="16"/>
      <c r="E71" s="16"/>
      <c r="F71" s="16">
        <v>15</v>
      </c>
      <c r="G71" s="16">
        <v>11</v>
      </c>
      <c r="H71" s="16">
        <v>3.7826870000000001</v>
      </c>
      <c r="I71" s="16">
        <v>0</v>
      </c>
      <c r="J71" s="16">
        <v>20.228283170000001</v>
      </c>
      <c r="K71" s="16">
        <v>80.099935369999997</v>
      </c>
      <c r="L71" s="16">
        <v>1</v>
      </c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x14ac:dyDescent="0.2">
      <c r="A72" s="16"/>
      <c r="B72" s="16"/>
      <c r="C72" s="16"/>
      <c r="D72" s="16"/>
      <c r="E72" s="16"/>
      <c r="F72" s="16">
        <v>16</v>
      </c>
      <c r="G72" s="16">
        <v>12</v>
      </c>
      <c r="H72" s="16">
        <v>1.6961360000000001</v>
      </c>
      <c r="I72" s="16">
        <v>0</v>
      </c>
      <c r="J72" s="16">
        <v>20.228283170000001</v>
      </c>
      <c r="K72" s="16">
        <v>80.099935369999997</v>
      </c>
      <c r="L72" s="16">
        <v>1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x14ac:dyDescent="0.2">
      <c r="A73" s="16"/>
      <c r="B73" s="16"/>
      <c r="C73" s="16"/>
      <c r="D73" s="16"/>
      <c r="E73" s="16"/>
      <c r="F73" s="16">
        <v>17</v>
      </c>
      <c r="G73" s="16">
        <v>13</v>
      </c>
      <c r="H73" s="16">
        <v>1.701875</v>
      </c>
      <c r="I73" s="16">
        <v>0</v>
      </c>
      <c r="J73" s="16">
        <v>20.228283170000001</v>
      </c>
      <c r="K73" s="16">
        <v>80.099935369999997</v>
      </c>
      <c r="L73" s="16">
        <v>1</v>
      </c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x14ac:dyDescent="0.2">
      <c r="A74" s="16"/>
      <c r="B74" s="16"/>
      <c r="C74" s="16"/>
      <c r="D74" s="16"/>
      <c r="E74" s="16"/>
      <c r="F74" s="16">
        <v>18</v>
      </c>
      <c r="G74" s="16">
        <v>14</v>
      </c>
      <c r="H74" s="16">
        <v>0.77853700000000003</v>
      </c>
      <c r="I74" s="16">
        <v>0</v>
      </c>
      <c r="J74" s="16">
        <v>20.228283170000001</v>
      </c>
      <c r="K74" s="16">
        <v>80.099935369999997</v>
      </c>
      <c r="L74" s="16">
        <v>1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130D-D1C2-3B44-B9DE-8753B845D44F}">
  <dimension ref="B2:G9"/>
  <sheetViews>
    <sheetView workbookViewId="0">
      <selection activeCell="G2" sqref="D2:G2"/>
    </sheetView>
  </sheetViews>
  <sheetFormatPr baseColWidth="10" defaultRowHeight="15" x14ac:dyDescent="0.2"/>
  <cols>
    <col min="4" max="4" width="12.83203125" customWidth="1"/>
    <col min="6" max="6" width="17.33203125" customWidth="1"/>
    <col min="7" max="7" width="17.83203125" customWidth="1"/>
  </cols>
  <sheetData>
    <row r="2" spans="2:7" x14ac:dyDescent="0.2">
      <c r="D2" t="s">
        <v>139</v>
      </c>
    </row>
    <row r="3" spans="2:7" x14ac:dyDescent="0.2">
      <c r="B3" t="s">
        <v>138</v>
      </c>
      <c r="C3" t="s">
        <v>135</v>
      </c>
      <c r="D3" t="s">
        <v>136</v>
      </c>
      <c r="E3" t="s">
        <v>137</v>
      </c>
      <c r="F3" t="s">
        <v>141</v>
      </c>
      <c r="G3" t="s">
        <v>140</v>
      </c>
    </row>
    <row r="4" spans="2:7" x14ac:dyDescent="0.2">
      <c r="C4">
        <v>6</v>
      </c>
      <c r="D4">
        <v>6</v>
      </c>
      <c r="E4">
        <v>7</v>
      </c>
      <c r="F4">
        <v>6</v>
      </c>
      <c r="G4">
        <v>1</v>
      </c>
    </row>
    <row r="5" spans="2:7" x14ac:dyDescent="0.2">
      <c r="C5">
        <v>7</v>
      </c>
      <c r="D5">
        <v>11</v>
      </c>
      <c r="E5">
        <v>8</v>
      </c>
      <c r="F5">
        <v>6</v>
      </c>
      <c r="G5">
        <v>1</v>
      </c>
    </row>
    <row r="6" spans="2:7" x14ac:dyDescent="0.2">
      <c r="D6">
        <v>11</v>
      </c>
      <c r="E6">
        <v>14</v>
      </c>
      <c r="F6">
        <v>7</v>
      </c>
      <c r="G6">
        <v>1</v>
      </c>
    </row>
    <row r="7" spans="2:7" x14ac:dyDescent="0.2">
      <c r="D7">
        <v>15</v>
      </c>
      <c r="E7">
        <v>16</v>
      </c>
    </row>
    <row r="8" spans="2:7" x14ac:dyDescent="0.2">
      <c r="D8">
        <v>19</v>
      </c>
      <c r="E8">
        <v>17</v>
      </c>
    </row>
    <row r="9" spans="2:7" x14ac:dyDescent="0.2">
      <c r="D9">
        <v>20</v>
      </c>
      <c r="E9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63"/>
  <sheetViews>
    <sheetView workbookViewId="0">
      <selection activeCell="H23" sqref="H23"/>
    </sheetView>
  </sheetViews>
  <sheetFormatPr baseColWidth="10" defaultColWidth="8.83203125" defaultRowHeight="15" x14ac:dyDescent="0.2"/>
  <cols>
    <col min="2" max="2" width="14" style="15" customWidth="1"/>
    <col min="3" max="3" width="14.5" style="15" customWidth="1"/>
  </cols>
  <sheetData>
    <row r="2" spans="2:3" x14ac:dyDescent="0.2">
      <c r="B2" s="12" t="s">
        <v>115</v>
      </c>
      <c r="C2" s="12" t="s">
        <v>116</v>
      </c>
    </row>
    <row r="3" spans="2:3" x14ac:dyDescent="0.2">
      <c r="B3" s="13" t="s">
        <v>19</v>
      </c>
      <c r="C3" s="13" t="s">
        <v>117</v>
      </c>
    </row>
    <row r="4" spans="2:3" x14ac:dyDescent="0.2">
      <c r="B4" s="13" t="s">
        <v>118</v>
      </c>
      <c r="C4" s="13" t="s">
        <v>119</v>
      </c>
    </row>
    <row r="5" spans="2:3" x14ac:dyDescent="0.2">
      <c r="B5" s="14">
        <v>0</v>
      </c>
      <c r="C5" s="14">
        <v>0</v>
      </c>
    </row>
    <row r="6" spans="2:3" x14ac:dyDescent="0.2">
      <c r="B6" s="14">
        <v>1.0416666666666666E-2</v>
      </c>
      <c r="C6" s="14">
        <v>0</v>
      </c>
    </row>
    <row r="7" spans="2:3" x14ac:dyDescent="0.2">
      <c r="B7" s="14">
        <v>2.0833333333333332E-2</v>
      </c>
      <c r="C7" s="14">
        <v>31.3</v>
      </c>
    </row>
    <row r="8" spans="2:3" x14ac:dyDescent="0.2">
      <c r="B8" s="14">
        <v>4.1666666666666664E-2</v>
      </c>
      <c r="C8" s="14">
        <v>0</v>
      </c>
    </row>
    <row r="9" spans="2:3" x14ac:dyDescent="0.2">
      <c r="B9" s="14">
        <v>8.3333333333333329E-2</v>
      </c>
      <c r="C9" s="14">
        <v>9.5</v>
      </c>
    </row>
    <row r="10" spans="2:3" x14ac:dyDescent="0.2">
      <c r="B10" s="14">
        <v>0.25</v>
      </c>
      <c r="C10" s="14">
        <v>723.1</v>
      </c>
    </row>
    <row r="11" spans="2:3" x14ac:dyDescent="0.2">
      <c r="B11" s="14">
        <v>1</v>
      </c>
      <c r="C11" s="14">
        <v>96.6</v>
      </c>
    </row>
    <row r="12" spans="2:3" x14ac:dyDescent="0.2">
      <c r="B12" s="14">
        <v>2</v>
      </c>
      <c r="C12" s="14">
        <v>10.9</v>
      </c>
    </row>
    <row r="13" spans="2:3" x14ac:dyDescent="0.2">
      <c r="B13" s="14">
        <v>3</v>
      </c>
      <c r="C13" s="14">
        <v>0</v>
      </c>
    </row>
    <row r="14" spans="2:3" x14ac:dyDescent="0.2">
      <c r="B14" s="14">
        <v>7</v>
      </c>
      <c r="C14" s="14">
        <v>0</v>
      </c>
    </row>
    <row r="18" spans="2:3" x14ac:dyDescent="0.2">
      <c r="B18" s="12" t="s">
        <v>115</v>
      </c>
      <c r="C18" s="12" t="s">
        <v>120</v>
      </c>
    </row>
    <row r="19" spans="2:3" x14ac:dyDescent="0.2">
      <c r="B19" s="13" t="s">
        <v>19</v>
      </c>
      <c r="C19" s="13" t="s">
        <v>117</v>
      </c>
    </row>
    <row r="20" spans="2:3" x14ac:dyDescent="0.2">
      <c r="B20" s="13" t="s">
        <v>118</v>
      </c>
      <c r="C20" s="13" t="s">
        <v>119</v>
      </c>
    </row>
    <row r="21" spans="2:3" x14ac:dyDescent="0.2">
      <c r="B21" s="14">
        <v>0</v>
      </c>
      <c r="C21" s="14">
        <v>0</v>
      </c>
    </row>
    <row r="22" spans="2:3" x14ac:dyDescent="0.2">
      <c r="B22" s="14">
        <v>1.0416666666666666E-2</v>
      </c>
      <c r="C22" s="14">
        <v>0</v>
      </c>
    </row>
    <row r="23" spans="2:3" x14ac:dyDescent="0.2">
      <c r="B23" s="14">
        <v>2.0833333333333332E-2</v>
      </c>
      <c r="C23" s="14">
        <v>0</v>
      </c>
    </row>
    <row r="24" spans="2:3" x14ac:dyDescent="0.2">
      <c r="B24" s="14">
        <v>4.1666666666666664E-2</v>
      </c>
      <c r="C24" s="14">
        <v>0</v>
      </c>
    </row>
    <row r="25" spans="2:3" x14ac:dyDescent="0.2">
      <c r="B25" s="14">
        <v>8.3333333333333329E-2</v>
      </c>
      <c r="C25" s="14">
        <v>12.7</v>
      </c>
    </row>
    <row r="26" spans="2:3" x14ac:dyDescent="0.2">
      <c r="B26" s="14">
        <v>0.25</v>
      </c>
      <c r="C26" s="14">
        <v>501.7</v>
      </c>
    </row>
    <row r="27" spans="2:3" x14ac:dyDescent="0.2">
      <c r="B27" s="14">
        <v>1</v>
      </c>
      <c r="C27" s="14">
        <v>108.2</v>
      </c>
    </row>
    <row r="28" spans="2:3" x14ac:dyDescent="0.2">
      <c r="B28" s="14">
        <v>2</v>
      </c>
      <c r="C28" s="14">
        <v>20.399999999999999</v>
      </c>
    </row>
    <row r="29" spans="2:3" x14ac:dyDescent="0.2">
      <c r="B29" s="14">
        <v>3</v>
      </c>
      <c r="C29" s="14">
        <v>0</v>
      </c>
    </row>
    <row r="30" spans="2:3" x14ac:dyDescent="0.2">
      <c r="B30" s="14">
        <v>4</v>
      </c>
      <c r="C30" s="14">
        <v>0</v>
      </c>
    </row>
    <row r="31" spans="2:3" x14ac:dyDescent="0.2">
      <c r="B31" s="14">
        <v>7</v>
      </c>
      <c r="C31" s="14">
        <v>0</v>
      </c>
    </row>
    <row r="35" spans="2:3" x14ac:dyDescent="0.2">
      <c r="B35" s="12" t="s">
        <v>115</v>
      </c>
      <c r="C35" s="12" t="s">
        <v>121</v>
      </c>
    </row>
    <row r="36" spans="2:3" x14ac:dyDescent="0.2">
      <c r="B36" s="13" t="s">
        <v>19</v>
      </c>
      <c r="C36" s="13" t="s">
        <v>117</v>
      </c>
    </row>
    <row r="37" spans="2:3" x14ac:dyDescent="0.2">
      <c r="B37" s="13" t="s">
        <v>118</v>
      </c>
      <c r="C37" s="13" t="s">
        <v>119</v>
      </c>
    </row>
    <row r="38" spans="2:3" x14ac:dyDescent="0.2">
      <c r="B38" s="14">
        <v>0</v>
      </c>
      <c r="C38" s="14">
        <v>0</v>
      </c>
    </row>
    <row r="39" spans="2:3" x14ac:dyDescent="0.2">
      <c r="B39" s="14">
        <v>1.0416666666666666E-2</v>
      </c>
      <c r="C39" s="14">
        <v>0</v>
      </c>
    </row>
    <row r="40" spans="2:3" x14ac:dyDescent="0.2">
      <c r="B40" s="14">
        <v>2.0833333333333332E-2</v>
      </c>
      <c r="C40" s="14">
        <v>6.8</v>
      </c>
    </row>
    <row r="41" spans="2:3" x14ac:dyDescent="0.2">
      <c r="B41" s="14">
        <v>4.1666666666666664E-2</v>
      </c>
      <c r="C41" s="14">
        <v>0</v>
      </c>
    </row>
    <row r="42" spans="2:3" x14ac:dyDescent="0.2">
      <c r="B42" s="14">
        <v>8.3333333333333329E-2</v>
      </c>
      <c r="C42" s="14">
        <v>8.6</v>
      </c>
    </row>
    <row r="43" spans="2:3" x14ac:dyDescent="0.2">
      <c r="B43" s="14">
        <v>0.25</v>
      </c>
      <c r="C43" s="14">
        <v>552.29999999999995</v>
      </c>
    </row>
    <row r="44" spans="2:3" x14ac:dyDescent="0.2">
      <c r="B44" s="14">
        <v>1</v>
      </c>
      <c r="C44" s="14">
        <v>56.6</v>
      </c>
    </row>
    <row r="45" spans="2:3" x14ac:dyDescent="0.2">
      <c r="B45" s="14">
        <v>2</v>
      </c>
      <c r="C45" s="14">
        <v>3.8</v>
      </c>
    </row>
    <row r="46" spans="2:3" x14ac:dyDescent="0.2">
      <c r="B46" s="14">
        <v>3</v>
      </c>
      <c r="C46" s="14">
        <v>0</v>
      </c>
    </row>
    <row r="47" spans="2:3" x14ac:dyDescent="0.2">
      <c r="B47" s="14">
        <v>6</v>
      </c>
      <c r="C47" s="14">
        <v>0</v>
      </c>
    </row>
    <row r="48" spans="2:3" x14ac:dyDescent="0.2">
      <c r="B48" s="14">
        <v>7</v>
      </c>
      <c r="C48" s="14">
        <v>0</v>
      </c>
    </row>
    <row r="51" spans="2:3" x14ac:dyDescent="0.2">
      <c r="B51" s="12" t="s">
        <v>122</v>
      </c>
    </row>
    <row r="52" spans="2:3" x14ac:dyDescent="0.2">
      <c r="B52" s="13" t="s">
        <v>19</v>
      </c>
      <c r="C52" s="13" t="s">
        <v>117</v>
      </c>
    </row>
    <row r="53" spans="2:3" x14ac:dyDescent="0.2">
      <c r="B53" s="13" t="s">
        <v>118</v>
      </c>
      <c r="C53" s="13" t="s">
        <v>119</v>
      </c>
    </row>
    <row r="54" spans="2:3" x14ac:dyDescent="0.2">
      <c r="B54" s="14">
        <v>0</v>
      </c>
      <c r="C54" s="14">
        <f>AVERAGE(C5,C21,C38)</f>
        <v>0</v>
      </c>
    </row>
    <row r="55" spans="2:3" x14ac:dyDescent="0.2">
      <c r="B55" s="14">
        <v>1.0416666666666666E-2</v>
      </c>
      <c r="C55" s="14">
        <f t="shared" ref="C55:C62" si="0">AVERAGE(C6,C22,C39)</f>
        <v>0</v>
      </c>
    </row>
    <row r="56" spans="2:3" x14ac:dyDescent="0.2">
      <c r="B56" s="14">
        <v>2.0833333333333332E-2</v>
      </c>
      <c r="C56" s="14">
        <f t="shared" si="0"/>
        <v>12.700000000000001</v>
      </c>
    </row>
    <row r="57" spans="2:3" x14ac:dyDescent="0.2">
      <c r="B57" s="14">
        <v>4.1666666666666664E-2</v>
      </c>
      <c r="C57" s="14">
        <f t="shared" si="0"/>
        <v>0</v>
      </c>
    </row>
    <row r="58" spans="2:3" x14ac:dyDescent="0.2">
      <c r="B58" s="14">
        <v>8.3333333333333329E-2</v>
      </c>
      <c r="C58" s="14">
        <f t="shared" si="0"/>
        <v>10.266666666666666</v>
      </c>
    </row>
    <row r="59" spans="2:3" x14ac:dyDescent="0.2">
      <c r="B59" s="14">
        <v>0.25</v>
      </c>
      <c r="C59" s="14">
        <f t="shared" si="0"/>
        <v>592.36666666666667</v>
      </c>
    </row>
    <row r="60" spans="2:3" x14ac:dyDescent="0.2">
      <c r="B60" s="14">
        <v>1</v>
      </c>
      <c r="C60" s="14">
        <f t="shared" si="0"/>
        <v>87.13333333333334</v>
      </c>
    </row>
    <row r="61" spans="2:3" x14ac:dyDescent="0.2">
      <c r="B61" s="14">
        <v>2</v>
      </c>
      <c r="C61" s="14">
        <f t="shared" si="0"/>
        <v>11.699999999999998</v>
      </c>
    </row>
    <row r="62" spans="2:3" x14ac:dyDescent="0.2">
      <c r="B62" s="14">
        <v>3</v>
      </c>
      <c r="C62" s="14">
        <f t="shared" si="0"/>
        <v>0</v>
      </c>
    </row>
    <row r="63" spans="2:3" x14ac:dyDescent="0.2">
      <c r="B63" s="14">
        <v>7</v>
      </c>
      <c r="C63" s="14">
        <f>AVERAGE(C48,C31,C14)</f>
        <v>0</v>
      </c>
    </row>
  </sheetData>
  <pageMargins left="0.7" right="0.7" top="0.75" bottom="0.75" header="0.3" footer="0.3"/>
  <ignoredErrors>
    <ignoredError sqref="D1:XFD104857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DD8D-9DB3-FC43-82BE-C2F5C33B7273}">
  <dimension ref="A1:C66"/>
  <sheetViews>
    <sheetView topLeftCell="A10" workbookViewId="0">
      <selection activeCell="D10" sqref="D10"/>
    </sheetView>
  </sheetViews>
  <sheetFormatPr baseColWidth="10" defaultRowHeight="15" x14ac:dyDescent="0.2"/>
  <sheetData>
    <row r="1" spans="1:3" x14ac:dyDescent="0.2">
      <c r="A1" s="16"/>
      <c r="B1" s="16"/>
      <c r="C1" s="16"/>
    </row>
    <row r="2" spans="1:3" x14ac:dyDescent="0.2">
      <c r="A2" s="16"/>
      <c r="B2" s="17" t="s">
        <v>115</v>
      </c>
      <c r="C2" s="17" t="s">
        <v>123</v>
      </c>
    </row>
    <row r="3" spans="1:3" x14ac:dyDescent="0.2">
      <c r="A3" s="16"/>
      <c r="B3" s="18" t="s">
        <v>19</v>
      </c>
      <c r="C3" s="19" t="s">
        <v>117</v>
      </c>
    </row>
    <row r="4" spans="1:3" x14ac:dyDescent="0.2">
      <c r="A4" s="16"/>
      <c r="B4" s="20" t="s">
        <v>118</v>
      </c>
      <c r="C4" s="21" t="s">
        <v>119</v>
      </c>
    </row>
    <row r="5" spans="1:3" x14ac:dyDescent="0.2">
      <c r="A5" s="16"/>
      <c r="B5" s="22">
        <v>0</v>
      </c>
      <c r="C5" s="23">
        <v>0</v>
      </c>
    </row>
    <row r="6" spans="1:3" x14ac:dyDescent="0.2">
      <c r="A6" s="16"/>
      <c r="B6" s="22">
        <v>1.0416666999999999E-2</v>
      </c>
      <c r="C6" s="23">
        <v>0</v>
      </c>
    </row>
    <row r="7" spans="1:3" x14ac:dyDescent="0.2">
      <c r="A7" s="16"/>
      <c r="B7" s="22">
        <v>2.0833332999999999E-2</v>
      </c>
      <c r="C7" s="23">
        <v>0</v>
      </c>
    </row>
    <row r="8" spans="1:3" x14ac:dyDescent="0.2">
      <c r="A8" s="16"/>
      <c r="B8" s="22">
        <v>4.1666666999999998E-2</v>
      </c>
      <c r="C8" s="23">
        <v>0</v>
      </c>
    </row>
    <row r="9" spans="1:3" x14ac:dyDescent="0.2">
      <c r="A9" s="16"/>
      <c r="B9" s="22">
        <v>8.3333332999999996E-2</v>
      </c>
      <c r="C9" s="23">
        <v>0</v>
      </c>
    </row>
    <row r="10" spans="1:3" x14ac:dyDescent="0.2">
      <c r="A10" s="16"/>
      <c r="B10" s="22">
        <v>0.25</v>
      </c>
      <c r="C10" s="23">
        <v>174.4</v>
      </c>
    </row>
    <row r="11" spans="1:3" x14ac:dyDescent="0.2">
      <c r="A11" s="16"/>
      <c r="B11" s="22">
        <v>1</v>
      </c>
      <c r="C11" s="23">
        <v>294.7</v>
      </c>
    </row>
    <row r="12" spans="1:3" x14ac:dyDescent="0.2">
      <c r="A12" s="16"/>
      <c r="B12" s="22">
        <v>2</v>
      </c>
      <c r="C12" s="23">
        <v>73.400000000000006</v>
      </c>
    </row>
    <row r="13" spans="1:3" x14ac:dyDescent="0.2">
      <c r="A13" s="16"/>
      <c r="B13" s="22">
        <v>3</v>
      </c>
      <c r="C13" s="23">
        <v>16.3</v>
      </c>
    </row>
    <row r="14" spans="1:3" x14ac:dyDescent="0.2">
      <c r="A14" s="16"/>
      <c r="B14" s="22">
        <v>6</v>
      </c>
      <c r="C14" s="23">
        <v>0</v>
      </c>
    </row>
    <row r="15" spans="1:3" x14ac:dyDescent="0.2">
      <c r="A15" s="16"/>
      <c r="B15" s="22">
        <v>7</v>
      </c>
      <c r="C15" s="23">
        <v>0</v>
      </c>
    </row>
    <row r="16" spans="1:3" x14ac:dyDescent="0.2">
      <c r="A16" s="16"/>
      <c r="B16" s="16"/>
      <c r="C16" s="16"/>
    </row>
    <row r="17" spans="1:3" x14ac:dyDescent="0.2">
      <c r="A17" s="16"/>
      <c r="B17" s="16"/>
      <c r="C17" s="16"/>
    </row>
    <row r="18" spans="1:3" x14ac:dyDescent="0.2">
      <c r="A18" s="16"/>
      <c r="B18" s="16"/>
      <c r="C18" s="16"/>
    </row>
    <row r="19" spans="1:3" x14ac:dyDescent="0.2">
      <c r="A19" s="16"/>
      <c r="B19" s="17" t="s">
        <v>115</v>
      </c>
      <c r="C19" s="17" t="s">
        <v>124</v>
      </c>
    </row>
    <row r="20" spans="1:3" x14ac:dyDescent="0.2">
      <c r="A20" s="16"/>
      <c r="B20" s="18" t="s">
        <v>19</v>
      </c>
      <c r="C20" s="19" t="s">
        <v>117</v>
      </c>
    </row>
    <row r="21" spans="1:3" x14ac:dyDescent="0.2">
      <c r="A21" s="16"/>
      <c r="B21" s="20" t="s">
        <v>118</v>
      </c>
      <c r="C21" s="21" t="s">
        <v>119</v>
      </c>
    </row>
    <row r="22" spans="1:3" x14ac:dyDescent="0.2">
      <c r="A22" s="16"/>
      <c r="B22" s="22">
        <v>0</v>
      </c>
      <c r="C22" s="23">
        <v>0</v>
      </c>
    </row>
    <row r="23" spans="1:3" x14ac:dyDescent="0.2">
      <c r="A23" s="16"/>
      <c r="B23" s="22">
        <v>1.0416666999999999E-2</v>
      </c>
      <c r="C23" s="23">
        <v>0</v>
      </c>
    </row>
    <row r="24" spans="1:3" x14ac:dyDescent="0.2">
      <c r="A24" s="16"/>
      <c r="B24" s="22">
        <v>2.0833332999999999E-2</v>
      </c>
      <c r="C24" s="23">
        <v>0</v>
      </c>
    </row>
    <row r="25" spans="1:3" x14ac:dyDescent="0.2">
      <c r="A25" s="16"/>
      <c r="B25" s="22">
        <v>4.1666666999999998E-2</v>
      </c>
      <c r="C25" s="23">
        <v>0</v>
      </c>
    </row>
    <row r="26" spans="1:3" x14ac:dyDescent="0.2">
      <c r="A26" s="16"/>
      <c r="B26" s="22">
        <v>8.3333332999999996E-2</v>
      </c>
      <c r="C26" s="23">
        <v>0</v>
      </c>
    </row>
    <row r="27" spans="1:3" x14ac:dyDescent="0.2">
      <c r="A27" s="16"/>
      <c r="B27" s="22">
        <v>0.25</v>
      </c>
      <c r="C27" s="23">
        <v>344.4</v>
      </c>
    </row>
    <row r="28" spans="1:3" x14ac:dyDescent="0.2">
      <c r="A28" s="16"/>
      <c r="B28" s="22">
        <v>1</v>
      </c>
      <c r="C28" s="23">
        <v>243.2</v>
      </c>
    </row>
    <row r="29" spans="1:3" x14ac:dyDescent="0.2">
      <c r="A29" s="16"/>
      <c r="B29" s="22">
        <v>2</v>
      </c>
      <c r="C29" s="23">
        <v>82.6</v>
      </c>
    </row>
    <row r="30" spans="1:3" x14ac:dyDescent="0.2">
      <c r="A30" s="16"/>
      <c r="B30" s="22">
        <v>3</v>
      </c>
      <c r="C30" s="23">
        <v>21.2</v>
      </c>
    </row>
    <row r="31" spans="1:3" x14ac:dyDescent="0.2">
      <c r="A31" s="16"/>
      <c r="B31" s="22">
        <v>6</v>
      </c>
      <c r="C31" s="23">
        <v>0</v>
      </c>
    </row>
    <row r="32" spans="1:3" x14ac:dyDescent="0.2">
      <c r="A32" s="16"/>
      <c r="B32" s="22">
        <v>7</v>
      </c>
      <c r="C32" s="23">
        <v>0</v>
      </c>
    </row>
    <row r="33" spans="1:3" x14ac:dyDescent="0.2">
      <c r="A33" s="16"/>
      <c r="B33" s="16"/>
      <c r="C33" s="16"/>
    </row>
    <row r="34" spans="1:3" x14ac:dyDescent="0.2">
      <c r="A34" s="16"/>
      <c r="B34" s="16"/>
      <c r="C34" s="16"/>
    </row>
    <row r="35" spans="1:3" x14ac:dyDescent="0.2">
      <c r="A35" s="16"/>
      <c r="B35" s="16"/>
      <c r="C35" s="16"/>
    </row>
    <row r="36" spans="1:3" x14ac:dyDescent="0.2">
      <c r="A36" s="16"/>
      <c r="B36" s="17" t="s">
        <v>115</v>
      </c>
      <c r="C36" s="17" t="s">
        <v>125</v>
      </c>
    </row>
    <row r="37" spans="1:3" x14ac:dyDescent="0.2">
      <c r="A37" s="16"/>
      <c r="B37" s="18" t="s">
        <v>19</v>
      </c>
      <c r="C37" s="19" t="s">
        <v>117</v>
      </c>
    </row>
    <row r="38" spans="1:3" x14ac:dyDescent="0.2">
      <c r="A38" s="16"/>
      <c r="B38" s="20" t="s">
        <v>118</v>
      </c>
      <c r="C38" s="21" t="s">
        <v>119</v>
      </c>
    </row>
    <row r="39" spans="1:3" x14ac:dyDescent="0.2">
      <c r="A39" s="16"/>
      <c r="B39" s="22">
        <v>0</v>
      </c>
      <c r="C39" s="23">
        <v>0</v>
      </c>
    </row>
    <row r="40" spans="1:3" x14ac:dyDescent="0.2">
      <c r="A40" s="16"/>
      <c r="B40" s="22">
        <v>1.0416666999999999E-2</v>
      </c>
      <c r="C40" s="23">
        <v>40.9</v>
      </c>
    </row>
    <row r="41" spans="1:3" x14ac:dyDescent="0.2">
      <c r="A41" s="16"/>
      <c r="B41" s="22">
        <v>2.0833332999999999E-2</v>
      </c>
      <c r="C41" s="23">
        <v>0</v>
      </c>
    </row>
    <row r="42" spans="1:3" x14ac:dyDescent="0.2">
      <c r="A42" s="16"/>
      <c r="B42" s="22">
        <v>4.1666666999999998E-2</v>
      </c>
      <c r="C42" s="23">
        <v>0</v>
      </c>
    </row>
    <row r="43" spans="1:3" x14ac:dyDescent="0.2">
      <c r="A43" s="16"/>
      <c r="B43" s="22">
        <v>8.3333332999999996E-2</v>
      </c>
      <c r="C43" s="23">
        <v>0</v>
      </c>
    </row>
    <row r="44" spans="1:3" x14ac:dyDescent="0.2">
      <c r="A44" s="16"/>
      <c r="B44" s="22">
        <v>0.25</v>
      </c>
      <c r="C44" s="23">
        <v>431.3</v>
      </c>
    </row>
    <row r="45" spans="1:3" x14ac:dyDescent="0.2">
      <c r="A45" s="16"/>
      <c r="B45" s="22">
        <v>1</v>
      </c>
      <c r="C45" s="23">
        <v>301.89999999999998</v>
      </c>
    </row>
    <row r="46" spans="1:3" x14ac:dyDescent="0.2">
      <c r="A46" s="16"/>
      <c r="B46" s="22">
        <v>2</v>
      </c>
      <c r="C46" s="23">
        <v>174.6</v>
      </c>
    </row>
    <row r="47" spans="1:3" x14ac:dyDescent="0.2">
      <c r="A47" s="16"/>
      <c r="B47" s="22">
        <v>3</v>
      </c>
      <c r="C47" s="23">
        <v>64.400000000000006</v>
      </c>
    </row>
    <row r="48" spans="1:3" x14ac:dyDescent="0.2">
      <c r="A48" s="16"/>
      <c r="B48" s="22">
        <v>6</v>
      </c>
      <c r="C48" s="23">
        <v>31.5</v>
      </c>
    </row>
    <row r="49" spans="1:3" x14ac:dyDescent="0.2">
      <c r="A49" s="16"/>
      <c r="B49" s="22">
        <v>7</v>
      </c>
      <c r="C49" s="23">
        <v>16.399999999999999</v>
      </c>
    </row>
    <row r="50" spans="1:3" x14ac:dyDescent="0.2">
      <c r="A50" s="16"/>
      <c r="B50" s="16"/>
      <c r="C50" s="16"/>
    </row>
    <row r="51" spans="1:3" x14ac:dyDescent="0.2">
      <c r="A51" s="16"/>
      <c r="B51" s="16"/>
      <c r="C51" s="16"/>
    </row>
    <row r="52" spans="1:3" x14ac:dyDescent="0.2">
      <c r="A52" s="16"/>
      <c r="B52" s="16"/>
      <c r="C52" s="16"/>
    </row>
    <row r="53" spans="1:3" x14ac:dyDescent="0.2">
      <c r="A53" s="16"/>
      <c r="B53" s="16" t="s">
        <v>122</v>
      </c>
      <c r="C53" s="16"/>
    </row>
    <row r="54" spans="1:3" x14ac:dyDescent="0.2">
      <c r="A54" s="16"/>
      <c r="B54" s="18" t="s">
        <v>19</v>
      </c>
      <c r="C54" s="19" t="s">
        <v>117</v>
      </c>
    </row>
    <row r="55" spans="1:3" x14ac:dyDescent="0.2">
      <c r="A55" s="16"/>
      <c r="B55" s="20" t="s">
        <v>118</v>
      </c>
      <c r="C55" s="21" t="s">
        <v>119</v>
      </c>
    </row>
    <row r="56" spans="1:3" x14ac:dyDescent="0.2">
      <c r="A56" s="16"/>
      <c r="B56" s="22">
        <v>0</v>
      </c>
      <c r="C56" s="23">
        <v>0</v>
      </c>
    </row>
    <row r="57" spans="1:3" x14ac:dyDescent="0.2">
      <c r="A57" s="16"/>
      <c r="B57" s="22">
        <v>1.0416666999999999E-2</v>
      </c>
      <c r="C57" s="23">
        <v>13.633333329999999</v>
      </c>
    </row>
    <row r="58" spans="1:3" x14ac:dyDescent="0.2">
      <c r="A58" s="16"/>
      <c r="B58" s="22">
        <v>2.0833332999999999E-2</v>
      </c>
      <c r="C58" s="23">
        <v>0</v>
      </c>
    </row>
    <row r="59" spans="1:3" x14ac:dyDescent="0.2">
      <c r="A59" s="16"/>
      <c r="B59" s="22">
        <v>4.1666666999999998E-2</v>
      </c>
      <c r="C59" s="23">
        <v>0</v>
      </c>
    </row>
    <row r="60" spans="1:3" x14ac:dyDescent="0.2">
      <c r="A60" s="16"/>
      <c r="B60" s="22">
        <v>8.3333332999999996E-2</v>
      </c>
      <c r="C60" s="23">
        <v>0</v>
      </c>
    </row>
    <row r="61" spans="1:3" x14ac:dyDescent="0.2">
      <c r="A61" s="16"/>
      <c r="B61" s="22">
        <v>0.25</v>
      </c>
      <c r="C61" s="23">
        <v>316.7</v>
      </c>
    </row>
    <row r="62" spans="1:3" x14ac:dyDescent="0.2">
      <c r="A62" s="16"/>
      <c r="B62" s="22">
        <v>1</v>
      </c>
      <c r="C62" s="23">
        <v>279.93333330000002</v>
      </c>
    </row>
    <row r="63" spans="1:3" x14ac:dyDescent="0.2">
      <c r="A63" s="16"/>
      <c r="B63" s="22">
        <v>2</v>
      </c>
      <c r="C63" s="23">
        <v>110.2</v>
      </c>
    </row>
    <row r="64" spans="1:3" x14ac:dyDescent="0.2">
      <c r="A64" s="16"/>
      <c r="B64" s="22">
        <v>3</v>
      </c>
      <c r="C64" s="23">
        <v>33.966666670000002</v>
      </c>
    </row>
    <row r="65" spans="1:3" x14ac:dyDescent="0.2">
      <c r="A65" s="16"/>
      <c r="B65" s="22">
        <v>6</v>
      </c>
      <c r="C65" s="23">
        <v>10.5</v>
      </c>
    </row>
    <row r="66" spans="1:3" x14ac:dyDescent="0.2">
      <c r="A66" s="16"/>
      <c r="B66" s="22">
        <v>7</v>
      </c>
      <c r="C66" s="23">
        <v>5.4666666670000001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6B02-6929-0442-B84E-3CA9204E258D}">
  <dimension ref="A1:I11"/>
  <sheetViews>
    <sheetView workbookViewId="0">
      <selection activeCell="K15" sqref="K15"/>
    </sheetView>
  </sheetViews>
  <sheetFormatPr baseColWidth="10" defaultRowHeight="15" x14ac:dyDescent="0.2"/>
  <sheetData>
    <row r="1" spans="1:9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6"/>
      <c r="B4" s="16"/>
      <c r="C4" s="24" t="s">
        <v>126</v>
      </c>
      <c r="D4" s="25" t="s">
        <v>115</v>
      </c>
      <c r="E4" s="25" t="s">
        <v>127</v>
      </c>
      <c r="F4" s="25" t="s">
        <v>127</v>
      </c>
      <c r="G4" s="26" t="s">
        <v>128</v>
      </c>
      <c r="H4" s="26" t="s">
        <v>129</v>
      </c>
      <c r="I4" s="16"/>
    </row>
    <row r="5" spans="1:9" x14ac:dyDescent="0.2">
      <c r="A5" s="16"/>
      <c r="B5" s="16"/>
      <c r="C5" s="27"/>
      <c r="D5" s="28"/>
      <c r="E5" s="28" t="s">
        <v>130</v>
      </c>
      <c r="F5" s="28" t="s">
        <v>131</v>
      </c>
      <c r="G5" s="29" t="s">
        <v>132</v>
      </c>
      <c r="H5" s="29" t="s">
        <v>132</v>
      </c>
      <c r="I5" s="16"/>
    </row>
    <row r="6" spans="1:9" x14ac:dyDescent="0.2">
      <c r="A6" s="16"/>
      <c r="B6" s="16"/>
      <c r="C6" s="34" t="s">
        <v>133</v>
      </c>
      <c r="D6" s="30" t="s">
        <v>116</v>
      </c>
      <c r="E6" s="30">
        <v>2.6749999999999998</v>
      </c>
      <c r="F6" s="31">
        <v>0.111</v>
      </c>
      <c r="G6" s="32">
        <v>6.218</v>
      </c>
      <c r="H6" s="37">
        <v>6.6379999999999999</v>
      </c>
      <c r="I6" s="16"/>
    </row>
    <row r="7" spans="1:9" x14ac:dyDescent="0.2">
      <c r="A7" s="16"/>
      <c r="B7" s="16"/>
      <c r="C7" s="33"/>
      <c r="D7" s="30" t="s">
        <v>120</v>
      </c>
      <c r="E7" s="30">
        <v>2.0241699999999998</v>
      </c>
      <c r="F7" s="31">
        <v>8.4000000000000005E-2</v>
      </c>
      <c r="G7" s="32">
        <v>8.2170000000000005</v>
      </c>
      <c r="H7" s="36"/>
      <c r="I7" s="16"/>
    </row>
    <row r="8" spans="1:9" x14ac:dyDescent="0.2">
      <c r="A8" s="16"/>
      <c r="B8" s="16"/>
      <c r="C8" s="35"/>
      <c r="D8" s="30" t="s">
        <v>121</v>
      </c>
      <c r="E8" s="30">
        <v>3.0350000000000001</v>
      </c>
      <c r="F8" s="31">
        <v>0.126</v>
      </c>
      <c r="G8" s="32">
        <v>5.48</v>
      </c>
      <c r="H8" s="38"/>
      <c r="I8" s="16"/>
    </row>
    <row r="9" spans="1:9" x14ac:dyDescent="0.2">
      <c r="A9" s="16"/>
      <c r="B9" s="16"/>
      <c r="C9" s="34" t="s">
        <v>134</v>
      </c>
      <c r="D9" s="30" t="s">
        <v>123</v>
      </c>
      <c r="E9" s="30">
        <v>1.401</v>
      </c>
      <c r="F9" s="31">
        <v>5.8000000000000003E-2</v>
      </c>
      <c r="G9" s="32">
        <v>11.872</v>
      </c>
      <c r="H9" s="39">
        <v>21.3</v>
      </c>
      <c r="I9" s="16"/>
    </row>
    <row r="10" spans="1:9" x14ac:dyDescent="0.2">
      <c r="A10" s="16"/>
      <c r="B10" s="16"/>
      <c r="C10" s="33"/>
      <c r="D10" s="30" t="s">
        <v>124</v>
      </c>
      <c r="E10" s="30">
        <v>0.74550000000000005</v>
      </c>
      <c r="F10" s="31">
        <v>3.1E-2</v>
      </c>
      <c r="G10" s="32">
        <v>22.31</v>
      </c>
      <c r="H10" s="36"/>
      <c r="I10" s="16"/>
    </row>
    <row r="11" spans="1:9" x14ac:dyDescent="0.2">
      <c r="A11" s="16"/>
      <c r="B11" s="16"/>
      <c r="C11" s="35"/>
      <c r="D11" s="30" t="s">
        <v>125</v>
      </c>
      <c r="E11" s="30">
        <v>0.55962999999999996</v>
      </c>
      <c r="F11" s="31">
        <v>2.3E-2</v>
      </c>
      <c r="G11" s="32">
        <v>29.72</v>
      </c>
      <c r="H11" s="38"/>
      <c r="I11" s="16"/>
    </row>
  </sheetData>
  <mergeCells count="4">
    <mergeCell ref="C6:C8"/>
    <mergeCell ref="H6:H8"/>
    <mergeCell ref="C9:C11"/>
    <mergeCell ref="H9:H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113D-85E5-314B-A100-FF435F4D2FCD}">
  <dimension ref="A1:BO588"/>
  <sheetViews>
    <sheetView topLeftCell="AY1" workbookViewId="0">
      <selection activeCell="BP10" sqref="BP10"/>
    </sheetView>
  </sheetViews>
  <sheetFormatPr baseColWidth="10" defaultRowHeight="15" x14ac:dyDescent="0.2"/>
  <sheetData>
    <row r="1" spans="1:67" x14ac:dyDescent="0.2">
      <c r="A1" t="s">
        <v>142</v>
      </c>
      <c r="E1" t="s">
        <v>142</v>
      </c>
      <c r="I1" t="s">
        <v>156</v>
      </c>
      <c r="M1" t="s">
        <v>156</v>
      </c>
      <c r="Q1" t="s">
        <v>156</v>
      </c>
      <c r="U1" t="s">
        <v>156</v>
      </c>
      <c r="Y1" t="s">
        <v>158</v>
      </c>
      <c r="AC1" t="s">
        <v>158</v>
      </c>
      <c r="AG1" t="s">
        <v>158</v>
      </c>
      <c r="AJ1" t="s">
        <v>160</v>
      </c>
      <c r="AK1" t="s">
        <v>159</v>
      </c>
      <c r="AO1" t="s">
        <v>159</v>
      </c>
      <c r="AS1" t="s">
        <v>159</v>
      </c>
      <c r="AW1" t="s">
        <v>173</v>
      </c>
      <c r="BA1" t="s">
        <v>174</v>
      </c>
      <c r="BE1" t="s">
        <v>173</v>
      </c>
      <c r="BI1" t="s">
        <v>173</v>
      </c>
      <c r="BM1" t="s">
        <v>175</v>
      </c>
    </row>
    <row r="2" spans="1:67" ht="16" x14ac:dyDescent="0.2">
      <c r="A2" s="40" t="s">
        <v>143</v>
      </c>
      <c r="B2" s="40"/>
      <c r="C2" s="40"/>
      <c r="E2" s="40" t="s">
        <v>143</v>
      </c>
      <c r="F2" s="40"/>
      <c r="G2" s="40"/>
      <c r="I2" s="40" t="s">
        <v>150</v>
      </c>
      <c r="J2" s="40"/>
      <c r="K2" s="40"/>
      <c r="M2" s="40" t="s">
        <v>150</v>
      </c>
      <c r="N2" s="40"/>
      <c r="O2" s="40"/>
      <c r="Q2" s="40" t="s">
        <v>150</v>
      </c>
      <c r="R2" s="40"/>
      <c r="S2" s="40"/>
      <c r="U2" s="40" t="s">
        <v>150</v>
      </c>
      <c r="V2" s="40"/>
      <c r="W2" s="40"/>
      <c r="Y2" s="40" t="s">
        <v>143</v>
      </c>
      <c r="Z2" s="40"/>
      <c r="AA2" s="40"/>
      <c r="AC2" s="40" t="s">
        <v>143</v>
      </c>
      <c r="AD2" s="40"/>
      <c r="AE2" s="40"/>
      <c r="AG2" t="s">
        <v>19</v>
      </c>
      <c r="AH2" t="s">
        <v>151</v>
      </c>
      <c r="AI2" t="s">
        <v>152</v>
      </c>
      <c r="AK2" s="40" t="s">
        <v>161</v>
      </c>
      <c r="AL2" s="40">
        <v>45.930700000000002</v>
      </c>
      <c r="AM2" s="40" t="s">
        <v>162</v>
      </c>
      <c r="AO2" s="40" t="s">
        <v>161</v>
      </c>
      <c r="AP2" s="40">
        <v>43.654339999999998</v>
      </c>
      <c r="AQ2" s="40" t="s">
        <v>162</v>
      </c>
      <c r="AS2" t="s">
        <v>161</v>
      </c>
      <c r="AT2">
        <v>40.010379999999998</v>
      </c>
      <c r="AU2" t="s">
        <v>162</v>
      </c>
      <c r="AW2" s="40" t="s">
        <v>161</v>
      </c>
      <c r="AX2" s="40">
        <v>38.229799999999997</v>
      </c>
      <c r="AY2" s="40" t="s">
        <v>162</v>
      </c>
      <c r="BA2" s="40" t="s">
        <v>161</v>
      </c>
      <c r="BB2" s="40">
        <v>45.88449</v>
      </c>
      <c r="BC2" s="40" t="s">
        <v>162</v>
      </c>
      <c r="BE2" s="40" t="s">
        <v>161</v>
      </c>
      <c r="BF2" s="40">
        <v>76.971710000000002</v>
      </c>
      <c r="BG2" s="40" t="s">
        <v>162</v>
      </c>
      <c r="BI2" t="s">
        <v>161</v>
      </c>
      <c r="BJ2">
        <v>78.049099999999996</v>
      </c>
      <c r="BK2" t="s">
        <v>162</v>
      </c>
      <c r="BM2" s="40" t="s">
        <v>161</v>
      </c>
      <c r="BN2" s="40">
        <v>50.119979999999998</v>
      </c>
      <c r="BO2" s="40" t="s">
        <v>162</v>
      </c>
    </row>
    <row r="3" spans="1:67" ht="16" x14ac:dyDescent="0.2">
      <c r="A3" s="40" t="s">
        <v>144</v>
      </c>
      <c r="B3" s="40">
        <v>10</v>
      </c>
      <c r="C3" s="40" t="s">
        <v>145</v>
      </c>
      <c r="E3" s="40" t="s">
        <v>144</v>
      </c>
      <c r="F3" s="40">
        <v>10</v>
      </c>
      <c r="G3" s="40" t="s">
        <v>145</v>
      </c>
      <c r="I3" s="40" t="s">
        <v>157</v>
      </c>
      <c r="J3" s="40">
        <v>1</v>
      </c>
      <c r="K3" s="40"/>
      <c r="M3" s="40" t="s">
        <v>157</v>
      </c>
      <c r="N3" s="40">
        <v>2</v>
      </c>
      <c r="O3" s="40"/>
      <c r="Q3" s="40" t="s">
        <v>157</v>
      </c>
      <c r="R3" s="40">
        <v>1</v>
      </c>
      <c r="S3" s="40"/>
      <c r="U3" s="40" t="s">
        <v>157</v>
      </c>
      <c r="V3" s="40">
        <v>2</v>
      </c>
      <c r="W3" s="40"/>
      <c r="Y3" s="40" t="s">
        <v>144</v>
      </c>
      <c r="Z3" s="40">
        <v>10</v>
      </c>
      <c r="AA3" s="40" t="s">
        <v>145</v>
      </c>
      <c r="AC3" s="40" t="s">
        <v>144</v>
      </c>
      <c r="AD3" s="40">
        <v>10</v>
      </c>
      <c r="AE3" s="40" t="s">
        <v>145</v>
      </c>
      <c r="AG3" t="s">
        <v>153</v>
      </c>
      <c r="AH3" t="s">
        <v>154</v>
      </c>
      <c r="AI3" t="s">
        <v>155</v>
      </c>
      <c r="AK3" s="40" t="s">
        <v>163</v>
      </c>
      <c r="AL3" s="40"/>
      <c r="AM3" s="40"/>
      <c r="AO3" s="40" t="s">
        <v>163</v>
      </c>
      <c r="AP3" s="40"/>
      <c r="AQ3" s="40"/>
      <c r="AS3" t="s">
        <v>163</v>
      </c>
      <c r="AW3" s="40" t="s">
        <v>163</v>
      </c>
      <c r="AX3" s="40"/>
      <c r="AY3" s="40"/>
      <c r="BA3" s="40" t="s">
        <v>163</v>
      </c>
      <c r="BB3" s="40"/>
      <c r="BC3" s="40"/>
      <c r="BE3" s="40" t="s">
        <v>163</v>
      </c>
      <c r="BF3" s="40"/>
      <c r="BG3" s="40"/>
      <c r="BI3" t="s">
        <v>163</v>
      </c>
      <c r="BM3" s="40" t="s">
        <v>163</v>
      </c>
      <c r="BN3" s="40"/>
      <c r="BO3" s="40"/>
    </row>
    <row r="4" spans="1:67" ht="16" x14ac:dyDescent="0.2">
      <c r="A4" s="40" t="s">
        <v>146</v>
      </c>
      <c r="B4" s="40">
        <v>1</v>
      </c>
      <c r="C4" s="40" t="s">
        <v>147</v>
      </c>
      <c r="E4" s="40" t="s">
        <v>146</v>
      </c>
      <c r="F4" s="40">
        <v>1</v>
      </c>
      <c r="G4" s="40" t="s">
        <v>147</v>
      </c>
      <c r="I4" s="40" t="s">
        <v>143</v>
      </c>
      <c r="J4" s="40"/>
      <c r="K4" s="40"/>
      <c r="M4" s="40" t="s">
        <v>143</v>
      </c>
      <c r="N4" s="40"/>
      <c r="O4" s="40"/>
      <c r="Q4" s="40" t="s">
        <v>143</v>
      </c>
      <c r="R4" s="40"/>
      <c r="S4" s="40"/>
      <c r="U4" s="40" t="s">
        <v>143</v>
      </c>
      <c r="V4" s="40"/>
      <c r="W4" s="40"/>
      <c r="Y4" s="40" t="s">
        <v>146</v>
      </c>
      <c r="Z4" s="40">
        <v>1</v>
      </c>
      <c r="AA4" s="40" t="s">
        <v>147</v>
      </c>
      <c r="AC4" s="40" t="s">
        <v>146</v>
      </c>
      <c r="AD4" s="40">
        <v>1</v>
      </c>
      <c r="AE4" s="40" t="s">
        <v>147</v>
      </c>
      <c r="AG4">
        <v>0</v>
      </c>
      <c r="AH4">
        <v>0</v>
      </c>
      <c r="AI4">
        <v>4.0000000000000002E-4</v>
      </c>
      <c r="AK4" s="40" t="s">
        <v>150</v>
      </c>
      <c r="AL4" s="40"/>
      <c r="AM4" s="40"/>
      <c r="AO4" s="40" t="s">
        <v>150</v>
      </c>
      <c r="AP4" s="40"/>
      <c r="AQ4" s="40"/>
      <c r="AS4" t="s">
        <v>150</v>
      </c>
      <c r="AW4" s="40" t="s">
        <v>150</v>
      </c>
      <c r="AX4" s="40"/>
      <c r="AY4" s="40"/>
      <c r="BA4" s="40" t="s">
        <v>150</v>
      </c>
      <c r="BB4" s="40"/>
      <c r="BC4" s="40"/>
      <c r="BE4" s="40" t="s">
        <v>150</v>
      </c>
      <c r="BF4" s="40"/>
      <c r="BG4" s="40"/>
      <c r="BI4" t="s">
        <v>150</v>
      </c>
      <c r="BM4" s="40" t="s">
        <v>150</v>
      </c>
      <c r="BN4" s="40"/>
      <c r="BO4" s="40"/>
    </row>
    <row r="5" spans="1:67" ht="16" x14ac:dyDescent="0.2">
      <c r="A5" s="40" t="s">
        <v>148</v>
      </c>
      <c r="B5" s="40">
        <v>10</v>
      </c>
      <c r="C5" s="40" t="s">
        <v>147</v>
      </c>
      <c r="E5" s="40" t="s">
        <v>148</v>
      </c>
      <c r="F5" s="40">
        <v>10</v>
      </c>
      <c r="G5" s="40" t="s">
        <v>147</v>
      </c>
      <c r="I5" s="40"/>
      <c r="J5" s="40"/>
      <c r="K5" s="40"/>
      <c r="M5" s="40"/>
      <c r="N5" s="40"/>
      <c r="O5" s="40"/>
      <c r="Q5" s="40"/>
      <c r="R5" s="40"/>
      <c r="S5" s="40"/>
      <c r="U5" s="40"/>
      <c r="V5" s="40"/>
      <c r="W5" s="40"/>
      <c r="Y5" s="40" t="s">
        <v>148</v>
      </c>
      <c r="Z5" s="40">
        <v>10</v>
      </c>
      <c r="AA5" s="40" t="s">
        <v>147</v>
      </c>
      <c r="AC5" s="40" t="s">
        <v>148</v>
      </c>
      <c r="AD5" s="40">
        <v>10</v>
      </c>
      <c r="AE5" s="40" t="s">
        <v>147</v>
      </c>
      <c r="AG5">
        <v>0.1</v>
      </c>
      <c r="AH5">
        <v>1.6580000000000001E-2</v>
      </c>
      <c r="AI5">
        <v>2.49E-3</v>
      </c>
      <c r="AK5" s="40" t="s">
        <v>146</v>
      </c>
      <c r="AL5" s="40">
        <v>2</v>
      </c>
      <c r="AM5" s="40" t="s">
        <v>147</v>
      </c>
      <c r="AO5" s="40" t="s">
        <v>146</v>
      </c>
      <c r="AP5" s="40">
        <v>2</v>
      </c>
      <c r="AQ5" s="40" t="s">
        <v>147</v>
      </c>
      <c r="AS5" t="s">
        <v>146</v>
      </c>
      <c r="AT5">
        <v>2</v>
      </c>
      <c r="AU5" t="s">
        <v>147</v>
      </c>
      <c r="AW5" s="40" t="s">
        <v>146</v>
      </c>
      <c r="AX5" s="40">
        <v>2</v>
      </c>
      <c r="AY5" s="40" t="s">
        <v>147</v>
      </c>
      <c r="BA5" s="40" t="s">
        <v>146</v>
      </c>
      <c r="BB5" s="40">
        <v>2</v>
      </c>
      <c r="BC5" s="40" t="s">
        <v>147</v>
      </c>
      <c r="BE5" s="40" t="s">
        <v>146</v>
      </c>
      <c r="BF5" s="40">
        <v>2</v>
      </c>
      <c r="BG5" s="40" t="s">
        <v>147</v>
      </c>
      <c r="BI5" t="s">
        <v>146</v>
      </c>
      <c r="BJ5">
        <v>2</v>
      </c>
      <c r="BK5" t="s">
        <v>147</v>
      </c>
      <c r="BM5" s="40" t="s">
        <v>146</v>
      </c>
      <c r="BN5" s="40">
        <v>2</v>
      </c>
      <c r="BO5" s="40" t="s">
        <v>147</v>
      </c>
    </row>
    <row r="6" spans="1:67" ht="16" x14ac:dyDescent="0.2">
      <c r="A6" s="40" t="s">
        <v>149</v>
      </c>
      <c r="B6" s="40">
        <v>100</v>
      </c>
      <c r="C6" s="40" t="s">
        <v>147</v>
      </c>
      <c r="E6" s="40" t="s">
        <v>149</v>
      </c>
      <c r="F6" s="40">
        <v>100</v>
      </c>
      <c r="G6" s="40" t="s">
        <v>147</v>
      </c>
      <c r="I6" s="40" t="s">
        <v>19</v>
      </c>
      <c r="J6" s="40" t="s">
        <v>151</v>
      </c>
      <c r="K6" s="40" t="s">
        <v>152</v>
      </c>
      <c r="M6" s="40" t="s">
        <v>19</v>
      </c>
      <c r="N6" s="40" t="s">
        <v>151</v>
      </c>
      <c r="O6" s="40" t="s">
        <v>152</v>
      </c>
      <c r="Q6" s="40" t="s">
        <v>19</v>
      </c>
      <c r="R6" s="40" t="s">
        <v>151</v>
      </c>
      <c r="S6" s="40" t="s">
        <v>152</v>
      </c>
      <c r="U6" s="40" t="s">
        <v>19</v>
      </c>
      <c r="V6" s="40" t="s">
        <v>151</v>
      </c>
      <c r="W6" s="40" t="s">
        <v>152</v>
      </c>
      <c r="Y6" s="40" t="s">
        <v>149</v>
      </c>
      <c r="Z6" s="40">
        <v>100</v>
      </c>
      <c r="AA6" s="40" t="s">
        <v>147</v>
      </c>
      <c r="AC6" s="40" t="s">
        <v>149</v>
      </c>
      <c r="AD6" s="40">
        <v>100</v>
      </c>
      <c r="AE6" s="40" t="s">
        <v>147</v>
      </c>
      <c r="AG6">
        <v>0.2</v>
      </c>
      <c r="AH6">
        <v>4.0280000000000003E-2</v>
      </c>
      <c r="AI6">
        <v>-1.31E-3</v>
      </c>
      <c r="AK6" s="40" t="s">
        <v>148</v>
      </c>
      <c r="AL6" s="40">
        <v>5</v>
      </c>
      <c r="AM6" s="40" t="s">
        <v>147</v>
      </c>
      <c r="AO6" s="40" t="s">
        <v>148</v>
      </c>
      <c r="AP6" s="40">
        <v>5</v>
      </c>
      <c r="AQ6" s="40" t="s">
        <v>147</v>
      </c>
      <c r="AS6" t="s">
        <v>148</v>
      </c>
      <c r="AT6">
        <v>5</v>
      </c>
      <c r="AU6" t="s">
        <v>147</v>
      </c>
      <c r="AW6" s="40" t="s">
        <v>148</v>
      </c>
      <c r="AX6" s="40">
        <v>5</v>
      </c>
      <c r="AY6" s="40" t="s">
        <v>147</v>
      </c>
      <c r="BA6" s="40" t="s">
        <v>148</v>
      </c>
      <c r="BB6" s="40">
        <v>5</v>
      </c>
      <c r="BC6" s="40" t="s">
        <v>147</v>
      </c>
      <c r="BE6" s="40" t="s">
        <v>148</v>
      </c>
      <c r="BF6" s="40">
        <v>5</v>
      </c>
      <c r="BG6" s="40" t="s">
        <v>147</v>
      </c>
      <c r="BI6" t="s">
        <v>148</v>
      </c>
      <c r="BJ6">
        <v>5</v>
      </c>
      <c r="BK6" t="s">
        <v>147</v>
      </c>
      <c r="BM6" s="40" t="s">
        <v>148</v>
      </c>
      <c r="BN6" s="40">
        <v>5</v>
      </c>
      <c r="BO6" s="40" t="s">
        <v>147</v>
      </c>
    </row>
    <row r="7" spans="1:67" ht="16" x14ac:dyDescent="0.2">
      <c r="A7" s="40" t="s">
        <v>150</v>
      </c>
      <c r="B7" s="40"/>
      <c r="C7" s="40"/>
      <c r="E7" s="40" t="s">
        <v>150</v>
      </c>
      <c r="F7" s="40"/>
      <c r="G7" s="40"/>
      <c r="I7" s="40" t="s">
        <v>153</v>
      </c>
      <c r="J7" s="40" t="s">
        <v>154</v>
      </c>
      <c r="K7" s="40" t="s">
        <v>155</v>
      </c>
      <c r="M7" s="40" t="s">
        <v>153</v>
      </c>
      <c r="N7" s="40" t="s">
        <v>154</v>
      </c>
      <c r="O7" s="40" t="s">
        <v>155</v>
      </c>
      <c r="Q7" s="40" t="s">
        <v>153</v>
      </c>
      <c r="R7" s="40" t="s">
        <v>154</v>
      </c>
      <c r="S7" s="40" t="s">
        <v>155</v>
      </c>
      <c r="U7" s="40" t="s">
        <v>153</v>
      </c>
      <c r="V7" s="40" t="s">
        <v>154</v>
      </c>
      <c r="W7" s="40" t="s">
        <v>155</v>
      </c>
      <c r="Y7" s="40" t="s">
        <v>150</v>
      </c>
      <c r="Z7" s="40"/>
      <c r="AA7" s="40"/>
      <c r="AC7" s="40" t="s">
        <v>150</v>
      </c>
      <c r="AD7" s="40"/>
      <c r="AE7" s="40"/>
      <c r="AG7">
        <v>0.3</v>
      </c>
      <c r="AH7">
        <v>5.9929999999999997E-2</v>
      </c>
      <c r="AI7">
        <v>-1.15E-3</v>
      </c>
      <c r="AK7" s="40" t="s">
        <v>143</v>
      </c>
      <c r="AL7" s="40" t="s">
        <v>164</v>
      </c>
      <c r="AM7" s="40"/>
      <c r="AO7" s="40" t="s">
        <v>143</v>
      </c>
      <c r="AP7" s="40" t="s">
        <v>164</v>
      </c>
      <c r="AQ7" s="40"/>
      <c r="AS7" t="s">
        <v>143</v>
      </c>
      <c r="AT7" t="s">
        <v>164</v>
      </c>
      <c r="AW7" s="40" t="s">
        <v>143</v>
      </c>
      <c r="AX7" s="40" t="s">
        <v>164</v>
      </c>
      <c r="AY7" s="40"/>
      <c r="BA7" s="40" t="s">
        <v>143</v>
      </c>
      <c r="BB7" s="40" t="s">
        <v>164</v>
      </c>
      <c r="BC7" s="40"/>
      <c r="BE7" s="40" t="s">
        <v>143</v>
      </c>
      <c r="BF7" s="40" t="s">
        <v>164</v>
      </c>
      <c r="BG7" s="40"/>
      <c r="BI7" t="s">
        <v>143</v>
      </c>
      <c r="BJ7" t="s">
        <v>164</v>
      </c>
      <c r="BM7" s="40" t="s">
        <v>143</v>
      </c>
      <c r="BN7" s="40" t="s">
        <v>164</v>
      </c>
      <c r="BO7" s="40"/>
    </row>
    <row r="8" spans="1:67" ht="16" x14ac:dyDescent="0.2">
      <c r="A8" s="40"/>
      <c r="B8" s="40"/>
      <c r="C8" s="40"/>
      <c r="E8" s="40"/>
      <c r="F8" s="40"/>
      <c r="G8" s="40"/>
      <c r="I8" s="40">
        <v>0</v>
      </c>
      <c r="J8" s="40">
        <v>0</v>
      </c>
      <c r="K8" s="40">
        <v>-1.1599999999999999E-2</v>
      </c>
      <c r="M8" s="40">
        <v>0</v>
      </c>
      <c r="N8" s="40">
        <v>0</v>
      </c>
      <c r="O8" s="40">
        <v>-2.15E-3</v>
      </c>
      <c r="Q8" s="40">
        <v>0</v>
      </c>
      <c r="R8" s="40">
        <v>-8.0000000000000007E-5</v>
      </c>
      <c r="S8" s="40">
        <v>-5.7999999999999996E-3</v>
      </c>
      <c r="U8" s="40">
        <v>0</v>
      </c>
      <c r="V8" s="40">
        <v>0</v>
      </c>
      <c r="W8" s="40">
        <v>4.9399999999999999E-3</v>
      </c>
      <c r="Y8" s="40"/>
      <c r="Z8" s="40"/>
      <c r="AA8" s="40"/>
      <c r="AC8" s="40"/>
      <c r="AD8" s="40"/>
      <c r="AE8" s="40"/>
      <c r="AG8">
        <v>0.4</v>
      </c>
      <c r="AH8">
        <v>8.0320000000000003E-2</v>
      </c>
      <c r="AI8">
        <v>-1E-3</v>
      </c>
      <c r="AK8" s="40" t="s">
        <v>165</v>
      </c>
      <c r="AL8" s="40">
        <v>5.7001200000000001</v>
      </c>
      <c r="AM8" s="40" t="s">
        <v>166</v>
      </c>
      <c r="AO8" s="40" t="s">
        <v>165</v>
      </c>
      <c r="AP8" s="40">
        <v>5.4607900000000003</v>
      </c>
      <c r="AQ8" s="40" t="s">
        <v>166</v>
      </c>
      <c r="AS8" t="s">
        <v>165</v>
      </c>
      <c r="AT8">
        <v>5.8567099999999996</v>
      </c>
      <c r="AU8" t="s">
        <v>166</v>
      </c>
      <c r="AW8" s="40" t="s">
        <v>165</v>
      </c>
      <c r="AX8" s="40">
        <v>3.0562900000000002</v>
      </c>
      <c r="AY8" s="40" t="s">
        <v>166</v>
      </c>
      <c r="BA8" s="40" t="s">
        <v>165</v>
      </c>
      <c r="BB8" s="40">
        <v>3.7813300000000001</v>
      </c>
      <c r="BC8" s="40" t="s">
        <v>166</v>
      </c>
      <c r="BE8" s="40" t="s">
        <v>165</v>
      </c>
      <c r="BF8" s="40">
        <v>5.9449899999999998</v>
      </c>
      <c r="BG8" s="40" t="s">
        <v>166</v>
      </c>
      <c r="BI8" t="s">
        <v>165</v>
      </c>
      <c r="BJ8">
        <v>8.3238699999999994</v>
      </c>
      <c r="BK8" t="s">
        <v>166</v>
      </c>
      <c r="BM8" s="40" t="s">
        <v>165</v>
      </c>
      <c r="BN8" s="40">
        <v>9.0727499999999992</v>
      </c>
      <c r="BO8" s="40" t="s">
        <v>166</v>
      </c>
    </row>
    <row r="9" spans="1:67" ht="16" x14ac:dyDescent="0.2">
      <c r="A9" s="40" t="s">
        <v>19</v>
      </c>
      <c r="B9" s="40" t="s">
        <v>151</v>
      </c>
      <c r="C9" s="40" t="s">
        <v>152</v>
      </c>
      <c r="E9" s="40" t="s">
        <v>19</v>
      </c>
      <c r="F9" s="40" t="s">
        <v>151</v>
      </c>
      <c r="G9" s="40" t="s">
        <v>152</v>
      </c>
      <c r="I9" s="40">
        <v>0.2</v>
      </c>
      <c r="J9" s="40">
        <v>5.0479999999999997E-2</v>
      </c>
      <c r="K9" s="40">
        <v>5.3850000000000002E-2</v>
      </c>
      <c r="M9" s="40">
        <v>0.2</v>
      </c>
      <c r="N9" s="40">
        <v>4.9430000000000002E-2</v>
      </c>
      <c r="O9" s="40">
        <v>0.21626000000000001</v>
      </c>
      <c r="Q9" s="40">
        <v>0.2</v>
      </c>
      <c r="R9" s="40">
        <v>4.972E-2</v>
      </c>
      <c r="S9" s="40">
        <v>3.2509999999999997E-2</v>
      </c>
      <c r="U9" s="40">
        <v>0.2</v>
      </c>
      <c r="V9" s="40">
        <v>5.04E-2</v>
      </c>
      <c r="W9" s="40">
        <v>3.3660000000000002E-2</v>
      </c>
      <c r="Y9" s="40" t="s">
        <v>19</v>
      </c>
      <c r="Z9" s="40" t="s">
        <v>151</v>
      </c>
      <c r="AA9" s="40" t="s">
        <v>152</v>
      </c>
      <c r="AC9" s="40" t="s">
        <v>19</v>
      </c>
      <c r="AD9" s="40" t="s">
        <v>151</v>
      </c>
      <c r="AE9" s="40" t="s">
        <v>152</v>
      </c>
      <c r="AG9">
        <v>0.5</v>
      </c>
      <c r="AH9">
        <v>0.10034999999999999</v>
      </c>
      <c r="AI9">
        <v>8.9999999999999998E-4</v>
      </c>
      <c r="AK9" s="40" t="s">
        <v>167</v>
      </c>
      <c r="AL9" s="40">
        <v>5.0208700000000004</v>
      </c>
      <c r="AM9" s="40" t="s">
        <v>147</v>
      </c>
      <c r="AO9" s="40" t="s">
        <v>167</v>
      </c>
      <c r="AP9" s="40">
        <v>3.9398300000000002</v>
      </c>
      <c r="AQ9" s="40" t="s">
        <v>147</v>
      </c>
      <c r="AS9" t="s">
        <v>167</v>
      </c>
      <c r="AT9">
        <v>1.02068</v>
      </c>
      <c r="AU9" t="s">
        <v>147</v>
      </c>
      <c r="AW9" s="40" t="s">
        <v>167</v>
      </c>
      <c r="AX9" s="40">
        <v>0.66059999999999997</v>
      </c>
      <c r="AY9" s="40" t="s">
        <v>147</v>
      </c>
      <c r="BA9" s="40" t="s">
        <v>167</v>
      </c>
      <c r="BB9" s="40">
        <v>0.50046999999999997</v>
      </c>
      <c r="BC9" s="40" t="s">
        <v>147</v>
      </c>
      <c r="BE9" s="40" t="s">
        <v>167</v>
      </c>
      <c r="BF9" s="40">
        <v>1.0609500000000001</v>
      </c>
      <c r="BG9" s="40" t="s">
        <v>147</v>
      </c>
      <c r="BI9" t="s">
        <v>167</v>
      </c>
      <c r="BJ9">
        <v>9.9403500000000005</v>
      </c>
      <c r="BK9" t="s">
        <v>147</v>
      </c>
      <c r="BM9" s="40" t="s">
        <v>167</v>
      </c>
      <c r="BN9" s="40">
        <v>8.5405499999999996</v>
      </c>
      <c r="BO9" s="40" t="s">
        <v>147</v>
      </c>
    </row>
    <row r="10" spans="1:67" ht="16" x14ac:dyDescent="0.2">
      <c r="A10" s="40" t="s">
        <v>153</v>
      </c>
      <c r="B10" s="40" t="s">
        <v>154</v>
      </c>
      <c r="C10" s="40" t="s">
        <v>155</v>
      </c>
      <c r="E10" s="40" t="s">
        <v>153</v>
      </c>
      <c r="F10" s="40" t="s">
        <v>154</v>
      </c>
      <c r="G10" s="40" t="s">
        <v>155</v>
      </c>
      <c r="I10" s="40">
        <v>0.4</v>
      </c>
      <c r="J10" s="40">
        <v>0.1002</v>
      </c>
      <c r="K10" s="40">
        <v>0.11632000000000001</v>
      </c>
      <c r="M10" s="40">
        <v>0.4</v>
      </c>
      <c r="N10" s="40">
        <v>0.10034999999999999</v>
      </c>
      <c r="O10" s="40">
        <v>0.45090000000000002</v>
      </c>
      <c r="Q10" s="40">
        <v>0.4</v>
      </c>
      <c r="R10" s="40">
        <v>0.10058</v>
      </c>
      <c r="S10" s="40">
        <v>6.2260000000000003E-2</v>
      </c>
      <c r="U10" s="40">
        <v>0.4</v>
      </c>
      <c r="V10" s="40">
        <v>0.1008</v>
      </c>
      <c r="W10" s="40">
        <v>4.9549999999999997E-2</v>
      </c>
      <c r="Y10" s="40" t="s">
        <v>153</v>
      </c>
      <c r="Z10" s="40" t="s">
        <v>154</v>
      </c>
      <c r="AA10" s="40" t="s">
        <v>155</v>
      </c>
      <c r="AC10" s="40" t="s">
        <v>153</v>
      </c>
      <c r="AD10" s="40" t="s">
        <v>154</v>
      </c>
      <c r="AE10" s="40" t="s">
        <v>155</v>
      </c>
      <c r="AG10">
        <v>0.6</v>
      </c>
      <c r="AH10">
        <v>0.12038</v>
      </c>
      <c r="AI10">
        <v>-3.5000000000000001E-3</v>
      </c>
      <c r="AK10" s="40" t="s">
        <v>168</v>
      </c>
      <c r="AL10" s="40">
        <v>5.0208700000000004</v>
      </c>
      <c r="AM10" s="40" t="s">
        <v>147</v>
      </c>
      <c r="AO10" s="40" t="s">
        <v>168</v>
      </c>
      <c r="AP10" s="40">
        <v>3.9398300000000002</v>
      </c>
      <c r="AQ10" s="40" t="s">
        <v>147</v>
      </c>
      <c r="AS10" t="s">
        <v>168</v>
      </c>
      <c r="AT10">
        <v>1.02068</v>
      </c>
      <c r="AU10" t="s">
        <v>147</v>
      </c>
      <c r="AW10" s="40" t="s">
        <v>168</v>
      </c>
      <c r="AX10" s="40">
        <v>0.66059999999999997</v>
      </c>
      <c r="AY10" s="40" t="s">
        <v>147</v>
      </c>
      <c r="BA10" s="40" t="s">
        <v>168</v>
      </c>
      <c r="BB10" s="40">
        <v>0.50046999999999997</v>
      </c>
      <c r="BC10" s="40" t="s">
        <v>147</v>
      </c>
      <c r="BE10" s="40" t="s">
        <v>168</v>
      </c>
      <c r="BF10" s="40">
        <v>1.0609500000000001</v>
      </c>
      <c r="BG10" s="40" t="s">
        <v>147</v>
      </c>
      <c r="BI10" t="s">
        <v>168</v>
      </c>
      <c r="BJ10">
        <v>9.9403500000000005</v>
      </c>
      <c r="BK10" t="s">
        <v>147</v>
      </c>
      <c r="BM10" s="40" t="s">
        <v>168</v>
      </c>
      <c r="BN10" s="40">
        <v>8.5405499999999996</v>
      </c>
      <c r="BO10" s="40" t="s">
        <v>147</v>
      </c>
    </row>
    <row r="11" spans="1:67" ht="16" x14ac:dyDescent="0.2">
      <c r="A11" s="40">
        <v>0</v>
      </c>
      <c r="B11" s="40">
        <v>0</v>
      </c>
      <c r="C11" s="40">
        <v>-6.9999999999999994E-5</v>
      </c>
      <c r="E11" s="40">
        <v>0</v>
      </c>
      <c r="F11" s="40">
        <v>0</v>
      </c>
      <c r="G11" s="40">
        <v>-3.0599999999999998E-3</v>
      </c>
      <c r="I11" s="40">
        <v>0.6</v>
      </c>
      <c r="J11" s="40">
        <v>0.15038000000000001</v>
      </c>
      <c r="K11" s="40">
        <v>0.18018000000000001</v>
      </c>
      <c r="M11" s="40">
        <v>0.6</v>
      </c>
      <c r="N11" s="40">
        <v>0.15007999999999999</v>
      </c>
      <c r="O11" s="40">
        <v>0.64648000000000005</v>
      </c>
      <c r="Q11" s="40">
        <v>0.6</v>
      </c>
      <c r="R11" s="40">
        <v>0.15029999999999999</v>
      </c>
      <c r="S11" s="40">
        <v>9.2530000000000001E-2</v>
      </c>
      <c r="U11" s="40">
        <v>0.6</v>
      </c>
      <c r="V11" s="40">
        <v>0.15060000000000001</v>
      </c>
      <c r="W11" s="40">
        <v>6.4839999999999995E-2</v>
      </c>
      <c r="Y11" s="40">
        <v>0</v>
      </c>
      <c r="Z11" s="40">
        <v>0</v>
      </c>
      <c r="AA11" s="40">
        <v>-3.0899999999999999E-3</v>
      </c>
      <c r="AC11" s="40">
        <v>0</v>
      </c>
      <c r="AD11" s="40">
        <v>0</v>
      </c>
      <c r="AE11" s="40">
        <v>-1.2899999999999999E-3</v>
      </c>
      <c r="AG11">
        <v>0.7</v>
      </c>
      <c r="AH11">
        <v>0.14047999999999999</v>
      </c>
      <c r="AI11">
        <v>5.1999999999999995E-4</v>
      </c>
      <c r="AK11" s="40" t="s">
        <v>169</v>
      </c>
      <c r="AL11" s="40">
        <v>0.12873999999999999</v>
      </c>
      <c r="AM11" s="40" t="s">
        <v>170</v>
      </c>
      <c r="AO11" s="40" t="s">
        <v>169</v>
      </c>
      <c r="AP11" s="40">
        <v>0.10102</v>
      </c>
      <c r="AQ11" s="40" t="s">
        <v>170</v>
      </c>
      <c r="AS11" t="s">
        <v>169</v>
      </c>
      <c r="AT11">
        <v>2.6169999999999999E-2</v>
      </c>
      <c r="AU11" t="s">
        <v>170</v>
      </c>
      <c r="AW11" s="40" t="s">
        <v>169</v>
      </c>
      <c r="AX11" s="40">
        <v>1.694E-2</v>
      </c>
      <c r="AY11" s="40" t="s">
        <v>170</v>
      </c>
      <c r="BA11" s="40" t="s">
        <v>169</v>
      </c>
      <c r="BB11" s="40">
        <v>1.2829999999999999E-2</v>
      </c>
      <c r="BC11" s="40" t="s">
        <v>170</v>
      </c>
      <c r="BE11" s="40" t="s">
        <v>169</v>
      </c>
      <c r="BF11" s="40">
        <v>2.7199999999999998E-2</v>
      </c>
      <c r="BG11" s="40" t="s">
        <v>170</v>
      </c>
      <c r="BI11" t="s">
        <v>169</v>
      </c>
      <c r="BJ11">
        <v>0.25488</v>
      </c>
      <c r="BK11" t="s">
        <v>170</v>
      </c>
      <c r="BM11" s="40" t="s">
        <v>169</v>
      </c>
      <c r="BN11" s="40">
        <v>0.21898999999999999</v>
      </c>
      <c r="BO11" s="40" t="s">
        <v>170</v>
      </c>
    </row>
    <row r="12" spans="1:67" ht="16" x14ac:dyDescent="0.2">
      <c r="A12" s="40">
        <v>0.1</v>
      </c>
      <c r="B12" s="40">
        <v>4.7629999999999999E-2</v>
      </c>
      <c r="C12" s="40">
        <v>9.0100000000000006E-3</v>
      </c>
      <c r="E12" s="40">
        <v>0.1</v>
      </c>
      <c r="F12" s="40">
        <v>4.1849999999999998E-2</v>
      </c>
      <c r="G12" s="40">
        <v>6.7390000000000005E-2</v>
      </c>
      <c r="I12" s="40">
        <v>0.8</v>
      </c>
      <c r="J12" s="40">
        <v>0.20055000000000001</v>
      </c>
      <c r="K12" s="40">
        <v>0.24068999999999999</v>
      </c>
      <c r="M12" s="40">
        <v>0.8</v>
      </c>
      <c r="N12" s="40">
        <v>0.20039999999999999</v>
      </c>
      <c r="O12" s="40">
        <v>0.82486000000000004</v>
      </c>
      <c r="Q12" s="40">
        <v>0.8</v>
      </c>
      <c r="R12" s="40">
        <v>0.19994999999999999</v>
      </c>
      <c r="S12" s="40">
        <v>0.11819</v>
      </c>
      <c r="U12" s="40">
        <v>0.8</v>
      </c>
      <c r="V12" s="40">
        <v>0.20039999999999999</v>
      </c>
      <c r="W12" s="40">
        <v>8.0229999999999996E-2</v>
      </c>
      <c r="Y12" s="40">
        <v>0.1</v>
      </c>
      <c r="Z12" s="40">
        <v>8.0999999999999996E-3</v>
      </c>
      <c r="AA12" s="40">
        <v>2.99E-3</v>
      </c>
      <c r="AC12" s="40">
        <v>0.1</v>
      </c>
      <c r="AD12" s="40">
        <v>1.5900000000000001E-2</v>
      </c>
      <c r="AE12" s="40">
        <v>2.8510000000000001E-2</v>
      </c>
      <c r="AG12">
        <v>0.8</v>
      </c>
      <c r="AH12">
        <v>0.15998000000000001</v>
      </c>
      <c r="AI12">
        <v>2.4599999999999999E-3</v>
      </c>
      <c r="AK12" s="40" t="s">
        <v>171</v>
      </c>
      <c r="AL12" s="40">
        <v>0.57001000000000002</v>
      </c>
      <c r="AM12" s="40" t="s">
        <v>162</v>
      </c>
      <c r="AO12" s="40" t="s">
        <v>171</v>
      </c>
      <c r="AP12" s="40">
        <v>0.54608000000000001</v>
      </c>
      <c r="AQ12" s="40" t="s">
        <v>162</v>
      </c>
      <c r="AS12" t="s">
        <v>171</v>
      </c>
      <c r="AT12">
        <v>0.58567000000000002</v>
      </c>
      <c r="AU12" t="s">
        <v>162</v>
      </c>
      <c r="AW12" s="40" t="s">
        <v>171</v>
      </c>
      <c r="AX12" s="40">
        <v>0.30563000000000001</v>
      </c>
      <c r="AY12" s="40" t="s">
        <v>162</v>
      </c>
      <c r="BA12" s="40" t="s">
        <v>171</v>
      </c>
      <c r="BB12" s="40">
        <v>0.37813000000000002</v>
      </c>
      <c r="BC12" s="40" t="s">
        <v>162</v>
      </c>
      <c r="BE12" s="40" t="s">
        <v>171</v>
      </c>
      <c r="BF12" s="40">
        <v>0.59450000000000003</v>
      </c>
      <c r="BG12" s="40" t="s">
        <v>162</v>
      </c>
      <c r="BI12" t="s">
        <v>171</v>
      </c>
      <c r="BJ12">
        <v>0.83238999999999996</v>
      </c>
      <c r="BK12" t="s">
        <v>162</v>
      </c>
      <c r="BM12" s="40" t="s">
        <v>171</v>
      </c>
      <c r="BN12" s="40">
        <v>0.90727999999999998</v>
      </c>
      <c r="BO12" s="40" t="s">
        <v>162</v>
      </c>
    </row>
    <row r="13" spans="1:67" ht="16" x14ac:dyDescent="0.2">
      <c r="A13" s="40">
        <v>0.2</v>
      </c>
      <c r="B13" s="40">
        <v>0.10034999999999999</v>
      </c>
      <c r="C13" s="40">
        <v>2.2040000000000001E-2</v>
      </c>
      <c r="E13" s="40">
        <v>0.2</v>
      </c>
      <c r="F13" s="40">
        <v>9.9379999999999996E-2</v>
      </c>
      <c r="G13" s="40">
        <v>9.8989999999999995E-2</v>
      </c>
      <c r="I13" s="40">
        <v>1</v>
      </c>
      <c r="J13" s="40">
        <v>0.25019999999999998</v>
      </c>
      <c r="K13" s="40">
        <v>0.29824000000000001</v>
      </c>
      <c r="M13" s="40">
        <v>1</v>
      </c>
      <c r="N13" s="40">
        <v>0.25019999999999998</v>
      </c>
      <c r="O13" s="40">
        <v>0.99416000000000004</v>
      </c>
      <c r="Q13" s="40">
        <v>1</v>
      </c>
      <c r="R13" s="40">
        <v>0.25028</v>
      </c>
      <c r="S13" s="40">
        <v>0.14712</v>
      </c>
      <c r="U13" s="40">
        <v>1</v>
      </c>
      <c r="V13" s="40">
        <v>0.25064999999999998</v>
      </c>
      <c r="W13" s="40">
        <v>8.3390000000000006E-2</v>
      </c>
      <c r="Y13" s="40">
        <v>0.2</v>
      </c>
      <c r="Z13" s="40">
        <v>3.8629999999999998E-2</v>
      </c>
      <c r="AA13" s="40">
        <v>7.3999999999999999E-4</v>
      </c>
      <c r="AC13" s="40">
        <v>0.2</v>
      </c>
      <c r="AD13" s="40">
        <v>3.9750000000000001E-2</v>
      </c>
      <c r="AE13" s="40">
        <v>8.8289999999999993E-2</v>
      </c>
      <c r="AG13">
        <v>0.9</v>
      </c>
      <c r="AH13">
        <v>0.18074999999999999</v>
      </c>
      <c r="AI13">
        <v>-1.07E-3</v>
      </c>
      <c r="AK13" s="40" t="s">
        <v>157</v>
      </c>
      <c r="AL13" s="40">
        <v>1</v>
      </c>
      <c r="AM13" s="40"/>
      <c r="AO13" s="40" t="s">
        <v>157</v>
      </c>
      <c r="AP13" s="40">
        <v>1</v>
      </c>
      <c r="AQ13" s="40"/>
      <c r="AS13" t="s">
        <v>157</v>
      </c>
      <c r="AT13">
        <v>1</v>
      </c>
      <c r="AW13" s="40" t="s">
        <v>157</v>
      </c>
      <c r="AX13" s="40">
        <v>1</v>
      </c>
      <c r="AY13" s="40"/>
      <c r="BA13" s="40" t="s">
        <v>157</v>
      </c>
      <c r="BB13" s="40">
        <v>1</v>
      </c>
      <c r="BC13" s="40"/>
      <c r="BE13" s="40" t="s">
        <v>157</v>
      </c>
      <c r="BF13" s="40">
        <v>1</v>
      </c>
      <c r="BG13" s="40"/>
      <c r="BI13" t="s">
        <v>157</v>
      </c>
      <c r="BJ13">
        <v>1</v>
      </c>
      <c r="BM13" s="40" t="s">
        <v>157</v>
      </c>
      <c r="BN13" s="40">
        <v>1</v>
      </c>
      <c r="BO13" s="40"/>
    </row>
    <row r="14" spans="1:67" ht="16" x14ac:dyDescent="0.2">
      <c r="A14" s="40">
        <v>0.3</v>
      </c>
      <c r="B14" s="40">
        <v>0.15090000000000001</v>
      </c>
      <c r="C14" s="40">
        <v>2.7289999999999998E-2</v>
      </c>
      <c r="E14" s="40">
        <v>0.3</v>
      </c>
      <c r="F14" s="40">
        <v>0.15082000000000001</v>
      </c>
      <c r="G14" s="40">
        <v>0.12307999999999999</v>
      </c>
      <c r="I14" s="40">
        <v>1.2</v>
      </c>
      <c r="J14" s="40">
        <v>0.30037999999999998</v>
      </c>
      <c r="K14" s="40">
        <v>0.35181000000000001</v>
      </c>
      <c r="M14" s="40">
        <v>1.2</v>
      </c>
      <c r="N14" s="40">
        <v>0.30044999999999999</v>
      </c>
      <c r="O14" s="40">
        <v>1.1507400000000001</v>
      </c>
      <c r="Q14" s="40">
        <v>1.2</v>
      </c>
      <c r="R14" s="40">
        <v>0.30030000000000001</v>
      </c>
      <c r="S14" s="40">
        <v>0.17204</v>
      </c>
      <c r="U14" s="40">
        <v>1.2</v>
      </c>
      <c r="V14" s="40">
        <v>0.30059999999999998</v>
      </c>
      <c r="W14" s="40">
        <v>8.7300000000000003E-2</v>
      </c>
      <c r="Y14" s="40">
        <v>0.3</v>
      </c>
      <c r="Z14" s="40">
        <v>6.0299999999999999E-2</v>
      </c>
      <c r="AA14" s="40">
        <v>1.9400000000000001E-3</v>
      </c>
      <c r="AC14" s="40">
        <v>0.3</v>
      </c>
      <c r="AD14" s="40">
        <v>5.985E-2</v>
      </c>
      <c r="AE14" s="40">
        <v>0.12395</v>
      </c>
      <c r="AG14">
        <v>1</v>
      </c>
      <c r="AH14">
        <v>0.20069999999999999</v>
      </c>
      <c r="AI14">
        <v>1.83E-3</v>
      </c>
      <c r="AK14" s="40" t="s">
        <v>172</v>
      </c>
      <c r="AL14" s="40">
        <v>39</v>
      </c>
      <c r="AM14" s="40" t="s">
        <v>147</v>
      </c>
      <c r="AO14" s="40" t="s">
        <v>172</v>
      </c>
      <c r="AP14" s="40">
        <v>39</v>
      </c>
      <c r="AQ14" s="40" t="s">
        <v>147</v>
      </c>
      <c r="AS14" t="s">
        <v>172</v>
      </c>
      <c r="AT14">
        <v>39</v>
      </c>
      <c r="AU14" t="s">
        <v>147</v>
      </c>
      <c r="AW14" s="40" t="s">
        <v>172</v>
      </c>
      <c r="AX14" s="40">
        <v>39</v>
      </c>
      <c r="AY14" s="40" t="s">
        <v>147</v>
      </c>
      <c r="BA14" s="40" t="s">
        <v>172</v>
      </c>
      <c r="BB14" s="40">
        <v>39</v>
      </c>
      <c r="BC14" s="40" t="s">
        <v>147</v>
      </c>
      <c r="BE14" s="40" t="s">
        <v>172</v>
      </c>
      <c r="BF14" s="40">
        <v>39</v>
      </c>
      <c r="BG14" s="40" t="s">
        <v>147</v>
      </c>
      <c r="BI14" t="s">
        <v>172</v>
      </c>
      <c r="BJ14">
        <v>39</v>
      </c>
      <c r="BK14" t="s">
        <v>147</v>
      </c>
      <c r="BM14" s="40" t="s">
        <v>172</v>
      </c>
      <c r="BN14" s="40">
        <v>39</v>
      </c>
      <c r="BO14" s="40" t="s">
        <v>147</v>
      </c>
    </row>
    <row r="15" spans="1:67" ht="16" x14ac:dyDescent="0.2">
      <c r="A15" s="40">
        <v>0.4</v>
      </c>
      <c r="B15" s="40">
        <v>0.20108000000000001</v>
      </c>
      <c r="C15" s="40">
        <v>3.3910000000000003E-2</v>
      </c>
      <c r="E15" s="40">
        <v>0.4</v>
      </c>
      <c r="F15" s="40">
        <v>0.20130000000000001</v>
      </c>
      <c r="G15" s="40">
        <v>0.13750000000000001</v>
      </c>
      <c r="I15" s="40">
        <v>1.4</v>
      </c>
      <c r="J15" s="40">
        <v>0.35077999999999998</v>
      </c>
      <c r="K15" s="40">
        <v>0.40068999999999999</v>
      </c>
      <c r="M15" s="40">
        <v>1.4</v>
      </c>
      <c r="N15" s="40">
        <v>0.35039999999999999</v>
      </c>
      <c r="O15" s="40">
        <v>1.2799799999999999</v>
      </c>
      <c r="Q15" s="40">
        <v>1.4</v>
      </c>
      <c r="R15" s="40">
        <v>0.35054999999999997</v>
      </c>
      <c r="S15" s="40">
        <v>0.19938</v>
      </c>
      <c r="U15" s="40">
        <v>1.4</v>
      </c>
      <c r="V15" s="40">
        <v>0.35070000000000001</v>
      </c>
      <c r="W15" s="40">
        <v>0.10624</v>
      </c>
      <c r="Y15" s="40">
        <v>0.4</v>
      </c>
      <c r="Z15" s="40">
        <v>7.9949999999999993E-2</v>
      </c>
      <c r="AA15" s="40">
        <v>1.64E-3</v>
      </c>
      <c r="AC15" s="40">
        <v>0.4</v>
      </c>
      <c r="AD15" s="40">
        <v>8.0030000000000004E-2</v>
      </c>
      <c r="AE15" s="40">
        <v>0.15637999999999999</v>
      </c>
      <c r="AG15">
        <v>1.1000000000000001</v>
      </c>
      <c r="AH15">
        <v>0.22005</v>
      </c>
      <c r="AI15">
        <v>1.97E-3</v>
      </c>
      <c r="AK15" s="40"/>
      <c r="AL15" s="40"/>
      <c r="AM15" s="40"/>
      <c r="AO15" s="40"/>
      <c r="AP15" s="40"/>
      <c r="AQ15" s="40"/>
      <c r="AW15" s="40"/>
      <c r="AX15" s="40"/>
      <c r="AY15" s="40"/>
      <c r="BA15" s="40"/>
      <c r="BB15" s="40"/>
      <c r="BC15" s="40"/>
      <c r="BE15" s="40"/>
      <c r="BF15" s="40"/>
      <c r="BG15" s="40"/>
      <c r="BM15" s="40"/>
      <c r="BN15" s="40"/>
      <c r="BO15" s="40"/>
    </row>
    <row r="16" spans="1:67" ht="16" x14ac:dyDescent="0.2">
      <c r="A16" s="40">
        <v>0.5</v>
      </c>
      <c r="B16" s="40">
        <v>0.25080000000000002</v>
      </c>
      <c r="C16" s="40">
        <v>4.1149999999999999E-2</v>
      </c>
      <c r="E16" s="40">
        <v>0.5</v>
      </c>
      <c r="F16" s="40">
        <v>0.25080000000000002</v>
      </c>
      <c r="G16" s="40">
        <v>0.15937000000000001</v>
      </c>
      <c r="I16" s="40">
        <v>1.6</v>
      </c>
      <c r="J16" s="40">
        <v>0.40043000000000001</v>
      </c>
      <c r="K16" s="40">
        <v>0.44352999999999998</v>
      </c>
      <c r="M16" s="40">
        <v>1.6</v>
      </c>
      <c r="N16" s="40">
        <v>0.40065000000000001</v>
      </c>
      <c r="O16" s="40">
        <v>1.3903700000000001</v>
      </c>
      <c r="Q16" s="40">
        <v>1.6</v>
      </c>
      <c r="R16" s="40">
        <v>0.40079999999999999</v>
      </c>
      <c r="S16" s="40">
        <v>0.22774</v>
      </c>
      <c r="U16" s="40">
        <v>1.6</v>
      </c>
      <c r="V16" s="40">
        <v>0.40079999999999999</v>
      </c>
      <c r="W16" s="40">
        <v>0.13183</v>
      </c>
      <c r="Y16" s="40">
        <v>0.5</v>
      </c>
      <c r="Z16" s="40">
        <v>9.9750000000000005E-2</v>
      </c>
      <c r="AA16" s="40">
        <v>2.358E-2</v>
      </c>
      <c r="AC16" s="40">
        <v>0.5</v>
      </c>
      <c r="AD16" s="40">
        <v>0.10042</v>
      </c>
      <c r="AE16" s="40">
        <v>0.18786</v>
      </c>
      <c r="AG16">
        <v>1.2</v>
      </c>
      <c r="AH16">
        <v>0.2409</v>
      </c>
      <c r="AI16">
        <v>-1.4599999999999999E-3</v>
      </c>
      <c r="AK16" s="40" t="s">
        <v>19</v>
      </c>
      <c r="AL16" s="40" t="s">
        <v>151</v>
      </c>
      <c r="AM16" s="40" t="s">
        <v>152</v>
      </c>
      <c r="AO16" s="40" t="s">
        <v>19</v>
      </c>
      <c r="AP16" s="40" t="s">
        <v>151</v>
      </c>
      <c r="AQ16" s="40" t="s">
        <v>152</v>
      </c>
      <c r="AS16" t="s">
        <v>19</v>
      </c>
      <c r="AT16" t="s">
        <v>151</v>
      </c>
      <c r="AU16" t="s">
        <v>152</v>
      </c>
      <c r="AW16" s="40" t="s">
        <v>19</v>
      </c>
      <c r="AX16" s="40" t="s">
        <v>151</v>
      </c>
      <c r="AY16" s="40" t="s">
        <v>152</v>
      </c>
      <c r="BA16" s="40" t="s">
        <v>19</v>
      </c>
      <c r="BB16" s="40" t="s">
        <v>151</v>
      </c>
      <c r="BC16" s="40" t="s">
        <v>152</v>
      </c>
      <c r="BE16" s="40" t="s">
        <v>19</v>
      </c>
      <c r="BF16" s="40" t="s">
        <v>151</v>
      </c>
      <c r="BG16" s="40" t="s">
        <v>152</v>
      </c>
      <c r="BI16" t="s">
        <v>19</v>
      </c>
      <c r="BJ16" t="s">
        <v>151</v>
      </c>
      <c r="BK16" t="s">
        <v>152</v>
      </c>
      <c r="BM16" s="40" t="s">
        <v>19</v>
      </c>
      <c r="BN16" s="40" t="s">
        <v>151</v>
      </c>
      <c r="BO16" s="40" t="s">
        <v>152</v>
      </c>
    </row>
    <row r="17" spans="1:67" ht="16" x14ac:dyDescent="0.2">
      <c r="A17" s="40">
        <v>0.6</v>
      </c>
      <c r="B17" s="40">
        <v>0.30068</v>
      </c>
      <c r="C17" s="40">
        <v>4.4580000000000002E-2</v>
      </c>
      <c r="E17" s="40">
        <v>0.6</v>
      </c>
      <c r="F17" s="40">
        <v>0.30082999999999999</v>
      </c>
      <c r="G17" s="40">
        <v>0.17504</v>
      </c>
      <c r="I17" s="40">
        <v>1.8</v>
      </c>
      <c r="J17" s="40">
        <v>0.45029999999999998</v>
      </c>
      <c r="K17" s="40">
        <v>0.48703000000000002</v>
      </c>
      <c r="M17" s="40">
        <v>1.8</v>
      </c>
      <c r="N17" s="40">
        <v>0.45038</v>
      </c>
      <c r="O17" s="40">
        <v>1.4789300000000001</v>
      </c>
      <c r="Q17" s="40">
        <v>1.8</v>
      </c>
      <c r="R17" s="40">
        <v>0.4506</v>
      </c>
      <c r="S17" s="40">
        <v>0.26488</v>
      </c>
      <c r="U17" s="40">
        <v>1.8</v>
      </c>
      <c r="V17" s="40">
        <v>0.45052999999999999</v>
      </c>
      <c r="W17" s="40">
        <v>0.15539</v>
      </c>
      <c r="Y17" s="40">
        <v>0.6</v>
      </c>
      <c r="Z17" s="40">
        <v>0.12068</v>
      </c>
      <c r="AA17" s="40">
        <v>6.2979999999999994E-2</v>
      </c>
      <c r="AC17" s="40">
        <v>0.6</v>
      </c>
      <c r="AD17" s="40">
        <v>0.12023</v>
      </c>
      <c r="AE17" s="40">
        <v>0.21936</v>
      </c>
      <c r="AG17">
        <v>1.3</v>
      </c>
      <c r="AH17">
        <v>0.26040000000000002</v>
      </c>
      <c r="AI17">
        <v>1.342E-2</v>
      </c>
      <c r="AK17" s="40" t="s">
        <v>153</v>
      </c>
      <c r="AL17" s="40" t="s">
        <v>154</v>
      </c>
      <c r="AM17" s="40" t="s">
        <v>155</v>
      </c>
      <c r="AO17" s="40" t="s">
        <v>153</v>
      </c>
      <c r="AP17" s="40" t="s">
        <v>154</v>
      </c>
      <c r="AQ17" s="40" t="s">
        <v>155</v>
      </c>
      <c r="AS17" t="s">
        <v>153</v>
      </c>
      <c r="AT17" t="s">
        <v>154</v>
      </c>
      <c r="AU17" t="s">
        <v>155</v>
      </c>
      <c r="AW17" s="40" t="s">
        <v>153</v>
      </c>
      <c r="AX17" s="40" t="s">
        <v>154</v>
      </c>
      <c r="AY17" s="40" t="s">
        <v>155</v>
      </c>
      <c r="BA17" s="40" t="s">
        <v>153</v>
      </c>
      <c r="BB17" s="40" t="s">
        <v>154</v>
      </c>
      <c r="BC17" s="40" t="s">
        <v>155</v>
      </c>
      <c r="BE17" s="40" t="s">
        <v>153</v>
      </c>
      <c r="BF17" s="40" t="s">
        <v>154</v>
      </c>
      <c r="BG17" s="40" t="s">
        <v>155</v>
      </c>
      <c r="BI17" t="s">
        <v>153</v>
      </c>
      <c r="BJ17" t="s">
        <v>154</v>
      </c>
      <c r="BK17" t="s">
        <v>155</v>
      </c>
      <c r="BM17" s="40" t="s">
        <v>153</v>
      </c>
      <c r="BN17" s="40" t="s">
        <v>154</v>
      </c>
      <c r="BO17" s="40" t="s">
        <v>155</v>
      </c>
    </row>
    <row r="18" spans="1:67" ht="16" x14ac:dyDescent="0.2">
      <c r="A18" s="40">
        <v>0.7</v>
      </c>
      <c r="B18" s="40">
        <v>0.35122999999999999</v>
      </c>
      <c r="C18" s="40">
        <v>4.7969999999999999E-2</v>
      </c>
      <c r="E18" s="40">
        <v>0.7</v>
      </c>
      <c r="F18" s="40">
        <v>0.35108</v>
      </c>
      <c r="G18" s="40">
        <v>0.19212000000000001</v>
      </c>
      <c r="I18" s="40">
        <v>2</v>
      </c>
      <c r="J18" s="40">
        <v>0.50039999999999996</v>
      </c>
      <c r="K18" s="40">
        <v>0.52900000000000003</v>
      </c>
      <c r="M18" s="40">
        <v>2</v>
      </c>
      <c r="N18" s="40">
        <v>0.50046999999999997</v>
      </c>
      <c r="O18" s="40">
        <v>1.5643899999999999</v>
      </c>
      <c r="Q18" s="40">
        <v>2</v>
      </c>
      <c r="R18" s="40">
        <v>0.50002000000000002</v>
      </c>
      <c r="S18" s="40">
        <v>0.29854999999999998</v>
      </c>
      <c r="U18" s="40">
        <v>2</v>
      </c>
      <c r="V18" s="40">
        <v>0.50024999999999997</v>
      </c>
      <c r="W18" s="40">
        <v>0.17451</v>
      </c>
      <c r="Y18" s="40">
        <v>0.7</v>
      </c>
      <c r="Z18" s="40">
        <v>0.14047999999999999</v>
      </c>
      <c r="AA18" s="40">
        <v>9.9930000000000005E-2</v>
      </c>
      <c r="AC18" s="40">
        <v>0.7</v>
      </c>
      <c r="AD18" s="40">
        <v>0.1401</v>
      </c>
      <c r="AE18" s="40">
        <v>0.24523</v>
      </c>
      <c r="AG18">
        <v>1.4</v>
      </c>
      <c r="AH18">
        <v>0.28043000000000001</v>
      </c>
      <c r="AI18">
        <v>3.7990000000000003E-2</v>
      </c>
      <c r="AK18" s="40">
        <v>0</v>
      </c>
      <c r="AL18" s="40">
        <v>0</v>
      </c>
      <c r="AM18" s="40">
        <v>-1.6900000000000001E-3</v>
      </c>
      <c r="AO18" s="40">
        <v>0</v>
      </c>
      <c r="AP18" s="40">
        <v>0</v>
      </c>
      <c r="AQ18" s="40">
        <v>-9.0299999999999998E-3</v>
      </c>
      <c r="AS18">
        <v>0</v>
      </c>
      <c r="AT18">
        <v>-8.0000000000000007E-5</v>
      </c>
      <c r="AU18">
        <v>-1.12E-2</v>
      </c>
      <c r="AW18" s="40">
        <v>0</v>
      </c>
      <c r="AX18" s="40">
        <v>0</v>
      </c>
      <c r="AY18" s="40">
        <v>-8.8000000000000005E-3</v>
      </c>
      <c r="BA18" s="40">
        <v>0</v>
      </c>
      <c r="BB18" s="40">
        <v>-3.8000000000000002E-4</v>
      </c>
      <c r="BC18" s="40">
        <v>-3.5100000000000001E-3</v>
      </c>
      <c r="BE18" s="40">
        <v>0</v>
      </c>
      <c r="BF18" s="40">
        <v>0</v>
      </c>
      <c r="BG18" s="40">
        <v>-3.6999999999999999E-4</v>
      </c>
      <c r="BI18">
        <v>0</v>
      </c>
      <c r="BJ18">
        <v>1.4999999999999999E-4</v>
      </c>
      <c r="BK18">
        <v>6.3000000000000003E-4</v>
      </c>
      <c r="BM18" s="40">
        <v>0</v>
      </c>
      <c r="BN18" s="40">
        <v>0</v>
      </c>
      <c r="BO18" s="40">
        <v>2.0500000000000002E-3</v>
      </c>
    </row>
    <row r="19" spans="1:67" ht="16" x14ac:dyDescent="0.2">
      <c r="A19" s="40">
        <v>0.8</v>
      </c>
      <c r="B19" s="40">
        <v>0.40103</v>
      </c>
      <c r="C19" s="40">
        <v>5.4820000000000001E-2</v>
      </c>
      <c r="E19" s="40">
        <v>0.8</v>
      </c>
      <c r="F19" s="40">
        <v>0.40088000000000001</v>
      </c>
      <c r="G19" s="40">
        <v>0.20152</v>
      </c>
      <c r="I19" s="40">
        <v>2.2000000000000002</v>
      </c>
      <c r="J19" s="40">
        <v>0.55049999999999999</v>
      </c>
      <c r="K19" s="40">
        <v>0.55886999999999998</v>
      </c>
      <c r="M19" s="40">
        <v>2.2000000000000002</v>
      </c>
      <c r="N19" s="40">
        <v>0.55035000000000001</v>
      </c>
      <c r="O19" s="40">
        <v>1.64283</v>
      </c>
      <c r="Q19" s="40">
        <v>2.2000000000000002</v>
      </c>
      <c r="R19" s="40">
        <v>0.55027999999999999</v>
      </c>
      <c r="S19" s="40">
        <v>0.33141999999999999</v>
      </c>
      <c r="U19" s="40">
        <v>2.2000000000000002</v>
      </c>
      <c r="V19" s="40">
        <v>0.55013000000000001</v>
      </c>
      <c r="W19" s="40">
        <v>0.19556999999999999</v>
      </c>
      <c r="Y19" s="40">
        <v>0.8</v>
      </c>
      <c r="Z19" s="40">
        <v>0.1605</v>
      </c>
      <c r="AA19" s="40">
        <v>0.13217999999999999</v>
      </c>
      <c r="AC19" s="40">
        <v>0.8</v>
      </c>
      <c r="AD19" s="40">
        <v>0.16005</v>
      </c>
      <c r="AE19" s="40">
        <v>0.27459</v>
      </c>
      <c r="AG19">
        <v>1.5</v>
      </c>
      <c r="AH19">
        <v>0.3</v>
      </c>
      <c r="AI19">
        <v>5.4640000000000001E-2</v>
      </c>
      <c r="AK19" s="40">
        <v>0.1</v>
      </c>
      <c r="AL19" s="40">
        <v>5.4000000000000003E-3</v>
      </c>
      <c r="AM19" s="40">
        <v>2.1139999999999999E-2</v>
      </c>
      <c r="AO19" s="40">
        <v>0.1</v>
      </c>
      <c r="AP19" s="40">
        <v>1.388E-2</v>
      </c>
      <c r="AQ19" s="40">
        <v>6.3350000000000004E-2</v>
      </c>
      <c r="AS19">
        <v>0.1</v>
      </c>
      <c r="AT19">
        <v>8.2500000000000004E-3</v>
      </c>
      <c r="AU19">
        <v>1.763E-2</v>
      </c>
      <c r="AW19" s="40">
        <v>0.1</v>
      </c>
      <c r="AX19" s="40">
        <v>1.6049999999999998E-2</v>
      </c>
      <c r="AY19" s="40">
        <v>6.7979999999999999E-2</v>
      </c>
      <c r="BA19" s="40">
        <v>0.1</v>
      </c>
      <c r="BB19" s="40">
        <v>1.4630000000000001E-2</v>
      </c>
      <c r="BC19" s="40">
        <v>2.4410000000000001E-2</v>
      </c>
      <c r="BE19" s="40">
        <v>0.1</v>
      </c>
      <c r="BF19" s="40">
        <v>6.8300000000000001E-3</v>
      </c>
      <c r="BG19" s="40">
        <v>8.0250000000000002E-2</v>
      </c>
      <c r="BI19">
        <v>0.1</v>
      </c>
      <c r="BJ19">
        <v>6.45E-3</v>
      </c>
      <c r="BK19">
        <v>3.3759999999999998E-2</v>
      </c>
      <c r="BM19" s="40">
        <v>0.1</v>
      </c>
      <c r="BN19" s="40">
        <v>1.6049999999999998E-2</v>
      </c>
      <c r="BO19" s="40">
        <v>0.10732999999999999</v>
      </c>
    </row>
    <row r="20" spans="1:67" ht="16" x14ac:dyDescent="0.2">
      <c r="A20" s="40">
        <v>0.9</v>
      </c>
      <c r="B20" s="40">
        <v>0.45127</v>
      </c>
      <c r="C20" s="40">
        <v>5.9429999999999997E-2</v>
      </c>
      <c r="E20" s="40">
        <v>0.9</v>
      </c>
      <c r="F20" s="40">
        <v>0.45105000000000001</v>
      </c>
      <c r="G20" s="40">
        <v>0.21231</v>
      </c>
      <c r="I20" s="40">
        <v>2.4</v>
      </c>
      <c r="J20" s="40">
        <v>0.60075000000000001</v>
      </c>
      <c r="K20" s="40">
        <v>0.59523999999999999</v>
      </c>
      <c r="M20" s="40">
        <v>2.4</v>
      </c>
      <c r="N20" s="40">
        <v>0.60067000000000004</v>
      </c>
      <c r="O20" s="40">
        <v>1.7152499999999999</v>
      </c>
      <c r="Q20" s="40">
        <v>2.4</v>
      </c>
      <c r="R20" s="40">
        <v>0.60067000000000004</v>
      </c>
      <c r="S20" s="40">
        <v>0.36720000000000003</v>
      </c>
      <c r="U20" s="40">
        <v>2.4</v>
      </c>
      <c r="V20" s="40">
        <v>0.60060000000000002</v>
      </c>
      <c r="W20" s="40">
        <v>0.21597</v>
      </c>
      <c r="Y20" s="40">
        <v>0.9</v>
      </c>
      <c r="Z20" s="40">
        <v>0.18038000000000001</v>
      </c>
      <c r="AA20" s="40">
        <v>0.16417999999999999</v>
      </c>
      <c r="AC20" s="40">
        <v>0.9</v>
      </c>
      <c r="AD20" s="40">
        <v>0.18038000000000001</v>
      </c>
      <c r="AE20" s="40">
        <v>0.32346999999999998</v>
      </c>
      <c r="AG20">
        <v>1.6</v>
      </c>
      <c r="AH20">
        <v>0.32024999999999998</v>
      </c>
      <c r="AI20">
        <v>7.1139999999999995E-2</v>
      </c>
      <c r="AK20" s="40">
        <v>0.2</v>
      </c>
      <c r="AL20" s="40">
        <v>3.9449999999999999E-2</v>
      </c>
      <c r="AM20" s="40">
        <v>0.40649999999999997</v>
      </c>
      <c r="AO20" s="40">
        <v>0.2</v>
      </c>
      <c r="AP20" s="40">
        <v>4.0129999999999999E-2</v>
      </c>
      <c r="AQ20" s="40">
        <v>0.43987999999999999</v>
      </c>
      <c r="AS20">
        <v>0.2</v>
      </c>
      <c r="AT20">
        <v>4.0349999999999997E-2</v>
      </c>
      <c r="AU20">
        <v>0.39862999999999998</v>
      </c>
      <c r="AW20" s="40">
        <v>0.2</v>
      </c>
      <c r="AX20" s="40">
        <v>4.0280000000000003E-2</v>
      </c>
      <c r="AY20" s="40">
        <v>0.35471000000000003</v>
      </c>
      <c r="BA20" s="40">
        <v>0.2</v>
      </c>
      <c r="BB20" s="40">
        <v>4.0280000000000003E-2</v>
      </c>
      <c r="BC20" s="40">
        <v>0.1363</v>
      </c>
      <c r="BE20" s="40">
        <v>0.2</v>
      </c>
      <c r="BF20" s="40">
        <v>3.8330000000000003E-2</v>
      </c>
      <c r="BG20" s="40">
        <v>0.88363999999999998</v>
      </c>
      <c r="BI20">
        <v>0.2</v>
      </c>
      <c r="BJ20">
        <v>3.8780000000000002E-2</v>
      </c>
      <c r="BK20">
        <v>0.61395999999999995</v>
      </c>
      <c r="BM20" s="40">
        <v>0.2</v>
      </c>
      <c r="BN20" s="40">
        <v>4.0430000000000001E-2</v>
      </c>
      <c r="BO20" s="40">
        <v>0.48930000000000001</v>
      </c>
    </row>
    <row r="21" spans="1:67" ht="16" x14ac:dyDescent="0.2">
      <c r="A21" s="40">
        <v>1</v>
      </c>
      <c r="B21" s="40">
        <v>0.50129999999999997</v>
      </c>
      <c r="C21" s="40">
        <v>6.3219999999999998E-2</v>
      </c>
      <c r="E21" s="40">
        <v>1</v>
      </c>
      <c r="F21" s="40">
        <v>0.50107999999999997</v>
      </c>
      <c r="G21" s="40">
        <v>0.22864999999999999</v>
      </c>
      <c r="I21" s="40">
        <v>2.6</v>
      </c>
      <c r="J21" s="40">
        <v>0.65063000000000004</v>
      </c>
      <c r="K21" s="40">
        <v>0.63061999999999996</v>
      </c>
      <c r="M21" s="40">
        <v>2.6</v>
      </c>
      <c r="N21" s="40">
        <v>0.65047999999999995</v>
      </c>
      <c r="O21" s="40">
        <v>1.7807200000000001</v>
      </c>
      <c r="Q21" s="40">
        <v>2.6</v>
      </c>
      <c r="R21" s="40">
        <v>0.65010000000000001</v>
      </c>
      <c r="S21" s="40">
        <v>0.40477000000000002</v>
      </c>
      <c r="U21" s="40">
        <v>2.6</v>
      </c>
      <c r="V21" s="40">
        <v>0.65010000000000001</v>
      </c>
      <c r="W21" s="40">
        <v>0.2341</v>
      </c>
      <c r="Y21" s="40">
        <v>1</v>
      </c>
      <c r="Z21" s="40">
        <v>0.20033000000000001</v>
      </c>
      <c r="AA21" s="40">
        <v>0.20422000000000001</v>
      </c>
      <c r="AC21" s="40">
        <v>1</v>
      </c>
      <c r="AD21" s="40">
        <v>0.19980000000000001</v>
      </c>
      <c r="AE21" s="40">
        <v>0.39999000000000001</v>
      </c>
      <c r="AG21">
        <v>1.7</v>
      </c>
      <c r="AH21">
        <v>0.34072999999999998</v>
      </c>
      <c r="AI21">
        <v>9.3759999999999996E-2</v>
      </c>
      <c r="AK21" s="40">
        <v>0.3</v>
      </c>
      <c r="AL21" s="40">
        <v>6.0380000000000003E-2</v>
      </c>
      <c r="AM21" s="40">
        <v>0.68844000000000005</v>
      </c>
      <c r="AO21" s="40">
        <v>0.3</v>
      </c>
      <c r="AP21" s="40">
        <v>6.0299999999999999E-2</v>
      </c>
      <c r="AQ21" s="40">
        <v>0.66371999999999998</v>
      </c>
      <c r="AS21">
        <v>0.3</v>
      </c>
      <c r="AT21">
        <v>6.0080000000000001E-2</v>
      </c>
      <c r="AU21">
        <v>0.62121999999999999</v>
      </c>
      <c r="AW21" s="40">
        <v>0.3</v>
      </c>
      <c r="AX21" s="40">
        <v>6.0299999999999999E-2</v>
      </c>
      <c r="AY21" s="40">
        <v>0.55145</v>
      </c>
      <c r="BA21" s="40">
        <v>0.3</v>
      </c>
      <c r="BB21" s="40">
        <v>5.9479999999999998E-2</v>
      </c>
      <c r="BC21" s="40">
        <v>0.22291</v>
      </c>
      <c r="BE21" s="40">
        <v>0.3</v>
      </c>
      <c r="BF21" s="40">
        <v>5.9330000000000001E-2</v>
      </c>
      <c r="BG21" s="40">
        <v>1.47664</v>
      </c>
      <c r="BI21">
        <v>0.3</v>
      </c>
      <c r="BJ21">
        <v>5.9700000000000003E-2</v>
      </c>
      <c r="BK21">
        <v>1.19597</v>
      </c>
      <c r="BM21" s="40">
        <v>0.3</v>
      </c>
      <c r="BN21" s="40">
        <v>0.06</v>
      </c>
      <c r="BO21" s="40">
        <v>0.75209999999999999</v>
      </c>
    </row>
    <row r="22" spans="1:67" ht="16" x14ac:dyDescent="0.2">
      <c r="A22" s="40">
        <v>1.1000000000000001</v>
      </c>
      <c r="B22" s="40">
        <v>0.55095000000000005</v>
      </c>
      <c r="C22" s="40">
        <v>6.9650000000000004E-2</v>
      </c>
      <c r="E22" s="40">
        <v>1.1000000000000001</v>
      </c>
      <c r="F22" s="40">
        <v>0.55042999999999997</v>
      </c>
      <c r="G22" s="40">
        <v>0.23499</v>
      </c>
      <c r="I22" s="40">
        <v>2.8</v>
      </c>
      <c r="J22" s="40">
        <v>0.70072999999999996</v>
      </c>
      <c r="K22" s="40">
        <v>0.66815000000000002</v>
      </c>
      <c r="M22" s="40">
        <v>2.8</v>
      </c>
      <c r="N22" s="40">
        <v>0.70028000000000001</v>
      </c>
      <c r="O22" s="40">
        <v>1.84046</v>
      </c>
      <c r="Q22" s="40">
        <v>2.8</v>
      </c>
      <c r="R22" s="40">
        <v>0.70086999999999999</v>
      </c>
      <c r="S22" s="40">
        <v>0.44053999999999999</v>
      </c>
      <c r="U22" s="40">
        <v>2.8</v>
      </c>
      <c r="V22" s="40">
        <v>0.70103000000000004</v>
      </c>
      <c r="W22" s="40">
        <v>0.25446999999999997</v>
      </c>
      <c r="Y22" s="40">
        <v>1.1000000000000001</v>
      </c>
      <c r="Z22" s="40">
        <v>0.2205</v>
      </c>
      <c r="AA22" s="40">
        <v>0.23055</v>
      </c>
      <c r="AC22" s="40">
        <v>1.1000000000000001</v>
      </c>
      <c r="AD22" s="40">
        <v>0.22058</v>
      </c>
      <c r="AE22" s="40">
        <v>0.48413</v>
      </c>
      <c r="AG22">
        <v>1.8</v>
      </c>
      <c r="AH22">
        <v>0.36044999999999999</v>
      </c>
      <c r="AI22">
        <v>0.10804</v>
      </c>
      <c r="AK22" s="40">
        <v>0.4</v>
      </c>
      <c r="AL22" s="40">
        <v>8.0170000000000005E-2</v>
      </c>
      <c r="AM22" s="40">
        <v>0.91696</v>
      </c>
      <c r="AO22" s="40">
        <v>0.4</v>
      </c>
      <c r="AP22" s="40">
        <v>8.0100000000000005E-2</v>
      </c>
      <c r="AQ22" s="40">
        <v>0.89044000000000001</v>
      </c>
      <c r="AS22">
        <v>0.4</v>
      </c>
      <c r="AT22">
        <v>8.0100000000000005E-2</v>
      </c>
      <c r="AU22">
        <v>0.83714999999999995</v>
      </c>
      <c r="AW22" s="40">
        <v>0.4</v>
      </c>
      <c r="AX22" s="40">
        <v>7.9729999999999995E-2</v>
      </c>
      <c r="AY22" s="40">
        <v>0.73716999999999999</v>
      </c>
      <c r="BA22" s="40">
        <v>0.4</v>
      </c>
      <c r="BB22" s="40">
        <v>7.9500000000000001E-2</v>
      </c>
      <c r="BC22" s="40">
        <v>0.33678999999999998</v>
      </c>
      <c r="BE22" s="40">
        <v>0.4</v>
      </c>
      <c r="BF22" s="40">
        <v>7.9880000000000007E-2</v>
      </c>
      <c r="BG22" s="40">
        <v>1.95211</v>
      </c>
      <c r="BI22">
        <v>0.4</v>
      </c>
      <c r="BJ22">
        <v>8.0320000000000003E-2</v>
      </c>
      <c r="BK22">
        <v>1.7301</v>
      </c>
      <c r="BM22" s="40">
        <v>0.4</v>
      </c>
      <c r="BN22" s="40">
        <v>8.0100000000000005E-2</v>
      </c>
      <c r="BO22" s="40">
        <v>1.0095499999999999</v>
      </c>
    </row>
    <row r="23" spans="1:67" ht="16" x14ac:dyDescent="0.2">
      <c r="A23" s="40">
        <v>1.2</v>
      </c>
      <c r="B23" s="40">
        <v>0.60021999999999998</v>
      </c>
      <c r="C23" s="40">
        <v>7.2370000000000004E-2</v>
      </c>
      <c r="E23" s="40">
        <v>1.2</v>
      </c>
      <c r="F23" s="40">
        <v>0.60097999999999996</v>
      </c>
      <c r="G23" s="40">
        <v>0.24954999999999999</v>
      </c>
      <c r="I23" s="40">
        <v>3</v>
      </c>
      <c r="J23" s="40">
        <v>0.75029999999999997</v>
      </c>
      <c r="K23" s="40">
        <v>0.71053999999999995</v>
      </c>
      <c r="M23" s="40">
        <v>3</v>
      </c>
      <c r="N23" s="40">
        <v>0.75053000000000003</v>
      </c>
      <c r="O23" s="40">
        <v>1.89394</v>
      </c>
      <c r="Q23" s="40">
        <v>3</v>
      </c>
      <c r="R23" s="40">
        <v>0.75038000000000005</v>
      </c>
      <c r="S23" s="40">
        <v>0.47586000000000001</v>
      </c>
      <c r="U23" s="40">
        <v>3</v>
      </c>
      <c r="V23" s="40">
        <v>0.75022999999999995</v>
      </c>
      <c r="W23" s="40">
        <v>0.27549000000000001</v>
      </c>
      <c r="Y23" s="40">
        <v>1.2</v>
      </c>
      <c r="Z23" s="40">
        <v>0.23993</v>
      </c>
      <c r="AA23" s="40">
        <v>0.26583000000000001</v>
      </c>
      <c r="AC23" s="40">
        <v>1.2</v>
      </c>
      <c r="AD23" s="40">
        <v>0.24074999999999999</v>
      </c>
      <c r="AE23" s="40">
        <v>0.56083000000000005</v>
      </c>
      <c r="AG23">
        <v>1.9</v>
      </c>
      <c r="AH23">
        <v>0.38033</v>
      </c>
      <c r="AI23">
        <v>0.12175999999999999</v>
      </c>
      <c r="AK23" s="40">
        <v>0.5</v>
      </c>
      <c r="AL23" s="40">
        <v>9.9900000000000003E-2</v>
      </c>
      <c r="AM23" s="40">
        <v>1.1554599999999999</v>
      </c>
      <c r="AO23" s="40">
        <v>0.5</v>
      </c>
      <c r="AP23" s="40">
        <v>0.10073</v>
      </c>
      <c r="AQ23" s="40">
        <v>1.13005</v>
      </c>
      <c r="AS23">
        <v>0.5</v>
      </c>
      <c r="AT23">
        <v>9.9750000000000005E-2</v>
      </c>
      <c r="AU23">
        <v>1.0505199999999999</v>
      </c>
      <c r="AW23" s="40">
        <v>0.5</v>
      </c>
      <c r="AX23" s="40">
        <v>0.10005</v>
      </c>
      <c r="AY23" s="40">
        <v>0.92852000000000001</v>
      </c>
      <c r="BA23" s="40">
        <v>0.5</v>
      </c>
      <c r="BB23" s="40">
        <v>9.9830000000000002E-2</v>
      </c>
      <c r="BC23" s="40">
        <v>0.49451000000000001</v>
      </c>
      <c r="BE23" s="40">
        <v>0.5</v>
      </c>
      <c r="BF23" s="40">
        <v>0.10034999999999999</v>
      </c>
      <c r="BG23" s="40">
        <v>2.4092799999999999</v>
      </c>
      <c r="BI23">
        <v>0.5</v>
      </c>
      <c r="BJ23">
        <v>0.10058</v>
      </c>
      <c r="BK23">
        <v>2.2124299999999999</v>
      </c>
      <c r="BM23" s="40">
        <v>0.5</v>
      </c>
      <c r="BN23" s="40">
        <v>0.10027999999999999</v>
      </c>
      <c r="BO23" s="40">
        <v>1.26298</v>
      </c>
    </row>
    <row r="24" spans="1:67" ht="16" x14ac:dyDescent="0.2">
      <c r="A24" s="40">
        <v>1.3</v>
      </c>
      <c r="B24" s="40">
        <v>0.65122999999999998</v>
      </c>
      <c r="C24" s="40">
        <v>7.8890000000000002E-2</v>
      </c>
      <c r="E24" s="40">
        <v>1.3</v>
      </c>
      <c r="F24" s="40">
        <v>0.65115000000000001</v>
      </c>
      <c r="G24" s="40">
        <v>0.26121</v>
      </c>
      <c r="I24" s="40">
        <v>3.2</v>
      </c>
      <c r="J24" s="40">
        <v>0.80054999999999998</v>
      </c>
      <c r="K24" s="40">
        <v>0.74624000000000001</v>
      </c>
      <c r="M24" s="40">
        <v>3.2</v>
      </c>
      <c r="N24" s="40">
        <v>0.80069999999999997</v>
      </c>
      <c r="O24" s="40">
        <v>1.9535</v>
      </c>
      <c r="Q24" s="40">
        <v>3.2</v>
      </c>
      <c r="R24" s="40">
        <v>0.8004</v>
      </c>
      <c r="S24" s="40">
        <v>0.50785000000000002</v>
      </c>
      <c r="U24" s="40">
        <v>3.2</v>
      </c>
      <c r="V24" s="40">
        <v>0.8004</v>
      </c>
      <c r="W24" s="40">
        <v>0.28904000000000002</v>
      </c>
      <c r="Y24" s="40">
        <v>1.3</v>
      </c>
      <c r="Z24" s="40">
        <v>0.26017000000000001</v>
      </c>
      <c r="AA24" s="40">
        <v>0.30275000000000002</v>
      </c>
      <c r="AC24" s="40">
        <v>1.3</v>
      </c>
      <c r="AD24" s="40">
        <v>0.26047999999999999</v>
      </c>
      <c r="AE24" s="40">
        <v>0.63419000000000003</v>
      </c>
      <c r="AG24">
        <v>2</v>
      </c>
      <c r="AH24">
        <v>0.40057999999999999</v>
      </c>
      <c r="AI24">
        <v>0.14613000000000001</v>
      </c>
      <c r="AK24" s="40">
        <v>0.6</v>
      </c>
      <c r="AL24" s="40">
        <v>0.12075</v>
      </c>
      <c r="AM24" s="40">
        <v>1.39392</v>
      </c>
      <c r="AO24" s="40">
        <v>0.6</v>
      </c>
      <c r="AP24" s="40">
        <v>0.12023</v>
      </c>
      <c r="AQ24" s="40">
        <v>1.35317</v>
      </c>
      <c r="AS24">
        <v>0.6</v>
      </c>
      <c r="AT24">
        <v>0.12045</v>
      </c>
      <c r="AU24">
        <v>1.2595700000000001</v>
      </c>
      <c r="AW24" s="40">
        <v>0.6</v>
      </c>
      <c r="AX24" s="40">
        <v>0.1206</v>
      </c>
      <c r="AY24" s="40">
        <v>1.0987499999999999</v>
      </c>
      <c r="BA24" s="40">
        <v>0.6</v>
      </c>
      <c r="BB24" s="40">
        <v>0.11992999999999999</v>
      </c>
      <c r="BC24" s="40">
        <v>0.68733999999999995</v>
      </c>
      <c r="BE24" s="40">
        <v>0.6</v>
      </c>
      <c r="BF24" s="40">
        <v>0.12023</v>
      </c>
      <c r="BG24" s="40">
        <v>2.8093300000000001</v>
      </c>
      <c r="BI24">
        <v>0.6</v>
      </c>
      <c r="BJ24">
        <v>0.12008000000000001</v>
      </c>
      <c r="BK24">
        <v>2.6688100000000001</v>
      </c>
      <c r="BM24" s="40">
        <v>0.6</v>
      </c>
      <c r="BN24" s="40">
        <v>0.1203</v>
      </c>
      <c r="BO24" s="40">
        <v>1.5209600000000001</v>
      </c>
    </row>
    <row r="25" spans="1:67" ht="16" x14ac:dyDescent="0.2">
      <c r="A25" s="40">
        <v>1.4</v>
      </c>
      <c r="B25" s="40">
        <v>0.70118000000000003</v>
      </c>
      <c r="C25" s="40">
        <v>7.9630000000000006E-2</v>
      </c>
      <c r="E25" s="40">
        <v>1.4</v>
      </c>
      <c r="F25" s="40">
        <v>0.70155000000000001</v>
      </c>
      <c r="G25" s="40">
        <v>0.27554000000000001</v>
      </c>
      <c r="I25" s="40">
        <v>3.4</v>
      </c>
      <c r="J25" s="40">
        <v>0.85035000000000005</v>
      </c>
      <c r="K25" s="40">
        <v>0.77998999999999996</v>
      </c>
      <c r="M25" s="40">
        <v>3.4</v>
      </c>
      <c r="N25" s="40">
        <v>0.85019999999999996</v>
      </c>
      <c r="O25" s="40">
        <v>2.0076399999999999</v>
      </c>
      <c r="Q25" s="40">
        <v>3.4</v>
      </c>
      <c r="R25" s="40">
        <v>0.85043000000000002</v>
      </c>
      <c r="S25" s="40">
        <v>0.53959000000000001</v>
      </c>
      <c r="U25" s="40">
        <v>3.4</v>
      </c>
      <c r="V25" s="40">
        <v>0.85028000000000004</v>
      </c>
      <c r="W25" s="40">
        <v>0.30632999999999999</v>
      </c>
      <c r="Y25" s="40">
        <v>1.4</v>
      </c>
      <c r="Z25" s="40">
        <v>0.28050000000000003</v>
      </c>
      <c r="AA25" s="40">
        <v>0.33144000000000001</v>
      </c>
      <c r="AC25" s="40">
        <v>1.4</v>
      </c>
      <c r="AD25" s="40">
        <v>0.28050000000000003</v>
      </c>
      <c r="AE25" s="40">
        <v>0.70548999999999995</v>
      </c>
      <c r="AG25">
        <v>2.1</v>
      </c>
      <c r="AH25">
        <v>0.42068</v>
      </c>
      <c r="AI25">
        <v>0.15872</v>
      </c>
      <c r="AK25" s="40">
        <v>0.7</v>
      </c>
      <c r="AL25" s="40">
        <v>0.14016999999999999</v>
      </c>
      <c r="AM25" s="40">
        <v>1.6152299999999999</v>
      </c>
      <c r="AO25" s="40">
        <v>0.7</v>
      </c>
      <c r="AP25" s="40">
        <v>0.14025000000000001</v>
      </c>
      <c r="AQ25" s="40">
        <v>1.5689200000000001</v>
      </c>
      <c r="AS25">
        <v>0.7</v>
      </c>
      <c r="AT25">
        <v>0.1401</v>
      </c>
      <c r="AU25">
        <v>1.44716</v>
      </c>
      <c r="AW25" s="40">
        <v>0.7</v>
      </c>
      <c r="AX25" s="40">
        <v>0.13972000000000001</v>
      </c>
      <c r="AY25" s="40">
        <v>1.2629300000000001</v>
      </c>
      <c r="BA25" s="40">
        <v>0.7</v>
      </c>
      <c r="BB25" s="40">
        <v>0.14033000000000001</v>
      </c>
      <c r="BC25" s="40">
        <v>0.90605999999999998</v>
      </c>
      <c r="BE25" s="40">
        <v>0.7</v>
      </c>
      <c r="BF25" s="40">
        <v>0.14016999999999999</v>
      </c>
      <c r="BG25" s="40">
        <v>3.1927599999999998</v>
      </c>
      <c r="BI25">
        <v>0.7</v>
      </c>
      <c r="BJ25">
        <v>0.14063000000000001</v>
      </c>
      <c r="BK25">
        <v>3.1147100000000001</v>
      </c>
      <c r="BM25" s="40">
        <v>0.7</v>
      </c>
      <c r="BN25" s="40">
        <v>0.14016999999999999</v>
      </c>
      <c r="BO25" s="40">
        <v>1.7763</v>
      </c>
    </row>
    <row r="26" spans="1:67" ht="16" x14ac:dyDescent="0.2">
      <c r="A26" s="40">
        <v>1.5</v>
      </c>
      <c r="B26" s="40">
        <v>0.75090000000000001</v>
      </c>
      <c r="C26" s="40">
        <v>8.584E-2</v>
      </c>
      <c r="E26" s="40">
        <v>1.5</v>
      </c>
      <c r="F26" s="40">
        <v>0.75105</v>
      </c>
      <c r="G26" s="40">
        <v>0.28411999999999998</v>
      </c>
      <c r="I26" s="40">
        <v>3.6</v>
      </c>
      <c r="J26" s="40">
        <v>0.90037999999999996</v>
      </c>
      <c r="K26" s="40">
        <v>0.80632000000000004</v>
      </c>
      <c r="M26" s="40">
        <v>3.6</v>
      </c>
      <c r="N26" s="40">
        <v>0.90059999999999996</v>
      </c>
      <c r="O26" s="40">
        <v>2.0609099999999998</v>
      </c>
      <c r="Q26" s="40">
        <v>3.6</v>
      </c>
      <c r="R26" s="40">
        <v>0.90044999999999997</v>
      </c>
      <c r="S26" s="40">
        <v>0.56884999999999997</v>
      </c>
      <c r="U26" s="40">
        <v>3.6</v>
      </c>
      <c r="V26" s="40">
        <v>0.90059999999999996</v>
      </c>
      <c r="W26" s="40">
        <v>0.32391999999999999</v>
      </c>
      <c r="Y26" s="40">
        <v>1.5</v>
      </c>
      <c r="Z26" s="40">
        <v>0.30023</v>
      </c>
      <c r="AA26" s="40">
        <v>0.36086000000000001</v>
      </c>
      <c r="AC26" s="40">
        <v>1.5</v>
      </c>
      <c r="AD26" s="40">
        <v>0.30044999999999999</v>
      </c>
      <c r="AE26" s="40">
        <v>0.76980000000000004</v>
      </c>
      <c r="AG26">
        <v>2.2000000000000002</v>
      </c>
      <c r="AH26">
        <v>0.44024999999999997</v>
      </c>
      <c r="AI26">
        <v>0.16453000000000001</v>
      </c>
      <c r="AK26" s="40">
        <v>0.8</v>
      </c>
      <c r="AL26" s="40">
        <v>0.15998000000000001</v>
      </c>
      <c r="AM26" s="40">
        <v>1.83453</v>
      </c>
      <c r="AO26" s="40">
        <v>0.8</v>
      </c>
      <c r="AP26" s="40">
        <v>0.16088</v>
      </c>
      <c r="AQ26" s="40">
        <v>1.7801899999999999</v>
      </c>
      <c r="AS26">
        <v>0.8</v>
      </c>
      <c r="AT26">
        <v>0.16020000000000001</v>
      </c>
      <c r="AU26">
        <v>1.6464000000000001</v>
      </c>
      <c r="AW26" s="40">
        <v>0.8</v>
      </c>
      <c r="AX26" s="40">
        <v>0.1605</v>
      </c>
      <c r="AY26" s="40">
        <v>1.4252400000000001</v>
      </c>
      <c r="BA26" s="40">
        <v>0.8</v>
      </c>
      <c r="BB26" s="40">
        <v>0.15983</v>
      </c>
      <c r="BC26" s="40">
        <v>1.13933</v>
      </c>
      <c r="BE26" s="40">
        <v>0.8</v>
      </c>
      <c r="BF26" s="40">
        <v>0.16058</v>
      </c>
      <c r="BG26" s="40">
        <v>3.5383499999999999</v>
      </c>
      <c r="BI26">
        <v>0.8</v>
      </c>
      <c r="BJ26">
        <v>0.16064999999999999</v>
      </c>
      <c r="BK26">
        <v>3.5142699999999998</v>
      </c>
      <c r="BM26" s="40">
        <v>0.8</v>
      </c>
      <c r="BN26" s="40">
        <v>0.1605</v>
      </c>
      <c r="BO26" s="40">
        <v>2.03708</v>
      </c>
    </row>
    <row r="27" spans="1:67" ht="16" x14ac:dyDescent="0.2">
      <c r="A27" s="40">
        <v>1.6</v>
      </c>
      <c r="B27" s="40">
        <v>0.80137999999999998</v>
      </c>
      <c r="C27" s="40">
        <v>8.541E-2</v>
      </c>
      <c r="E27" s="40">
        <v>1.6</v>
      </c>
      <c r="F27" s="40">
        <v>0.80159999999999998</v>
      </c>
      <c r="G27" s="40">
        <v>0.29638999999999999</v>
      </c>
      <c r="I27" s="40">
        <v>3.8</v>
      </c>
      <c r="J27" s="40">
        <v>0.95062999999999998</v>
      </c>
      <c r="K27" s="40">
        <v>0.83460999999999996</v>
      </c>
      <c r="M27" s="40">
        <v>3.8</v>
      </c>
      <c r="N27" s="40">
        <v>0.95040000000000002</v>
      </c>
      <c r="O27" s="40">
        <v>2.1107399999999998</v>
      </c>
      <c r="Q27" s="40">
        <v>3.8</v>
      </c>
      <c r="R27" s="40">
        <v>0.95062999999999998</v>
      </c>
      <c r="S27" s="40">
        <v>0.59948999999999997</v>
      </c>
      <c r="U27" s="40">
        <v>3.8</v>
      </c>
      <c r="V27" s="40">
        <v>0.95069999999999999</v>
      </c>
      <c r="W27" s="40">
        <v>0.34572999999999998</v>
      </c>
      <c r="Y27" s="40">
        <v>1.6</v>
      </c>
      <c r="Z27" s="40">
        <v>0.32055</v>
      </c>
      <c r="AA27" s="40">
        <v>0.39176</v>
      </c>
      <c r="AC27" s="40">
        <v>1.6</v>
      </c>
      <c r="AD27" s="40">
        <v>0.32085000000000002</v>
      </c>
      <c r="AE27" s="40">
        <v>0.87136000000000002</v>
      </c>
      <c r="AG27">
        <v>2.2999999999999998</v>
      </c>
      <c r="AH27">
        <v>0.45998</v>
      </c>
      <c r="AI27">
        <v>0.16854</v>
      </c>
      <c r="AK27" s="40">
        <v>0.9</v>
      </c>
      <c r="AL27" s="40">
        <v>0.18068000000000001</v>
      </c>
      <c r="AM27" s="40">
        <v>2.0553400000000002</v>
      </c>
      <c r="AO27" s="40">
        <v>0.9</v>
      </c>
      <c r="AP27" s="40">
        <v>0.18</v>
      </c>
      <c r="AQ27" s="40">
        <v>1.9846299999999999</v>
      </c>
      <c r="AS27">
        <v>0.9</v>
      </c>
      <c r="AT27">
        <v>0.18015</v>
      </c>
      <c r="AU27">
        <v>1.83725</v>
      </c>
      <c r="AW27" s="40">
        <v>0.9</v>
      </c>
      <c r="AX27" s="40">
        <v>0.18060000000000001</v>
      </c>
      <c r="AY27" s="40">
        <v>1.5684800000000001</v>
      </c>
      <c r="BA27" s="40">
        <v>0.9</v>
      </c>
      <c r="BB27" s="40">
        <v>0.18007999999999999</v>
      </c>
      <c r="BC27" s="40">
        <v>1.3803300000000001</v>
      </c>
      <c r="BE27" s="40">
        <v>0.9</v>
      </c>
      <c r="BF27" s="40">
        <v>0.18053</v>
      </c>
      <c r="BG27" s="40">
        <v>3.8296999999999999</v>
      </c>
      <c r="BI27">
        <v>0.9</v>
      </c>
      <c r="BJ27">
        <v>0.18068000000000001</v>
      </c>
      <c r="BK27">
        <v>3.9027799999999999</v>
      </c>
      <c r="BM27" s="40">
        <v>0.9</v>
      </c>
      <c r="BN27" s="40">
        <v>0.17992</v>
      </c>
      <c r="BO27" s="40">
        <v>2.28898</v>
      </c>
    </row>
    <row r="28" spans="1:67" ht="16" x14ac:dyDescent="0.2">
      <c r="A28" s="40">
        <v>1.7</v>
      </c>
      <c r="B28" s="40">
        <v>0.8508</v>
      </c>
      <c r="C28" s="40">
        <v>9.0289999999999995E-2</v>
      </c>
      <c r="E28" s="40">
        <v>1.7</v>
      </c>
      <c r="F28" s="40">
        <v>0.85043000000000002</v>
      </c>
      <c r="G28" s="40">
        <v>0.30584</v>
      </c>
      <c r="I28" s="40">
        <v>4</v>
      </c>
      <c r="J28" s="40">
        <v>1.0003500000000001</v>
      </c>
      <c r="K28" s="40">
        <v>0.85673999999999995</v>
      </c>
      <c r="M28" s="40">
        <v>4</v>
      </c>
      <c r="N28" s="40">
        <v>1.0004299999999999</v>
      </c>
      <c r="O28" s="40">
        <v>2.1598099999999998</v>
      </c>
      <c r="Q28" s="40">
        <v>4</v>
      </c>
      <c r="R28" s="40">
        <v>1.0007999999999999</v>
      </c>
      <c r="S28" s="40">
        <v>0.62827</v>
      </c>
      <c r="U28" s="40">
        <v>4</v>
      </c>
      <c r="V28" s="40">
        <v>1.0007999999999999</v>
      </c>
      <c r="W28" s="40">
        <v>0.37064999999999998</v>
      </c>
      <c r="Y28" s="40">
        <v>1.7</v>
      </c>
      <c r="Z28" s="40">
        <v>0.34057999999999999</v>
      </c>
      <c r="AA28" s="40">
        <v>0.42109999999999997</v>
      </c>
      <c r="AC28" s="40">
        <v>1.7</v>
      </c>
      <c r="AD28" s="40">
        <v>0.34011999999999998</v>
      </c>
      <c r="AE28" s="40">
        <v>0.98077000000000003</v>
      </c>
      <c r="AG28">
        <v>2.4</v>
      </c>
      <c r="AH28">
        <v>0.48075000000000001</v>
      </c>
      <c r="AI28">
        <v>0.16819999999999999</v>
      </c>
      <c r="AK28" s="40">
        <v>1</v>
      </c>
      <c r="AL28" s="40">
        <v>0.20018</v>
      </c>
      <c r="AM28" s="40">
        <v>2.2677200000000002</v>
      </c>
      <c r="AO28" s="40">
        <v>1</v>
      </c>
      <c r="AP28" s="40">
        <v>0.20069999999999999</v>
      </c>
      <c r="AQ28" s="40">
        <v>2.19665</v>
      </c>
      <c r="AS28">
        <v>1</v>
      </c>
      <c r="AT28">
        <v>0.20055000000000001</v>
      </c>
      <c r="AU28">
        <v>2.0280800000000001</v>
      </c>
      <c r="AW28" s="40">
        <v>1</v>
      </c>
      <c r="AX28" s="40">
        <v>0.20033000000000001</v>
      </c>
      <c r="AY28" s="40">
        <v>1.71173</v>
      </c>
      <c r="BA28" s="40">
        <v>1</v>
      </c>
      <c r="BB28" s="40">
        <v>0.20039999999999999</v>
      </c>
      <c r="BC28" s="40">
        <v>1.6308400000000001</v>
      </c>
      <c r="BE28" s="40">
        <v>1</v>
      </c>
      <c r="BF28" s="40">
        <v>0.20039999999999999</v>
      </c>
      <c r="BG28" s="40">
        <v>4.1112299999999999</v>
      </c>
      <c r="BI28">
        <v>1</v>
      </c>
      <c r="BJ28">
        <v>0.20033000000000001</v>
      </c>
      <c r="BK28">
        <v>4.2543499999999996</v>
      </c>
      <c r="BM28" s="40">
        <v>1</v>
      </c>
      <c r="BN28" s="40">
        <v>0.19988</v>
      </c>
      <c r="BO28" s="40">
        <v>2.5432899999999998</v>
      </c>
    </row>
    <row r="29" spans="1:67" ht="16" x14ac:dyDescent="0.2">
      <c r="A29" s="40">
        <v>1.8</v>
      </c>
      <c r="B29" s="40">
        <v>0.90053000000000005</v>
      </c>
      <c r="C29" s="40">
        <v>9.4450000000000006E-2</v>
      </c>
      <c r="E29" s="40">
        <v>1.8</v>
      </c>
      <c r="F29" s="40">
        <v>0.90098</v>
      </c>
      <c r="G29" s="40">
        <v>0.31896000000000002</v>
      </c>
      <c r="I29" s="40">
        <v>4.2</v>
      </c>
      <c r="J29" s="40">
        <v>1.05023</v>
      </c>
      <c r="K29" s="40">
        <v>0.87429000000000001</v>
      </c>
      <c r="M29" s="40">
        <v>4.2</v>
      </c>
      <c r="N29" s="40">
        <v>1.05023</v>
      </c>
      <c r="O29" s="40">
        <v>2.2015899999999999</v>
      </c>
      <c r="Q29" s="40">
        <v>4.2</v>
      </c>
      <c r="R29" s="40">
        <v>1.0503800000000001</v>
      </c>
      <c r="S29" s="40">
        <v>0.65700999999999998</v>
      </c>
      <c r="U29" s="40">
        <v>4.2</v>
      </c>
      <c r="V29" s="40">
        <v>1.0505199999999999</v>
      </c>
      <c r="W29" s="40">
        <v>0.39665</v>
      </c>
      <c r="Y29" s="40">
        <v>1.8</v>
      </c>
      <c r="Z29" s="40">
        <v>0.36059999999999998</v>
      </c>
      <c r="AA29" s="40">
        <v>0.45676</v>
      </c>
      <c r="AC29" s="40">
        <v>1.8</v>
      </c>
      <c r="AD29" s="40">
        <v>0.36015000000000003</v>
      </c>
      <c r="AE29" s="40">
        <v>1.0982000000000001</v>
      </c>
      <c r="AG29">
        <v>2.5</v>
      </c>
      <c r="AH29">
        <v>0.50055000000000005</v>
      </c>
      <c r="AI29">
        <v>0.17380000000000001</v>
      </c>
      <c r="AK29" s="40">
        <v>1.1000000000000001</v>
      </c>
      <c r="AL29" s="40">
        <v>0.22087999999999999</v>
      </c>
      <c r="AM29" s="40">
        <v>2.4771299999999998</v>
      </c>
      <c r="AO29" s="40">
        <v>1.1000000000000001</v>
      </c>
      <c r="AP29" s="40">
        <v>0.2205</v>
      </c>
      <c r="AQ29" s="40">
        <v>2.3940899999999998</v>
      </c>
      <c r="AS29">
        <v>1.1000000000000001</v>
      </c>
      <c r="AT29">
        <v>0.22042999999999999</v>
      </c>
      <c r="AU29">
        <v>2.20845</v>
      </c>
      <c r="AW29" s="40">
        <v>1.1000000000000001</v>
      </c>
      <c r="AX29" s="40">
        <v>0.22065000000000001</v>
      </c>
      <c r="AY29" s="40">
        <v>1.84748</v>
      </c>
      <c r="BA29" s="40">
        <v>1.1000000000000001</v>
      </c>
      <c r="BB29" s="40">
        <v>0.21967999999999999</v>
      </c>
      <c r="BC29" s="40">
        <v>1.8665400000000001</v>
      </c>
      <c r="BE29" s="40">
        <v>1.1000000000000001</v>
      </c>
      <c r="BF29" s="40">
        <v>0.22042999999999999</v>
      </c>
      <c r="BG29" s="40">
        <v>4.3651999999999997</v>
      </c>
      <c r="BI29">
        <v>1.1000000000000001</v>
      </c>
      <c r="BJ29">
        <v>0.22072</v>
      </c>
      <c r="BK29">
        <v>4.60473</v>
      </c>
      <c r="BM29" s="40">
        <v>1.1000000000000001</v>
      </c>
      <c r="BN29" s="40">
        <v>0.22065000000000001</v>
      </c>
      <c r="BO29" s="40">
        <v>2.79772</v>
      </c>
    </row>
    <row r="30" spans="1:67" ht="16" x14ac:dyDescent="0.2">
      <c r="A30" s="40">
        <v>1.9</v>
      </c>
      <c r="B30" s="40">
        <v>0.95130000000000003</v>
      </c>
      <c r="C30" s="40">
        <v>9.7670000000000007E-2</v>
      </c>
      <c r="E30" s="40">
        <v>1.9</v>
      </c>
      <c r="F30" s="40">
        <v>0.95077999999999996</v>
      </c>
      <c r="G30" s="40">
        <v>0.32683000000000001</v>
      </c>
      <c r="I30" s="40">
        <v>4.4000000000000004</v>
      </c>
      <c r="J30" s="40">
        <v>1.1004799999999999</v>
      </c>
      <c r="K30" s="40">
        <v>0.89227999999999996</v>
      </c>
      <c r="M30" s="40">
        <v>4.4000000000000004</v>
      </c>
      <c r="N30" s="40">
        <v>1.1005499999999999</v>
      </c>
      <c r="O30" s="40">
        <v>2.2541500000000001</v>
      </c>
      <c r="Q30" s="40">
        <v>4.4000000000000004</v>
      </c>
      <c r="R30" s="40">
        <v>1.09995</v>
      </c>
      <c r="S30" s="40">
        <v>0.68445</v>
      </c>
      <c r="U30" s="40">
        <v>4.4000000000000004</v>
      </c>
      <c r="V30" s="40">
        <v>1.10025</v>
      </c>
      <c r="W30" s="40">
        <v>0.42282999999999998</v>
      </c>
      <c r="Y30" s="40">
        <v>1.9</v>
      </c>
      <c r="Z30" s="40">
        <v>0.38047999999999998</v>
      </c>
      <c r="AA30" s="40">
        <v>0.49314000000000002</v>
      </c>
      <c r="AC30" s="40">
        <v>1.9</v>
      </c>
      <c r="AD30" s="40">
        <v>0.38078000000000001</v>
      </c>
      <c r="AE30" s="40">
        <v>1.2036800000000001</v>
      </c>
      <c r="AG30">
        <v>2.6</v>
      </c>
      <c r="AH30">
        <v>0.52005000000000001</v>
      </c>
      <c r="AI30">
        <v>0.18545</v>
      </c>
      <c r="AK30" s="40">
        <v>1.2</v>
      </c>
      <c r="AL30" s="40">
        <v>0.24023</v>
      </c>
      <c r="AM30" s="40">
        <v>2.6742599999999999</v>
      </c>
      <c r="AO30" s="40">
        <v>1.2</v>
      </c>
      <c r="AP30" s="40">
        <v>0.24030000000000001</v>
      </c>
      <c r="AQ30" s="40">
        <v>2.5814400000000002</v>
      </c>
      <c r="AS30">
        <v>1.2</v>
      </c>
      <c r="AT30">
        <v>0.23985000000000001</v>
      </c>
      <c r="AU30">
        <v>2.3801700000000001</v>
      </c>
      <c r="AW30" s="40">
        <v>1.2</v>
      </c>
      <c r="AX30" s="40">
        <v>0.24023</v>
      </c>
      <c r="AY30" s="40">
        <v>1.98797</v>
      </c>
      <c r="BA30" s="40">
        <v>1.2</v>
      </c>
      <c r="BB30" s="40">
        <v>0.23985000000000001</v>
      </c>
      <c r="BC30" s="40">
        <v>2.1035900000000001</v>
      </c>
      <c r="BE30" s="40">
        <v>1.2</v>
      </c>
      <c r="BF30" s="40">
        <v>0.24060000000000001</v>
      </c>
      <c r="BG30" s="40">
        <v>4.58596</v>
      </c>
      <c r="BI30">
        <v>1.2</v>
      </c>
      <c r="BJ30">
        <v>0.24068000000000001</v>
      </c>
      <c r="BK30">
        <v>4.9164199999999996</v>
      </c>
      <c r="BM30" s="40">
        <v>1.2</v>
      </c>
      <c r="BN30" s="40">
        <v>0.24015</v>
      </c>
      <c r="BO30" s="40">
        <v>3.02779</v>
      </c>
    </row>
    <row r="31" spans="1:67" ht="16" x14ac:dyDescent="0.2">
      <c r="A31" s="40">
        <v>2</v>
      </c>
      <c r="B31" s="40">
        <v>1.00095</v>
      </c>
      <c r="C31" s="40">
        <v>0.10045</v>
      </c>
      <c r="E31" s="40">
        <v>2</v>
      </c>
      <c r="F31" s="40">
        <v>1.0007999999999999</v>
      </c>
      <c r="G31" s="40">
        <v>0.33300999999999997</v>
      </c>
      <c r="I31" s="40">
        <v>4.5999999999999996</v>
      </c>
      <c r="J31" s="40">
        <v>1.1504300000000001</v>
      </c>
      <c r="K31" s="40">
        <v>0.90458000000000005</v>
      </c>
      <c r="M31" s="40">
        <v>4.5999999999999996</v>
      </c>
      <c r="N31" s="40">
        <v>1.1505000000000001</v>
      </c>
      <c r="O31" s="40">
        <v>2.3025500000000001</v>
      </c>
      <c r="Q31" s="40">
        <v>4.5999999999999996</v>
      </c>
      <c r="R31" s="40">
        <v>1.15005</v>
      </c>
      <c r="S31" s="40">
        <v>0.71282999999999996</v>
      </c>
      <c r="U31" s="40">
        <v>4.5999999999999996</v>
      </c>
      <c r="V31" s="40">
        <v>1.15035</v>
      </c>
      <c r="W31" s="40">
        <v>0.44738</v>
      </c>
      <c r="Y31" s="40">
        <v>2</v>
      </c>
      <c r="Z31" s="40">
        <v>0.39998</v>
      </c>
      <c r="AA31" s="40">
        <v>0.52303999999999995</v>
      </c>
      <c r="AC31" s="40">
        <v>2</v>
      </c>
      <c r="AD31" s="40">
        <v>0.40028000000000002</v>
      </c>
      <c r="AE31" s="40">
        <v>1.2883599999999999</v>
      </c>
      <c r="AG31">
        <v>2.7</v>
      </c>
      <c r="AH31">
        <v>0.54044999999999999</v>
      </c>
      <c r="AI31">
        <v>0.19098000000000001</v>
      </c>
      <c r="AK31" s="40">
        <v>1.3</v>
      </c>
      <c r="AL31" s="40">
        <v>0.26055</v>
      </c>
      <c r="AM31" s="40">
        <v>2.8694099999999998</v>
      </c>
      <c r="AO31" s="40">
        <v>1.3</v>
      </c>
      <c r="AP31" s="40">
        <v>0.26055</v>
      </c>
      <c r="AQ31" s="40">
        <v>2.7717100000000001</v>
      </c>
      <c r="AS31">
        <v>1.3</v>
      </c>
      <c r="AT31">
        <v>0.26055</v>
      </c>
      <c r="AU31">
        <v>2.5624699999999998</v>
      </c>
      <c r="AW31" s="40">
        <v>1.3</v>
      </c>
      <c r="AX31" s="40">
        <v>0.26091999999999999</v>
      </c>
      <c r="AY31" s="40">
        <v>2.12514</v>
      </c>
      <c r="BA31" s="40">
        <v>1.3</v>
      </c>
      <c r="BB31" s="40">
        <v>0.26024999999999998</v>
      </c>
      <c r="BC31" s="40">
        <v>2.3210299999999999</v>
      </c>
      <c r="BE31" s="40">
        <v>1.3</v>
      </c>
      <c r="BF31" s="40">
        <v>0.26062999999999997</v>
      </c>
      <c r="BG31" s="40">
        <v>4.7723199999999997</v>
      </c>
      <c r="BI31">
        <v>1.3</v>
      </c>
      <c r="BJ31">
        <v>0.26033000000000001</v>
      </c>
      <c r="BK31">
        <v>5.2003199999999996</v>
      </c>
      <c r="BM31" s="40">
        <v>1.3</v>
      </c>
      <c r="BN31" s="40">
        <v>0.2601</v>
      </c>
      <c r="BO31" s="40">
        <v>3.2745000000000002</v>
      </c>
    </row>
    <row r="32" spans="1:67" ht="16" x14ac:dyDescent="0.2">
      <c r="A32" s="40">
        <v>2.1</v>
      </c>
      <c r="B32" s="40">
        <v>1.05128</v>
      </c>
      <c r="C32" s="40">
        <v>0.10310999999999999</v>
      </c>
      <c r="E32" s="40">
        <v>2.1</v>
      </c>
      <c r="F32" s="40">
        <v>1.0505199999999999</v>
      </c>
      <c r="G32" s="40">
        <v>0.34343000000000001</v>
      </c>
      <c r="I32" s="40">
        <v>4.8</v>
      </c>
      <c r="J32" s="40">
        <v>1.20068</v>
      </c>
      <c r="K32" s="40">
        <v>0.90559000000000001</v>
      </c>
      <c r="M32" s="40">
        <v>4.8</v>
      </c>
      <c r="N32" s="40">
        <v>1.2008300000000001</v>
      </c>
      <c r="O32" s="40">
        <v>2.35012</v>
      </c>
      <c r="Q32" s="40">
        <v>4.8</v>
      </c>
      <c r="R32" s="40">
        <v>1.20045</v>
      </c>
      <c r="S32" s="40">
        <v>0.74226999999999999</v>
      </c>
      <c r="U32" s="40">
        <v>4.8</v>
      </c>
      <c r="V32" s="40">
        <v>1.2008300000000001</v>
      </c>
      <c r="W32" s="40">
        <v>0.47083999999999998</v>
      </c>
      <c r="Y32" s="40">
        <v>2.1</v>
      </c>
      <c r="Z32" s="40">
        <v>0.42082999999999998</v>
      </c>
      <c r="AA32" s="40">
        <v>0.54864000000000002</v>
      </c>
      <c r="AC32" s="40">
        <v>2.1</v>
      </c>
      <c r="AD32" s="40">
        <v>0.42068</v>
      </c>
      <c r="AE32" s="40">
        <v>1.3499300000000001</v>
      </c>
      <c r="AG32">
        <v>2.8</v>
      </c>
      <c r="AH32">
        <v>0.56054999999999999</v>
      </c>
      <c r="AI32">
        <v>0.18795999999999999</v>
      </c>
      <c r="AK32" s="40">
        <v>1.4</v>
      </c>
      <c r="AL32" s="40">
        <v>0.28072999999999998</v>
      </c>
      <c r="AM32" s="40">
        <v>3.0559599999999998</v>
      </c>
      <c r="AO32" s="40">
        <v>1.4</v>
      </c>
      <c r="AP32" s="40">
        <v>0.2802</v>
      </c>
      <c r="AQ32" s="40">
        <v>2.9575399999999998</v>
      </c>
      <c r="AS32">
        <v>1.4</v>
      </c>
      <c r="AT32">
        <v>0.28027999999999997</v>
      </c>
      <c r="AU32">
        <v>2.7306599999999999</v>
      </c>
      <c r="AW32" s="40">
        <v>1.4</v>
      </c>
      <c r="AX32" s="40">
        <v>0.28027999999999997</v>
      </c>
      <c r="AY32" s="40">
        <v>2.2435399999999999</v>
      </c>
      <c r="BA32" s="40">
        <v>1.4</v>
      </c>
      <c r="BB32" s="40">
        <v>0.2802</v>
      </c>
      <c r="BC32" s="40">
        <v>2.51695</v>
      </c>
      <c r="BE32" s="40">
        <v>1.4</v>
      </c>
      <c r="BF32" s="40">
        <v>0.27975</v>
      </c>
      <c r="BG32" s="40">
        <v>4.9363400000000004</v>
      </c>
      <c r="BI32">
        <v>1.4</v>
      </c>
      <c r="BJ32">
        <v>0.27997</v>
      </c>
      <c r="BK32">
        <v>5.4736799999999999</v>
      </c>
      <c r="BM32" s="40">
        <v>1.4</v>
      </c>
      <c r="BN32" s="40">
        <v>0.28050000000000003</v>
      </c>
      <c r="BO32" s="40">
        <v>3.5155099999999999</v>
      </c>
    </row>
    <row r="33" spans="1:67" ht="16" x14ac:dyDescent="0.2">
      <c r="A33" s="40">
        <v>2.2000000000000002</v>
      </c>
      <c r="B33" s="40">
        <v>1.10145</v>
      </c>
      <c r="C33" s="40">
        <v>0.10693999999999999</v>
      </c>
      <c r="E33" s="40">
        <v>2.2000000000000002</v>
      </c>
      <c r="F33" s="40">
        <v>1.1012299999999999</v>
      </c>
      <c r="G33" s="40">
        <v>0.35535</v>
      </c>
      <c r="I33" s="40">
        <v>5</v>
      </c>
      <c r="J33" s="40">
        <v>1.25085</v>
      </c>
      <c r="K33" s="40">
        <v>0.90007000000000004</v>
      </c>
      <c r="M33" s="40">
        <v>5</v>
      </c>
      <c r="N33" s="40">
        <v>1.25085</v>
      </c>
      <c r="O33" s="40">
        <v>2.3914499999999999</v>
      </c>
      <c r="Q33" s="40">
        <v>5</v>
      </c>
      <c r="R33" s="40">
        <v>1.2503200000000001</v>
      </c>
      <c r="S33" s="40">
        <v>0.77046000000000003</v>
      </c>
      <c r="U33" s="40">
        <v>5</v>
      </c>
      <c r="V33" s="40">
        <v>1.2502500000000001</v>
      </c>
      <c r="W33" s="40">
        <v>0.49713000000000002</v>
      </c>
      <c r="Y33" s="40">
        <v>2.2000000000000002</v>
      </c>
      <c r="Z33" s="40">
        <v>0.44085000000000002</v>
      </c>
      <c r="AA33" s="40">
        <v>0.57294</v>
      </c>
      <c r="AC33" s="40">
        <v>2.2000000000000002</v>
      </c>
      <c r="AD33" s="40">
        <v>0.44047999999999998</v>
      </c>
      <c r="AE33" s="40">
        <v>1.43316</v>
      </c>
      <c r="AG33">
        <v>2.9</v>
      </c>
      <c r="AH33">
        <v>0.58035000000000003</v>
      </c>
      <c r="AI33">
        <v>0.20902999999999999</v>
      </c>
      <c r="AK33" s="40">
        <v>1.5</v>
      </c>
      <c r="AL33" s="40">
        <v>0.30037999999999998</v>
      </c>
      <c r="AM33" s="40">
        <v>3.2505600000000001</v>
      </c>
      <c r="AO33" s="40">
        <v>1.5</v>
      </c>
      <c r="AP33" s="40">
        <v>0.30075000000000002</v>
      </c>
      <c r="AQ33" s="40">
        <v>3.1458499999999998</v>
      </c>
      <c r="AS33">
        <v>1.5</v>
      </c>
      <c r="AT33">
        <v>0.30037999999999998</v>
      </c>
      <c r="AU33">
        <v>2.9021499999999998</v>
      </c>
      <c r="AW33" s="40">
        <v>1.5</v>
      </c>
      <c r="AX33" s="40">
        <v>0.3</v>
      </c>
      <c r="AY33" s="40">
        <v>2.37351</v>
      </c>
      <c r="BA33" s="40">
        <v>1.5</v>
      </c>
      <c r="BB33" s="40">
        <v>0.29985000000000001</v>
      </c>
      <c r="BC33" s="40">
        <v>2.69712</v>
      </c>
      <c r="BE33" s="40">
        <v>1.5</v>
      </c>
      <c r="BF33" s="40">
        <v>0.30068</v>
      </c>
      <c r="BG33" s="40">
        <v>5.1003100000000003</v>
      </c>
      <c r="BI33">
        <v>1.5</v>
      </c>
      <c r="BJ33">
        <v>0.30053000000000002</v>
      </c>
      <c r="BK33">
        <v>5.73522</v>
      </c>
      <c r="BM33" s="40">
        <v>1.5</v>
      </c>
      <c r="BN33" s="40">
        <v>0.30059999999999998</v>
      </c>
      <c r="BO33" s="40">
        <v>3.73977</v>
      </c>
    </row>
    <row r="34" spans="1:67" ht="16" x14ac:dyDescent="0.2">
      <c r="A34" s="40">
        <v>2.2999999999999998</v>
      </c>
      <c r="B34" s="40">
        <v>1.1511</v>
      </c>
      <c r="C34" s="40">
        <v>0.11008</v>
      </c>
      <c r="E34" s="40">
        <v>2.2999999999999998</v>
      </c>
      <c r="F34" s="40">
        <v>1.15065</v>
      </c>
      <c r="G34" s="40">
        <v>0.36326000000000003</v>
      </c>
      <c r="I34" s="40">
        <v>5.2</v>
      </c>
      <c r="J34" s="40">
        <v>1.3005</v>
      </c>
      <c r="K34" s="40">
        <v>0.88514000000000004</v>
      </c>
      <c r="M34" s="40">
        <v>5.2</v>
      </c>
      <c r="N34" s="40">
        <v>1.30043</v>
      </c>
      <c r="O34" s="40">
        <v>2.42781</v>
      </c>
      <c r="Q34" s="40">
        <v>5.2</v>
      </c>
      <c r="R34" s="40">
        <v>1.3009500000000001</v>
      </c>
      <c r="S34" s="40">
        <v>0.79278000000000004</v>
      </c>
      <c r="U34" s="40">
        <v>5.2</v>
      </c>
      <c r="V34" s="40">
        <v>1.30125</v>
      </c>
      <c r="W34" s="40">
        <v>0.52164999999999995</v>
      </c>
      <c r="Y34" s="40">
        <v>2.2999999999999998</v>
      </c>
      <c r="Z34" s="40">
        <v>0.46005000000000001</v>
      </c>
      <c r="AA34" s="40">
        <v>0.60382000000000002</v>
      </c>
      <c r="AC34" s="40">
        <v>2.2999999999999998</v>
      </c>
      <c r="AD34" s="40">
        <v>0.46011999999999997</v>
      </c>
      <c r="AE34" s="40">
        <v>1.50088</v>
      </c>
      <c r="AG34">
        <v>3</v>
      </c>
      <c r="AH34">
        <v>0.59992000000000001</v>
      </c>
      <c r="AI34">
        <v>0.24656</v>
      </c>
      <c r="AK34" s="40">
        <v>1.6</v>
      </c>
      <c r="AL34" s="40">
        <v>0.32047999999999999</v>
      </c>
      <c r="AM34" s="40">
        <v>3.4368500000000002</v>
      </c>
      <c r="AO34" s="40">
        <v>1.6</v>
      </c>
      <c r="AP34" s="40">
        <v>0.3201</v>
      </c>
      <c r="AQ34" s="40">
        <v>3.3127499999999999</v>
      </c>
      <c r="AS34">
        <v>1.6</v>
      </c>
      <c r="AT34">
        <v>0.32024999999999998</v>
      </c>
      <c r="AU34">
        <v>3.0734499999999998</v>
      </c>
      <c r="AW34" s="40">
        <v>1.6</v>
      </c>
      <c r="AX34" s="40">
        <v>0.32100000000000001</v>
      </c>
      <c r="AY34" s="40">
        <v>2.4883899999999999</v>
      </c>
      <c r="BA34" s="40">
        <v>1.6</v>
      </c>
      <c r="BB34" s="40">
        <v>0.32002999999999998</v>
      </c>
      <c r="BC34" s="40">
        <v>2.8797000000000001</v>
      </c>
      <c r="BE34" s="40">
        <v>1.6</v>
      </c>
      <c r="BF34" s="40">
        <v>0.32018000000000002</v>
      </c>
      <c r="BG34" s="40">
        <v>5.2192600000000002</v>
      </c>
      <c r="BI34">
        <v>1.6</v>
      </c>
      <c r="BJ34">
        <v>0.32047999999999999</v>
      </c>
      <c r="BK34">
        <v>5.9621199999999996</v>
      </c>
      <c r="BM34" s="40">
        <v>1.6</v>
      </c>
      <c r="BN34" s="40">
        <v>0.32085000000000002</v>
      </c>
      <c r="BO34" s="40">
        <v>3.96712</v>
      </c>
    </row>
    <row r="35" spans="1:67" ht="16" x14ac:dyDescent="0.2">
      <c r="A35" s="40">
        <v>2.4</v>
      </c>
      <c r="B35" s="40">
        <v>1.20038</v>
      </c>
      <c r="C35" s="40">
        <v>0.1133</v>
      </c>
      <c r="E35" s="40">
        <v>2.4</v>
      </c>
      <c r="F35" s="40">
        <v>1.2008300000000001</v>
      </c>
      <c r="G35" s="40">
        <v>0.37031999999999998</v>
      </c>
      <c r="I35" s="40">
        <v>5.4</v>
      </c>
      <c r="J35" s="40">
        <v>1.35023</v>
      </c>
      <c r="K35" s="40">
        <v>0.90173999999999999</v>
      </c>
      <c r="M35" s="40">
        <v>5.4</v>
      </c>
      <c r="N35" s="40">
        <v>1.3500799999999999</v>
      </c>
      <c r="O35" s="40">
        <v>2.4586899999999998</v>
      </c>
      <c r="Q35" s="40">
        <v>5.4</v>
      </c>
      <c r="R35" s="40">
        <v>1.3503799999999999</v>
      </c>
      <c r="S35" s="40">
        <v>0.81823000000000001</v>
      </c>
      <c r="U35" s="40">
        <v>5.4</v>
      </c>
      <c r="V35" s="40">
        <v>1.3503799999999999</v>
      </c>
      <c r="W35" s="40">
        <v>0.54</v>
      </c>
      <c r="Y35" s="40">
        <v>2.4</v>
      </c>
      <c r="Z35" s="40">
        <v>0.48089999999999999</v>
      </c>
      <c r="AA35" s="40">
        <v>0.64598999999999995</v>
      </c>
      <c r="AC35" s="40">
        <v>2.4</v>
      </c>
      <c r="AD35" s="40">
        <v>0.48053000000000001</v>
      </c>
      <c r="AE35" s="40">
        <v>1.57196</v>
      </c>
      <c r="AG35">
        <v>3.1</v>
      </c>
      <c r="AH35">
        <v>0.62017999999999995</v>
      </c>
      <c r="AI35">
        <v>0.29772999999999999</v>
      </c>
      <c r="AK35" s="40">
        <v>1.7</v>
      </c>
      <c r="AL35" s="40">
        <v>0.34057999999999999</v>
      </c>
      <c r="AM35" s="40">
        <v>3.6115200000000001</v>
      </c>
      <c r="AO35" s="40">
        <v>1.7</v>
      </c>
      <c r="AP35" s="40">
        <v>0.33975</v>
      </c>
      <c r="AQ35" s="40">
        <v>3.4903200000000001</v>
      </c>
      <c r="AS35">
        <v>1.7</v>
      </c>
      <c r="AT35">
        <v>0.34043000000000001</v>
      </c>
      <c r="AU35">
        <v>3.2337799999999999</v>
      </c>
      <c r="AW35" s="40">
        <v>1.7</v>
      </c>
      <c r="AX35" s="40">
        <v>0.3402</v>
      </c>
      <c r="AY35" s="40">
        <v>2.57978</v>
      </c>
      <c r="BA35" s="40">
        <v>1.7</v>
      </c>
      <c r="BB35" s="40">
        <v>0.33989999999999998</v>
      </c>
      <c r="BC35" s="40">
        <v>3.0214699999999999</v>
      </c>
      <c r="BE35" s="40">
        <v>1.7</v>
      </c>
      <c r="BF35" s="40">
        <v>0.33983000000000002</v>
      </c>
      <c r="BG35" s="40">
        <v>5.32498</v>
      </c>
      <c r="BI35">
        <v>1.7</v>
      </c>
      <c r="BJ35">
        <v>0.34065000000000001</v>
      </c>
      <c r="BK35">
        <v>6.1627799999999997</v>
      </c>
      <c r="BM35" s="40">
        <v>1.7</v>
      </c>
      <c r="BN35" s="40">
        <v>0.34043000000000001</v>
      </c>
      <c r="BO35" s="40">
        <v>4.19564</v>
      </c>
    </row>
    <row r="36" spans="1:67" ht="16" x14ac:dyDescent="0.2">
      <c r="A36" s="40">
        <v>2.5</v>
      </c>
      <c r="B36" s="40">
        <v>1.2513000000000001</v>
      </c>
      <c r="C36" s="40">
        <v>0.11498</v>
      </c>
      <c r="E36" s="40">
        <v>2.5</v>
      </c>
      <c r="F36" s="40">
        <v>1.2509999999999999</v>
      </c>
      <c r="G36" s="40">
        <v>0.38291999999999998</v>
      </c>
      <c r="I36" s="40">
        <v>5.6</v>
      </c>
      <c r="J36" s="40">
        <v>1.4004799999999999</v>
      </c>
      <c r="K36" s="40">
        <v>0.92786000000000002</v>
      </c>
      <c r="M36" s="40">
        <v>5.6</v>
      </c>
      <c r="N36" s="40">
        <v>1.40055</v>
      </c>
      <c r="O36" s="40">
        <v>2.49566</v>
      </c>
      <c r="Q36" s="40">
        <v>5.6</v>
      </c>
      <c r="R36" s="40">
        <v>1.4004799999999999</v>
      </c>
      <c r="S36" s="40">
        <v>0.84257000000000004</v>
      </c>
      <c r="U36" s="40">
        <v>5.6</v>
      </c>
      <c r="V36" s="40">
        <v>1.40063</v>
      </c>
      <c r="W36" s="40">
        <v>0.55788000000000004</v>
      </c>
      <c r="Y36" s="40">
        <v>2.5</v>
      </c>
      <c r="Z36" s="40">
        <v>0.50024999999999997</v>
      </c>
      <c r="AA36" s="40">
        <v>0.70245999999999997</v>
      </c>
      <c r="AC36" s="40">
        <v>2.5</v>
      </c>
      <c r="AD36" s="40">
        <v>0.49986999999999998</v>
      </c>
      <c r="AE36" s="40">
        <v>1.6303099999999999</v>
      </c>
      <c r="AG36">
        <v>3.2</v>
      </c>
      <c r="AH36">
        <v>0.64073000000000002</v>
      </c>
      <c r="AI36">
        <v>0.33756000000000003</v>
      </c>
      <c r="AK36" s="40">
        <v>1.8</v>
      </c>
      <c r="AL36" s="40">
        <v>0.36053000000000002</v>
      </c>
      <c r="AM36" s="40">
        <v>3.7844799999999998</v>
      </c>
      <c r="AO36" s="40">
        <v>1.8</v>
      </c>
      <c r="AP36" s="40">
        <v>0.36037999999999998</v>
      </c>
      <c r="AQ36" s="40">
        <v>3.6580499999999998</v>
      </c>
      <c r="AS36">
        <v>1.8</v>
      </c>
      <c r="AT36">
        <v>0.36044999999999999</v>
      </c>
      <c r="AU36">
        <v>3.3933399999999998</v>
      </c>
      <c r="AW36" s="40">
        <v>1.8</v>
      </c>
      <c r="AX36" s="40">
        <v>0.36075000000000002</v>
      </c>
      <c r="AY36" s="40">
        <v>2.6802600000000001</v>
      </c>
      <c r="BA36" s="40">
        <v>1.8</v>
      </c>
      <c r="BB36" s="40">
        <v>0.35993000000000003</v>
      </c>
      <c r="BC36" s="40">
        <v>3.14995</v>
      </c>
      <c r="BE36" s="40">
        <v>1.8</v>
      </c>
      <c r="BF36" s="40">
        <v>0.36037999999999998</v>
      </c>
      <c r="BG36" s="40">
        <v>5.4277300000000004</v>
      </c>
      <c r="BI36">
        <v>1.8</v>
      </c>
      <c r="BJ36">
        <v>0.36037999999999998</v>
      </c>
      <c r="BK36">
        <v>6.36402</v>
      </c>
      <c r="BM36" s="40">
        <v>1.8</v>
      </c>
      <c r="BN36" s="40">
        <v>0.35993000000000003</v>
      </c>
      <c r="BO36" s="40">
        <v>4.4220199999999998</v>
      </c>
    </row>
    <row r="37" spans="1:67" ht="16" x14ac:dyDescent="0.2">
      <c r="A37" s="40">
        <v>2.6</v>
      </c>
      <c r="B37" s="40">
        <v>1.30088</v>
      </c>
      <c r="C37" s="40">
        <v>0.11753</v>
      </c>
      <c r="E37" s="40">
        <v>2.6</v>
      </c>
      <c r="F37" s="40">
        <v>1.30155</v>
      </c>
      <c r="G37" s="40">
        <v>0.39033000000000001</v>
      </c>
      <c r="I37" s="40">
        <v>5.8</v>
      </c>
      <c r="J37" s="40">
        <v>1.4501999999999999</v>
      </c>
      <c r="K37" s="40">
        <v>0.94657000000000002</v>
      </c>
      <c r="M37" s="40">
        <v>5.8</v>
      </c>
      <c r="N37" s="40">
        <v>1.4504999999999999</v>
      </c>
      <c r="O37" s="40">
        <v>2.5263</v>
      </c>
      <c r="Q37" s="40">
        <v>5.8</v>
      </c>
      <c r="R37" s="40">
        <v>1.45028</v>
      </c>
      <c r="S37" s="40">
        <v>0.86046999999999996</v>
      </c>
      <c r="U37" s="40">
        <v>5.8</v>
      </c>
      <c r="V37" s="40">
        <v>1.4501200000000001</v>
      </c>
      <c r="W37" s="40">
        <v>0.57976000000000005</v>
      </c>
      <c r="Y37" s="40">
        <v>2.6</v>
      </c>
      <c r="Z37" s="40">
        <v>0.52042999999999995</v>
      </c>
      <c r="AA37" s="40">
        <v>0.75736000000000003</v>
      </c>
      <c r="AC37" s="40">
        <v>2.6</v>
      </c>
      <c r="AD37" s="40">
        <v>0.52064999999999995</v>
      </c>
      <c r="AE37" s="40">
        <v>1.69021</v>
      </c>
      <c r="AG37">
        <v>3.3</v>
      </c>
      <c r="AH37">
        <v>0.66022999999999998</v>
      </c>
      <c r="AI37">
        <v>0.37948999999999999</v>
      </c>
      <c r="AK37" s="40">
        <v>1.9</v>
      </c>
      <c r="AL37" s="40">
        <v>0.38002000000000002</v>
      </c>
      <c r="AM37" s="40">
        <v>3.9394399999999998</v>
      </c>
      <c r="AO37" s="40">
        <v>1.9</v>
      </c>
      <c r="AP37" s="40">
        <v>0.38033</v>
      </c>
      <c r="AQ37" s="40">
        <v>3.8138399999999999</v>
      </c>
      <c r="AS37">
        <v>1.9</v>
      </c>
      <c r="AT37">
        <v>0.38024999999999998</v>
      </c>
      <c r="AU37">
        <v>3.5402499999999999</v>
      </c>
      <c r="AW37" s="40">
        <v>1.9</v>
      </c>
      <c r="AX37" s="40">
        <v>0.38002000000000002</v>
      </c>
      <c r="AY37" s="40">
        <v>2.7606199999999999</v>
      </c>
      <c r="BA37" s="40">
        <v>1.9</v>
      </c>
      <c r="BB37" s="40">
        <v>0.37973000000000001</v>
      </c>
      <c r="BC37" s="40">
        <v>3.2692800000000002</v>
      </c>
      <c r="BE37" s="40">
        <v>1.9</v>
      </c>
      <c r="BF37" s="40">
        <v>0.38040000000000002</v>
      </c>
      <c r="BG37" s="40">
        <v>5.4954299999999998</v>
      </c>
      <c r="BI37">
        <v>1.9</v>
      </c>
      <c r="BJ37">
        <v>0.38069999999999998</v>
      </c>
      <c r="BK37">
        <v>6.5582000000000003</v>
      </c>
      <c r="BM37" s="40">
        <v>1.9</v>
      </c>
      <c r="BN37" s="40">
        <v>0.38092999999999999</v>
      </c>
      <c r="BO37" s="40">
        <v>4.6408100000000001</v>
      </c>
    </row>
    <row r="38" spans="1:67" ht="16" x14ac:dyDescent="0.2">
      <c r="A38" s="40">
        <v>2.7</v>
      </c>
      <c r="B38" s="40">
        <v>1.3509</v>
      </c>
      <c r="C38" s="40">
        <v>0.12534999999999999</v>
      </c>
      <c r="E38" s="40">
        <v>2.7</v>
      </c>
      <c r="F38" s="40">
        <v>1.3510500000000001</v>
      </c>
      <c r="G38" s="40">
        <v>0.39728000000000002</v>
      </c>
      <c r="I38" s="40">
        <v>6</v>
      </c>
      <c r="J38" s="40">
        <v>1.50038</v>
      </c>
      <c r="K38" s="40">
        <v>0.95630999999999999</v>
      </c>
      <c r="M38" s="40">
        <v>6</v>
      </c>
      <c r="N38" s="40">
        <v>1.5003</v>
      </c>
      <c r="O38" s="40">
        <v>2.5575600000000001</v>
      </c>
      <c r="Q38" s="40">
        <v>6</v>
      </c>
      <c r="R38" s="40">
        <v>1.5005200000000001</v>
      </c>
      <c r="S38" s="40">
        <v>0.88148000000000004</v>
      </c>
      <c r="U38" s="40">
        <v>6</v>
      </c>
      <c r="V38" s="40">
        <v>1.50068</v>
      </c>
      <c r="W38" s="40">
        <v>0.60158</v>
      </c>
      <c r="Y38" s="40">
        <v>2.7</v>
      </c>
      <c r="Z38" s="40">
        <v>0.53985000000000005</v>
      </c>
      <c r="AA38" s="40">
        <v>0.81086999999999998</v>
      </c>
      <c r="AC38" s="40">
        <v>2.7</v>
      </c>
      <c r="AD38" s="40">
        <v>0.54074999999999995</v>
      </c>
      <c r="AE38" s="40">
        <v>1.7374400000000001</v>
      </c>
      <c r="AG38">
        <v>3.4</v>
      </c>
      <c r="AH38">
        <v>0.6804</v>
      </c>
      <c r="AI38">
        <v>0.41513</v>
      </c>
      <c r="AK38" s="40">
        <v>2</v>
      </c>
      <c r="AL38" s="40">
        <v>0.40005000000000002</v>
      </c>
      <c r="AM38" s="40">
        <v>4.1043900000000004</v>
      </c>
      <c r="AO38" s="40">
        <v>2</v>
      </c>
      <c r="AP38" s="40">
        <v>0.40057999999999999</v>
      </c>
      <c r="AQ38" s="40">
        <v>3.9725199999999998</v>
      </c>
      <c r="AS38">
        <v>2</v>
      </c>
      <c r="AT38">
        <v>0.39974999999999999</v>
      </c>
      <c r="AU38">
        <v>3.6936</v>
      </c>
      <c r="AW38" s="40">
        <v>2</v>
      </c>
      <c r="AX38" s="40">
        <v>0.40043000000000001</v>
      </c>
      <c r="AY38" s="40">
        <v>2.8380100000000001</v>
      </c>
      <c r="BA38" s="40">
        <v>2</v>
      </c>
      <c r="BB38" s="40">
        <v>0.40012999999999999</v>
      </c>
      <c r="BC38" s="40">
        <v>3.38924</v>
      </c>
      <c r="BE38" s="40">
        <v>2</v>
      </c>
      <c r="BF38" s="40">
        <v>0.40088000000000001</v>
      </c>
      <c r="BG38" s="40">
        <v>5.5721100000000003</v>
      </c>
      <c r="BI38">
        <v>2</v>
      </c>
      <c r="BJ38">
        <v>0.40057999999999999</v>
      </c>
      <c r="BK38">
        <v>6.7280600000000002</v>
      </c>
      <c r="BM38" s="40">
        <v>2</v>
      </c>
      <c r="BN38" s="40">
        <v>0.40043000000000001</v>
      </c>
      <c r="BO38" s="40">
        <v>4.8506499999999999</v>
      </c>
    </row>
    <row r="39" spans="1:67" ht="16" x14ac:dyDescent="0.2">
      <c r="A39" s="40">
        <v>2.8</v>
      </c>
      <c r="B39" s="40">
        <v>1.4011499999999999</v>
      </c>
      <c r="C39" s="40">
        <v>0.12598000000000001</v>
      </c>
      <c r="E39" s="40">
        <v>2.8</v>
      </c>
      <c r="F39" s="40">
        <v>1.4015299999999999</v>
      </c>
      <c r="G39" s="40">
        <v>0.40486</v>
      </c>
      <c r="I39" s="40">
        <v>6.2</v>
      </c>
      <c r="J39" s="40">
        <v>1.55063</v>
      </c>
      <c r="K39" s="40">
        <v>0.95138</v>
      </c>
      <c r="M39" s="40">
        <v>6.2</v>
      </c>
      <c r="N39" s="40">
        <v>1.5507</v>
      </c>
      <c r="O39" s="40">
        <v>2.58588</v>
      </c>
      <c r="Q39" s="40">
        <v>6.2</v>
      </c>
      <c r="R39" s="40">
        <v>1.5502499999999999</v>
      </c>
      <c r="S39" s="40">
        <v>0.90273000000000003</v>
      </c>
      <c r="U39" s="40">
        <v>6.2</v>
      </c>
      <c r="V39" s="40">
        <v>1.5502499999999999</v>
      </c>
      <c r="W39" s="40">
        <v>0.62073</v>
      </c>
      <c r="Y39" s="40">
        <v>2.8</v>
      </c>
      <c r="Z39" s="40">
        <v>0.56010000000000004</v>
      </c>
      <c r="AA39" s="40">
        <v>0.88883000000000001</v>
      </c>
      <c r="AC39" s="40">
        <v>2.8</v>
      </c>
      <c r="AD39" s="40">
        <v>0.56018000000000001</v>
      </c>
      <c r="AE39" s="40">
        <v>1.48925</v>
      </c>
      <c r="AG39">
        <v>3.5</v>
      </c>
      <c r="AH39">
        <v>0.70043</v>
      </c>
      <c r="AI39">
        <v>0.44907999999999998</v>
      </c>
      <c r="AK39" s="40">
        <v>2.1</v>
      </c>
      <c r="AL39" s="40">
        <v>0.42068</v>
      </c>
      <c r="AM39" s="40">
        <v>4.2585499999999996</v>
      </c>
      <c r="AO39" s="40">
        <v>2.1</v>
      </c>
      <c r="AP39" s="40">
        <v>0.42030000000000001</v>
      </c>
      <c r="AQ39" s="40">
        <v>4.1200700000000001</v>
      </c>
      <c r="AS39">
        <v>2.1</v>
      </c>
      <c r="AT39">
        <v>0.42053000000000001</v>
      </c>
      <c r="AU39">
        <v>3.8380299999999998</v>
      </c>
      <c r="AW39" s="40">
        <v>2.1</v>
      </c>
      <c r="AX39" s="40">
        <v>0.42037999999999998</v>
      </c>
      <c r="AY39" s="40">
        <v>2.8881000000000001</v>
      </c>
      <c r="BA39" s="40">
        <v>2.1</v>
      </c>
      <c r="BB39" s="40">
        <v>0.42</v>
      </c>
      <c r="BC39" s="40">
        <v>3.4872700000000001</v>
      </c>
      <c r="BE39" s="40">
        <v>2.1</v>
      </c>
      <c r="BF39" s="40">
        <v>0.42022999999999999</v>
      </c>
      <c r="BG39" s="40">
        <v>5.62256</v>
      </c>
      <c r="BI39">
        <v>2.1</v>
      </c>
      <c r="BJ39">
        <v>0.42037999999999998</v>
      </c>
      <c r="BK39">
        <v>6.8897700000000004</v>
      </c>
      <c r="BM39" s="40">
        <v>2.1</v>
      </c>
      <c r="BN39" s="40">
        <v>0.42044999999999999</v>
      </c>
      <c r="BO39" s="40">
        <v>5.0698400000000001</v>
      </c>
    </row>
    <row r="40" spans="1:67" ht="16" x14ac:dyDescent="0.2">
      <c r="A40" s="40">
        <v>2.9</v>
      </c>
      <c r="B40" s="40">
        <v>1.4508000000000001</v>
      </c>
      <c r="C40" s="40">
        <v>0.12745999999999999</v>
      </c>
      <c r="E40" s="40">
        <v>2.9</v>
      </c>
      <c r="F40" s="40">
        <v>1.45058</v>
      </c>
      <c r="G40" s="40">
        <v>0.41613</v>
      </c>
      <c r="I40" s="40">
        <v>6.4</v>
      </c>
      <c r="J40" s="40">
        <v>1.6003499999999999</v>
      </c>
      <c r="K40" s="40">
        <v>0.94962999999999997</v>
      </c>
      <c r="M40" s="40">
        <v>6.4</v>
      </c>
      <c r="N40" s="40">
        <v>1.6002799999999999</v>
      </c>
      <c r="O40" s="40">
        <v>2.6105200000000002</v>
      </c>
      <c r="Q40" s="40">
        <v>6.4</v>
      </c>
      <c r="R40" s="40">
        <v>1.6008800000000001</v>
      </c>
      <c r="S40" s="40">
        <v>0.91808999999999996</v>
      </c>
      <c r="U40" s="40">
        <v>6.4</v>
      </c>
      <c r="V40" s="40">
        <v>1.6011</v>
      </c>
      <c r="W40" s="40">
        <v>0.64685000000000004</v>
      </c>
      <c r="Y40" s="40">
        <v>2.9</v>
      </c>
      <c r="Z40" s="40">
        <v>0.58079999999999998</v>
      </c>
      <c r="AA40" s="40">
        <v>0.96708000000000005</v>
      </c>
      <c r="AC40" s="40">
        <v>2.9</v>
      </c>
      <c r="AD40" s="40">
        <v>0.58035000000000003</v>
      </c>
      <c r="AE40" s="40">
        <v>1.6144799999999999</v>
      </c>
      <c r="AG40">
        <v>3.6</v>
      </c>
      <c r="AH40">
        <v>0.72030000000000005</v>
      </c>
      <c r="AI40">
        <v>0.48451</v>
      </c>
      <c r="AK40" s="40">
        <v>2.2000000000000002</v>
      </c>
      <c r="AL40" s="40">
        <v>0.44002999999999998</v>
      </c>
      <c r="AM40" s="40">
        <v>4.39811</v>
      </c>
      <c r="AO40" s="40">
        <v>2.2000000000000002</v>
      </c>
      <c r="AP40" s="40">
        <v>0.44055</v>
      </c>
      <c r="AQ40" s="40">
        <v>4.2683</v>
      </c>
      <c r="AS40">
        <v>2.2000000000000002</v>
      </c>
      <c r="AT40">
        <v>0.44024999999999997</v>
      </c>
      <c r="AU40">
        <v>3.9789400000000001</v>
      </c>
      <c r="AW40" s="40">
        <v>2.2000000000000002</v>
      </c>
      <c r="AX40" s="40">
        <v>0.43958000000000003</v>
      </c>
      <c r="AY40" s="40">
        <v>2.9268700000000001</v>
      </c>
      <c r="BA40" s="40">
        <v>2.2000000000000002</v>
      </c>
      <c r="BB40" s="40">
        <v>0.44009999999999999</v>
      </c>
      <c r="BC40" s="40">
        <v>3.5750700000000002</v>
      </c>
      <c r="BE40" s="40">
        <v>2.2000000000000002</v>
      </c>
      <c r="BF40" s="40">
        <v>0.44009999999999999</v>
      </c>
      <c r="BG40" s="40">
        <v>5.67849</v>
      </c>
      <c r="BI40">
        <v>2.2000000000000002</v>
      </c>
      <c r="BJ40">
        <v>0.44055</v>
      </c>
      <c r="BK40">
        <v>7.0412800000000004</v>
      </c>
      <c r="BM40" s="40">
        <v>2.2000000000000002</v>
      </c>
      <c r="BN40" s="40">
        <v>0.44055</v>
      </c>
      <c r="BO40" s="40">
        <v>5.2771800000000004</v>
      </c>
    </row>
    <row r="41" spans="1:67" ht="16" x14ac:dyDescent="0.2">
      <c r="A41" s="40">
        <v>3</v>
      </c>
      <c r="B41" s="40">
        <v>1.5005200000000001</v>
      </c>
      <c r="C41" s="40">
        <v>0.1305</v>
      </c>
      <c r="E41" s="40">
        <v>3</v>
      </c>
      <c r="F41" s="40">
        <v>1.5011300000000001</v>
      </c>
      <c r="G41" s="40">
        <v>0.42194999999999999</v>
      </c>
      <c r="I41" s="40">
        <v>6.6</v>
      </c>
      <c r="J41" s="40">
        <v>1.6503000000000001</v>
      </c>
      <c r="K41" s="40">
        <v>0.96265999999999996</v>
      </c>
      <c r="M41" s="40">
        <v>6.6</v>
      </c>
      <c r="N41" s="40">
        <v>1.6502300000000001</v>
      </c>
      <c r="O41" s="40">
        <v>2.6399900000000001</v>
      </c>
      <c r="Q41" s="40">
        <v>6.6</v>
      </c>
      <c r="R41" s="40">
        <v>1.6502300000000001</v>
      </c>
      <c r="S41" s="40">
        <v>0.93545999999999996</v>
      </c>
      <c r="U41" s="40">
        <v>6.6</v>
      </c>
      <c r="V41" s="40">
        <v>1.65015</v>
      </c>
      <c r="W41" s="40">
        <v>0.66769999999999996</v>
      </c>
      <c r="Y41" s="40">
        <v>3</v>
      </c>
      <c r="Z41" s="40">
        <v>0.60036999999999996</v>
      </c>
      <c r="AA41" s="40">
        <v>1.0812200000000001</v>
      </c>
      <c r="AC41" s="40">
        <v>3</v>
      </c>
      <c r="AD41" s="40">
        <v>0.60021999999999998</v>
      </c>
      <c r="AE41" s="40">
        <v>1.73119</v>
      </c>
      <c r="AG41">
        <v>3.7</v>
      </c>
      <c r="AH41">
        <v>0.74077999999999999</v>
      </c>
      <c r="AI41">
        <v>0.52912999999999999</v>
      </c>
      <c r="AK41" s="40">
        <v>2.2999999999999998</v>
      </c>
      <c r="AL41" s="40">
        <v>0.46043000000000001</v>
      </c>
      <c r="AM41" s="40">
        <v>4.5527100000000003</v>
      </c>
      <c r="AO41" s="40">
        <v>2.2999999999999998</v>
      </c>
      <c r="AP41" s="40">
        <v>0.46072999999999997</v>
      </c>
      <c r="AQ41" s="40">
        <v>4.4005799999999997</v>
      </c>
      <c r="AS41">
        <v>2.2999999999999998</v>
      </c>
      <c r="AT41">
        <v>0.45989999999999998</v>
      </c>
      <c r="AU41">
        <v>4.12242</v>
      </c>
      <c r="AW41" s="40">
        <v>2.2999999999999998</v>
      </c>
      <c r="AX41" s="40">
        <v>0.46057999999999999</v>
      </c>
      <c r="AY41" s="40">
        <v>2.9609899999999998</v>
      </c>
      <c r="BA41" s="40">
        <v>2.2999999999999998</v>
      </c>
      <c r="BB41" s="40">
        <v>0.45998</v>
      </c>
      <c r="BC41" s="40">
        <v>3.6630099999999999</v>
      </c>
      <c r="BE41" s="40">
        <v>2.2999999999999998</v>
      </c>
      <c r="BF41" s="40">
        <v>0.46079999999999999</v>
      </c>
      <c r="BG41" s="40">
        <v>5.7188299999999996</v>
      </c>
      <c r="BI41">
        <v>2.2999999999999998</v>
      </c>
      <c r="BJ41">
        <v>0.46057999999999999</v>
      </c>
      <c r="BK41">
        <v>7.1737200000000003</v>
      </c>
      <c r="BM41" s="40">
        <v>2.2999999999999998</v>
      </c>
      <c r="BN41" s="40">
        <v>0.46011999999999997</v>
      </c>
      <c r="BO41" s="40">
        <v>5.47959</v>
      </c>
    </row>
    <row r="42" spans="1:67" ht="16" x14ac:dyDescent="0.2">
      <c r="A42" s="40">
        <v>3.1</v>
      </c>
      <c r="B42" s="40">
        <v>1.5515300000000001</v>
      </c>
      <c r="C42" s="40">
        <v>0.13286000000000001</v>
      </c>
      <c r="E42" s="40">
        <v>3.1</v>
      </c>
      <c r="F42" s="40">
        <v>1.55115</v>
      </c>
      <c r="G42" s="40">
        <v>0.42924000000000001</v>
      </c>
      <c r="I42" s="40">
        <v>6.8</v>
      </c>
      <c r="J42" s="40">
        <v>1.7003999999999999</v>
      </c>
      <c r="K42" s="40">
        <v>0.97613000000000005</v>
      </c>
      <c r="M42" s="40">
        <v>6.8</v>
      </c>
      <c r="N42" s="40">
        <v>1.70055</v>
      </c>
      <c r="O42" s="40">
        <v>2.6725300000000001</v>
      </c>
      <c r="Q42" s="40">
        <v>6.8</v>
      </c>
      <c r="R42" s="40">
        <v>1.7000999999999999</v>
      </c>
      <c r="S42" s="40">
        <v>0.9536</v>
      </c>
      <c r="U42" s="40">
        <v>6.8</v>
      </c>
      <c r="V42" s="40">
        <v>1.70048</v>
      </c>
      <c r="W42" s="40">
        <v>0.68899999999999995</v>
      </c>
      <c r="Y42" s="40">
        <v>3.1</v>
      </c>
      <c r="Z42" s="40">
        <v>0.62039999999999995</v>
      </c>
      <c r="AA42" s="40">
        <v>1.20431</v>
      </c>
      <c r="AC42" s="40">
        <v>3.1</v>
      </c>
      <c r="AD42" s="40">
        <v>0.62048000000000003</v>
      </c>
      <c r="AE42" s="40">
        <v>1.8368500000000001</v>
      </c>
      <c r="AG42">
        <v>3.8</v>
      </c>
      <c r="AH42">
        <v>0.75997999999999999</v>
      </c>
      <c r="AI42">
        <v>0.56089</v>
      </c>
      <c r="AK42" s="40">
        <v>2.4</v>
      </c>
      <c r="AL42" s="40">
        <v>0.48044999999999999</v>
      </c>
      <c r="AM42" s="40">
        <v>4.6857699999999998</v>
      </c>
      <c r="AO42" s="40">
        <v>2.4</v>
      </c>
      <c r="AP42" s="40">
        <v>0.47993000000000002</v>
      </c>
      <c r="AQ42" s="40">
        <v>4.5283300000000004</v>
      </c>
      <c r="AS42">
        <v>2.4</v>
      </c>
      <c r="AT42">
        <v>0.48082999999999998</v>
      </c>
      <c r="AU42">
        <v>4.2594099999999999</v>
      </c>
      <c r="AW42" s="40">
        <v>2.4</v>
      </c>
      <c r="AX42" s="40">
        <v>0.48044999999999999</v>
      </c>
      <c r="AY42" s="40">
        <v>2.9777100000000001</v>
      </c>
      <c r="BA42" s="40">
        <v>2.4</v>
      </c>
      <c r="BB42" s="40">
        <v>0.48008000000000001</v>
      </c>
      <c r="BC42" s="40">
        <v>3.72851</v>
      </c>
      <c r="BE42" s="40">
        <v>2.4</v>
      </c>
      <c r="BF42" s="40">
        <v>0.48015000000000002</v>
      </c>
      <c r="BG42" s="40">
        <v>5.7383800000000003</v>
      </c>
      <c r="BI42">
        <v>2.4</v>
      </c>
      <c r="BJ42">
        <v>0.48075000000000001</v>
      </c>
      <c r="BK42">
        <v>7.29983</v>
      </c>
      <c r="BM42" s="40">
        <v>2.4</v>
      </c>
      <c r="BN42" s="40">
        <v>0.48075000000000001</v>
      </c>
      <c r="BO42" s="40">
        <v>5.6716199999999999</v>
      </c>
    </row>
    <row r="43" spans="1:67" ht="16" x14ac:dyDescent="0.2">
      <c r="A43" s="40">
        <v>3.2</v>
      </c>
      <c r="B43" s="40">
        <v>1.6008800000000001</v>
      </c>
      <c r="C43" s="40">
        <v>0.13843</v>
      </c>
      <c r="E43" s="40">
        <v>3.2</v>
      </c>
      <c r="F43" s="40">
        <v>1.60103</v>
      </c>
      <c r="G43" s="40">
        <v>0.43664999999999998</v>
      </c>
      <c r="I43" s="40">
        <v>7</v>
      </c>
      <c r="J43" s="40">
        <v>1.7502</v>
      </c>
      <c r="K43" s="40">
        <v>0.98560999999999999</v>
      </c>
      <c r="M43" s="40">
        <v>7</v>
      </c>
      <c r="N43" s="40">
        <v>1.7503500000000001</v>
      </c>
      <c r="O43" s="40">
        <v>2.70377</v>
      </c>
      <c r="Q43" s="40">
        <v>7</v>
      </c>
      <c r="R43" s="40">
        <v>1.7500500000000001</v>
      </c>
      <c r="S43" s="40">
        <v>0.97621999999999998</v>
      </c>
      <c r="U43" s="40">
        <v>7</v>
      </c>
      <c r="V43" s="40">
        <v>1.7502</v>
      </c>
      <c r="W43" s="40">
        <v>0.70855999999999997</v>
      </c>
      <c r="Y43" s="40">
        <v>3.2</v>
      </c>
      <c r="Z43" s="40">
        <v>0.64065000000000005</v>
      </c>
      <c r="AA43" s="40">
        <v>1.3275600000000001</v>
      </c>
      <c r="AC43" s="40">
        <v>3.2</v>
      </c>
      <c r="AD43" s="40">
        <v>0.64027999999999996</v>
      </c>
      <c r="AE43" s="40">
        <v>2.1534800000000001</v>
      </c>
      <c r="AG43">
        <v>3.9</v>
      </c>
      <c r="AH43">
        <v>0.78090000000000004</v>
      </c>
      <c r="AI43">
        <v>0.59872999999999998</v>
      </c>
      <c r="AK43" s="40">
        <v>2.5</v>
      </c>
      <c r="AL43" s="40">
        <v>0.50055000000000005</v>
      </c>
      <c r="AM43" s="40">
        <v>4.8144400000000003</v>
      </c>
      <c r="AO43" s="40">
        <v>2.5</v>
      </c>
      <c r="AP43" s="40">
        <v>0.50046999999999997</v>
      </c>
      <c r="AQ43" s="40">
        <v>4.6584099999999999</v>
      </c>
      <c r="AS43">
        <v>2.5</v>
      </c>
      <c r="AT43">
        <v>0.50039999999999996</v>
      </c>
      <c r="AU43">
        <v>4.3806200000000004</v>
      </c>
      <c r="AW43" s="40">
        <v>2.5</v>
      </c>
      <c r="AX43" s="40">
        <v>0.50055000000000005</v>
      </c>
      <c r="AY43" s="40">
        <v>2.9980600000000002</v>
      </c>
      <c r="BA43" s="40">
        <v>2.5</v>
      </c>
      <c r="BB43" s="40">
        <v>0.50046999999999997</v>
      </c>
      <c r="BC43" s="40">
        <v>3.7813300000000001</v>
      </c>
      <c r="BE43" s="40">
        <v>2.5</v>
      </c>
      <c r="BF43" s="40">
        <v>0.49995000000000001</v>
      </c>
      <c r="BG43" s="40">
        <v>5.7686700000000002</v>
      </c>
      <c r="BI43">
        <v>2.5</v>
      </c>
      <c r="BJ43">
        <v>0.50009999999999999</v>
      </c>
      <c r="BK43">
        <v>7.4135099999999996</v>
      </c>
      <c r="BM43" s="40">
        <v>2.5</v>
      </c>
      <c r="BN43" s="40">
        <v>0.49986999999999998</v>
      </c>
      <c r="BO43" s="40">
        <v>5.8696799999999998</v>
      </c>
    </row>
    <row r="44" spans="1:67" ht="16" x14ac:dyDescent="0.2">
      <c r="A44" s="40">
        <v>3.3</v>
      </c>
      <c r="B44" s="40">
        <v>1.65143</v>
      </c>
      <c r="C44" s="40">
        <v>0.14248</v>
      </c>
      <c r="E44" s="40">
        <v>3.3</v>
      </c>
      <c r="F44" s="40">
        <v>1.65045</v>
      </c>
      <c r="G44" s="40">
        <v>0.45001000000000002</v>
      </c>
      <c r="I44" s="40">
        <v>7.2</v>
      </c>
      <c r="J44" s="40">
        <v>1.8006</v>
      </c>
      <c r="K44" s="40">
        <v>1.0044299999999999</v>
      </c>
      <c r="M44" s="40">
        <v>7.2</v>
      </c>
      <c r="N44" s="40">
        <v>1.80053</v>
      </c>
      <c r="O44" s="40">
        <v>2.73706</v>
      </c>
      <c r="Q44" s="40">
        <v>7.2</v>
      </c>
      <c r="R44" s="40">
        <v>1.8004500000000001</v>
      </c>
      <c r="S44" s="40">
        <v>0.98973999999999995</v>
      </c>
      <c r="U44" s="40">
        <v>7.2</v>
      </c>
      <c r="V44" s="40">
        <v>1.8008999999999999</v>
      </c>
      <c r="W44" s="40">
        <v>0.73168</v>
      </c>
      <c r="Y44" s="40">
        <v>3.3</v>
      </c>
      <c r="Z44" s="40">
        <v>0.66052999999999995</v>
      </c>
      <c r="AA44" s="40">
        <v>1.4591000000000001</v>
      </c>
      <c r="AC44" s="40">
        <v>3.3</v>
      </c>
      <c r="AD44" s="40">
        <v>0.66022999999999998</v>
      </c>
      <c r="AE44" s="40">
        <v>2.6219899999999998</v>
      </c>
      <c r="AG44">
        <v>4</v>
      </c>
      <c r="AH44">
        <v>0.80084999999999995</v>
      </c>
      <c r="AI44">
        <v>0.65530999999999995</v>
      </c>
      <c r="AK44" s="40">
        <v>2.6</v>
      </c>
      <c r="AL44" s="40">
        <v>0.52049999999999996</v>
      </c>
      <c r="AM44" s="40">
        <v>4.93621</v>
      </c>
      <c r="AO44" s="40">
        <v>2.6</v>
      </c>
      <c r="AP44" s="40">
        <v>0.52042999999999995</v>
      </c>
      <c r="AQ44" s="40">
        <v>4.77834</v>
      </c>
      <c r="AS44">
        <v>2.6</v>
      </c>
      <c r="AT44">
        <v>0.52080000000000004</v>
      </c>
      <c r="AU44">
        <v>4.5097399999999999</v>
      </c>
      <c r="AW44" s="40">
        <v>2.6</v>
      </c>
      <c r="AX44" s="40">
        <v>0.52049999999999996</v>
      </c>
      <c r="AY44" s="40">
        <v>3.0114299999999998</v>
      </c>
      <c r="BA44" s="40">
        <v>2.6</v>
      </c>
      <c r="BB44" s="40">
        <v>0.51968000000000003</v>
      </c>
      <c r="BC44" s="40">
        <v>3.70642</v>
      </c>
      <c r="BE44" s="40">
        <v>2.6</v>
      </c>
      <c r="BF44" s="40">
        <v>0.52058000000000004</v>
      </c>
      <c r="BG44" s="40">
        <v>5.8004300000000004</v>
      </c>
      <c r="BI44">
        <v>2.6</v>
      </c>
      <c r="BJ44">
        <v>0.52064999999999995</v>
      </c>
      <c r="BK44">
        <v>7.5301099999999996</v>
      </c>
      <c r="BM44" s="40">
        <v>2.6</v>
      </c>
      <c r="BN44" s="40">
        <v>0.52058000000000004</v>
      </c>
      <c r="BO44" s="40">
        <v>6.0685099999999998</v>
      </c>
    </row>
    <row r="45" spans="1:67" ht="16" x14ac:dyDescent="0.2">
      <c r="A45" s="40">
        <v>3.4</v>
      </c>
      <c r="B45" s="40">
        <v>1.7013799999999999</v>
      </c>
      <c r="C45" s="40">
        <v>0.14363000000000001</v>
      </c>
      <c r="E45" s="40">
        <v>3.4</v>
      </c>
      <c r="F45" s="40">
        <v>1.70123</v>
      </c>
      <c r="G45" s="40">
        <v>0.45339000000000002</v>
      </c>
      <c r="I45" s="40">
        <v>7.4</v>
      </c>
      <c r="J45" s="40">
        <v>1.8511500000000001</v>
      </c>
      <c r="K45" s="40">
        <v>1.0221899999999999</v>
      </c>
      <c r="M45" s="40">
        <v>7.4</v>
      </c>
      <c r="N45" s="40">
        <v>1.85093</v>
      </c>
      <c r="O45" s="40">
        <v>2.76864</v>
      </c>
      <c r="Q45" s="40">
        <v>7.4</v>
      </c>
      <c r="R45" s="40">
        <v>1.8504</v>
      </c>
      <c r="S45" s="40">
        <v>1.00518</v>
      </c>
      <c r="U45" s="40">
        <v>7.4</v>
      </c>
      <c r="V45" s="40">
        <v>1.8504</v>
      </c>
      <c r="W45" s="40">
        <v>0.74851999999999996</v>
      </c>
      <c r="Y45" s="40">
        <v>3.4</v>
      </c>
      <c r="Z45" s="40">
        <v>0.68018000000000001</v>
      </c>
      <c r="AA45" s="40">
        <v>1.6620999999999999</v>
      </c>
      <c r="AC45" s="40">
        <v>3.4</v>
      </c>
      <c r="AD45" s="40">
        <v>0.68084999999999996</v>
      </c>
      <c r="AE45" s="40">
        <v>3.1362899999999998</v>
      </c>
      <c r="AG45">
        <v>4.0999999999999996</v>
      </c>
      <c r="AH45">
        <v>0.82004999999999995</v>
      </c>
      <c r="AI45">
        <v>0.69547000000000003</v>
      </c>
      <c r="AK45" s="40">
        <v>2.7</v>
      </c>
      <c r="AL45" s="40">
        <v>0.53991999999999996</v>
      </c>
      <c r="AM45" s="40">
        <v>5.0564400000000003</v>
      </c>
      <c r="AO45" s="40">
        <v>2.7</v>
      </c>
      <c r="AP45" s="40">
        <v>0.5403</v>
      </c>
      <c r="AQ45" s="40">
        <v>4.90022</v>
      </c>
      <c r="AS45">
        <v>2.7</v>
      </c>
      <c r="AT45">
        <v>0.54015000000000002</v>
      </c>
      <c r="AU45">
        <v>4.62697</v>
      </c>
      <c r="AW45" s="40">
        <v>2.7</v>
      </c>
      <c r="AX45" s="40">
        <v>0.5403</v>
      </c>
      <c r="AY45" s="40">
        <v>3.0169000000000001</v>
      </c>
      <c r="BA45" s="40">
        <v>2.7</v>
      </c>
      <c r="BB45" s="40">
        <v>0.54008</v>
      </c>
      <c r="BC45" s="40">
        <v>3.4934599999999998</v>
      </c>
      <c r="BE45" s="40">
        <v>2.7</v>
      </c>
      <c r="BF45" s="40">
        <v>0.5403</v>
      </c>
      <c r="BG45" s="40">
        <v>5.8087799999999996</v>
      </c>
      <c r="BI45">
        <v>2.7</v>
      </c>
      <c r="BJ45">
        <v>0.54059999999999997</v>
      </c>
      <c r="BK45">
        <v>7.6214700000000004</v>
      </c>
      <c r="BM45" s="40">
        <v>2.7</v>
      </c>
      <c r="BN45" s="40">
        <v>0.54022999999999999</v>
      </c>
      <c r="BO45" s="40">
        <v>6.2556000000000003</v>
      </c>
    </row>
    <row r="46" spans="1:67" ht="16" x14ac:dyDescent="0.2">
      <c r="A46" s="40">
        <v>3.5</v>
      </c>
      <c r="B46" s="40">
        <v>1.75095</v>
      </c>
      <c r="C46" s="40">
        <v>0.14469000000000001</v>
      </c>
      <c r="E46" s="40">
        <v>3.5</v>
      </c>
      <c r="F46" s="40">
        <v>1.7502800000000001</v>
      </c>
      <c r="G46" s="40">
        <v>0.45862000000000003</v>
      </c>
      <c r="I46" s="40">
        <v>7.6</v>
      </c>
      <c r="J46" s="40">
        <v>1.9005799999999999</v>
      </c>
      <c r="K46" s="40">
        <v>1.0274700000000001</v>
      </c>
      <c r="M46" s="40">
        <v>7.6</v>
      </c>
      <c r="N46" s="40">
        <v>1.9005000000000001</v>
      </c>
      <c r="O46" s="40">
        <v>2.8147600000000002</v>
      </c>
      <c r="Q46" s="40">
        <v>7.6</v>
      </c>
      <c r="R46" s="40">
        <v>1.90073</v>
      </c>
      <c r="S46" s="40">
        <v>1.0123899999999999</v>
      </c>
      <c r="U46" s="40">
        <v>7.6</v>
      </c>
      <c r="V46" s="40">
        <v>1.9011800000000001</v>
      </c>
      <c r="W46" s="40">
        <v>0.77354999999999996</v>
      </c>
      <c r="Y46" s="40">
        <v>3.5</v>
      </c>
      <c r="Z46" s="40">
        <v>0.69998000000000005</v>
      </c>
      <c r="AA46" s="40">
        <v>1.8857200000000001</v>
      </c>
      <c r="AC46" s="40">
        <v>3.5</v>
      </c>
      <c r="AD46" s="40">
        <v>0.70043</v>
      </c>
      <c r="AE46" s="40">
        <v>3.71217</v>
      </c>
      <c r="AG46">
        <v>4.2</v>
      </c>
      <c r="AH46">
        <v>0.84089999999999998</v>
      </c>
      <c r="AI46">
        <v>0.78205999999999998</v>
      </c>
      <c r="AK46" s="40">
        <v>2.8</v>
      </c>
      <c r="AL46" s="40">
        <v>0.56062999999999996</v>
      </c>
      <c r="AM46" s="40">
        <v>5.1779299999999999</v>
      </c>
      <c r="AO46" s="40">
        <v>2.8</v>
      </c>
      <c r="AP46" s="40">
        <v>0.56018000000000001</v>
      </c>
      <c r="AQ46" s="40">
        <v>5.0116399999999999</v>
      </c>
      <c r="AS46">
        <v>2.8</v>
      </c>
      <c r="AT46">
        <v>0.56032999999999999</v>
      </c>
      <c r="AU46">
        <v>4.7567300000000001</v>
      </c>
      <c r="AW46" s="40">
        <v>2.8</v>
      </c>
      <c r="AX46" s="40">
        <v>0.56084999999999996</v>
      </c>
      <c r="AY46" s="40">
        <v>3.0280200000000002</v>
      </c>
      <c r="BA46" s="40">
        <v>2.8</v>
      </c>
      <c r="BB46" s="40">
        <v>0.56018000000000001</v>
      </c>
      <c r="BC46" s="40">
        <v>2.94177</v>
      </c>
      <c r="BE46" s="40">
        <v>2.8</v>
      </c>
      <c r="BF46" s="40">
        <v>0.56062999999999996</v>
      </c>
      <c r="BG46" s="40">
        <v>5.8286499999999997</v>
      </c>
      <c r="BI46">
        <v>2.8</v>
      </c>
      <c r="BJ46">
        <v>0.56025000000000003</v>
      </c>
      <c r="BK46">
        <v>7.6996099999999998</v>
      </c>
      <c r="BM46" s="40">
        <v>2.8</v>
      </c>
      <c r="BN46" s="40">
        <v>0.56040000000000001</v>
      </c>
      <c r="BO46" s="40">
        <v>6.4435200000000004</v>
      </c>
    </row>
    <row r="47" spans="1:67" ht="16" x14ac:dyDescent="0.2">
      <c r="A47" s="40">
        <v>3.6</v>
      </c>
      <c r="B47" s="40">
        <v>1.8003800000000001</v>
      </c>
      <c r="C47" s="40">
        <v>0.14832000000000001</v>
      </c>
      <c r="E47" s="40">
        <v>3.6</v>
      </c>
      <c r="F47" s="40">
        <v>1.80098</v>
      </c>
      <c r="G47" s="40">
        <v>0.46988999999999997</v>
      </c>
      <c r="I47" s="40">
        <v>7.8</v>
      </c>
      <c r="J47" s="40">
        <v>1.9502999999999999</v>
      </c>
      <c r="K47" s="40">
        <v>1.03884</v>
      </c>
      <c r="M47" s="40">
        <v>7.8</v>
      </c>
      <c r="N47" s="40">
        <v>1.9501500000000001</v>
      </c>
      <c r="O47" s="40">
        <v>2.8591899999999999</v>
      </c>
      <c r="Q47" s="40">
        <v>7.8</v>
      </c>
      <c r="R47" s="40">
        <v>1.9505300000000001</v>
      </c>
      <c r="S47" s="40">
        <v>1.02963</v>
      </c>
      <c r="U47" s="40">
        <v>7.8</v>
      </c>
      <c r="V47" s="40">
        <v>1.95045</v>
      </c>
      <c r="W47" s="40">
        <v>0.78759000000000001</v>
      </c>
      <c r="Y47" s="40">
        <v>3.6</v>
      </c>
      <c r="Z47" s="40">
        <v>0.72053</v>
      </c>
      <c r="AA47" s="40">
        <v>2.10459</v>
      </c>
      <c r="AC47" s="40">
        <v>3.6</v>
      </c>
      <c r="AD47" s="40">
        <v>0.72053</v>
      </c>
      <c r="AE47" s="40">
        <v>4.5092299999999996</v>
      </c>
      <c r="AG47">
        <v>4.3</v>
      </c>
      <c r="AH47">
        <v>0.86002999999999996</v>
      </c>
      <c r="AI47">
        <v>0.85672000000000004</v>
      </c>
      <c r="AK47" s="40">
        <v>2.9</v>
      </c>
      <c r="AL47" s="40">
        <v>0.58026999999999995</v>
      </c>
      <c r="AM47" s="40">
        <v>5.27</v>
      </c>
      <c r="AO47" s="40">
        <v>2.9</v>
      </c>
      <c r="AP47" s="40">
        <v>0.58020000000000005</v>
      </c>
      <c r="AQ47" s="40">
        <v>5.1090200000000001</v>
      </c>
      <c r="AS47">
        <v>2.9</v>
      </c>
      <c r="AT47">
        <v>0.58087999999999995</v>
      </c>
      <c r="AU47">
        <v>4.8687899999999997</v>
      </c>
      <c r="AW47" s="40">
        <v>2.9</v>
      </c>
      <c r="AX47" s="40">
        <v>0.58026999999999995</v>
      </c>
      <c r="AY47" s="40">
        <v>3.0245700000000002</v>
      </c>
      <c r="BA47" s="40">
        <v>2.9</v>
      </c>
      <c r="BB47" s="40">
        <v>0.57989999999999997</v>
      </c>
      <c r="BC47" s="40">
        <v>1.8057099999999999</v>
      </c>
      <c r="BE47" s="40">
        <v>2.9</v>
      </c>
      <c r="BF47" s="40">
        <v>0.58026999999999995</v>
      </c>
      <c r="BG47" s="40">
        <v>5.8432500000000003</v>
      </c>
      <c r="BI47">
        <v>2.9</v>
      </c>
      <c r="BJ47">
        <v>0.58043</v>
      </c>
      <c r="BK47">
        <v>7.7915000000000001</v>
      </c>
      <c r="BM47" s="40">
        <v>2.9</v>
      </c>
      <c r="BN47" s="40">
        <v>0.58004999999999995</v>
      </c>
      <c r="BO47" s="40">
        <v>6.6187399999999998</v>
      </c>
    </row>
    <row r="48" spans="1:67" ht="16" x14ac:dyDescent="0.2">
      <c r="A48" s="40">
        <v>3.7</v>
      </c>
      <c r="B48" s="40">
        <v>1.851</v>
      </c>
      <c r="C48" s="40">
        <v>0.14938000000000001</v>
      </c>
      <c r="E48" s="40">
        <v>3.7</v>
      </c>
      <c r="F48" s="40">
        <v>1.8511500000000001</v>
      </c>
      <c r="G48" s="40">
        <v>0.47854999999999998</v>
      </c>
      <c r="I48" s="40">
        <v>8</v>
      </c>
      <c r="J48" s="40">
        <v>2.0004</v>
      </c>
      <c r="K48" s="40">
        <v>1.0508200000000001</v>
      </c>
      <c r="M48" s="40">
        <v>8</v>
      </c>
      <c r="N48" s="40">
        <v>2.0007000000000001</v>
      </c>
      <c r="O48" s="40">
        <v>2.91418</v>
      </c>
      <c r="Q48" s="40">
        <v>8</v>
      </c>
      <c r="R48" s="40">
        <v>2.0003299999999999</v>
      </c>
      <c r="S48" s="40">
        <v>1.0484199999999999</v>
      </c>
      <c r="U48" s="40">
        <v>8</v>
      </c>
      <c r="V48" s="40">
        <v>2.0008499999999998</v>
      </c>
      <c r="W48" s="40">
        <v>0.80318000000000001</v>
      </c>
      <c r="Y48" s="40">
        <v>3.7</v>
      </c>
      <c r="Z48" s="40">
        <v>0.74063000000000001</v>
      </c>
      <c r="AA48" s="40">
        <v>2.3193000000000001</v>
      </c>
      <c r="AC48" s="40">
        <v>3.7</v>
      </c>
      <c r="AD48" s="40">
        <v>0.74017999999999995</v>
      </c>
      <c r="AE48" s="40">
        <v>5.4835900000000004</v>
      </c>
      <c r="AG48">
        <v>4.4000000000000004</v>
      </c>
      <c r="AH48">
        <v>0.88049999999999995</v>
      </c>
      <c r="AI48">
        <v>0.94355999999999995</v>
      </c>
      <c r="AK48" s="40">
        <v>3</v>
      </c>
      <c r="AL48" s="40">
        <v>0.60007999999999995</v>
      </c>
      <c r="AM48" s="40">
        <v>5.3642599999999998</v>
      </c>
      <c r="AO48" s="40">
        <v>3</v>
      </c>
      <c r="AP48" s="40">
        <v>0.60045000000000004</v>
      </c>
      <c r="AQ48" s="40">
        <v>5.2046400000000004</v>
      </c>
      <c r="AS48">
        <v>3</v>
      </c>
      <c r="AT48">
        <v>0.60007999999999995</v>
      </c>
      <c r="AU48">
        <v>4.9714200000000002</v>
      </c>
      <c r="AW48" s="40">
        <v>3</v>
      </c>
      <c r="AX48" s="40">
        <v>0.60014999999999996</v>
      </c>
      <c r="AY48" s="40">
        <v>3.03796</v>
      </c>
      <c r="BA48" s="40">
        <v>3</v>
      </c>
      <c r="BB48" s="40">
        <v>0.60029999999999994</v>
      </c>
      <c r="BC48" s="40">
        <v>1.25431</v>
      </c>
      <c r="BE48" s="40">
        <v>3</v>
      </c>
      <c r="BF48" s="40">
        <v>0.60045000000000004</v>
      </c>
      <c r="BG48" s="40">
        <v>5.8549199999999999</v>
      </c>
      <c r="BI48">
        <v>3</v>
      </c>
      <c r="BJ48">
        <v>0.60067000000000004</v>
      </c>
      <c r="BK48">
        <v>7.8404400000000001</v>
      </c>
      <c r="BM48" s="40">
        <v>3</v>
      </c>
      <c r="BN48" s="40">
        <v>0.60053000000000001</v>
      </c>
      <c r="BO48" s="40">
        <v>6.7894300000000003</v>
      </c>
    </row>
    <row r="49" spans="1:67" ht="16" x14ac:dyDescent="0.2">
      <c r="A49" s="40">
        <v>3.8</v>
      </c>
      <c r="B49" s="40">
        <v>1.9008700000000001</v>
      </c>
      <c r="C49" s="40">
        <v>0.15318000000000001</v>
      </c>
      <c r="E49" s="40">
        <v>3.8</v>
      </c>
      <c r="F49" s="40">
        <v>1.9014800000000001</v>
      </c>
      <c r="G49" s="40">
        <v>0.48150999999999999</v>
      </c>
      <c r="I49" s="40">
        <v>8.1999999999999993</v>
      </c>
      <c r="J49" s="40">
        <v>2.0503499999999999</v>
      </c>
      <c r="K49" s="40">
        <v>1.0724499999999999</v>
      </c>
      <c r="M49" s="40">
        <v>8.1999999999999993</v>
      </c>
      <c r="N49" s="40">
        <v>2.0502799999999999</v>
      </c>
      <c r="O49" s="40">
        <v>2.96827</v>
      </c>
      <c r="Q49" s="40">
        <v>8.1999999999999993</v>
      </c>
      <c r="R49" s="40">
        <v>2.0503499999999999</v>
      </c>
      <c r="S49" s="40">
        <v>1.0650900000000001</v>
      </c>
      <c r="U49" s="40">
        <v>8.1999999999999993</v>
      </c>
      <c r="V49" s="40">
        <v>2.0501999999999998</v>
      </c>
      <c r="W49" s="40">
        <v>0.82281000000000004</v>
      </c>
      <c r="Y49" s="40">
        <v>3.8</v>
      </c>
      <c r="Z49" s="40">
        <v>0.76005</v>
      </c>
      <c r="AA49" s="40">
        <v>2.4594100000000001</v>
      </c>
      <c r="AC49" s="40">
        <v>3.8</v>
      </c>
      <c r="AD49" s="40">
        <v>0.76012999999999997</v>
      </c>
      <c r="AE49" s="40">
        <v>6.57003</v>
      </c>
      <c r="AG49">
        <v>4.5</v>
      </c>
      <c r="AH49">
        <v>0.90015000000000001</v>
      </c>
      <c r="AI49">
        <v>1.0472999999999999</v>
      </c>
      <c r="AK49" s="40">
        <v>3.1</v>
      </c>
      <c r="AL49" s="40">
        <v>0.62048000000000003</v>
      </c>
      <c r="AM49" s="40">
        <v>5.4522500000000003</v>
      </c>
      <c r="AO49" s="40">
        <v>3.1</v>
      </c>
      <c r="AP49" s="40">
        <v>0.62009999999999998</v>
      </c>
      <c r="AQ49" s="40">
        <v>5.2911200000000003</v>
      </c>
      <c r="AS49">
        <v>3.1</v>
      </c>
      <c r="AT49">
        <v>0.62033000000000005</v>
      </c>
      <c r="AU49">
        <v>5.0852300000000001</v>
      </c>
      <c r="AW49" s="40">
        <v>3.1</v>
      </c>
      <c r="AX49" s="40">
        <v>0.62070000000000003</v>
      </c>
      <c r="AY49" s="40">
        <v>3.0489899999999999</v>
      </c>
      <c r="BA49" s="40">
        <v>3.1</v>
      </c>
      <c r="BB49" s="40">
        <v>0.61965000000000003</v>
      </c>
      <c r="BC49" s="40">
        <v>1.0591600000000001</v>
      </c>
      <c r="BE49" s="40">
        <v>3.1</v>
      </c>
      <c r="BF49" s="40">
        <v>0.62070000000000003</v>
      </c>
      <c r="BG49" s="40">
        <v>5.8667400000000001</v>
      </c>
      <c r="BI49">
        <v>3.1</v>
      </c>
      <c r="BJ49">
        <v>0.62048000000000003</v>
      </c>
      <c r="BK49">
        <v>7.8889100000000001</v>
      </c>
      <c r="BM49" s="40">
        <v>3.1</v>
      </c>
      <c r="BN49" s="40">
        <v>0.62039999999999995</v>
      </c>
      <c r="BO49" s="40">
        <v>6.9534000000000002</v>
      </c>
    </row>
    <row r="50" spans="1:67" ht="16" x14ac:dyDescent="0.2">
      <c r="A50" s="40">
        <v>3.9</v>
      </c>
      <c r="B50" s="40">
        <v>1.9512</v>
      </c>
      <c r="C50" s="40">
        <v>0.15570000000000001</v>
      </c>
      <c r="E50" s="40">
        <v>3.9</v>
      </c>
      <c r="F50" s="40">
        <v>1.95105</v>
      </c>
      <c r="G50" s="40">
        <v>0.49037999999999998</v>
      </c>
      <c r="I50" s="40">
        <v>8.4</v>
      </c>
      <c r="J50" s="40">
        <v>2.1005199999999999</v>
      </c>
      <c r="K50" s="40">
        <v>1.10642</v>
      </c>
      <c r="M50" s="40">
        <v>8.4</v>
      </c>
      <c r="N50" s="40">
        <v>2.1002200000000002</v>
      </c>
      <c r="O50" s="40">
        <v>3.0149300000000001</v>
      </c>
      <c r="Q50" s="40">
        <v>8.4</v>
      </c>
      <c r="R50" s="40">
        <v>2.1006800000000001</v>
      </c>
      <c r="S50" s="40">
        <v>1.0738700000000001</v>
      </c>
      <c r="U50" s="40">
        <v>8.4</v>
      </c>
      <c r="V50" s="40">
        <v>2.1005199999999999</v>
      </c>
      <c r="W50" s="40">
        <v>0.83852000000000004</v>
      </c>
      <c r="Y50" s="40">
        <v>3.9</v>
      </c>
      <c r="Z50" s="40">
        <v>0.78044999999999998</v>
      </c>
      <c r="AA50" s="40">
        <v>2.6762700000000001</v>
      </c>
      <c r="AC50" s="40">
        <v>3.9</v>
      </c>
      <c r="AD50" s="40">
        <v>0.78052999999999995</v>
      </c>
      <c r="AE50" s="40">
        <v>7.7512999999999996</v>
      </c>
      <c r="AG50">
        <v>4.5999999999999996</v>
      </c>
      <c r="AH50">
        <v>0.92010000000000003</v>
      </c>
      <c r="AI50">
        <v>1.25966</v>
      </c>
      <c r="AK50" s="40">
        <v>3.2</v>
      </c>
      <c r="AL50" s="40">
        <v>0.64049999999999996</v>
      </c>
      <c r="AM50" s="40">
        <v>5.5235099999999999</v>
      </c>
      <c r="AO50" s="40">
        <v>3.2</v>
      </c>
      <c r="AP50" s="40">
        <v>0.63997999999999999</v>
      </c>
      <c r="AQ50" s="40">
        <v>5.3733700000000004</v>
      </c>
      <c r="AS50">
        <v>3.2</v>
      </c>
      <c r="AT50">
        <v>0.64049999999999996</v>
      </c>
      <c r="AU50">
        <v>5.1783599999999996</v>
      </c>
      <c r="AW50" s="40">
        <v>3.2</v>
      </c>
      <c r="AX50" s="40">
        <v>0.64027999999999996</v>
      </c>
      <c r="AY50" s="40">
        <v>3.0536599999999998</v>
      </c>
      <c r="BA50" s="40">
        <v>3.2</v>
      </c>
      <c r="BB50" s="40">
        <v>0.64027999999999996</v>
      </c>
      <c r="BC50" s="40">
        <v>0.92586000000000002</v>
      </c>
      <c r="BE50" s="40">
        <v>3.2</v>
      </c>
      <c r="BF50" s="40">
        <v>0.64005000000000001</v>
      </c>
      <c r="BG50" s="40">
        <v>5.8606600000000002</v>
      </c>
      <c r="BI50">
        <v>3.2</v>
      </c>
      <c r="BJ50">
        <v>0.64080000000000004</v>
      </c>
      <c r="BK50">
        <v>7.9417200000000001</v>
      </c>
      <c r="BM50" s="40">
        <v>3.2</v>
      </c>
      <c r="BN50" s="40">
        <v>0.64005000000000001</v>
      </c>
      <c r="BO50" s="40">
        <v>7.1160100000000002</v>
      </c>
    </row>
    <row r="51" spans="1:67" ht="16" x14ac:dyDescent="0.2">
      <c r="A51" s="40">
        <v>4</v>
      </c>
      <c r="B51" s="40">
        <v>2.00115</v>
      </c>
      <c r="C51" s="40">
        <v>0.15673999999999999</v>
      </c>
      <c r="E51" s="40">
        <v>4</v>
      </c>
      <c r="F51" s="40">
        <v>2.00183</v>
      </c>
      <c r="G51" s="40">
        <v>0.49856</v>
      </c>
      <c r="I51" s="40">
        <v>8.6</v>
      </c>
      <c r="J51" s="40">
        <v>2.15055</v>
      </c>
      <c r="K51" s="40">
        <v>1.1378900000000001</v>
      </c>
      <c r="M51" s="40">
        <v>8.6</v>
      </c>
      <c r="N51" s="40">
        <v>2.15055</v>
      </c>
      <c r="O51" s="40">
        <v>3.0636999999999999</v>
      </c>
      <c r="Q51" s="40">
        <v>8.6</v>
      </c>
      <c r="R51" s="40">
        <v>2.1502500000000002</v>
      </c>
      <c r="S51" s="40">
        <v>1.09754</v>
      </c>
      <c r="U51" s="40">
        <v>8.6</v>
      </c>
      <c r="V51" s="40">
        <v>2.1501800000000002</v>
      </c>
      <c r="W51" s="40">
        <v>0.85353999999999997</v>
      </c>
      <c r="Y51" s="40">
        <v>4</v>
      </c>
      <c r="Z51" s="40">
        <v>0.80054999999999998</v>
      </c>
      <c r="AA51" s="40">
        <v>2.87588</v>
      </c>
      <c r="AC51" s="40">
        <v>4</v>
      </c>
      <c r="AD51" s="40">
        <v>0.79995000000000005</v>
      </c>
      <c r="AE51" s="40">
        <v>8.9840999999999998</v>
      </c>
      <c r="AG51">
        <v>4.7</v>
      </c>
      <c r="AH51">
        <v>0.94072999999999996</v>
      </c>
      <c r="AI51">
        <v>1.5566899999999999</v>
      </c>
      <c r="AK51" s="40">
        <v>3.3</v>
      </c>
      <c r="AL51" s="40">
        <v>0.66052999999999995</v>
      </c>
      <c r="AM51" s="40">
        <v>5.5948500000000001</v>
      </c>
      <c r="AO51" s="40">
        <v>3.3</v>
      </c>
      <c r="AP51" s="40">
        <v>0.66083000000000003</v>
      </c>
      <c r="AQ51" s="40">
        <v>5.4453399999999998</v>
      </c>
      <c r="AS51">
        <v>3.3</v>
      </c>
      <c r="AT51">
        <v>0.66022999999999998</v>
      </c>
      <c r="AU51">
        <v>5.27372</v>
      </c>
      <c r="AW51" s="40">
        <v>3.3</v>
      </c>
      <c r="AX51" s="40">
        <v>0.66059999999999997</v>
      </c>
      <c r="AY51" s="40">
        <v>3.0562900000000002</v>
      </c>
      <c r="BA51" s="40">
        <v>3.3</v>
      </c>
      <c r="BB51" s="40">
        <v>0.65985000000000005</v>
      </c>
      <c r="BC51" s="40">
        <v>-0.15048</v>
      </c>
      <c r="BE51" s="40">
        <v>3.3</v>
      </c>
      <c r="BF51" s="40">
        <v>0.66008</v>
      </c>
      <c r="BG51" s="40">
        <v>5.8797600000000001</v>
      </c>
      <c r="BI51">
        <v>3.3</v>
      </c>
      <c r="BJ51">
        <v>0.66022999999999998</v>
      </c>
      <c r="BK51">
        <v>7.9674199999999997</v>
      </c>
      <c r="BM51" s="40">
        <v>3.3</v>
      </c>
      <c r="BN51" s="40">
        <v>0.66022999999999998</v>
      </c>
      <c r="BO51" s="40">
        <v>7.2887399999999998</v>
      </c>
    </row>
    <row r="52" spans="1:67" ht="16" x14ac:dyDescent="0.2">
      <c r="A52" s="40">
        <v>4.0999999999999996</v>
      </c>
      <c r="B52" s="40">
        <v>2.0508000000000002</v>
      </c>
      <c r="C52" s="40">
        <v>0.1608</v>
      </c>
      <c r="E52" s="40">
        <v>4.0999999999999996</v>
      </c>
      <c r="F52" s="40">
        <v>2.0503499999999999</v>
      </c>
      <c r="G52" s="40">
        <v>0.50827999999999995</v>
      </c>
      <c r="I52" s="40">
        <v>8.8000000000000007</v>
      </c>
      <c r="J52" s="40">
        <v>2.2004299999999999</v>
      </c>
      <c r="K52" s="40">
        <v>1.1680600000000001</v>
      </c>
      <c r="M52" s="40">
        <v>8.8000000000000007</v>
      </c>
      <c r="N52" s="40">
        <v>2.20065</v>
      </c>
      <c r="O52" s="40">
        <v>3.1286</v>
      </c>
      <c r="Q52" s="40">
        <v>8.8000000000000007</v>
      </c>
      <c r="R52" s="40">
        <v>2.20065</v>
      </c>
      <c r="S52" s="40">
        <v>1.12439</v>
      </c>
      <c r="U52" s="40">
        <v>8.8000000000000007</v>
      </c>
      <c r="V52" s="40">
        <v>2.2011699999999998</v>
      </c>
      <c r="W52" s="40">
        <v>0.87022999999999995</v>
      </c>
      <c r="Y52" s="40">
        <v>4.0999999999999996</v>
      </c>
      <c r="Z52" s="40">
        <v>0.82042999999999999</v>
      </c>
      <c r="AA52" s="40">
        <v>3.1347299999999998</v>
      </c>
      <c r="AC52" s="40">
        <v>4.0999999999999996</v>
      </c>
      <c r="AD52" s="40">
        <v>0.82020000000000004</v>
      </c>
      <c r="AE52" s="40">
        <v>10.72044</v>
      </c>
      <c r="AG52">
        <v>4.8</v>
      </c>
      <c r="AH52">
        <v>0.96030000000000004</v>
      </c>
      <c r="AI52">
        <v>1.9417800000000001</v>
      </c>
      <c r="AK52" s="40">
        <v>3.4</v>
      </c>
      <c r="AL52" s="40">
        <v>0.68025000000000002</v>
      </c>
      <c r="AM52" s="40">
        <v>5.6406400000000003</v>
      </c>
      <c r="AO52" s="40">
        <v>3.4</v>
      </c>
      <c r="AP52" s="40">
        <v>0.68032999999999999</v>
      </c>
      <c r="AQ52" s="40">
        <v>5.50061</v>
      </c>
      <c r="AS52">
        <v>3.4</v>
      </c>
      <c r="AT52">
        <v>0.68032999999999999</v>
      </c>
      <c r="AU52">
        <v>5.3516399999999997</v>
      </c>
      <c r="AW52" s="40">
        <v>3.4</v>
      </c>
      <c r="AX52" s="40">
        <v>0.68032999999999999</v>
      </c>
      <c r="AY52" s="40">
        <v>3.0597300000000001</v>
      </c>
      <c r="BA52" s="40">
        <v>3.4</v>
      </c>
      <c r="BB52" s="40">
        <v>0.67935000000000001</v>
      </c>
      <c r="BC52" s="40">
        <v>-0.11</v>
      </c>
      <c r="BE52" s="40">
        <v>3.4</v>
      </c>
      <c r="BF52" s="40">
        <v>0.68054999999999999</v>
      </c>
      <c r="BG52" s="40">
        <v>5.8895600000000004</v>
      </c>
      <c r="BI52">
        <v>3.4</v>
      </c>
      <c r="BJ52">
        <v>0.68069999999999997</v>
      </c>
      <c r="BK52">
        <v>8.0193100000000008</v>
      </c>
      <c r="BM52" s="40">
        <v>3.4</v>
      </c>
      <c r="BN52" s="40">
        <v>0.68047999999999997</v>
      </c>
      <c r="BO52" s="40">
        <v>7.4327899999999998</v>
      </c>
    </row>
    <row r="53" spans="1:67" ht="16" x14ac:dyDescent="0.2">
      <c r="A53" s="40">
        <v>4.2</v>
      </c>
      <c r="B53" s="40">
        <v>2.1004499999999999</v>
      </c>
      <c r="C53" s="40">
        <v>0.16474</v>
      </c>
      <c r="E53" s="40">
        <v>4.2</v>
      </c>
      <c r="F53" s="40">
        <v>2.1014300000000001</v>
      </c>
      <c r="G53" s="40">
        <v>0.51626000000000005</v>
      </c>
      <c r="I53" s="40">
        <v>9</v>
      </c>
      <c r="J53" s="40">
        <v>2.2505999999999999</v>
      </c>
      <c r="K53" s="40">
        <v>1.20069</v>
      </c>
      <c r="M53" s="40">
        <v>9</v>
      </c>
      <c r="N53" s="40">
        <v>2.2503799999999998</v>
      </c>
      <c r="O53" s="40">
        <v>3.1766899999999998</v>
      </c>
      <c r="Q53" s="40">
        <v>9</v>
      </c>
      <c r="R53" s="40">
        <v>2.2503000000000002</v>
      </c>
      <c r="S53" s="40">
        <v>1.14144</v>
      </c>
      <c r="U53" s="40">
        <v>9</v>
      </c>
      <c r="V53" s="40">
        <v>2.24993</v>
      </c>
      <c r="W53" s="40">
        <v>0.88722000000000001</v>
      </c>
      <c r="Y53" s="40">
        <v>4.2</v>
      </c>
      <c r="Z53" s="40">
        <v>0.84008000000000005</v>
      </c>
      <c r="AA53" s="40">
        <v>3.42957</v>
      </c>
      <c r="AC53" s="40">
        <v>4.2</v>
      </c>
      <c r="AD53" s="40">
        <v>0.84097999999999995</v>
      </c>
      <c r="AE53" s="40">
        <v>12.883089999999999</v>
      </c>
      <c r="AG53">
        <v>4.9000000000000004</v>
      </c>
      <c r="AH53">
        <v>0.98048000000000002</v>
      </c>
      <c r="AI53">
        <v>2.26783</v>
      </c>
      <c r="AK53" s="40">
        <v>3.5</v>
      </c>
      <c r="AL53" s="40">
        <v>0.69998000000000005</v>
      </c>
      <c r="AM53" s="40">
        <v>5.67387</v>
      </c>
      <c r="AO53" s="40">
        <v>3.5</v>
      </c>
      <c r="AP53" s="40">
        <v>0.70079999999999998</v>
      </c>
      <c r="AQ53" s="40">
        <v>5.5613999999999999</v>
      </c>
      <c r="AS53">
        <v>3.5</v>
      </c>
      <c r="AT53">
        <v>0.69982</v>
      </c>
      <c r="AU53">
        <v>5.4309099999999999</v>
      </c>
      <c r="AW53" s="40">
        <v>3.5</v>
      </c>
      <c r="AX53" s="40">
        <v>0.70011999999999996</v>
      </c>
      <c r="AY53" s="40">
        <v>3.0581499999999999</v>
      </c>
      <c r="BA53" s="40">
        <v>3.5</v>
      </c>
      <c r="BB53" s="40">
        <v>0.70020000000000004</v>
      </c>
      <c r="BC53" s="40">
        <v>-0.11178</v>
      </c>
      <c r="BE53" s="40">
        <v>3.5</v>
      </c>
      <c r="BF53" s="40">
        <v>0.70043</v>
      </c>
      <c r="BG53" s="40">
        <v>5.8905900000000004</v>
      </c>
      <c r="BI53">
        <v>3.5</v>
      </c>
      <c r="BJ53">
        <v>0.70065</v>
      </c>
      <c r="BK53">
        <v>8.04481</v>
      </c>
      <c r="BM53" s="40">
        <v>3.5</v>
      </c>
      <c r="BN53" s="40">
        <v>0.70043</v>
      </c>
      <c r="BO53" s="40">
        <v>7.5789400000000002</v>
      </c>
    </row>
    <row r="54" spans="1:67" ht="16" x14ac:dyDescent="0.2">
      <c r="A54" s="40">
        <v>4.3</v>
      </c>
      <c r="B54" s="40">
        <v>2.1510799999999999</v>
      </c>
      <c r="C54" s="40">
        <v>0.16685</v>
      </c>
      <c r="E54" s="40">
        <v>4.3</v>
      </c>
      <c r="F54" s="40">
        <v>2.1507800000000001</v>
      </c>
      <c r="G54" s="40">
        <v>0.52263000000000004</v>
      </c>
      <c r="I54" s="40">
        <v>9.1999999999999993</v>
      </c>
      <c r="J54" s="40">
        <v>2.30063</v>
      </c>
      <c r="K54" s="40">
        <v>1.2283299999999999</v>
      </c>
      <c r="M54" s="40">
        <v>9.1999999999999993</v>
      </c>
      <c r="N54" s="40">
        <v>2.3005499999999999</v>
      </c>
      <c r="O54" s="40">
        <v>3.2182200000000001</v>
      </c>
      <c r="Q54" s="40">
        <v>9.1999999999999993</v>
      </c>
      <c r="R54" s="40">
        <v>2.3003999999999998</v>
      </c>
      <c r="S54" s="40">
        <v>1.1634199999999999</v>
      </c>
      <c r="U54" s="40">
        <v>9.1999999999999993</v>
      </c>
      <c r="V54" s="40">
        <v>2.3005499999999999</v>
      </c>
      <c r="W54" s="40">
        <v>0.90776000000000001</v>
      </c>
      <c r="Y54" s="40">
        <v>4.3</v>
      </c>
      <c r="Z54" s="40">
        <v>0.86002999999999996</v>
      </c>
      <c r="AA54" s="40">
        <v>3.74857</v>
      </c>
      <c r="AC54" s="40">
        <v>4.3</v>
      </c>
      <c r="AD54" s="40">
        <v>0.86031999999999997</v>
      </c>
      <c r="AE54" s="40">
        <v>15.181789999999999</v>
      </c>
      <c r="AG54">
        <v>5</v>
      </c>
      <c r="AH54">
        <v>1.0007299999999999</v>
      </c>
      <c r="AI54">
        <v>2.55667</v>
      </c>
      <c r="AK54" s="40">
        <v>3.6</v>
      </c>
      <c r="AL54" s="40">
        <v>0.72075</v>
      </c>
      <c r="AM54" s="40">
        <v>5.6927399999999997</v>
      </c>
      <c r="AO54" s="40">
        <v>3.6</v>
      </c>
      <c r="AP54" s="40">
        <v>0.72045000000000003</v>
      </c>
      <c r="AQ54" s="40">
        <v>5.6052299999999997</v>
      </c>
      <c r="AS54">
        <v>3.6</v>
      </c>
      <c r="AT54">
        <v>0.72067999999999999</v>
      </c>
      <c r="AU54">
        <v>5.5106200000000003</v>
      </c>
      <c r="AW54" s="40">
        <v>3.6</v>
      </c>
      <c r="AX54" s="40">
        <v>0.72038000000000002</v>
      </c>
      <c r="AY54" s="40">
        <v>3.0470700000000002</v>
      </c>
      <c r="BA54" s="40">
        <v>3.6</v>
      </c>
      <c r="BB54" s="40">
        <v>0.71984999999999999</v>
      </c>
      <c r="BC54" s="40">
        <v>-0.11065</v>
      </c>
      <c r="BE54" s="40">
        <v>3.6</v>
      </c>
      <c r="BF54" s="40">
        <v>0.72045000000000003</v>
      </c>
      <c r="BG54" s="40">
        <v>5.8883599999999996</v>
      </c>
      <c r="BI54">
        <v>3.6</v>
      </c>
      <c r="BJ54">
        <v>0.72038000000000002</v>
      </c>
      <c r="BK54">
        <v>8.0718800000000002</v>
      </c>
      <c r="BM54" s="40">
        <v>3.6</v>
      </c>
      <c r="BN54" s="40">
        <v>0.72053</v>
      </c>
      <c r="BO54" s="40">
        <v>7.71835</v>
      </c>
    </row>
    <row r="55" spans="1:67" ht="16" x14ac:dyDescent="0.2">
      <c r="A55" s="40">
        <v>4.4000000000000004</v>
      </c>
      <c r="B55" s="40">
        <v>2.2009500000000002</v>
      </c>
      <c r="C55" s="40">
        <v>0.17136999999999999</v>
      </c>
      <c r="E55" s="40">
        <v>4.4000000000000004</v>
      </c>
      <c r="F55" s="40">
        <v>2.20065</v>
      </c>
      <c r="G55" s="40">
        <v>0.52658000000000005</v>
      </c>
      <c r="I55" s="40">
        <v>9.4</v>
      </c>
      <c r="J55" s="40">
        <v>2.3505699999999998</v>
      </c>
      <c r="K55" s="40">
        <v>1.2566999999999999</v>
      </c>
      <c r="M55" s="40">
        <v>9.4</v>
      </c>
      <c r="N55" s="40">
        <v>2.3504999999999998</v>
      </c>
      <c r="O55" s="40">
        <v>3.2368899999999998</v>
      </c>
      <c r="Q55" s="40">
        <v>9.4</v>
      </c>
      <c r="R55" s="40">
        <v>2.35005</v>
      </c>
      <c r="S55" s="40">
        <v>1.18506</v>
      </c>
      <c r="U55" s="40">
        <v>9.4</v>
      </c>
      <c r="V55" s="40">
        <v>2.3498999999999999</v>
      </c>
      <c r="W55" s="40">
        <v>0.92464000000000002</v>
      </c>
      <c r="Y55" s="40">
        <v>4.4000000000000004</v>
      </c>
      <c r="Z55" s="40">
        <v>0.88080000000000003</v>
      </c>
      <c r="AA55" s="40">
        <v>4.0338200000000004</v>
      </c>
      <c r="AC55" s="40">
        <v>4.4000000000000004</v>
      </c>
      <c r="AD55" s="40">
        <v>0.88058000000000003</v>
      </c>
      <c r="AE55" s="40">
        <v>17.608070000000001</v>
      </c>
      <c r="AG55">
        <v>5.0999999999999996</v>
      </c>
      <c r="AH55">
        <v>1.0203</v>
      </c>
      <c r="AI55">
        <v>2.8688500000000001</v>
      </c>
      <c r="AK55" s="40">
        <v>3.7</v>
      </c>
      <c r="AL55" s="40">
        <v>0.74017999999999995</v>
      </c>
      <c r="AM55" s="40">
        <v>5.6745099999999997</v>
      </c>
      <c r="AO55" s="40">
        <v>3.7</v>
      </c>
      <c r="AP55" s="40">
        <v>0.74046999999999996</v>
      </c>
      <c r="AQ55" s="40">
        <v>5.6411600000000002</v>
      </c>
      <c r="AS55">
        <v>3.7</v>
      </c>
      <c r="AT55">
        <v>0.74033000000000004</v>
      </c>
      <c r="AU55">
        <v>5.5773999999999999</v>
      </c>
      <c r="AW55" s="40">
        <v>3.7</v>
      </c>
      <c r="AX55" s="40">
        <v>0.73980000000000001</v>
      </c>
      <c r="AY55" s="40">
        <v>3.0364100000000001</v>
      </c>
      <c r="BA55" s="40">
        <v>3.7</v>
      </c>
      <c r="BB55" s="40">
        <v>0.74033000000000004</v>
      </c>
      <c r="BC55" s="40">
        <v>-0.11253000000000001</v>
      </c>
      <c r="BE55" s="40">
        <v>3.7</v>
      </c>
      <c r="BF55" s="40">
        <v>0.74017999999999995</v>
      </c>
      <c r="BG55" s="40">
        <v>5.8936099999999998</v>
      </c>
      <c r="BI55">
        <v>3.7</v>
      </c>
      <c r="BJ55">
        <v>0.74063000000000001</v>
      </c>
      <c r="BK55">
        <v>8.1038499999999996</v>
      </c>
      <c r="BM55" s="40">
        <v>3.7</v>
      </c>
      <c r="BN55" s="40">
        <v>0.74033000000000004</v>
      </c>
      <c r="BO55" s="40">
        <v>7.8490900000000003</v>
      </c>
    </row>
    <row r="56" spans="1:67" ht="16" x14ac:dyDescent="0.2">
      <c r="A56" s="40">
        <v>4.5</v>
      </c>
      <c r="B56" s="40">
        <v>2.25143</v>
      </c>
      <c r="C56" s="40">
        <v>0.1744</v>
      </c>
      <c r="E56" s="40">
        <v>4.5</v>
      </c>
      <c r="F56" s="40">
        <v>2.25075</v>
      </c>
      <c r="G56" s="40">
        <v>0.53329000000000004</v>
      </c>
      <c r="I56" s="40">
        <v>9.6</v>
      </c>
      <c r="J56" s="40">
        <v>2.4007499999999999</v>
      </c>
      <c r="K56" s="40">
        <v>1.2806200000000001</v>
      </c>
      <c r="M56" s="40">
        <v>9.6</v>
      </c>
      <c r="N56" s="40">
        <v>2.4005299999999998</v>
      </c>
      <c r="O56" s="40">
        <v>3.2686999999999999</v>
      </c>
      <c r="Q56" s="40">
        <v>9.6</v>
      </c>
      <c r="R56" s="40">
        <v>2.4005999999999998</v>
      </c>
      <c r="S56" s="40">
        <v>1.2122299999999999</v>
      </c>
      <c r="U56" s="40">
        <v>9.6</v>
      </c>
      <c r="V56" s="40">
        <v>2.4010500000000001</v>
      </c>
      <c r="W56" s="40">
        <v>0.94160999999999995</v>
      </c>
      <c r="Y56" s="40">
        <v>4.5</v>
      </c>
      <c r="Z56" s="40">
        <v>0.90015000000000001</v>
      </c>
      <c r="AA56" s="40">
        <v>4.2770000000000001</v>
      </c>
      <c r="AC56" s="40">
        <v>4.5</v>
      </c>
      <c r="AD56" s="40">
        <v>0.90029999999999999</v>
      </c>
      <c r="AE56" s="40">
        <v>19.997489999999999</v>
      </c>
      <c r="AG56">
        <v>5.2</v>
      </c>
      <c r="AH56">
        <v>1.04033</v>
      </c>
      <c r="AI56">
        <v>3.1345900000000002</v>
      </c>
      <c r="AK56" s="40">
        <v>3.8</v>
      </c>
      <c r="AL56" s="40">
        <v>0.76005</v>
      </c>
      <c r="AM56" s="40">
        <v>5.6382599999999998</v>
      </c>
      <c r="AO56" s="40">
        <v>3.8</v>
      </c>
      <c r="AP56" s="40">
        <v>0.76080000000000003</v>
      </c>
      <c r="AQ56" s="40">
        <v>5.66608</v>
      </c>
      <c r="AS56">
        <v>3.8</v>
      </c>
      <c r="AT56">
        <v>0.76019999999999999</v>
      </c>
      <c r="AU56">
        <v>5.6478599999999997</v>
      </c>
      <c r="AW56" s="40">
        <v>3.8</v>
      </c>
      <c r="AX56" s="40">
        <v>0.76065000000000005</v>
      </c>
      <c r="AY56" s="40">
        <v>3.0395400000000001</v>
      </c>
      <c r="BA56" s="40">
        <v>3.8</v>
      </c>
      <c r="BB56" s="40">
        <v>0.76005</v>
      </c>
      <c r="BC56" s="40">
        <v>-0.11384</v>
      </c>
      <c r="BE56" s="40">
        <v>3.8</v>
      </c>
      <c r="BF56" s="40">
        <v>0.76080000000000003</v>
      </c>
      <c r="BG56" s="40">
        <v>5.9029800000000003</v>
      </c>
      <c r="BI56">
        <v>3.8</v>
      </c>
      <c r="BJ56">
        <v>0.76080000000000003</v>
      </c>
      <c r="BK56">
        <v>8.1214999999999993</v>
      </c>
      <c r="BM56" s="40">
        <v>3.8</v>
      </c>
      <c r="BN56" s="40">
        <v>0.76056999999999997</v>
      </c>
      <c r="BO56" s="40">
        <v>7.9743500000000003</v>
      </c>
    </row>
    <row r="57" spans="1:67" ht="16" x14ac:dyDescent="0.2">
      <c r="A57" s="40">
        <v>4.5999999999999996</v>
      </c>
      <c r="B57" s="40">
        <v>2.3012999999999999</v>
      </c>
      <c r="C57" s="40">
        <v>0.1774</v>
      </c>
      <c r="E57" s="40">
        <v>4.5999999999999996</v>
      </c>
      <c r="F57" s="40">
        <v>2.3009300000000001</v>
      </c>
      <c r="G57" s="40">
        <v>0.54035999999999995</v>
      </c>
      <c r="I57" s="40">
        <v>9.8000000000000007</v>
      </c>
      <c r="J57" s="40">
        <v>2.4511500000000002</v>
      </c>
      <c r="K57" s="40">
        <v>1.3285899999999999</v>
      </c>
      <c r="M57" s="40">
        <v>9.8000000000000007</v>
      </c>
      <c r="N57" s="40">
        <v>2.4510000000000001</v>
      </c>
      <c r="O57" s="40">
        <v>3.2831199999999998</v>
      </c>
      <c r="Q57" s="40">
        <v>9.8000000000000007</v>
      </c>
      <c r="R57" s="40">
        <v>2.4503300000000001</v>
      </c>
      <c r="S57" s="40">
        <v>1.2409399999999999</v>
      </c>
      <c r="U57" s="40">
        <v>9.8000000000000007</v>
      </c>
      <c r="V57" s="40">
        <v>2.4504700000000001</v>
      </c>
      <c r="W57" s="40">
        <v>0.96143000000000001</v>
      </c>
      <c r="Y57" s="40">
        <v>4.5999999999999996</v>
      </c>
      <c r="Z57" s="40">
        <v>0.92032999999999998</v>
      </c>
      <c r="AA57" s="40">
        <v>4.61557</v>
      </c>
      <c r="AC57" s="40">
        <v>4.5999999999999996</v>
      </c>
      <c r="AD57" s="40">
        <v>0.92078000000000004</v>
      </c>
      <c r="AE57" s="40">
        <v>22.55153</v>
      </c>
      <c r="AG57">
        <v>5.3</v>
      </c>
      <c r="AH57">
        <v>1.0599799999999999</v>
      </c>
      <c r="AI57">
        <v>3.4153899999999999</v>
      </c>
      <c r="AK57" s="40">
        <v>3.9</v>
      </c>
      <c r="AL57" s="40">
        <v>0.78090000000000004</v>
      </c>
      <c r="AM57" s="40">
        <v>5.5834299999999999</v>
      </c>
      <c r="AO57" s="40">
        <v>3.9</v>
      </c>
      <c r="AP57" s="40">
        <v>0.77985000000000004</v>
      </c>
      <c r="AQ57" s="40">
        <v>5.67835</v>
      </c>
      <c r="AS57">
        <v>3.9</v>
      </c>
      <c r="AT57">
        <v>0.78052999999999995</v>
      </c>
      <c r="AU57">
        <v>5.70817</v>
      </c>
      <c r="AW57" s="40">
        <v>3.9</v>
      </c>
      <c r="AX57" s="40">
        <v>0.78052999999999995</v>
      </c>
      <c r="AY57" s="40">
        <v>3.0209600000000001</v>
      </c>
      <c r="BA57" s="40">
        <v>3.9</v>
      </c>
      <c r="BB57" s="40">
        <v>0.77978000000000003</v>
      </c>
      <c r="BC57" s="40">
        <v>-0.11219</v>
      </c>
      <c r="BE57" s="40">
        <v>3.9</v>
      </c>
      <c r="BF57" s="40">
        <v>0.78059999999999996</v>
      </c>
      <c r="BG57" s="40">
        <v>5.8876799999999996</v>
      </c>
      <c r="BI57">
        <v>3.9</v>
      </c>
      <c r="BJ57">
        <v>0.78037999999999996</v>
      </c>
      <c r="BK57">
        <v>8.1303099999999997</v>
      </c>
      <c r="BM57" s="40">
        <v>3.9</v>
      </c>
      <c r="BN57" s="40">
        <v>0.78037999999999996</v>
      </c>
      <c r="BO57" s="40">
        <v>8.0896500000000007</v>
      </c>
    </row>
    <row r="58" spans="1:67" ht="16" x14ac:dyDescent="0.2">
      <c r="A58" s="40">
        <v>4.7</v>
      </c>
      <c r="B58" s="40">
        <v>2.3510300000000002</v>
      </c>
      <c r="C58" s="40">
        <v>0.17684</v>
      </c>
      <c r="E58" s="40">
        <v>4.7</v>
      </c>
      <c r="F58" s="40">
        <v>2.3503500000000002</v>
      </c>
      <c r="G58" s="40">
        <v>0.55001</v>
      </c>
      <c r="I58" s="40">
        <v>10</v>
      </c>
      <c r="J58" s="40">
        <v>2.5005000000000002</v>
      </c>
      <c r="K58" s="40">
        <v>1.3630599999999999</v>
      </c>
      <c r="M58" s="40">
        <v>10</v>
      </c>
      <c r="N58" s="40">
        <v>2.5005000000000002</v>
      </c>
      <c r="O58" s="40">
        <v>3.2402299999999999</v>
      </c>
      <c r="Q58" s="40">
        <v>10</v>
      </c>
      <c r="R58" s="40">
        <v>2.50088</v>
      </c>
      <c r="S58" s="40">
        <v>1.27593</v>
      </c>
      <c r="U58" s="40">
        <v>10</v>
      </c>
      <c r="V58" s="40">
        <v>2.5011700000000001</v>
      </c>
      <c r="W58" s="40">
        <v>0.97619</v>
      </c>
      <c r="Y58" s="40">
        <v>4.7</v>
      </c>
      <c r="Z58" s="40">
        <v>0.94064999999999999</v>
      </c>
      <c r="AA58" s="40">
        <v>5.1205100000000003</v>
      </c>
      <c r="AC58" s="40">
        <v>4.7</v>
      </c>
      <c r="AD58" s="40">
        <v>0.94042999999999999</v>
      </c>
      <c r="AE58" s="40">
        <v>24.890920000000001</v>
      </c>
      <c r="AG58">
        <v>5.4</v>
      </c>
      <c r="AH58">
        <v>1.0806</v>
      </c>
      <c r="AI58">
        <v>3.6875800000000001</v>
      </c>
      <c r="AK58" s="40">
        <v>4</v>
      </c>
      <c r="AL58" s="40">
        <v>0.8004</v>
      </c>
      <c r="AM58" s="40">
        <v>5.5149699999999999</v>
      </c>
      <c r="AO58" s="40">
        <v>4</v>
      </c>
      <c r="AP58" s="40">
        <v>0.80062999999999995</v>
      </c>
      <c r="AQ58" s="40">
        <v>5.7002199999999998</v>
      </c>
      <c r="AS58">
        <v>4</v>
      </c>
      <c r="AT58">
        <v>0.80032999999999999</v>
      </c>
      <c r="AU58">
        <v>5.7488999999999999</v>
      </c>
      <c r="AW58" s="40">
        <v>4</v>
      </c>
      <c r="AX58" s="40">
        <v>0.80069999999999997</v>
      </c>
      <c r="AY58" s="40">
        <v>3.0119799999999999</v>
      </c>
      <c r="BA58" s="40">
        <v>3.9470000000000001</v>
      </c>
      <c r="BB58" s="40">
        <v>0.78885000000000005</v>
      </c>
      <c r="BC58" s="40">
        <v>-0.11148</v>
      </c>
      <c r="BE58" s="40">
        <v>4</v>
      </c>
      <c r="BF58" s="40">
        <v>0.80010000000000003</v>
      </c>
      <c r="BG58" s="40">
        <v>5.8967499999999999</v>
      </c>
      <c r="BI58">
        <v>4</v>
      </c>
      <c r="BJ58">
        <v>0.80062999999999995</v>
      </c>
      <c r="BK58">
        <v>8.1493599999999997</v>
      </c>
      <c r="BM58" s="40">
        <v>4</v>
      </c>
      <c r="BN58" s="40">
        <v>0.79971999999999999</v>
      </c>
      <c r="BO58" s="40">
        <v>8.2005300000000005</v>
      </c>
    </row>
    <row r="59" spans="1:67" ht="16" x14ac:dyDescent="0.2">
      <c r="A59" s="40">
        <v>4.8</v>
      </c>
      <c r="B59" s="40">
        <v>2.4004500000000002</v>
      </c>
      <c r="C59" s="40">
        <v>0.18032999999999999</v>
      </c>
      <c r="E59" s="40">
        <v>4.8</v>
      </c>
      <c r="F59" s="40">
        <v>2.40097</v>
      </c>
      <c r="G59" s="40">
        <v>0.55730999999999997</v>
      </c>
      <c r="I59" s="40">
        <v>10.199999999999999</v>
      </c>
      <c r="J59" s="40">
        <v>2.5504500000000001</v>
      </c>
      <c r="K59" s="40">
        <v>1.3656200000000001</v>
      </c>
      <c r="M59" s="40">
        <v>10.199999999999999</v>
      </c>
      <c r="N59" s="40">
        <v>2.55023</v>
      </c>
      <c r="O59" s="40">
        <v>3.2592699999999999</v>
      </c>
      <c r="Q59" s="40">
        <v>10.199999999999999</v>
      </c>
      <c r="R59" s="40">
        <v>2.5503</v>
      </c>
      <c r="S59" s="40">
        <v>1.3016099999999999</v>
      </c>
      <c r="U59" s="40">
        <v>10.199999999999999</v>
      </c>
      <c r="V59" s="40">
        <v>2.5500799999999999</v>
      </c>
      <c r="W59" s="40">
        <v>0.99239999999999995</v>
      </c>
      <c r="Y59" s="40">
        <v>4.8</v>
      </c>
      <c r="Z59" s="40">
        <v>0.96030000000000004</v>
      </c>
      <c r="AA59" s="40">
        <v>5.6562299999999999</v>
      </c>
      <c r="AC59" s="40">
        <v>4.8</v>
      </c>
      <c r="AD59" s="40">
        <v>0.96014999999999995</v>
      </c>
      <c r="AE59" s="40">
        <v>27.46396</v>
      </c>
      <c r="AG59">
        <v>5.5</v>
      </c>
      <c r="AH59">
        <v>1.1005499999999999</v>
      </c>
      <c r="AI59">
        <v>3.9802399999999998</v>
      </c>
      <c r="AK59" s="40">
        <v>4.0999999999999996</v>
      </c>
      <c r="AL59" s="40">
        <v>0.82094999999999996</v>
      </c>
      <c r="AM59" s="40">
        <v>5.4641299999999999</v>
      </c>
      <c r="AO59" s="40">
        <v>4.0999999999999996</v>
      </c>
      <c r="AP59" s="40">
        <v>0.82072999999999996</v>
      </c>
      <c r="AQ59" s="40">
        <v>5.6991199999999997</v>
      </c>
      <c r="AS59">
        <v>4.0999999999999996</v>
      </c>
      <c r="AT59">
        <v>0.82064999999999999</v>
      </c>
      <c r="AU59">
        <v>5.7962800000000003</v>
      </c>
      <c r="AW59" s="40">
        <v>4.0999999999999996</v>
      </c>
      <c r="AX59" s="40">
        <v>0.82042999999999999</v>
      </c>
      <c r="AY59" s="40">
        <v>2.9959600000000002</v>
      </c>
      <c r="BE59" s="40">
        <v>4.0999999999999996</v>
      </c>
      <c r="BF59" s="40">
        <v>0.82072999999999996</v>
      </c>
      <c r="BG59" s="40">
        <v>5.9090800000000003</v>
      </c>
      <c r="BI59">
        <v>4.0999999999999996</v>
      </c>
      <c r="BJ59">
        <v>0.82064999999999999</v>
      </c>
      <c r="BK59">
        <v>8.1555900000000001</v>
      </c>
      <c r="BM59" s="40">
        <v>4.0999999999999996</v>
      </c>
      <c r="BN59" s="40">
        <v>0.82057999999999998</v>
      </c>
      <c r="BO59" s="40">
        <v>8.3064699999999991</v>
      </c>
    </row>
    <row r="60" spans="1:67" ht="16" x14ac:dyDescent="0.2">
      <c r="A60" s="40">
        <v>4.9000000000000004</v>
      </c>
      <c r="B60" s="40">
        <v>2.4512299999999998</v>
      </c>
      <c r="C60" s="40">
        <v>0.18343999999999999</v>
      </c>
      <c r="E60" s="40">
        <v>4.9000000000000004</v>
      </c>
      <c r="F60" s="40">
        <v>2.4510800000000001</v>
      </c>
      <c r="G60" s="40">
        <v>0.56206</v>
      </c>
      <c r="I60" s="40">
        <v>10.4</v>
      </c>
      <c r="J60" s="40">
        <v>2.6004</v>
      </c>
      <c r="K60" s="40">
        <v>1.4052100000000001</v>
      </c>
      <c r="M60" s="40">
        <v>10.4</v>
      </c>
      <c r="N60" s="40">
        <v>2.6004</v>
      </c>
      <c r="O60" s="40">
        <v>3.29189</v>
      </c>
      <c r="Q60" s="40">
        <v>10.4</v>
      </c>
      <c r="R60" s="40">
        <v>2.6006300000000002</v>
      </c>
      <c r="S60" s="40">
        <v>1.32975</v>
      </c>
      <c r="U60" s="40">
        <v>10.4</v>
      </c>
      <c r="V60" s="40">
        <v>2.6006300000000002</v>
      </c>
      <c r="W60" s="40">
        <v>1.01139</v>
      </c>
      <c r="Y60" s="40">
        <v>4.9000000000000004</v>
      </c>
      <c r="Z60" s="40">
        <v>0.98077000000000003</v>
      </c>
      <c r="AA60" s="40">
        <v>6.3210499999999996</v>
      </c>
      <c r="AC60" s="40">
        <v>4.9000000000000004</v>
      </c>
      <c r="AD60" s="40">
        <v>0.98077000000000003</v>
      </c>
      <c r="AE60" s="40">
        <v>29.965209999999999</v>
      </c>
      <c r="AG60">
        <v>5.6</v>
      </c>
      <c r="AH60">
        <v>1.1199699999999999</v>
      </c>
      <c r="AI60">
        <v>4.2559699999999996</v>
      </c>
      <c r="AK60" s="40">
        <v>4.2</v>
      </c>
      <c r="AL60" s="40">
        <v>0.84014999999999995</v>
      </c>
      <c r="AM60" s="40">
        <v>5.4218000000000002</v>
      </c>
      <c r="AO60" s="40">
        <v>4.2</v>
      </c>
      <c r="AP60" s="40">
        <v>0.84014999999999995</v>
      </c>
      <c r="AQ60" s="40">
        <v>5.6846899999999998</v>
      </c>
      <c r="AS60">
        <v>4.2</v>
      </c>
      <c r="AT60">
        <v>0.83977999999999997</v>
      </c>
      <c r="AU60">
        <v>5.8221100000000003</v>
      </c>
      <c r="AW60" s="40">
        <v>4.2</v>
      </c>
      <c r="AX60" s="40">
        <v>0.84023000000000003</v>
      </c>
      <c r="AY60" s="40">
        <v>2.9715799999999999</v>
      </c>
      <c r="BE60" s="40">
        <v>4.2</v>
      </c>
      <c r="BF60" s="40">
        <v>0.84030000000000005</v>
      </c>
      <c r="BG60" s="40">
        <v>5.90151</v>
      </c>
      <c r="BI60">
        <v>4.2</v>
      </c>
      <c r="BJ60">
        <v>0.84089999999999998</v>
      </c>
      <c r="BK60">
        <v>8.1674500000000005</v>
      </c>
      <c r="BM60" s="40">
        <v>4.2</v>
      </c>
      <c r="BN60" s="40">
        <v>0.84045000000000003</v>
      </c>
      <c r="BO60" s="40">
        <v>8.3920100000000009</v>
      </c>
    </row>
    <row r="61" spans="1:67" ht="16" x14ac:dyDescent="0.2">
      <c r="A61" s="40">
        <v>5</v>
      </c>
      <c r="B61" s="40">
        <v>2.5011000000000001</v>
      </c>
      <c r="C61" s="40">
        <v>0.18855</v>
      </c>
      <c r="E61" s="40">
        <v>5</v>
      </c>
      <c r="F61" s="40">
        <v>2.5013999999999998</v>
      </c>
      <c r="G61" s="40">
        <v>0.57047000000000003</v>
      </c>
      <c r="I61" s="40">
        <v>10.6</v>
      </c>
      <c r="J61" s="40">
        <v>2.6501999999999999</v>
      </c>
      <c r="K61" s="40">
        <v>1.43781</v>
      </c>
      <c r="M61" s="40">
        <v>10.6</v>
      </c>
      <c r="N61" s="40">
        <v>2.65035</v>
      </c>
      <c r="O61" s="40">
        <v>3.30437</v>
      </c>
      <c r="Q61" s="40">
        <v>10.6</v>
      </c>
      <c r="R61" s="40">
        <v>2.6499799999999998</v>
      </c>
      <c r="S61" s="40">
        <v>1.3503099999999999</v>
      </c>
      <c r="U61" s="40">
        <v>10.6</v>
      </c>
      <c r="V61" s="40">
        <v>2.6499799999999998</v>
      </c>
      <c r="W61" s="40">
        <v>1.03216</v>
      </c>
      <c r="Y61" s="40">
        <v>5</v>
      </c>
      <c r="Z61" s="40">
        <v>0.99997999999999998</v>
      </c>
      <c r="AA61" s="40">
        <v>7.02461</v>
      </c>
      <c r="AC61" s="40">
        <v>5</v>
      </c>
      <c r="AD61" s="40">
        <v>1.0002800000000001</v>
      </c>
      <c r="AE61" s="40">
        <v>32.349780000000003</v>
      </c>
      <c r="AG61">
        <v>5.7</v>
      </c>
      <c r="AH61">
        <v>1.14052</v>
      </c>
      <c r="AI61">
        <v>4.5945600000000004</v>
      </c>
      <c r="AK61" s="40">
        <v>4.3</v>
      </c>
      <c r="AL61" s="40">
        <v>0.86031999999999997</v>
      </c>
      <c r="AM61" s="40">
        <v>5.4126799999999999</v>
      </c>
      <c r="AO61" s="40">
        <v>4.3</v>
      </c>
      <c r="AP61" s="40">
        <v>0.86085</v>
      </c>
      <c r="AQ61" s="40">
        <v>5.6657200000000003</v>
      </c>
      <c r="AS61">
        <v>4.3</v>
      </c>
      <c r="AT61">
        <v>0.86040000000000005</v>
      </c>
      <c r="AU61">
        <v>5.8612599999999997</v>
      </c>
      <c r="AW61" s="40">
        <v>4.3</v>
      </c>
      <c r="AX61" s="40">
        <v>0.86077000000000004</v>
      </c>
      <c r="AY61" s="40">
        <v>2.95242</v>
      </c>
      <c r="BE61" s="40">
        <v>4.3</v>
      </c>
      <c r="BF61" s="40">
        <v>0.86070000000000002</v>
      </c>
      <c r="BG61" s="40">
        <v>5.9104000000000001</v>
      </c>
      <c r="BI61">
        <v>4.3</v>
      </c>
      <c r="BJ61">
        <v>0.86040000000000005</v>
      </c>
      <c r="BK61">
        <v>8.1604899999999994</v>
      </c>
      <c r="BM61" s="40">
        <v>4.3</v>
      </c>
      <c r="BN61" s="40">
        <v>0.85994999999999999</v>
      </c>
      <c r="BO61" s="40">
        <v>8.4644100000000009</v>
      </c>
    </row>
    <row r="62" spans="1:67" ht="16" x14ac:dyDescent="0.2">
      <c r="A62" s="40">
        <v>5.0999999999999996</v>
      </c>
      <c r="B62" s="40">
        <v>2.5512000000000001</v>
      </c>
      <c r="C62" s="40">
        <v>0.19106999999999999</v>
      </c>
      <c r="E62" s="40">
        <v>5.0999999999999996</v>
      </c>
      <c r="F62" s="40">
        <v>2.55158</v>
      </c>
      <c r="G62" s="40">
        <v>0.57272999999999996</v>
      </c>
      <c r="I62" s="40">
        <v>10.8</v>
      </c>
      <c r="J62" s="40">
        <v>2.70045</v>
      </c>
      <c r="K62" s="40">
        <v>1.47037</v>
      </c>
      <c r="M62" s="40">
        <v>10.8</v>
      </c>
      <c r="N62" s="40">
        <v>2.7006000000000001</v>
      </c>
      <c r="O62" s="40">
        <v>3.3240099999999999</v>
      </c>
      <c r="Q62" s="40">
        <v>10.8</v>
      </c>
      <c r="R62" s="40">
        <v>2.7008999999999999</v>
      </c>
      <c r="S62" s="40">
        <v>1.37931</v>
      </c>
      <c r="U62" s="40">
        <v>10.8</v>
      </c>
      <c r="V62" s="40">
        <v>2.7007500000000002</v>
      </c>
      <c r="W62" s="40">
        <v>1.0544199999999999</v>
      </c>
      <c r="Y62" s="40">
        <v>5.0999999999999996</v>
      </c>
      <c r="Z62" s="40">
        <v>1.02075</v>
      </c>
      <c r="AA62" s="40">
        <v>7.9121899999999998</v>
      </c>
      <c r="AC62" s="40">
        <v>5.0999999999999996</v>
      </c>
      <c r="AD62" s="40">
        <v>1.0204500000000001</v>
      </c>
      <c r="AE62" s="40">
        <v>34.906770000000002</v>
      </c>
      <c r="AG62">
        <v>5.8</v>
      </c>
      <c r="AH62">
        <v>1.16025</v>
      </c>
      <c r="AI62">
        <v>4.9395499999999997</v>
      </c>
      <c r="AK62" s="40">
        <v>4.4000000000000004</v>
      </c>
      <c r="AL62" s="40">
        <v>0.88102999999999998</v>
      </c>
      <c r="AM62" s="40">
        <v>5.4183199999999996</v>
      </c>
      <c r="AO62" s="40">
        <v>4.4000000000000004</v>
      </c>
      <c r="AP62" s="40">
        <v>0.88043000000000005</v>
      </c>
      <c r="AQ62" s="40">
        <v>5.60236</v>
      </c>
      <c r="AS62">
        <v>4.4000000000000004</v>
      </c>
      <c r="AT62">
        <v>0.88049999999999995</v>
      </c>
      <c r="AU62">
        <v>5.88009</v>
      </c>
      <c r="AW62" s="40">
        <v>4.4000000000000004</v>
      </c>
      <c r="AX62" s="40">
        <v>0.88034999999999997</v>
      </c>
      <c r="AY62" s="40">
        <v>2.9138700000000002</v>
      </c>
      <c r="BE62" s="40">
        <v>4.4000000000000004</v>
      </c>
      <c r="BF62" s="40">
        <v>0.87990000000000002</v>
      </c>
      <c r="BG62" s="40">
        <v>5.90672</v>
      </c>
      <c r="BI62">
        <v>4.4000000000000004</v>
      </c>
      <c r="BJ62">
        <v>0.88012999999999997</v>
      </c>
      <c r="BK62">
        <v>8.1768300000000007</v>
      </c>
      <c r="BM62" s="40">
        <v>4.4000000000000004</v>
      </c>
      <c r="BN62" s="40">
        <v>0.88049999999999995</v>
      </c>
      <c r="BO62" s="40">
        <v>8.5266099999999998</v>
      </c>
    </row>
    <row r="63" spans="1:67" ht="16" x14ac:dyDescent="0.2">
      <c r="A63" s="40">
        <v>5.2</v>
      </c>
      <c r="B63" s="40">
        <v>2.6013799999999998</v>
      </c>
      <c r="C63" s="40">
        <v>0.19117000000000001</v>
      </c>
      <c r="E63" s="40">
        <v>5.2</v>
      </c>
      <c r="F63" s="40">
        <v>2.6015299999999999</v>
      </c>
      <c r="G63" s="40">
        <v>0.58196000000000003</v>
      </c>
      <c r="I63" s="40">
        <v>11</v>
      </c>
      <c r="J63" s="40">
        <v>2.75048</v>
      </c>
      <c r="K63" s="40">
        <v>1.5131300000000001</v>
      </c>
      <c r="M63" s="40">
        <v>11</v>
      </c>
      <c r="N63" s="40">
        <v>2.7506300000000001</v>
      </c>
      <c r="O63" s="40">
        <v>3.3581400000000001</v>
      </c>
      <c r="Q63" s="40">
        <v>11</v>
      </c>
      <c r="R63" s="40">
        <v>2.7503199999999999</v>
      </c>
      <c r="S63" s="40">
        <v>1.40608</v>
      </c>
      <c r="U63" s="40">
        <v>11</v>
      </c>
      <c r="V63" s="40">
        <v>2.7501000000000002</v>
      </c>
      <c r="W63" s="40">
        <v>1.0752900000000001</v>
      </c>
      <c r="Y63" s="40">
        <v>5.2</v>
      </c>
      <c r="Z63" s="40">
        <v>1.0408500000000001</v>
      </c>
      <c r="AA63" s="40">
        <v>9.1146999999999991</v>
      </c>
      <c r="AC63" s="40">
        <v>5.2</v>
      </c>
      <c r="AD63" s="40">
        <v>1.0404800000000001</v>
      </c>
      <c r="AE63" s="40">
        <v>37.294580000000003</v>
      </c>
      <c r="AG63">
        <v>5.9</v>
      </c>
      <c r="AH63">
        <v>1.18058</v>
      </c>
      <c r="AI63">
        <v>5.28172</v>
      </c>
      <c r="AK63" s="40">
        <v>4.5</v>
      </c>
      <c r="AL63" s="40">
        <v>0.90015000000000001</v>
      </c>
      <c r="AM63" s="40">
        <v>5.4169999999999998</v>
      </c>
      <c r="AO63" s="40">
        <v>4.5</v>
      </c>
      <c r="AP63" s="40">
        <v>0.90037999999999996</v>
      </c>
      <c r="AQ63" s="40">
        <v>5.4827899999999996</v>
      </c>
      <c r="AS63">
        <v>4.5</v>
      </c>
      <c r="AT63">
        <v>0.90015000000000001</v>
      </c>
      <c r="AU63">
        <v>5.89255</v>
      </c>
      <c r="AW63" s="40">
        <v>4.5</v>
      </c>
      <c r="AX63" s="40">
        <v>0.89992000000000005</v>
      </c>
      <c r="AY63" s="40">
        <v>2.84795</v>
      </c>
      <c r="BE63" s="40">
        <v>4.5</v>
      </c>
      <c r="BF63" s="40">
        <v>0.90029999999999999</v>
      </c>
      <c r="BG63" s="40">
        <v>5.9222000000000001</v>
      </c>
      <c r="BI63">
        <v>4.5</v>
      </c>
      <c r="BJ63">
        <v>0.90059999999999996</v>
      </c>
      <c r="BK63">
        <v>8.1792800000000003</v>
      </c>
      <c r="BM63" s="40">
        <v>4.5</v>
      </c>
      <c r="BN63" s="40">
        <v>0.90059999999999996</v>
      </c>
      <c r="BO63" s="40">
        <v>8.5231399999999997</v>
      </c>
    </row>
    <row r="64" spans="1:67" ht="16" x14ac:dyDescent="0.2">
      <c r="A64" s="40">
        <v>5.3</v>
      </c>
      <c r="B64" s="40">
        <v>2.6509499999999999</v>
      </c>
      <c r="C64" s="40">
        <v>0.19456000000000001</v>
      </c>
      <c r="E64" s="40">
        <v>5.3</v>
      </c>
      <c r="F64" s="40">
        <v>2.6505000000000001</v>
      </c>
      <c r="G64" s="40">
        <v>0.58931</v>
      </c>
      <c r="I64" s="40">
        <v>11.2</v>
      </c>
      <c r="J64" s="40">
        <v>2.80043</v>
      </c>
      <c r="K64" s="40">
        <v>1.5563400000000001</v>
      </c>
      <c r="M64" s="40">
        <v>11.2</v>
      </c>
      <c r="N64" s="40">
        <v>2.80043</v>
      </c>
      <c r="O64" s="40">
        <v>3.3779499999999998</v>
      </c>
      <c r="Q64" s="40">
        <v>11.2</v>
      </c>
      <c r="R64" s="40">
        <v>2.8006500000000001</v>
      </c>
      <c r="S64" s="40">
        <v>1.4277599999999999</v>
      </c>
      <c r="U64" s="40">
        <v>11.2</v>
      </c>
      <c r="V64" s="40">
        <v>2.8010999999999999</v>
      </c>
      <c r="W64" s="40">
        <v>1.0945800000000001</v>
      </c>
      <c r="Y64" s="40">
        <v>5.3</v>
      </c>
      <c r="Z64" s="40">
        <v>1.0600499999999999</v>
      </c>
      <c r="AA64" s="40">
        <v>10.44116</v>
      </c>
      <c r="AC64" s="40">
        <v>5.3</v>
      </c>
      <c r="AD64" s="40">
        <v>1.0599799999999999</v>
      </c>
      <c r="AE64" s="40">
        <v>39.731200000000001</v>
      </c>
      <c r="AG64">
        <v>6</v>
      </c>
      <c r="AH64">
        <v>1.20008</v>
      </c>
      <c r="AI64">
        <v>5.5957699999999999</v>
      </c>
      <c r="AK64" s="40">
        <v>4.5999999999999996</v>
      </c>
      <c r="AL64" s="40">
        <v>0.92047999999999996</v>
      </c>
      <c r="AM64" s="40">
        <v>5.4237900000000003</v>
      </c>
      <c r="AO64" s="40">
        <v>4.5999999999999996</v>
      </c>
      <c r="AP64" s="40">
        <v>0.92025000000000001</v>
      </c>
      <c r="AQ64" s="40">
        <v>5.2909499999999996</v>
      </c>
      <c r="AS64">
        <v>4.5999999999999996</v>
      </c>
      <c r="AT64">
        <v>0.92032999999999998</v>
      </c>
      <c r="AU64">
        <v>5.9069099999999999</v>
      </c>
      <c r="AW64" s="40">
        <v>4.5999999999999996</v>
      </c>
      <c r="AX64" s="40">
        <v>0.92100000000000004</v>
      </c>
      <c r="AY64" s="40">
        <v>2.7187899999999998</v>
      </c>
      <c r="BE64" s="40">
        <v>4.5999999999999996</v>
      </c>
      <c r="BF64" s="40">
        <v>0.92025000000000001</v>
      </c>
      <c r="BG64" s="40">
        <v>5.9218999999999999</v>
      </c>
      <c r="BI64">
        <v>4.5999999999999996</v>
      </c>
      <c r="BJ64">
        <v>0.92047999999999996</v>
      </c>
      <c r="BK64">
        <v>8.1825500000000009</v>
      </c>
      <c r="BM64" s="40">
        <v>4.5999999999999996</v>
      </c>
      <c r="BN64" s="40">
        <v>0.92078000000000004</v>
      </c>
      <c r="BO64" s="40">
        <v>8.4183800000000009</v>
      </c>
    </row>
    <row r="65" spans="1:67" ht="16" x14ac:dyDescent="0.2">
      <c r="A65" s="40">
        <v>5.4</v>
      </c>
      <c r="B65" s="40">
        <v>2.7006000000000001</v>
      </c>
      <c r="C65" s="40">
        <v>0.19988</v>
      </c>
      <c r="E65" s="40">
        <v>5.4</v>
      </c>
      <c r="F65" s="40">
        <v>2.70105</v>
      </c>
      <c r="G65" s="40">
        <v>0.59655000000000002</v>
      </c>
      <c r="I65" s="40">
        <v>11.4</v>
      </c>
      <c r="J65" s="40">
        <v>2.85053</v>
      </c>
      <c r="K65" s="40">
        <v>1.58308</v>
      </c>
      <c r="M65" s="40">
        <v>11.4</v>
      </c>
      <c r="N65" s="40">
        <v>2.85053</v>
      </c>
      <c r="O65" s="40">
        <v>3.3596200000000001</v>
      </c>
      <c r="Q65" s="40">
        <v>11.4</v>
      </c>
      <c r="R65" s="40">
        <v>2.8501500000000002</v>
      </c>
      <c r="S65" s="40">
        <v>1.45312</v>
      </c>
      <c r="U65" s="40">
        <v>11.4</v>
      </c>
      <c r="V65" s="40">
        <v>2.8501500000000002</v>
      </c>
      <c r="W65" s="40">
        <v>1.1158399999999999</v>
      </c>
      <c r="Y65" s="40">
        <v>5.4</v>
      </c>
      <c r="Z65" s="40">
        <v>1.0809</v>
      </c>
      <c r="AA65" s="40">
        <v>11.925269999999999</v>
      </c>
      <c r="AC65" s="40">
        <v>5.4</v>
      </c>
      <c r="AD65" s="40">
        <v>1.0806800000000001</v>
      </c>
      <c r="AE65" s="40">
        <v>42.173630000000003</v>
      </c>
      <c r="AG65">
        <v>6.1</v>
      </c>
      <c r="AH65">
        <v>1.2199500000000001</v>
      </c>
      <c r="AI65">
        <v>6.0366900000000001</v>
      </c>
      <c r="AK65" s="40">
        <v>4.7</v>
      </c>
      <c r="AL65" s="40">
        <v>0.94064999999999999</v>
      </c>
      <c r="AM65" s="40">
        <v>5.41317</v>
      </c>
      <c r="AO65" s="40">
        <v>4.7</v>
      </c>
      <c r="AP65" s="40">
        <v>0.93967999999999996</v>
      </c>
      <c r="AQ65" s="40">
        <v>5.18628</v>
      </c>
      <c r="AS65">
        <v>4.7</v>
      </c>
      <c r="AT65">
        <v>0.94057999999999997</v>
      </c>
      <c r="AU65">
        <v>5.9007800000000001</v>
      </c>
      <c r="AW65" s="40">
        <v>4.7</v>
      </c>
      <c r="AX65" s="40">
        <v>0.94042999999999999</v>
      </c>
      <c r="AY65" s="40">
        <v>2.6181800000000002</v>
      </c>
      <c r="BE65" s="40">
        <v>4.7</v>
      </c>
      <c r="BF65" s="40">
        <v>0.93981999999999999</v>
      </c>
      <c r="BG65" s="40">
        <v>5.9103300000000001</v>
      </c>
      <c r="BI65">
        <v>4.7</v>
      </c>
      <c r="BJ65">
        <v>0.94072999999999996</v>
      </c>
      <c r="BK65">
        <v>8.1830099999999995</v>
      </c>
      <c r="BM65" s="40">
        <v>4.7</v>
      </c>
      <c r="BN65" s="40">
        <v>0.9405</v>
      </c>
      <c r="BO65" s="40">
        <v>8.3458100000000002</v>
      </c>
    </row>
    <row r="66" spans="1:67" ht="16" x14ac:dyDescent="0.2">
      <c r="A66" s="40">
        <v>5.5</v>
      </c>
      <c r="B66" s="40">
        <v>2.7512300000000001</v>
      </c>
      <c r="C66" s="40">
        <v>0.20032</v>
      </c>
      <c r="E66" s="40">
        <v>5.5</v>
      </c>
      <c r="F66" s="40">
        <v>2.7509999999999999</v>
      </c>
      <c r="G66" s="40">
        <v>0.60016999999999998</v>
      </c>
      <c r="I66" s="40">
        <v>11.6</v>
      </c>
      <c r="J66" s="40">
        <v>2.90063</v>
      </c>
      <c r="K66" s="40">
        <v>1.59016</v>
      </c>
      <c r="M66" s="40">
        <v>11.6</v>
      </c>
      <c r="N66" s="40">
        <v>2.9004799999999999</v>
      </c>
      <c r="O66" s="40">
        <v>3.3947500000000002</v>
      </c>
      <c r="Q66" s="40">
        <v>11.6</v>
      </c>
      <c r="R66" s="40">
        <v>2.9003299999999999</v>
      </c>
      <c r="S66" s="40">
        <v>1.4826299999999999</v>
      </c>
      <c r="U66" s="40">
        <v>11.6</v>
      </c>
      <c r="V66" s="40">
        <v>2.9003999999999999</v>
      </c>
      <c r="W66" s="40">
        <v>1.13845</v>
      </c>
      <c r="Y66" s="40">
        <v>5.5</v>
      </c>
      <c r="Z66" s="40">
        <v>1.1000300000000001</v>
      </c>
      <c r="AA66" s="40">
        <v>13.43126</v>
      </c>
      <c r="AC66" s="40">
        <v>5.5</v>
      </c>
      <c r="AD66" s="40">
        <v>1.0997300000000001</v>
      </c>
      <c r="AE66" s="40">
        <v>44.548650000000002</v>
      </c>
      <c r="AG66">
        <v>6.2</v>
      </c>
      <c r="AH66">
        <v>1.2407300000000001</v>
      </c>
      <c r="AI66">
        <v>6.5311700000000004</v>
      </c>
      <c r="AK66" s="40">
        <v>4.8</v>
      </c>
      <c r="AL66" s="40">
        <v>0.96021999999999996</v>
      </c>
      <c r="AM66" s="40">
        <v>5.4065500000000002</v>
      </c>
      <c r="AO66" s="40">
        <v>4.8</v>
      </c>
      <c r="AP66" s="40">
        <v>0.96067999999999998</v>
      </c>
      <c r="AQ66" s="40">
        <v>5.1635</v>
      </c>
      <c r="AS66">
        <v>4.8</v>
      </c>
      <c r="AT66">
        <v>0.96038000000000001</v>
      </c>
      <c r="AU66">
        <v>5.8973199999999997</v>
      </c>
      <c r="AW66" s="40">
        <v>4.8</v>
      </c>
      <c r="AX66" s="40">
        <v>0.96082999999999996</v>
      </c>
      <c r="AY66" s="40">
        <v>2.5720299999999998</v>
      </c>
      <c r="BE66" s="40">
        <v>4.8</v>
      </c>
      <c r="BF66" s="40">
        <v>0.96067999999999998</v>
      </c>
      <c r="BG66" s="40">
        <v>5.9361699999999997</v>
      </c>
      <c r="BI66">
        <v>4.8</v>
      </c>
      <c r="BJ66">
        <v>0.96045000000000003</v>
      </c>
      <c r="BK66">
        <v>8.1874300000000009</v>
      </c>
      <c r="BM66" s="40">
        <v>4.8</v>
      </c>
      <c r="BN66" s="40">
        <v>0.96008000000000004</v>
      </c>
      <c r="BO66" s="40">
        <v>8.3314800000000009</v>
      </c>
    </row>
    <row r="67" spans="1:67" ht="16" x14ac:dyDescent="0.2">
      <c r="A67" s="40">
        <v>5.6</v>
      </c>
      <c r="B67" s="40">
        <v>2.8009499999999998</v>
      </c>
      <c r="C67" s="40">
        <v>0.20050999999999999</v>
      </c>
      <c r="E67" s="40">
        <v>5.6</v>
      </c>
      <c r="F67" s="40">
        <v>2.8009499999999998</v>
      </c>
      <c r="G67" s="40">
        <v>0.60780000000000001</v>
      </c>
      <c r="I67" s="40">
        <v>11.8</v>
      </c>
      <c r="J67" s="40">
        <v>2.9508000000000001</v>
      </c>
      <c r="K67" s="40">
        <v>1.6113500000000001</v>
      </c>
      <c r="M67" s="40">
        <v>11.8</v>
      </c>
      <c r="N67" s="40">
        <v>2.95058</v>
      </c>
      <c r="O67" s="40">
        <v>3.4601999999999999</v>
      </c>
      <c r="Q67" s="40">
        <v>11.8</v>
      </c>
      <c r="R67" s="40">
        <v>2.9500500000000001</v>
      </c>
      <c r="S67" s="40">
        <v>1.5212600000000001</v>
      </c>
      <c r="U67" s="40">
        <v>11.8</v>
      </c>
      <c r="V67" s="40">
        <v>2.94983</v>
      </c>
      <c r="W67" s="40">
        <v>1.1708099999999999</v>
      </c>
      <c r="Y67" s="40">
        <v>5.6</v>
      </c>
      <c r="Z67" s="40">
        <v>1.12043</v>
      </c>
      <c r="AA67" s="40">
        <v>15.19187</v>
      </c>
      <c r="AC67" s="40">
        <v>5.6</v>
      </c>
      <c r="AD67" s="40">
        <v>1.1206499999999999</v>
      </c>
      <c r="AE67" s="40">
        <v>47.265860000000004</v>
      </c>
      <c r="AG67">
        <v>6.3</v>
      </c>
      <c r="AH67">
        <v>1.2601500000000001</v>
      </c>
      <c r="AI67">
        <v>6.9739699999999996</v>
      </c>
      <c r="AK67" s="40">
        <v>4.9000000000000004</v>
      </c>
      <c r="AL67" s="40">
        <v>0.98024999999999995</v>
      </c>
      <c r="AM67" s="40">
        <v>5.4010300000000004</v>
      </c>
      <c r="AO67" s="40">
        <v>4.9000000000000004</v>
      </c>
      <c r="AP67" s="40">
        <v>0.98016999999999999</v>
      </c>
      <c r="AQ67" s="40">
        <v>5.1659199999999998</v>
      </c>
      <c r="AS67">
        <v>4.9000000000000004</v>
      </c>
      <c r="AT67">
        <v>0.98048000000000002</v>
      </c>
      <c r="AU67">
        <v>5.8834900000000001</v>
      </c>
      <c r="AW67" s="40">
        <v>4.9000000000000004</v>
      </c>
      <c r="AX67" s="40">
        <v>0.98009999999999997</v>
      </c>
      <c r="AY67" s="40">
        <v>2.5233300000000001</v>
      </c>
      <c r="BE67" s="40">
        <v>4.9000000000000004</v>
      </c>
      <c r="BF67" s="40">
        <v>0.98040000000000005</v>
      </c>
      <c r="BG67" s="40">
        <v>5.9185400000000001</v>
      </c>
      <c r="BI67">
        <v>4.9000000000000004</v>
      </c>
      <c r="BJ67">
        <v>0.98055000000000003</v>
      </c>
      <c r="BK67">
        <v>8.1925299999999996</v>
      </c>
      <c r="BM67" s="40">
        <v>4.9000000000000004</v>
      </c>
      <c r="BN67" s="40">
        <v>0.98085</v>
      </c>
      <c r="BO67" s="40">
        <v>8.3269900000000003</v>
      </c>
    </row>
    <row r="68" spans="1:67" ht="16" x14ac:dyDescent="0.2">
      <c r="A68" s="40">
        <v>5.7</v>
      </c>
      <c r="B68" s="40">
        <v>2.85127</v>
      </c>
      <c r="C68" s="40">
        <v>0.2064</v>
      </c>
      <c r="E68" s="40">
        <v>5.7</v>
      </c>
      <c r="F68" s="40">
        <v>2.8509000000000002</v>
      </c>
      <c r="G68" s="40">
        <v>0.61648999999999998</v>
      </c>
      <c r="I68" s="40">
        <v>12</v>
      </c>
      <c r="J68" s="40">
        <v>3.00075</v>
      </c>
      <c r="K68" s="40">
        <v>1.63629</v>
      </c>
      <c r="M68" s="40">
        <v>12</v>
      </c>
      <c r="N68" s="40">
        <v>3.0008300000000001</v>
      </c>
      <c r="O68" s="40">
        <v>3.5265900000000001</v>
      </c>
      <c r="Q68" s="40">
        <v>12</v>
      </c>
      <c r="R68" s="40">
        <v>3.0006699999999999</v>
      </c>
      <c r="S68" s="40">
        <v>1.5551699999999999</v>
      </c>
      <c r="U68" s="40">
        <v>12</v>
      </c>
      <c r="V68" s="40">
        <v>3.0009000000000001</v>
      </c>
      <c r="W68" s="40">
        <v>1.19763</v>
      </c>
      <c r="Y68" s="40">
        <v>5.7</v>
      </c>
      <c r="Z68" s="40">
        <v>1.1402300000000001</v>
      </c>
      <c r="AA68" s="40">
        <v>17.074310000000001</v>
      </c>
      <c r="AC68" s="40">
        <v>5.7</v>
      </c>
      <c r="AD68" s="40">
        <v>1.1407499999999999</v>
      </c>
      <c r="AE68" s="40">
        <v>49.717529999999996</v>
      </c>
      <c r="AG68">
        <v>6.4</v>
      </c>
      <c r="AH68">
        <v>1.28033</v>
      </c>
      <c r="AI68">
        <v>7.4590399999999999</v>
      </c>
      <c r="AK68" s="40">
        <v>5</v>
      </c>
      <c r="AL68" s="40">
        <v>0.99990000000000001</v>
      </c>
      <c r="AM68" s="40">
        <v>5.3972800000000003</v>
      </c>
      <c r="AO68" s="40">
        <v>5</v>
      </c>
      <c r="AP68" s="40">
        <v>1.0004999999999999</v>
      </c>
      <c r="AQ68" s="40">
        <v>5.1847099999999999</v>
      </c>
      <c r="AS68">
        <v>5</v>
      </c>
      <c r="AT68">
        <v>0.99953000000000003</v>
      </c>
      <c r="AU68">
        <v>5.8678600000000003</v>
      </c>
      <c r="AW68" s="40">
        <v>5</v>
      </c>
      <c r="AX68" s="40">
        <v>1.00013</v>
      </c>
      <c r="AY68" s="40">
        <v>2.4919199999999999</v>
      </c>
      <c r="BE68" s="40">
        <v>5</v>
      </c>
      <c r="BF68" s="40">
        <v>1.0004999999999999</v>
      </c>
      <c r="BG68" s="40">
        <v>5.9276299999999997</v>
      </c>
      <c r="BI68">
        <v>5</v>
      </c>
      <c r="BJ68">
        <v>1.00095</v>
      </c>
      <c r="BK68">
        <v>8.1928900000000002</v>
      </c>
      <c r="BM68" s="40">
        <v>5</v>
      </c>
      <c r="BN68" s="40">
        <v>1.0003500000000001</v>
      </c>
      <c r="BO68" s="40">
        <v>8.3208400000000005</v>
      </c>
    </row>
    <row r="69" spans="1:67" ht="16" x14ac:dyDescent="0.2">
      <c r="A69" s="40">
        <v>5.8</v>
      </c>
      <c r="B69" s="40">
        <v>2.9011499999999999</v>
      </c>
      <c r="C69" s="40">
        <v>0.20788999999999999</v>
      </c>
      <c r="E69" s="40">
        <v>5.8</v>
      </c>
      <c r="F69" s="40">
        <v>2.9009999999999998</v>
      </c>
      <c r="G69" s="40">
        <v>0.62080999999999997</v>
      </c>
      <c r="I69" s="40">
        <v>12.2</v>
      </c>
      <c r="J69" s="40">
        <v>3.05078</v>
      </c>
      <c r="K69" s="40">
        <v>1.66632</v>
      </c>
      <c r="M69" s="40">
        <v>12.2</v>
      </c>
      <c r="N69" s="40">
        <v>3.0509300000000001</v>
      </c>
      <c r="O69" s="40">
        <v>3.5762800000000001</v>
      </c>
      <c r="Q69" s="40">
        <v>12.2</v>
      </c>
      <c r="R69" s="40">
        <v>3.0503999999999998</v>
      </c>
      <c r="S69" s="40">
        <v>1.5907500000000001</v>
      </c>
      <c r="U69" s="40">
        <v>12.2</v>
      </c>
      <c r="V69" s="40">
        <v>3.0502500000000001</v>
      </c>
      <c r="W69" s="40">
        <v>1.22495</v>
      </c>
      <c r="Y69" s="40">
        <v>5.8</v>
      </c>
      <c r="Z69" s="40">
        <v>1.1600299999999999</v>
      </c>
      <c r="AA69" s="40">
        <v>19.01989</v>
      </c>
      <c r="AC69" s="40">
        <v>5.7110000000000003</v>
      </c>
      <c r="AD69" s="40">
        <v>1.14293</v>
      </c>
      <c r="AE69" s="40">
        <v>50.020870000000002</v>
      </c>
      <c r="AG69">
        <v>6.5</v>
      </c>
      <c r="AH69">
        <v>1.3005</v>
      </c>
      <c r="AI69">
        <v>7.9624100000000002</v>
      </c>
      <c r="AK69" s="40">
        <v>5.0999999999999996</v>
      </c>
      <c r="AL69" s="40">
        <v>1.0208999999999999</v>
      </c>
      <c r="AM69" s="40">
        <v>5.4064899999999998</v>
      </c>
      <c r="AO69" s="40">
        <v>5.0999999999999996</v>
      </c>
      <c r="AP69" s="40">
        <v>1.0205200000000001</v>
      </c>
      <c r="AQ69" s="40">
        <v>5.1972500000000004</v>
      </c>
      <c r="AS69">
        <v>5.0999999999999996</v>
      </c>
      <c r="AT69">
        <v>1.02068</v>
      </c>
      <c r="AU69">
        <v>5.8567099999999996</v>
      </c>
      <c r="AW69" s="40">
        <v>5.0999999999999996</v>
      </c>
      <c r="AX69" s="40">
        <v>1.0204500000000001</v>
      </c>
      <c r="AY69" s="40">
        <v>2.4566400000000002</v>
      </c>
      <c r="BE69" s="40">
        <v>5.0999999999999996</v>
      </c>
      <c r="BF69" s="40">
        <v>1.0206</v>
      </c>
      <c r="BG69" s="40">
        <v>5.9257600000000004</v>
      </c>
      <c r="BI69">
        <v>5.0999999999999996</v>
      </c>
      <c r="BJ69">
        <v>1.02023</v>
      </c>
      <c r="BK69">
        <v>8.1935400000000005</v>
      </c>
      <c r="BM69" s="40">
        <v>5.0999999999999996</v>
      </c>
      <c r="BN69" s="40">
        <v>1.0203</v>
      </c>
      <c r="BO69" s="40">
        <v>8.3376300000000008</v>
      </c>
    </row>
    <row r="70" spans="1:67" ht="16" x14ac:dyDescent="0.2">
      <c r="A70" s="40">
        <v>5.9</v>
      </c>
      <c r="B70" s="40">
        <v>2.9508800000000002</v>
      </c>
      <c r="C70" s="40">
        <v>0.21331</v>
      </c>
      <c r="E70" s="40">
        <v>5.9</v>
      </c>
      <c r="F70" s="40">
        <v>2.9504199999999998</v>
      </c>
      <c r="G70" s="40">
        <v>0.62912000000000001</v>
      </c>
      <c r="I70" s="40">
        <v>12.4</v>
      </c>
      <c r="J70" s="40">
        <v>3.1005799999999999</v>
      </c>
      <c r="K70" s="40">
        <v>1.68428</v>
      </c>
      <c r="M70" s="40">
        <v>12.4</v>
      </c>
      <c r="N70" s="40">
        <v>3.1005799999999999</v>
      </c>
      <c r="O70" s="40">
        <v>3.6271100000000001</v>
      </c>
      <c r="Q70" s="40">
        <v>12.4</v>
      </c>
      <c r="R70" s="40">
        <v>3.1008800000000001</v>
      </c>
      <c r="S70" s="40">
        <v>1.62209</v>
      </c>
      <c r="U70" s="40">
        <v>12.4</v>
      </c>
      <c r="V70" s="40">
        <v>3.1011000000000002</v>
      </c>
      <c r="W70" s="40">
        <v>1.24803</v>
      </c>
      <c r="Y70" s="40">
        <v>5.9</v>
      </c>
      <c r="Z70" s="40">
        <v>1.1809499999999999</v>
      </c>
      <c r="AA70" s="40">
        <v>20.934740000000001</v>
      </c>
      <c r="AG70">
        <v>6.6</v>
      </c>
      <c r="AH70">
        <v>1.32037</v>
      </c>
      <c r="AI70">
        <v>8.3849400000000003</v>
      </c>
      <c r="AK70" s="40">
        <v>5.2</v>
      </c>
      <c r="AL70" s="40">
        <v>1.0401800000000001</v>
      </c>
      <c r="AM70" s="40">
        <v>5.4080500000000002</v>
      </c>
      <c r="AO70" s="40">
        <v>5.2</v>
      </c>
      <c r="AP70" s="40">
        <v>1.0401</v>
      </c>
      <c r="AQ70" s="40">
        <v>5.2005499999999998</v>
      </c>
      <c r="AS70">
        <v>5.2</v>
      </c>
      <c r="AT70">
        <v>1.0401800000000001</v>
      </c>
      <c r="AU70">
        <v>5.8335699999999999</v>
      </c>
      <c r="AW70" s="40">
        <v>5.2</v>
      </c>
      <c r="AX70" s="40">
        <v>1.03965</v>
      </c>
      <c r="AY70" s="40">
        <v>2.3951500000000001</v>
      </c>
      <c r="BE70" s="40">
        <v>5.2</v>
      </c>
      <c r="BF70" s="40">
        <v>1.0398799999999999</v>
      </c>
      <c r="BG70" s="40">
        <v>5.9242400000000002</v>
      </c>
      <c r="BI70">
        <v>5.2</v>
      </c>
      <c r="BJ70">
        <v>1.0404800000000001</v>
      </c>
      <c r="BK70">
        <v>8.2067499999999995</v>
      </c>
      <c r="BM70" s="40">
        <v>5.2</v>
      </c>
      <c r="BN70" s="40">
        <v>1.0407</v>
      </c>
      <c r="BO70" s="40">
        <v>8.3529699999999991</v>
      </c>
    </row>
    <row r="71" spans="1:67" ht="16" x14ac:dyDescent="0.2">
      <c r="A71" s="40">
        <v>6</v>
      </c>
      <c r="B71" s="40">
        <v>2.99993</v>
      </c>
      <c r="C71" s="40">
        <v>0.21454000000000001</v>
      </c>
      <c r="E71" s="40">
        <v>6</v>
      </c>
      <c r="F71" s="40">
        <v>3.0009000000000001</v>
      </c>
      <c r="G71" s="40">
        <v>0.64253000000000005</v>
      </c>
      <c r="I71" s="40">
        <v>12.6</v>
      </c>
      <c r="J71" s="40">
        <v>3.1504500000000002</v>
      </c>
      <c r="K71" s="40">
        <v>1.6979599999999999</v>
      </c>
      <c r="M71" s="40">
        <v>12.6</v>
      </c>
      <c r="N71" s="40">
        <v>3.1503000000000001</v>
      </c>
      <c r="O71" s="40">
        <v>3.67014</v>
      </c>
      <c r="Q71" s="40">
        <v>12.6</v>
      </c>
      <c r="R71" s="40">
        <v>3.1504500000000002</v>
      </c>
      <c r="S71" s="40">
        <v>1.6510499999999999</v>
      </c>
      <c r="U71" s="40">
        <v>12.6</v>
      </c>
      <c r="V71" s="40">
        <v>3.1503000000000001</v>
      </c>
      <c r="W71" s="40">
        <v>1.2704899999999999</v>
      </c>
      <c r="Y71" s="40">
        <v>6</v>
      </c>
      <c r="Z71" s="40">
        <v>1.2002999999999999</v>
      </c>
      <c r="AA71" s="40">
        <v>22.805219999999998</v>
      </c>
      <c r="AG71">
        <v>6.7</v>
      </c>
      <c r="AH71">
        <v>1.34063</v>
      </c>
      <c r="AI71">
        <v>8.8505599999999998</v>
      </c>
      <c r="AK71" s="40">
        <v>5.3</v>
      </c>
      <c r="AL71" s="40">
        <v>1.0602</v>
      </c>
      <c r="AM71" s="40">
        <v>5.4118599999999999</v>
      </c>
      <c r="AO71" s="40">
        <v>5.3</v>
      </c>
      <c r="AP71" s="40">
        <v>1.06088</v>
      </c>
      <c r="AQ71" s="40">
        <v>5.2095000000000002</v>
      </c>
      <c r="AS71">
        <v>5.3</v>
      </c>
      <c r="AT71">
        <v>1.05975</v>
      </c>
      <c r="AU71">
        <v>5.8334299999999999</v>
      </c>
      <c r="AW71" s="40">
        <v>5.3</v>
      </c>
      <c r="AX71" s="40">
        <v>1.0606500000000001</v>
      </c>
      <c r="AY71" s="40">
        <v>2.3501599999999998</v>
      </c>
      <c r="BE71" s="40">
        <v>5.3</v>
      </c>
      <c r="BF71" s="40">
        <v>1.0609500000000001</v>
      </c>
      <c r="BG71" s="40">
        <v>5.9449899999999998</v>
      </c>
      <c r="BI71">
        <v>5.3</v>
      </c>
      <c r="BJ71">
        <v>1.0606500000000001</v>
      </c>
      <c r="BK71">
        <v>8.2066800000000004</v>
      </c>
      <c r="BM71" s="40">
        <v>5.3</v>
      </c>
      <c r="BN71" s="40">
        <v>1.06013</v>
      </c>
      <c r="BO71" s="40">
        <v>8.3617399999999993</v>
      </c>
    </row>
    <row r="72" spans="1:67" ht="16" x14ac:dyDescent="0.2">
      <c r="A72" s="40">
        <v>6.1</v>
      </c>
      <c r="B72" s="40">
        <v>3.0516000000000001</v>
      </c>
      <c r="C72" s="40">
        <v>0.21561</v>
      </c>
      <c r="E72" s="40">
        <v>6.1</v>
      </c>
      <c r="F72" s="40">
        <v>3.0512299999999999</v>
      </c>
      <c r="G72" s="40">
        <v>0.64900999999999998</v>
      </c>
      <c r="I72" s="40">
        <v>12.8</v>
      </c>
      <c r="J72" s="40">
        <v>3.20025</v>
      </c>
      <c r="K72" s="40">
        <v>1.71235</v>
      </c>
      <c r="M72" s="40">
        <v>12.8</v>
      </c>
      <c r="N72" s="40">
        <v>3.2005499999999998</v>
      </c>
      <c r="O72" s="40">
        <v>3.71719</v>
      </c>
      <c r="Q72" s="40">
        <v>12.8</v>
      </c>
      <c r="R72" s="40">
        <v>3.2005499999999998</v>
      </c>
      <c r="S72" s="40">
        <v>1.67265</v>
      </c>
      <c r="U72" s="40">
        <v>12.8</v>
      </c>
      <c r="V72" s="40">
        <v>3.2006299999999999</v>
      </c>
      <c r="W72" s="40">
        <v>1.3011600000000001</v>
      </c>
      <c r="Y72" s="40">
        <v>6.1</v>
      </c>
      <c r="Z72" s="40">
        <v>1.22048</v>
      </c>
      <c r="AA72" s="40">
        <v>24.789079999999998</v>
      </c>
      <c r="AG72">
        <v>6.8</v>
      </c>
      <c r="AH72">
        <v>1.3599000000000001</v>
      </c>
      <c r="AI72">
        <v>9.3300900000000002</v>
      </c>
      <c r="AK72" s="40">
        <v>5.4</v>
      </c>
      <c r="AL72" s="40">
        <v>1.0807500000000001</v>
      </c>
      <c r="AM72" s="40">
        <v>5.4103300000000001</v>
      </c>
      <c r="AO72" s="40">
        <v>5.4</v>
      </c>
      <c r="AP72" s="40">
        <v>1.07992</v>
      </c>
      <c r="AQ72" s="40">
        <v>5.20214</v>
      </c>
      <c r="AS72">
        <v>5.4</v>
      </c>
      <c r="AT72">
        <v>1.0809</v>
      </c>
      <c r="AU72">
        <v>5.8512300000000002</v>
      </c>
      <c r="AW72" s="40">
        <v>5.4</v>
      </c>
      <c r="AX72" s="40">
        <v>1.08053</v>
      </c>
      <c r="AY72" s="40">
        <v>2.2584900000000001</v>
      </c>
      <c r="BE72" s="40">
        <v>5.4</v>
      </c>
      <c r="BF72" s="40">
        <v>1.0803</v>
      </c>
      <c r="BG72" s="40">
        <v>5.9279700000000002</v>
      </c>
      <c r="BI72">
        <v>5.4</v>
      </c>
      <c r="BJ72">
        <v>1.0806800000000001</v>
      </c>
      <c r="BK72">
        <v>8.2111199999999993</v>
      </c>
      <c r="BM72" s="40">
        <v>5.4</v>
      </c>
      <c r="BN72" s="40">
        <v>1.0807500000000001</v>
      </c>
      <c r="BO72" s="40">
        <v>8.3775300000000001</v>
      </c>
    </row>
    <row r="73" spans="1:67" ht="16" x14ac:dyDescent="0.2">
      <c r="A73" s="40">
        <v>6.2</v>
      </c>
      <c r="B73" s="40">
        <v>3.1011799999999998</v>
      </c>
      <c r="C73" s="40">
        <v>0.22411</v>
      </c>
      <c r="E73" s="40">
        <v>6.2</v>
      </c>
      <c r="F73" s="40">
        <v>3.1011799999999998</v>
      </c>
      <c r="G73" s="40">
        <v>0.65908999999999995</v>
      </c>
      <c r="I73" s="40">
        <v>13</v>
      </c>
      <c r="J73" s="40">
        <v>3.2502800000000001</v>
      </c>
      <c r="K73" s="40">
        <v>1.7249699999999999</v>
      </c>
      <c r="M73" s="40">
        <v>13</v>
      </c>
      <c r="N73" s="40">
        <v>3.2502800000000001</v>
      </c>
      <c r="O73" s="40">
        <v>3.7535500000000002</v>
      </c>
      <c r="Q73" s="40">
        <v>13</v>
      </c>
      <c r="R73" s="40">
        <v>3.2500499999999999</v>
      </c>
      <c r="S73" s="40">
        <v>1.69285</v>
      </c>
      <c r="U73" s="40">
        <v>13</v>
      </c>
      <c r="V73" s="40">
        <v>3.25013</v>
      </c>
      <c r="W73" s="40">
        <v>1.33253</v>
      </c>
      <c r="Y73" s="40">
        <v>6.2</v>
      </c>
      <c r="Z73" s="40">
        <v>1.24065</v>
      </c>
      <c r="AA73" s="40">
        <v>26.620830000000002</v>
      </c>
      <c r="AG73">
        <v>6.9</v>
      </c>
      <c r="AH73">
        <v>1.3809800000000001</v>
      </c>
      <c r="AI73">
        <v>9.9274900000000006</v>
      </c>
      <c r="AK73" s="40">
        <v>5.5</v>
      </c>
      <c r="AL73" s="40">
        <v>1.10032</v>
      </c>
      <c r="AM73" s="40">
        <v>5.3981700000000004</v>
      </c>
      <c r="AO73" s="40">
        <v>5.5</v>
      </c>
      <c r="AP73" s="40">
        <v>1.1004799999999999</v>
      </c>
      <c r="AQ73" s="40">
        <v>5.20296</v>
      </c>
      <c r="AS73">
        <v>5.5</v>
      </c>
      <c r="AT73">
        <v>1.1001000000000001</v>
      </c>
      <c r="AU73">
        <v>5.8557899999999998</v>
      </c>
      <c r="AW73" s="40">
        <v>5.5</v>
      </c>
      <c r="AX73" s="40">
        <v>1.10025</v>
      </c>
      <c r="AY73" s="40">
        <v>2.0444599999999999</v>
      </c>
      <c r="BE73" s="40">
        <v>5.5</v>
      </c>
      <c r="BF73" s="40">
        <v>1.09995</v>
      </c>
      <c r="BG73" s="40">
        <v>5.93</v>
      </c>
      <c r="BI73">
        <v>5.5</v>
      </c>
      <c r="BJ73">
        <v>1.1000300000000001</v>
      </c>
      <c r="BK73">
        <v>8.2039299999999997</v>
      </c>
      <c r="BM73" s="40">
        <v>5.5</v>
      </c>
      <c r="BN73" s="40">
        <v>1.09995</v>
      </c>
      <c r="BO73" s="40">
        <v>8.3741599999999998</v>
      </c>
    </row>
    <row r="74" spans="1:67" ht="16" x14ac:dyDescent="0.2">
      <c r="A74" s="40">
        <v>6.3</v>
      </c>
      <c r="B74" s="40">
        <v>3.15097</v>
      </c>
      <c r="C74" s="40">
        <v>0.22319</v>
      </c>
      <c r="E74" s="40">
        <v>6.3</v>
      </c>
      <c r="F74" s="40">
        <v>3.1513499999999999</v>
      </c>
      <c r="G74" s="40">
        <v>0.66729000000000005</v>
      </c>
      <c r="I74" s="40">
        <v>13.2</v>
      </c>
      <c r="J74" s="40">
        <v>3.3004500000000001</v>
      </c>
      <c r="K74" s="40">
        <v>1.73197</v>
      </c>
      <c r="M74" s="40">
        <v>13.2</v>
      </c>
      <c r="N74" s="40">
        <v>3.3004500000000001</v>
      </c>
      <c r="O74" s="40">
        <v>3.7885399999999998</v>
      </c>
      <c r="Q74" s="40">
        <v>13.2</v>
      </c>
      <c r="R74" s="40">
        <v>3.3007499999999999</v>
      </c>
      <c r="S74" s="40">
        <v>1.7274400000000001</v>
      </c>
      <c r="U74" s="40">
        <v>13.2</v>
      </c>
      <c r="V74" s="40">
        <v>3.3008999999999999</v>
      </c>
      <c r="W74" s="40">
        <v>1.3604099999999999</v>
      </c>
      <c r="Y74" s="40">
        <v>6.3</v>
      </c>
      <c r="Z74" s="40">
        <v>1.26023</v>
      </c>
      <c r="AA74" s="40">
        <v>28.436140000000002</v>
      </c>
      <c r="AG74">
        <v>7</v>
      </c>
      <c r="AH74">
        <v>1.401</v>
      </c>
      <c r="AI74">
        <v>10.36679</v>
      </c>
      <c r="AK74" s="40">
        <v>5.6</v>
      </c>
      <c r="AL74" s="40">
        <v>1.1208</v>
      </c>
      <c r="AM74" s="40">
        <v>5.38232</v>
      </c>
      <c r="AO74" s="40">
        <v>5.6</v>
      </c>
      <c r="AP74" s="40">
        <v>1.1206499999999999</v>
      </c>
      <c r="AQ74" s="40">
        <v>5.1925299999999996</v>
      </c>
      <c r="AS74">
        <v>5.6</v>
      </c>
      <c r="AT74">
        <v>1.1208</v>
      </c>
      <c r="AU74">
        <v>5.8761299999999999</v>
      </c>
      <c r="AW74" s="40">
        <v>5.6</v>
      </c>
      <c r="AX74" s="40">
        <v>1.1206499999999999</v>
      </c>
      <c r="AY74" s="40">
        <v>1.88005</v>
      </c>
      <c r="BE74" s="40">
        <v>5.6</v>
      </c>
      <c r="BF74" s="40">
        <v>1.12073</v>
      </c>
      <c r="BG74" s="40">
        <v>5.9441199999999998</v>
      </c>
      <c r="BI74">
        <v>5.6</v>
      </c>
      <c r="BJ74">
        <v>1.1205000000000001</v>
      </c>
      <c r="BK74">
        <v>8.2117299999999993</v>
      </c>
      <c r="BM74" s="40">
        <v>5.6</v>
      </c>
      <c r="BN74" s="40">
        <v>1.12043</v>
      </c>
      <c r="BO74" s="40">
        <v>8.37547</v>
      </c>
    </row>
    <row r="75" spans="1:67" ht="16" x14ac:dyDescent="0.2">
      <c r="A75" s="40">
        <v>6.4</v>
      </c>
      <c r="B75" s="40">
        <v>3.2010800000000001</v>
      </c>
      <c r="C75" s="40">
        <v>0.2341</v>
      </c>
      <c r="E75" s="40">
        <v>6.4</v>
      </c>
      <c r="F75" s="40">
        <v>3.2014499999999999</v>
      </c>
      <c r="G75" s="40">
        <v>0.67579999999999996</v>
      </c>
      <c r="I75" s="40">
        <v>13.4</v>
      </c>
      <c r="J75" s="40">
        <v>3.3506300000000002</v>
      </c>
      <c r="K75" s="40">
        <v>1.7379</v>
      </c>
      <c r="M75" s="40">
        <v>13.4</v>
      </c>
      <c r="N75" s="40">
        <v>3.3506300000000002</v>
      </c>
      <c r="O75" s="40">
        <v>3.82314</v>
      </c>
      <c r="Q75" s="40">
        <v>13.4</v>
      </c>
      <c r="R75" s="40">
        <v>3.35033</v>
      </c>
      <c r="S75" s="40">
        <v>1.7514099999999999</v>
      </c>
      <c r="U75" s="40">
        <v>13.4</v>
      </c>
      <c r="V75" s="40">
        <v>3.3501799999999999</v>
      </c>
      <c r="W75" s="40">
        <v>1.3966499999999999</v>
      </c>
      <c r="Y75" s="40">
        <v>6.4</v>
      </c>
      <c r="Z75" s="40">
        <v>1.28033</v>
      </c>
      <c r="AA75" s="40">
        <v>30.33492</v>
      </c>
      <c r="AG75">
        <v>7.1</v>
      </c>
      <c r="AH75">
        <v>1.4198999999999999</v>
      </c>
      <c r="AI75">
        <v>10.647</v>
      </c>
      <c r="AK75" s="40">
        <v>5.7</v>
      </c>
      <c r="AL75" s="40">
        <v>1.13978</v>
      </c>
      <c r="AM75" s="40">
        <v>5.3556400000000002</v>
      </c>
      <c r="AO75" s="40">
        <v>5.7</v>
      </c>
      <c r="AP75" s="40">
        <v>1.1399999999999999</v>
      </c>
      <c r="AQ75" s="40">
        <v>5.1782199999999996</v>
      </c>
      <c r="AS75">
        <v>5.7</v>
      </c>
      <c r="AT75">
        <v>1.1402300000000001</v>
      </c>
      <c r="AU75">
        <v>5.8837999999999999</v>
      </c>
      <c r="AW75" s="40">
        <v>5.7</v>
      </c>
      <c r="AX75" s="40">
        <v>1.1403000000000001</v>
      </c>
      <c r="AY75" s="40">
        <v>1.7895399999999999</v>
      </c>
      <c r="BE75" s="40">
        <v>5.7</v>
      </c>
      <c r="BF75" s="40">
        <v>1.14052</v>
      </c>
      <c r="BG75" s="40">
        <v>5.9332399999999996</v>
      </c>
      <c r="BI75">
        <v>5.7</v>
      </c>
      <c r="BJ75">
        <v>1.1406799999999999</v>
      </c>
      <c r="BK75">
        <v>8.21692</v>
      </c>
      <c r="BM75" s="40">
        <v>5.7</v>
      </c>
      <c r="BN75" s="40">
        <v>1.14045</v>
      </c>
      <c r="BO75" s="40">
        <v>8.3585200000000004</v>
      </c>
    </row>
    <row r="76" spans="1:67" ht="16" x14ac:dyDescent="0.2">
      <c r="A76" s="40">
        <v>6.5</v>
      </c>
      <c r="B76" s="40">
        <v>3.2510300000000001</v>
      </c>
      <c r="C76" s="40">
        <v>0.23455999999999999</v>
      </c>
      <c r="E76" s="40">
        <v>6.5</v>
      </c>
      <c r="F76" s="40">
        <v>3.2505799999999998</v>
      </c>
      <c r="G76" s="40">
        <v>0.68437000000000003</v>
      </c>
      <c r="I76" s="40">
        <v>13.6</v>
      </c>
      <c r="J76" s="40">
        <v>3.4001999999999999</v>
      </c>
      <c r="K76" s="40">
        <v>1.74458</v>
      </c>
      <c r="M76" s="40">
        <v>13.6</v>
      </c>
      <c r="N76" s="40">
        <v>3.40035</v>
      </c>
      <c r="O76" s="40">
        <v>3.8574799999999998</v>
      </c>
      <c r="Q76" s="40">
        <v>13.6</v>
      </c>
      <c r="R76" s="40">
        <v>3.4009499999999999</v>
      </c>
      <c r="S76" s="40">
        <v>1.77267</v>
      </c>
      <c r="U76" s="40">
        <v>13.6</v>
      </c>
      <c r="V76" s="40">
        <v>3.40103</v>
      </c>
      <c r="W76" s="40">
        <v>1.4315899999999999</v>
      </c>
      <c r="Y76" s="40">
        <v>6.5</v>
      </c>
      <c r="Z76" s="40">
        <v>1.30013</v>
      </c>
      <c r="AA76" s="40">
        <v>32.257210000000001</v>
      </c>
      <c r="AG76">
        <v>7.2</v>
      </c>
      <c r="AH76">
        <v>1.4408300000000001</v>
      </c>
      <c r="AI76">
        <v>10.701280000000001</v>
      </c>
      <c r="AK76" s="40">
        <v>5.8</v>
      </c>
      <c r="AL76" s="40">
        <v>1.16055</v>
      </c>
      <c r="AM76" s="40">
        <v>5.3414000000000001</v>
      </c>
      <c r="AO76" s="40">
        <v>5.8</v>
      </c>
      <c r="AP76" s="40">
        <v>1.1607000000000001</v>
      </c>
      <c r="AQ76" s="40">
        <v>5.1683500000000002</v>
      </c>
      <c r="AS76">
        <v>5.8</v>
      </c>
      <c r="AT76">
        <v>1.1600999999999999</v>
      </c>
      <c r="AU76">
        <v>5.8975600000000004</v>
      </c>
      <c r="AW76" s="40">
        <v>5.8</v>
      </c>
      <c r="AX76" s="40">
        <v>1.1607799999999999</v>
      </c>
      <c r="AY76" s="40">
        <v>1.7458800000000001</v>
      </c>
      <c r="BE76" s="40">
        <v>5.8</v>
      </c>
      <c r="BF76" s="40">
        <v>1.16055</v>
      </c>
      <c r="BG76" s="40">
        <v>5.9296499999999996</v>
      </c>
      <c r="BI76">
        <v>5.8</v>
      </c>
      <c r="BJ76">
        <v>1.1603300000000001</v>
      </c>
      <c r="BK76">
        <v>8.2088699999999992</v>
      </c>
      <c r="BM76" s="40">
        <v>5.8</v>
      </c>
      <c r="BN76" s="40">
        <v>1.1603300000000001</v>
      </c>
      <c r="BO76" s="40">
        <v>8.3397199999999998</v>
      </c>
    </row>
    <row r="77" spans="1:67" ht="16" x14ac:dyDescent="0.2">
      <c r="A77" s="40">
        <v>6.6</v>
      </c>
      <c r="B77" s="40">
        <v>3.3003</v>
      </c>
      <c r="C77" s="40">
        <v>0.24282000000000001</v>
      </c>
      <c r="E77" s="40">
        <v>6.6</v>
      </c>
      <c r="F77" s="40">
        <v>3.30098</v>
      </c>
      <c r="G77" s="40">
        <v>0.69311</v>
      </c>
      <c r="I77" s="40">
        <v>13.8</v>
      </c>
      <c r="J77" s="40">
        <v>3.45038</v>
      </c>
      <c r="K77" s="40">
        <v>1.7452000000000001</v>
      </c>
      <c r="M77" s="40">
        <v>13.8</v>
      </c>
      <c r="N77" s="40">
        <v>3.4502999999999999</v>
      </c>
      <c r="O77" s="40">
        <v>3.8871799999999999</v>
      </c>
      <c r="Q77" s="40">
        <v>13.8</v>
      </c>
      <c r="R77" s="40">
        <v>3.4502299999999999</v>
      </c>
      <c r="S77" s="40">
        <v>1.7925800000000001</v>
      </c>
      <c r="U77" s="40">
        <v>13.8</v>
      </c>
      <c r="V77" s="40">
        <v>3.4501499999999998</v>
      </c>
      <c r="W77" s="40">
        <v>1.46147</v>
      </c>
      <c r="Y77" s="40">
        <v>6.6</v>
      </c>
      <c r="Z77" s="40">
        <v>1.32037</v>
      </c>
      <c r="AA77" s="40">
        <v>34.136839999999999</v>
      </c>
      <c r="AG77">
        <v>7.3</v>
      </c>
      <c r="AH77">
        <v>1.46025</v>
      </c>
      <c r="AI77">
        <v>10.855829999999999</v>
      </c>
      <c r="AK77" s="40">
        <v>5.9</v>
      </c>
      <c r="AL77" s="40">
        <v>1.1804300000000001</v>
      </c>
      <c r="AM77" s="40">
        <v>5.2967899999999997</v>
      </c>
      <c r="AO77" s="40">
        <v>5.9</v>
      </c>
      <c r="AP77" s="40">
        <v>1.1801999999999999</v>
      </c>
      <c r="AQ77" s="40">
        <v>5.1362300000000003</v>
      </c>
      <c r="AS77">
        <v>5.9</v>
      </c>
      <c r="AT77">
        <v>1.1812499999999999</v>
      </c>
      <c r="AU77">
        <v>5.9065899999999996</v>
      </c>
      <c r="AW77" s="40">
        <v>5.9</v>
      </c>
      <c r="AX77" s="40">
        <v>1.1801999999999999</v>
      </c>
      <c r="AY77" s="40">
        <v>1.63744</v>
      </c>
      <c r="BE77" s="40">
        <v>5.9</v>
      </c>
      <c r="BF77" s="40">
        <v>1.1802699999999999</v>
      </c>
      <c r="BG77" s="40">
        <v>5.9277699999999998</v>
      </c>
      <c r="BI77">
        <v>5.9</v>
      </c>
      <c r="BJ77">
        <v>1.1801999999999999</v>
      </c>
      <c r="BK77">
        <v>8.2217400000000005</v>
      </c>
      <c r="BM77" s="40">
        <v>5.9</v>
      </c>
      <c r="BN77" s="40">
        <v>1.1802699999999999</v>
      </c>
      <c r="BO77" s="40">
        <v>8.3333300000000001</v>
      </c>
    </row>
    <row r="78" spans="1:67" ht="16" x14ac:dyDescent="0.2">
      <c r="A78" s="40">
        <v>6.7</v>
      </c>
      <c r="B78" s="40">
        <v>3.3515999999999999</v>
      </c>
      <c r="C78" s="40">
        <v>0.24912000000000001</v>
      </c>
      <c r="E78" s="40">
        <v>6.7</v>
      </c>
      <c r="F78" s="40">
        <v>3.351</v>
      </c>
      <c r="G78" s="40">
        <v>0.70357000000000003</v>
      </c>
      <c r="I78" s="40">
        <v>14</v>
      </c>
      <c r="J78" s="40">
        <v>3.5006300000000001</v>
      </c>
      <c r="K78" s="40">
        <v>1.75153</v>
      </c>
      <c r="M78" s="40">
        <v>14</v>
      </c>
      <c r="N78" s="40">
        <v>3.5005500000000001</v>
      </c>
      <c r="O78" s="40">
        <v>3.9291499999999999</v>
      </c>
      <c r="Q78" s="40">
        <v>14</v>
      </c>
      <c r="R78" s="40">
        <v>3.5001799999999998</v>
      </c>
      <c r="S78" s="40">
        <v>1.8229599999999999</v>
      </c>
      <c r="U78" s="40">
        <v>14</v>
      </c>
      <c r="V78" s="40">
        <v>3.5004</v>
      </c>
      <c r="W78" s="40">
        <v>1.49135</v>
      </c>
      <c r="Y78" s="40">
        <v>6.7</v>
      </c>
      <c r="Z78" s="40">
        <v>1.3404799999999999</v>
      </c>
      <c r="AA78" s="40">
        <v>35.978380000000001</v>
      </c>
      <c r="AG78">
        <v>7.4</v>
      </c>
      <c r="AH78">
        <v>1.4804999999999999</v>
      </c>
      <c r="AI78">
        <v>11.07471</v>
      </c>
      <c r="AK78" s="40">
        <v>6</v>
      </c>
      <c r="AL78" s="40">
        <v>1.2</v>
      </c>
      <c r="AM78" s="40">
        <v>5.2657999999999996</v>
      </c>
      <c r="AO78" s="40">
        <v>6</v>
      </c>
      <c r="AP78" s="40">
        <v>1.20038</v>
      </c>
      <c r="AQ78" s="40">
        <v>5.1214700000000004</v>
      </c>
      <c r="AS78">
        <v>6</v>
      </c>
      <c r="AT78">
        <v>1.2</v>
      </c>
      <c r="AU78">
        <v>5.9033899999999999</v>
      </c>
      <c r="AW78" s="40">
        <v>6</v>
      </c>
      <c r="AX78" s="40">
        <v>1.1998500000000001</v>
      </c>
      <c r="AY78" s="40">
        <v>1.57067</v>
      </c>
      <c r="BE78" s="40">
        <v>6</v>
      </c>
      <c r="BF78" s="40">
        <v>1.2002299999999999</v>
      </c>
      <c r="BG78" s="40">
        <v>5.9282300000000001</v>
      </c>
      <c r="BI78">
        <v>6</v>
      </c>
      <c r="BJ78">
        <v>1.20075</v>
      </c>
      <c r="BK78">
        <v>8.2236799999999999</v>
      </c>
      <c r="BM78" s="40">
        <v>6</v>
      </c>
      <c r="BN78" s="40">
        <v>1.20038</v>
      </c>
      <c r="BO78" s="40">
        <v>8.3268400000000007</v>
      </c>
    </row>
    <row r="79" spans="1:67" ht="16" x14ac:dyDescent="0.2">
      <c r="A79" s="40">
        <v>6.8</v>
      </c>
      <c r="B79" s="40">
        <v>3.4015499999999999</v>
      </c>
      <c r="C79" s="40">
        <v>0.25068000000000001</v>
      </c>
      <c r="E79" s="40">
        <v>6.8</v>
      </c>
      <c r="F79" s="40">
        <v>3.4009499999999999</v>
      </c>
      <c r="G79" s="40">
        <v>0.70743999999999996</v>
      </c>
      <c r="I79" s="40">
        <v>14.2</v>
      </c>
      <c r="J79" s="40">
        <v>3.5501299999999998</v>
      </c>
      <c r="K79" s="40">
        <v>1.74895</v>
      </c>
      <c r="M79" s="40">
        <v>14.2</v>
      </c>
      <c r="N79" s="40">
        <v>3.5505</v>
      </c>
      <c r="O79" s="40">
        <v>3.9580099999999998</v>
      </c>
      <c r="Q79" s="40">
        <v>14.2</v>
      </c>
      <c r="R79" s="40">
        <v>3.5499800000000001</v>
      </c>
      <c r="S79" s="40">
        <v>1.85819</v>
      </c>
      <c r="U79" s="40">
        <v>14.2</v>
      </c>
      <c r="V79" s="40">
        <v>3.5499000000000001</v>
      </c>
      <c r="W79" s="40">
        <v>1.5231699999999999</v>
      </c>
      <c r="Y79" s="40">
        <v>6.8</v>
      </c>
      <c r="Z79" s="40">
        <v>1.3602000000000001</v>
      </c>
      <c r="AA79" s="40">
        <v>37.853209999999997</v>
      </c>
      <c r="AG79">
        <v>7.5</v>
      </c>
      <c r="AH79">
        <v>1.49993</v>
      </c>
      <c r="AI79">
        <v>11.173209999999999</v>
      </c>
      <c r="AK79" s="40">
        <v>6.1</v>
      </c>
      <c r="AL79" s="40">
        <v>1.2206300000000001</v>
      </c>
      <c r="AM79" s="40">
        <v>5.2402699999999998</v>
      </c>
      <c r="AO79" s="40">
        <v>6.1</v>
      </c>
      <c r="AP79" s="40">
        <v>1.2202500000000001</v>
      </c>
      <c r="AQ79" s="40">
        <v>5.0868500000000001</v>
      </c>
      <c r="AS79">
        <v>6.1</v>
      </c>
      <c r="AT79">
        <v>1.2203200000000001</v>
      </c>
      <c r="AU79">
        <v>5.9030500000000004</v>
      </c>
      <c r="AW79" s="40">
        <v>6.1</v>
      </c>
      <c r="AX79" s="40">
        <v>1.22092</v>
      </c>
      <c r="AY79" s="40">
        <v>1.54481</v>
      </c>
      <c r="BE79" s="40">
        <v>6.1</v>
      </c>
      <c r="BF79" s="40">
        <v>1.2206999999999999</v>
      </c>
      <c r="BG79" s="40">
        <v>5.9322299999999997</v>
      </c>
      <c r="BI79">
        <v>6.1</v>
      </c>
      <c r="BJ79">
        <v>1.2206999999999999</v>
      </c>
      <c r="BK79">
        <v>8.2255900000000004</v>
      </c>
      <c r="BM79" s="40">
        <v>6.1</v>
      </c>
      <c r="BN79" s="40">
        <v>1.22055</v>
      </c>
      <c r="BO79" s="40">
        <v>8.3310099999999991</v>
      </c>
    </row>
    <row r="80" spans="1:67" ht="16" x14ac:dyDescent="0.2">
      <c r="A80" s="40">
        <v>6.9</v>
      </c>
      <c r="B80" s="40">
        <v>3.4515799999999999</v>
      </c>
      <c r="C80" s="40">
        <v>0.25979999999999998</v>
      </c>
      <c r="E80" s="40">
        <v>6.9</v>
      </c>
      <c r="F80" s="40">
        <v>3.4508299999999998</v>
      </c>
      <c r="G80" s="40">
        <v>0.71967000000000003</v>
      </c>
      <c r="I80" s="40">
        <v>14.4</v>
      </c>
      <c r="J80" s="40">
        <v>3.6004499999999999</v>
      </c>
      <c r="K80" s="40">
        <v>1.7494000000000001</v>
      </c>
      <c r="M80" s="40">
        <v>14.4</v>
      </c>
      <c r="N80" s="40">
        <v>3.6006800000000001</v>
      </c>
      <c r="O80" s="40">
        <v>4.0034200000000002</v>
      </c>
      <c r="Q80" s="40">
        <v>14.4</v>
      </c>
      <c r="R80" s="40">
        <v>3.6006</v>
      </c>
      <c r="S80" s="40">
        <v>1.8935200000000001</v>
      </c>
      <c r="U80" s="40">
        <v>14.4</v>
      </c>
      <c r="V80" s="40">
        <v>3.6009000000000002</v>
      </c>
      <c r="W80" s="40">
        <v>1.54738</v>
      </c>
      <c r="Y80" s="40">
        <v>6.9</v>
      </c>
      <c r="Z80" s="40">
        <v>1.3803000000000001</v>
      </c>
      <c r="AA80" s="40">
        <v>39.749319999999997</v>
      </c>
      <c r="AG80">
        <v>7.6</v>
      </c>
      <c r="AH80">
        <v>1.52003</v>
      </c>
      <c r="AI80">
        <v>11.29264</v>
      </c>
      <c r="AK80" s="40">
        <v>6.2</v>
      </c>
      <c r="AL80" s="40">
        <v>1.2404200000000001</v>
      </c>
      <c r="AM80" s="40">
        <v>5.2180400000000002</v>
      </c>
      <c r="AO80" s="40">
        <v>6.2</v>
      </c>
      <c r="AP80" s="40">
        <v>1.2399800000000001</v>
      </c>
      <c r="AQ80" s="40">
        <v>5.07524</v>
      </c>
      <c r="AS80">
        <v>6.2</v>
      </c>
      <c r="AT80">
        <v>1.24065</v>
      </c>
      <c r="AU80">
        <v>5.8968600000000002</v>
      </c>
      <c r="AW80" s="40">
        <v>6.2</v>
      </c>
      <c r="AX80" s="40">
        <v>1.2402</v>
      </c>
      <c r="AY80" s="40">
        <v>1.4232</v>
      </c>
      <c r="BE80" s="40">
        <v>6.2</v>
      </c>
      <c r="BF80" s="40">
        <v>1.24013</v>
      </c>
      <c r="BG80" s="40">
        <v>5.9173600000000004</v>
      </c>
      <c r="BI80">
        <v>6.2</v>
      </c>
      <c r="BJ80">
        <v>1.24065</v>
      </c>
      <c r="BK80">
        <v>8.2235800000000001</v>
      </c>
      <c r="BM80" s="40">
        <v>6.2</v>
      </c>
      <c r="BN80" s="40">
        <v>1.24013</v>
      </c>
      <c r="BO80" s="40">
        <v>8.3305500000000006</v>
      </c>
    </row>
    <row r="81" spans="1:67" ht="16" x14ac:dyDescent="0.2">
      <c r="A81" s="40">
        <v>7</v>
      </c>
      <c r="B81" s="40">
        <v>3.50122</v>
      </c>
      <c r="C81" s="40">
        <v>0.27015</v>
      </c>
      <c r="E81" s="40">
        <v>7</v>
      </c>
      <c r="F81" s="40">
        <v>3.50108</v>
      </c>
      <c r="G81" s="40">
        <v>0.72543999999999997</v>
      </c>
      <c r="I81" s="40">
        <v>14.6</v>
      </c>
      <c r="J81" s="40">
        <v>3.6509999999999998</v>
      </c>
      <c r="K81" s="40">
        <v>1.7444</v>
      </c>
      <c r="M81" s="40">
        <v>14.6</v>
      </c>
      <c r="N81" s="40">
        <v>3.65123</v>
      </c>
      <c r="O81" s="40">
        <v>4.0469400000000002</v>
      </c>
      <c r="Q81" s="40">
        <v>14.6</v>
      </c>
      <c r="R81" s="40">
        <v>3.6503299999999999</v>
      </c>
      <c r="S81" s="40">
        <v>1.9279599999999999</v>
      </c>
      <c r="U81" s="40">
        <v>14.6</v>
      </c>
      <c r="V81" s="40">
        <v>3.6504799999999999</v>
      </c>
      <c r="W81" s="40">
        <v>1.56809</v>
      </c>
      <c r="Y81" s="40">
        <v>7</v>
      </c>
      <c r="Z81" s="40">
        <v>1.4004000000000001</v>
      </c>
      <c r="AA81" s="40">
        <v>41.600999999999999</v>
      </c>
      <c r="AG81">
        <v>7.7</v>
      </c>
      <c r="AH81">
        <v>1.54088</v>
      </c>
      <c r="AI81">
        <v>11.327220000000001</v>
      </c>
      <c r="AK81" s="40">
        <v>6.3</v>
      </c>
      <c r="AL81" s="40">
        <v>1.2605299999999999</v>
      </c>
      <c r="AM81" s="40">
        <v>5.2143499999999996</v>
      </c>
      <c r="AO81" s="40">
        <v>6.3</v>
      </c>
      <c r="AP81" s="40">
        <v>1.2608299999999999</v>
      </c>
      <c r="AQ81" s="40">
        <v>5.0631399999999998</v>
      </c>
      <c r="AS81">
        <v>6.3</v>
      </c>
      <c r="AT81">
        <v>1.2603</v>
      </c>
      <c r="AU81">
        <v>5.88727</v>
      </c>
      <c r="AW81" s="40">
        <v>6.3</v>
      </c>
      <c r="AX81" s="40">
        <v>1.26068</v>
      </c>
      <c r="AY81" s="40">
        <v>0.93152999999999997</v>
      </c>
      <c r="BE81" s="40">
        <v>6.3</v>
      </c>
      <c r="BF81" s="40">
        <v>1.26023</v>
      </c>
      <c r="BG81" s="40">
        <v>5.9229200000000004</v>
      </c>
      <c r="BI81">
        <v>6.3</v>
      </c>
      <c r="BJ81">
        <v>1.2605999999999999</v>
      </c>
      <c r="BK81">
        <v>8.2278300000000009</v>
      </c>
      <c r="BM81" s="40">
        <v>6.3</v>
      </c>
      <c r="BN81" s="40">
        <v>1.26007</v>
      </c>
      <c r="BO81" s="40">
        <v>8.3402999999999992</v>
      </c>
    </row>
    <row r="82" spans="1:67" ht="16" x14ac:dyDescent="0.2">
      <c r="A82" s="40">
        <v>7.1</v>
      </c>
      <c r="B82" s="40">
        <v>3.5508799999999998</v>
      </c>
      <c r="C82" s="40">
        <v>0.27637</v>
      </c>
      <c r="E82" s="40">
        <v>7.1</v>
      </c>
      <c r="F82" s="40">
        <v>3.5507200000000001</v>
      </c>
      <c r="G82" s="40">
        <v>0.73216000000000003</v>
      </c>
      <c r="I82" s="40">
        <v>14.8</v>
      </c>
      <c r="J82" s="40">
        <v>3.7004999999999999</v>
      </c>
      <c r="K82" s="40">
        <v>1.7634700000000001</v>
      </c>
      <c r="M82" s="40">
        <v>14.8</v>
      </c>
      <c r="N82" s="40">
        <v>3.70058</v>
      </c>
      <c r="O82" s="40">
        <v>4.0869</v>
      </c>
      <c r="Q82" s="40">
        <v>14.8</v>
      </c>
      <c r="R82" s="40">
        <v>3.7009500000000002</v>
      </c>
      <c r="S82" s="40">
        <v>1.9496500000000001</v>
      </c>
      <c r="U82" s="40">
        <v>14.8</v>
      </c>
      <c r="V82" s="40">
        <v>3.7011799999999999</v>
      </c>
      <c r="W82" s="40">
        <v>1.5789899999999999</v>
      </c>
      <c r="Y82" s="40">
        <v>7.1</v>
      </c>
      <c r="Z82" s="40">
        <v>1.42058</v>
      </c>
      <c r="AA82" s="40">
        <v>43.496380000000002</v>
      </c>
      <c r="AG82">
        <v>7.8</v>
      </c>
      <c r="AH82">
        <v>1.5603</v>
      </c>
      <c r="AI82">
        <v>11.18526</v>
      </c>
      <c r="AK82" s="40">
        <v>6.4</v>
      </c>
      <c r="AL82" s="40">
        <v>1.2805500000000001</v>
      </c>
      <c r="AM82" s="40">
        <v>5.2091200000000004</v>
      </c>
      <c r="AO82" s="40">
        <v>6.4</v>
      </c>
      <c r="AP82" s="40">
        <v>1.2801</v>
      </c>
      <c r="AQ82" s="40">
        <v>5.0408099999999996</v>
      </c>
      <c r="AS82">
        <v>6.4</v>
      </c>
      <c r="AT82">
        <v>1.2804800000000001</v>
      </c>
      <c r="AU82">
        <v>5.8716499999999998</v>
      </c>
      <c r="AW82" s="40">
        <v>6.4</v>
      </c>
      <c r="AX82" s="40">
        <v>1.2802500000000001</v>
      </c>
      <c r="AY82" s="40">
        <v>0.91327000000000003</v>
      </c>
      <c r="BE82" s="40">
        <v>6.4</v>
      </c>
      <c r="BF82" s="40">
        <v>1.28085</v>
      </c>
      <c r="BG82" s="40">
        <v>5.9184999999999999</v>
      </c>
      <c r="BI82">
        <v>6.4</v>
      </c>
      <c r="BJ82">
        <v>1.2804800000000001</v>
      </c>
      <c r="BK82">
        <v>8.2276500000000006</v>
      </c>
      <c r="BM82" s="40">
        <v>6.4</v>
      </c>
      <c r="BN82" s="40">
        <v>1.28078</v>
      </c>
      <c r="BO82" s="40">
        <v>8.3368800000000007</v>
      </c>
    </row>
    <row r="83" spans="1:67" ht="16" x14ac:dyDescent="0.2">
      <c r="A83" s="40">
        <v>7.2</v>
      </c>
      <c r="B83" s="40">
        <v>3.6002999999999998</v>
      </c>
      <c r="C83" s="40">
        <v>0.28211999999999998</v>
      </c>
      <c r="E83" s="40">
        <v>7.2</v>
      </c>
      <c r="F83" s="40">
        <v>3.6007500000000001</v>
      </c>
      <c r="G83" s="40">
        <v>0.74084000000000005</v>
      </c>
      <c r="I83" s="40">
        <v>15</v>
      </c>
      <c r="J83" s="40">
        <v>3.7501500000000001</v>
      </c>
      <c r="K83" s="40">
        <v>1.7760499999999999</v>
      </c>
      <c r="M83" s="40">
        <v>15</v>
      </c>
      <c r="N83" s="40">
        <v>3.7503000000000002</v>
      </c>
      <c r="O83" s="40">
        <v>4.1155600000000003</v>
      </c>
      <c r="Q83" s="40">
        <v>15</v>
      </c>
      <c r="R83" s="40">
        <v>3.7503799999999998</v>
      </c>
      <c r="S83" s="40">
        <v>1.9801500000000001</v>
      </c>
      <c r="U83" s="40">
        <v>15</v>
      </c>
      <c r="V83" s="40">
        <v>3.7503000000000002</v>
      </c>
      <c r="W83" s="40">
        <v>1.60084</v>
      </c>
      <c r="Y83" s="40">
        <v>7.2</v>
      </c>
      <c r="Z83" s="40">
        <v>1.4399299999999999</v>
      </c>
      <c r="AA83" s="40">
        <v>45.258450000000003</v>
      </c>
      <c r="AG83">
        <v>7.9</v>
      </c>
      <c r="AH83">
        <v>1.58063</v>
      </c>
      <c r="AI83">
        <v>11.187950000000001</v>
      </c>
      <c r="AK83" s="40">
        <v>6.5</v>
      </c>
      <c r="AL83" s="40">
        <v>1.29983</v>
      </c>
      <c r="AM83" s="40">
        <v>5.1991500000000004</v>
      </c>
      <c r="AO83" s="40">
        <v>6.5</v>
      </c>
      <c r="AP83" s="40">
        <v>1.3005800000000001</v>
      </c>
      <c r="AQ83" s="40">
        <v>5.04901</v>
      </c>
      <c r="AS83">
        <v>6.5</v>
      </c>
      <c r="AT83">
        <v>1.29983</v>
      </c>
      <c r="AU83">
        <v>5.8593000000000002</v>
      </c>
      <c r="AW83" s="40">
        <v>6.5</v>
      </c>
      <c r="AX83" s="40">
        <v>1.3002800000000001</v>
      </c>
      <c r="AY83" s="40">
        <v>0.89832000000000001</v>
      </c>
      <c r="BE83" s="40">
        <v>6.5</v>
      </c>
      <c r="BF83" s="40">
        <v>1.3002800000000001</v>
      </c>
      <c r="BG83" s="40">
        <v>5.9026100000000001</v>
      </c>
      <c r="BI83">
        <v>6.5</v>
      </c>
      <c r="BJ83">
        <v>1.3010299999999999</v>
      </c>
      <c r="BK83">
        <v>8.2278699999999994</v>
      </c>
      <c r="BM83" s="40">
        <v>6.5</v>
      </c>
      <c r="BN83" s="40">
        <v>1.3002800000000001</v>
      </c>
      <c r="BO83" s="40">
        <v>8.3269300000000008</v>
      </c>
    </row>
    <row r="84" spans="1:67" ht="16" x14ac:dyDescent="0.2">
      <c r="A84" s="40">
        <v>7.3</v>
      </c>
      <c r="B84" s="40">
        <v>3.6511499999999999</v>
      </c>
      <c r="C84" s="40">
        <v>0.29287999999999997</v>
      </c>
      <c r="E84" s="40">
        <v>7.3</v>
      </c>
      <c r="F84" s="40">
        <v>3.6508500000000002</v>
      </c>
      <c r="G84" s="40">
        <v>0.74565000000000003</v>
      </c>
      <c r="I84" s="40">
        <v>15.2</v>
      </c>
      <c r="J84" s="40">
        <v>3.8003300000000002</v>
      </c>
      <c r="K84" s="40">
        <v>1.7963899999999999</v>
      </c>
      <c r="M84" s="40">
        <v>15.2</v>
      </c>
      <c r="N84" s="40">
        <v>3.8001800000000001</v>
      </c>
      <c r="O84" s="40">
        <v>4.1516599999999997</v>
      </c>
      <c r="Q84" s="40">
        <v>15.2</v>
      </c>
      <c r="R84" s="40">
        <v>3.8001</v>
      </c>
      <c r="S84" s="40">
        <v>2.0034999999999998</v>
      </c>
      <c r="U84" s="40">
        <v>15.2</v>
      </c>
      <c r="V84" s="40">
        <v>3.8003999999999998</v>
      </c>
      <c r="W84" s="40">
        <v>1.6309899999999999</v>
      </c>
      <c r="Y84" s="40">
        <v>7.3</v>
      </c>
      <c r="Z84" s="40">
        <v>1.4600299999999999</v>
      </c>
      <c r="AA84" s="40">
        <v>47.192160000000001</v>
      </c>
      <c r="AG84">
        <v>8</v>
      </c>
      <c r="AH84">
        <v>1.6006499999999999</v>
      </c>
      <c r="AI84">
        <v>11.14246</v>
      </c>
      <c r="AK84" s="40">
        <v>6.6</v>
      </c>
      <c r="AL84" s="40">
        <v>1.32098</v>
      </c>
      <c r="AM84" s="40">
        <v>5.2060599999999999</v>
      </c>
      <c r="AO84" s="40">
        <v>6.6</v>
      </c>
      <c r="AP84" s="40">
        <v>1.32053</v>
      </c>
      <c r="AQ84" s="40">
        <v>5.0430999999999999</v>
      </c>
      <c r="AS84">
        <v>6.6</v>
      </c>
      <c r="AT84">
        <v>1.3204499999999999</v>
      </c>
      <c r="AU84">
        <v>5.8387500000000001</v>
      </c>
      <c r="AW84" s="40">
        <v>6.6</v>
      </c>
      <c r="AX84" s="40">
        <v>1.3206</v>
      </c>
      <c r="AY84" s="40">
        <v>0.88373000000000002</v>
      </c>
      <c r="BE84" s="40">
        <v>6.6</v>
      </c>
      <c r="BF84" s="40">
        <v>1.32053</v>
      </c>
      <c r="BG84" s="40">
        <v>5.8892199999999999</v>
      </c>
      <c r="BI84">
        <v>6.6</v>
      </c>
      <c r="BJ84">
        <v>1.3200799999999999</v>
      </c>
      <c r="BK84">
        <v>8.2186199999999996</v>
      </c>
      <c r="BM84" s="40">
        <v>6.6</v>
      </c>
      <c r="BN84" s="40">
        <v>1.3203</v>
      </c>
      <c r="BO84" s="40">
        <v>8.3294499999999996</v>
      </c>
    </row>
    <row r="85" spans="1:67" ht="16" x14ac:dyDescent="0.2">
      <c r="A85" s="40">
        <v>7.4</v>
      </c>
      <c r="B85" s="40">
        <v>3.7008000000000001</v>
      </c>
      <c r="C85" s="40">
        <v>0.29574</v>
      </c>
      <c r="E85" s="40">
        <v>7.4</v>
      </c>
      <c r="F85" s="40">
        <v>3.7013199999999999</v>
      </c>
      <c r="G85" s="40">
        <v>0.75504000000000004</v>
      </c>
      <c r="I85" s="40">
        <v>15.4</v>
      </c>
      <c r="J85" s="40">
        <v>3.85073</v>
      </c>
      <c r="K85" s="40">
        <v>1.8142799999999999</v>
      </c>
      <c r="M85" s="40">
        <v>15.4</v>
      </c>
      <c r="N85" s="40">
        <v>3.85005</v>
      </c>
      <c r="O85" s="40">
        <v>4.1753299999999998</v>
      </c>
      <c r="Q85" s="40">
        <v>15.4</v>
      </c>
      <c r="R85" s="40">
        <v>3.8502800000000001</v>
      </c>
      <c r="S85" s="40">
        <v>2.0309699999999999</v>
      </c>
      <c r="U85" s="40">
        <v>15.4</v>
      </c>
      <c r="V85" s="40">
        <v>3.8503500000000002</v>
      </c>
      <c r="W85" s="40">
        <v>1.6517500000000001</v>
      </c>
      <c r="Y85" s="40">
        <v>7.4</v>
      </c>
      <c r="Z85" s="40">
        <v>1.4804999999999999</v>
      </c>
      <c r="AA85" s="40">
        <v>49.04345</v>
      </c>
      <c r="AG85">
        <v>8.1</v>
      </c>
      <c r="AH85">
        <v>1.6202300000000001</v>
      </c>
      <c r="AI85">
        <v>11.03975</v>
      </c>
      <c r="AK85" s="40">
        <v>6.7</v>
      </c>
      <c r="AL85" s="40">
        <v>1.3400300000000001</v>
      </c>
      <c r="AM85" s="40">
        <v>5.1857800000000003</v>
      </c>
      <c r="AO85" s="40">
        <v>6.7</v>
      </c>
      <c r="AP85" s="40">
        <v>1.34032</v>
      </c>
      <c r="AQ85" s="40">
        <v>5.04101</v>
      </c>
      <c r="AS85">
        <v>6.7</v>
      </c>
      <c r="AT85">
        <v>1.34032</v>
      </c>
      <c r="AU85">
        <v>5.7873900000000003</v>
      </c>
      <c r="AW85" s="40">
        <v>6.7</v>
      </c>
      <c r="AX85" s="40">
        <v>1.3398000000000001</v>
      </c>
      <c r="AY85" s="40">
        <v>0.81955999999999996</v>
      </c>
      <c r="BE85" s="40">
        <v>6.7</v>
      </c>
      <c r="BF85" s="40">
        <v>1.3401799999999999</v>
      </c>
      <c r="BG85" s="40">
        <v>5.8660500000000004</v>
      </c>
      <c r="BI85">
        <v>6.7</v>
      </c>
      <c r="BJ85">
        <v>1.3408500000000001</v>
      </c>
      <c r="BK85">
        <v>8.2423099999999998</v>
      </c>
      <c r="BM85" s="40">
        <v>6.7</v>
      </c>
      <c r="BN85" s="40">
        <v>1.34063</v>
      </c>
      <c r="BO85" s="40">
        <v>8.3196600000000007</v>
      </c>
    </row>
    <row r="86" spans="1:67" ht="16" x14ac:dyDescent="0.2">
      <c r="A86" s="40">
        <v>7.5</v>
      </c>
      <c r="B86" s="40">
        <v>3.7511299999999999</v>
      </c>
      <c r="C86" s="40">
        <v>0.30287999999999998</v>
      </c>
      <c r="E86" s="40">
        <v>7.5</v>
      </c>
      <c r="F86" s="40">
        <v>3.7510500000000002</v>
      </c>
      <c r="G86" s="40">
        <v>0.76378000000000001</v>
      </c>
      <c r="I86" s="40">
        <v>15.6</v>
      </c>
      <c r="J86" s="40">
        <v>3.9005299999999998</v>
      </c>
      <c r="K86" s="40">
        <v>1.8209299999999999</v>
      </c>
      <c r="M86" s="40">
        <v>15.6</v>
      </c>
      <c r="N86" s="40">
        <v>3.9003800000000002</v>
      </c>
      <c r="O86" s="40">
        <v>4.2048300000000003</v>
      </c>
      <c r="Q86" s="40">
        <v>15.6</v>
      </c>
      <c r="R86" s="40">
        <v>3.9004500000000002</v>
      </c>
      <c r="S86" s="40">
        <v>2.0566599999999999</v>
      </c>
      <c r="U86" s="40">
        <v>15.6</v>
      </c>
      <c r="V86" s="40">
        <v>3.9009</v>
      </c>
      <c r="W86" s="40">
        <v>1.68449</v>
      </c>
      <c r="Y86" s="40">
        <v>7.4530000000000003</v>
      </c>
      <c r="Z86" s="40">
        <v>1.49055</v>
      </c>
      <c r="AA86" s="40">
        <v>50.016210000000001</v>
      </c>
      <c r="AG86">
        <v>8.1999999999999993</v>
      </c>
      <c r="AH86">
        <v>1.6404000000000001</v>
      </c>
      <c r="AI86">
        <v>10.85247</v>
      </c>
      <c r="AK86" s="40">
        <v>6.8</v>
      </c>
      <c r="AL86" s="40">
        <v>1.35998</v>
      </c>
      <c r="AM86" s="40">
        <v>5.1951200000000002</v>
      </c>
      <c r="AO86" s="40">
        <v>6.8</v>
      </c>
      <c r="AP86" s="40">
        <v>1.3609500000000001</v>
      </c>
      <c r="AQ86" s="40">
        <v>5.0377799999999997</v>
      </c>
      <c r="AS86">
        <v>6.8</v>
      </c>
      <c r="AT86">
        <v>1.36005</v>
      </c>
      <c r="AU86">
        <v>5.7118700000000002</v>
      </c>
      <c r="AW86" s="40">
        <v>6.8</v>
      </c>
      <c r="AX86" s="40">
        <v>1.3603499999999999</v>
      </c>
      <c r="AY86" s="40">
        <v>0.71584000000000003</v>
      </c>
      <c r="BE86" s="40">
        <v>6.8</v>
      </c>
      <c r="BF86" s="40">
        <v>1.3605</v>
      </c>
      <c r="BG86" s="40">
        <v>5.8393300000000004</v>
      </c>
      <c r="BI86">
        <v>6.8</v>
      </c>
      <c r="BJ86">
        <v>1.3608800000000001</v>
      </c>
      <c r="BK86">
        <v>8.2296800000000001</v>
      </c>
      <c r="BM86" s="40">
        <v>6.8</v>
      </c>
      <c r="BN86" s="40">
        <v>1.3602799999999999</v>
      </c>
      <c r="BO86" s="40">
        <v>8.3070199999999996</v>
      </c>
    </row>
    <row r="87" spans="1:67" ht="16" x14ac:dyDescent="0.2">
      <c r="A87" s="40">
        <v>7.6</v>
      </c>
      <c r="B87" s="40">
        <v>3.8010700000000002</v>
      </c>
      <c r="C87" s="40">
        <v>0.31064000000000003</v>
      </c>
      <c r="E87" s="40">
        <v>7.6</v>
      </c>
      <c r="F87" s="40">
        <v>3.8012999999999999</v>
      </c>
      <c r="G87" s="40">
        <v>0.76837999999999995</v>
      </c>
      <c r="I87" s="40">
        <v>15.8</v>
      </c>
      <c r="J87" s="40">
        <v>3.95078</v>
      </c>
      <c r="K87" s="40">
        <v>1.84772</v>
      </c>
      <c r="M87" s="40">
        <v>15.8</v>
      </c>
      <c r="N87" s="40">
        <v>3.9505499999999998</v>
      </c>
      <c r="O87" s="40">
        <v>4.2364699999999997</v>
      </c>
      <c r="Q87" s="40">
        <v>15.8</v>
      </c>
      <c r="R87" s="40">
        <v>3.9503300000000001</v>
      </c>
      <c r="S87" s="40">
        <v>2.07843</v>
      </c>
      <c r="U87" s="40">
        <v>15.8</v>
      </c>
      <c r="V87" s="40">
        <v>3.95025</v>
      </c>
      <c r="W87" s="40">
        <v>1.71252</v>
      </c>
      <c r="AG87">
        <v>8.3000000000000007</v>
      </c>
      <c r="AH87">
        <v>1.66005</v>
      </c>
      <c r="AI87">
        <v>10.46907</v>
      </c>
      <c r="AK87" s="40">
        <v>6.9</v>
      </c>
      <c r="AL87" s="40">
        <v>1.3809800000000001</v>
      </c>
      <c r="AM87" s="40">
        <v>5.2086300000000003</v>
      </c>
      <c r="AO87" s="40">
        <v>6.9</v>
      </c>
      <c r="AP87" s="40">
        <v>1.3799300000000001</v>
      </c>
      <c r="AQ87" s="40">
        <v>5.0300099999999999</v>
      </c>
      <c r="AS87">
        <v>6.9</v>
      </c>
      <c r="AT87">
        <v>1.38053</v>
      </c>
      <c r="AU87">
        <v>5.5976699999999999</v>
      </c>
      <c r="AW87" s="40">
        <v>6.9</v>
      </c>
      <c r="AX87" s="40">
        <v>1.3806700000000001</v>
      </c>
      <c r="AY87" s="40">
        <v>0.67654000000000003</v>
      </c>
      <c r="BE87" s="40">
        <v>6.9</v>
      </c>
      <c r="BF87" s="40">
        <v>1.3807499999999999</v>
      </c>
      <c r="BG87" s="40">
        <v>5.77224</v>
      </c>
      <c r="BI87">
        <v>6.9</v>
      </c>
      <c r="BJ87">
        <v>1.38045</v>
      </c>
      <c r="BK87">
        <v>8.2241400000000002</v>
      </c>
      <c r="BM87" s="40">
        <v>6.9</v>
      </c>
      <c r="BN87" s="40">
        <v>1.38053</v>
      </c>
      <c r="BO87" s="40">
        <v>8.2952399999999997</v>
      </c>
    </row>
    <row r="88" spans="1:67" ht="16" x14ac:dyDescent="0.2">
      <c r="A88" s="40">
        <v>7.7</v>
      </c>
      <c r="B88" s="40">
        <v>3.8509500000000001</v>
      </c>
      <c r="C88" s="40">
        <v>0.31939000000000001</v>
      </c>
      <c r="E88" s="40">
        <v>7.7</v>
      </c>
      <c r="F88" s="40">
        <v>3.8511000000000002</v>
      </c>
      <c r="G88" s="40">
        <v>0.77581999999999995</v>
      </c>
      <c r="I88" s="40">
        <v>16</v>
      </c>
      <c r="J88" s="40">
        <v>4.0002800000000001</v>
      </c>
      <c r="K88" s="40">
        <v>1.8767</v>
      </c>
      <c r="M88" s="40">
        <v>16</v>
      </c>
      <c r="N88" s="40">
        <v>4.0002800000000001</v>
      </c>
      <c r="O88" s="40">
        <v>4.2688300000000003</v>
      </c>
      <c r="Q88" s="40">
        <v>16</v>
      </c>
      <c r="R88" s="40">
        <v>4.0008699999999999</v>
      </c>
      <c r="S88" s="40">
        <v>2.1007400000000001</v>
      </c>
      <c r="U88" s="40">
        <v>16</v>
      </c>
      <c r="V88" s="40">
        <v>4.0009499999999996</v>
      </c>
      <c r="W88" s="40">
        <v>1.74498</v>
      </c>
      <c r="AG88">
        <v>8.4</v>
      </c>
      <c r="AH88">
        <v>1.6806000000000001</v>
      </c>
      <c r="AI88">
        <v>10.035119999999999</v>
      </c>
      <c r="AK88" s="40">
        <v>7</v>
      </c>
      <c r="AL88" s="40">
        <v>1.40018</v>
      </c>
      <c r="AM88" s="40">
        <v>5.2076200000000004</v>
      </c>
      <c r="AO88" s="40">
        <v>7</v>
      </c>
      <c r="AP88" s="40">
        <v>1.40063</v>
      </c>
      <c r="AQ88" s="40">
        <v>5.0412699999999999</v>
      </c>
      <c r="AS88">
        <v>7</v>
      </c>
      <c r="AT88">
        <v>1.40025</v>
      </c>
      <c r="AU88">
        <v>5.4484700000000004</v>
      </c>
      <c r="AW88" s="40">
        <v>7</v>
      </c>
      <c r="AX88" s="40">
        <v>1.4004799999999999</v>
      </c>
      <c r="AY88" s="40">
        <v>0.59572999999999998</v>
      </c>
      <c r="BE88" s="40">
        <v>7</v>
      </c>
      <c r="BF88" s="40">
        <v>1.39995</v>
      </c>
      <c r="BG88" s="40">
        <v>5.6959799999999996</v>
      </c>
      <c r="BI88">
        <v>7</v>
      </c>
      <c r="BJ88">
        <v>1.4008499999999999</v>
      </c>
      <c r="BK88">
        <v>8.2300500000000003</v>
      </c>
      <c r="BM88" s="40">
        <v>7</v>
      </c>
      <c r="BN88" s="40">
        <v>1.39988</v>
      </c>
      <c r="BO88" s="40">
        <v>8.2742799999999992</v>
      </c>
    </row>
    <row r="89" spans="1:67" ht="16" x14ac:dyDescent="0.2">
      <c r="A89" s="40">
        <v>7.8</v>
      </c>
      <c r="B89" s="40">
        <v>3.9003800000000002</v>
      </c>
      <c r="C89" s="40">
        <v>0.32518000000000002</v>
      </c>
      <c r="E89" s="40">
        <v>7.8</v>
      </c>
      <c r="F89" s="40">
        <v>3.9007499999999999</v>
      </c>
      <c r="G89" s="40">
        <v>0.78315000000000001</v>
      </c>
      <c r="I89" s="40">
        <v>16.2</v>
      </c>
      <c r="J89" s="40">
        <v>4.05037</v>
      </c>
      <c r="K89" s="40">
        <v>1.90584</v>
      </c>
      <c r="M89" s="40">
        <v>16.2</v>
      </c>
      <c r="N89" s="40">
        <v>4.05037</v>
      </c>
      <c r="O89" s="40">
        <v>4.2950200000000001</v>
      </c>
      <c r="Q89" s="40">
        <v>16.2</v>
      </c>
      <c r="R89" s="40">
        <v>4.0503</v>
      </c>
      <c r="S89" s="40">
        <v>2.1221100000000002</v>
      </c>
      <c r="U89" s="40">
        <v>16.2</v>
      </c>
      <c r="V89" s="40">
        <v>4.05037</v>
      </c>
      <c r="W89" s="40">
        <v>1.7682800000000001</v>
      </c>
      <c r="AG89">
        <v>8.5</v>
      </c>
      <c r="AH89">
        <v>1.70048</v>
      </c>
      <c r="AI89">
        <v>9.5869499999999999</v>
      </c>
      <c r="AK89" s="40">
        <v>7.1</v>
      </c>
      <c r="AL89" s="40">
        <v>1.4208000000000001</v>
      </c>
      <c r="AM89" s="40">
        <v>5.2266899999999996</v>
      </c>
      <c r="AO89" s="40">
        <v>7.1</v>
      </c>
      <c r="AP89" s="40">
        <v>1.42072</v>
      </c>
      <c r="AQ89" s="40">
        <v>5.0273099999999999</v>
      </c>
      <c r="AS89">
        <v>7.1</v>
      </c>
      <c r="AT89">
        <v>1.42058</v>
      </c>
      <c r="AU89">
        <v>5.2662699999999996</v>
      </c>
      <c r="AW89" s="40">
        <v>7.1</v>
      </c>
      <c r="AX89" s="40">
        <v>1.4204300000000001</v>
      </c>
      <c r="AY89" s="40">
        <v>0.52969999999999995</v>
      </c>
      <c r="BE89" s="40">
        <v>7.1</v>
      </c>
      <c r="BF89" s="40">
        <v>1.4208000000000001</v>
      </c>
      <c r="BG89" s="40">
        <v>5.6467700000000001</v>
      </c>
      <c r="BI89">
        <v>7.1</v>
      </c>
      <c r="BJ89">
        <v>1.4204300000000001</v>
      </c>
      <c r="BK89">
        <v>8.2272400000000001</v>
      </c>
      <c r="BM89" s="40">
        <v>7.1</v>
      </c>
      <c r="BN89" s="40">
        <v>1.42058</v>
      </c>
      <c r="BO89" s="40">
        <v>8.2649600000000003</v>
      </c>
    </row>
    <row r="90" spans="1:67" ht="16" x14ac:dyDescent="0.2">
      <c r="A90" s="40">
        <v>7.9</v>
      </c>
      <c r="B90" s="40">
        <v>3.9512299999999998</v>
      </c>
      <c r="C90" s="40">
        <v>0.33049000000000001</v>
      </c>
      <c r="E90" s="40">
        <v>7.9</v>
      </c>
      <c r="F90" s="40">
        <v>3.9511500000000002</v>
      </c>
      <c r="G90" s="40">
        <v>0.79430000000000001</v>
      </c>
      <c r="I90" s="40">
        <v>16.399999999999999</v>
      </c>
      <c r="J90" s="40">
        <v>4.1004699999999996</v>
      </c>
      <c r="K90" s="40">
        <v>1.9544299999999999</v>
      </c>
      <c r="M90" s="40">
        <v>16.399999999999999</v>
      </c>
      <c r="N90" s="40">
        <v>4.1006299999999998</v>
      </c>
      <c r="O90" s="40">
        <v>4.3276599999999998</v>
      </c>
      <c r="Q90" s="40">
        <v>16.399999999999999</v>
      </c>
      <c r="R90" s="40">
        <v>4.1000300000000003</v>
      </c>
      <c r="S90" s="40">
        <v>2.1588599999999998</v>
      </c>
      <c r="U90" s="40">
        <v>16.399999999999999</v>
      </c>
      <c r="V90" s="40">
        <v>4.1000300000000003</v>
      </c>
      <c r="W90" s="40">
        <v>1.79623</v>
      </c>
      <c r="AG90">
        <v>8.6</v>
      </c>
      <c r="AH90">
        <v>1.7201299999999999</v>
      </c>
      <c r="AI90">
        <v>9.2130500000000008</v>
      </c>
      <c r="AK90" s="40">
        <v>7.2</v>
      </c>
      <c r="AL90" s="40">
        <v>1.4402999999999999</v>
      </c>
      <c r="AM90" s="40">
        <v>5.2372399999999999</v>
      </c>
      <c r="AO90" s="40">
        <v>7.2</v>
      </c>
      <c r="AP90" s="40">
        <v>1.4402999999999999</v>
      </c>
      <c r="AQ90" s="40">
        <v>5.0225900000000001</v>
      </c>
      <c r="AS90">
        <v>7.2</v>
      </c>
      <c r="AT90">
        <v>1.4399299999999999</v>
      </c>
      <c r="AU90">
        <v>4.9870999999999999</v>
      </c>
      <c r="AW90" s="40">
        <v>7.2</v>
      </c>
      <c r="AX90" s="40">
        <v>1.4402299999999999</v>
      </c>
      <c r="AY90" s="40">
        <v>0.25245000000000001</v>
      </c>
      <c r="BE90" s="40">
        <v>7.2</v>
      </c>
      <c r="BF90" s="40">
        <v>1.44045</v>
      </c>
      <c r="BG90" s="40">
        <v>5.5809600000000001</v>
      </c>
      <c r="BI90">
        <v>7.2</v>
      </c>
      <c r="BJ90">
        <v>1.4405300000000001</v>
      </c>
      <c r="BK90">
        <v>8.2349399999999999</v>
      </c>
      <c r="BM90" s="40">
        <v>7.2</v>
      </c>
      <c r="BN90" s="40">
        <v>1.4402999999999999</v>
      </c>
      <c r="BO90" s="40">
        <v>8.2371499999999997</v>
      </c>
    </row>
    <row r="91" spans="1:67" ht="16" x14ac:dyDescent="0.2">
      <c r="A91" s="40">
        <v>8</v>
      </c>
      <c r="B91" s="40">
        <v>4.0009499999999996</v>
      </c>
      <c r="C91" s="40">
        <v>0.33416000000000001</v>
      </c>
      <c r="E91" s="40">
        <v>8</v>
      </c>
      <c r="F91" s="40">
        <v>4.0007299999999999</v>
      </c>
      <c r="G91" s="40">
        <v>0.80247999999999997</v>
      </c>
      <c r="I91" s="40">
        <v>16.600000000000001</v>
      </c>
      <c r="J91" s="40">
        <v>4.1505000000000001</v>
      </c>
      <c r="K91" s="40">
        <v>2.0004200000000001</v>
      </c>
      <c r="M91" s="40">
        <v>16.600000000000001</v>
      </c>
      <c r="N91" s="40">
        <v>4.1503500000000004</v>
      </c>
      <c r="O91" s="40">
        <v>4.3540999999999999</v>
      </c>
      <c r="Q91" s="40">
        <v>16.600000000000001</v>
      </c>
      <c r="R91" s="40">
        <v>4.1500500000000002</v>
      </c>
      <c r="S91" s="40">
        <v>2.1841699999999999</v>
      </c>
      <c r="U91" s="40">
        <v>16.600000000000001</v>
      </c>
      <c r="V91" s="40">
        <v>4.1502800000000004</v>
      </c>
      <c r="W91" s="40">
        <v>1.82429</v>
      </c>
      <c r="AG91">
        <v>8.6999999999999993</v>
      </c>
      <c r="AH91">
        <v>1.7404500000000001</v>
      </c>
      <c r="AI91">
        <v>8.6835500000000003</v>
      </c>
      <c r="AK91" s="40">
        <v>7.3</v>
      </c>
      <c r="AL91" s="40">
        <v>1.46048</v>
      </c>
      <c r="AM91" s="40">
        <v>5.2539400000000001</v>
      </c>
      <c r="AO91" s="40">
        <v>7.3</v>
      </c>
      <c r="AP91" s="40">
        <v>1.4607000000000001</v>
      </c>
      <c r="AQ91" s="40">
        <v>5.0204300000000002</v>
      </c>
      <c r="AS91">
        <v>7.3</v>
      </c>
      <c r="AT91">
        <v>1.46025</v>
      </c>
      <c r="AU91">
        <v>4.6211700000000002</v>
      </c>
      <c r="AW91" s="40">
        <v>7.3</v>
      </c>
      <c r="AX91" s="40">
        <v>1.4609300000000001</v>
      </c>
      <c r="AY91" s="40">
        <v>1.06E-2</v>
      </c>
      <c r="BE91" s="40">
        <v>7.3</v>
      </c>
      <c r="BF91" s="40">
        <v>1.46078</v>
      </c>
      <c r="BG91" s="40">
        <v>5.5150699999999997</v>
      </c>
      <c r="BI91">
        <v>7.3</v>
      </c>
      <c r="BJ91">
        <v>1.4603299999999999</v>
      </c>
      <c r="BK91">
        <v>8.2268500000000007</v>
      </c>
      <c r="BM91" s="40">
        <v>7.3</v>
      </c>
      <c r="BN91" s="40">
        <v>1.4601</v>
      </c>
      <c r="BO91" s="40">
        <v>8.2205899999999996</v>
      </c>
    </row>
    <row r="92" spans="1:67" ht="16" x14ac:dyDescent="0.2">
      <c r="A92" s="40">
        <v>8.1</v>
      </c>
      <c r="B92" s="40">
        <v>4.0512800000000002</v>
      </c>
      <c r="C92" s="40">
        <v>0.34167999999999998</v>
      </c>
      <c r="E92" s="40">
        <v>8.1</v>
      </c>
      <c r="F92" s="40">
        <v>4.0508300000000004</v>
      </c>
      <c r="G92" s="40">
        <v>0.80878000000000005</v>
      </c>
      <c r="I92" s="40">
        <v>16.8</v>
      </c>
      <c r="J92" s="40">
        <v>4.2006800000000002</v>
      </c>
      <c r="K92" s="40">
        <v>2.0425</v>
      </c>
      <c r="M92" s="40">
        <v>16.8</v>
      </c>
      <c r="N92" s="40">
        <v>4.2007500000000002</v>
      </c>
      <c r="O92" s="40">
        <v>4.3814599999999997</v>
      </c>
      <c r="Q92" s="40">
        <v>16.8</v>
      </c>
      <c r="R92" s="40">
        <v>4.2005999999999997</v>
      </c>
      <c r="S92" s="40">
        <v>2.2170399999999999</v>
      </c>
      <c r="U92" s="40">
        <v>16.8</v>
      </c>
      <c r="V92" s="40">
        <v>4.2006800000000002</v>
      </c>
      <c r="W92" s="40">
        <v>1.8554900000000001</v>
      </c>
      <c r="AG92">
        <v>8.8000000000000007</v>
      </c>
      <c r="AH92">
        <v>1.76033</v>
      </c>
      <c r="AI92">
        <v>8.3261099999999999</v>
      </c>
      <c r="AK92" s="40">
        <v>7.4</v>
      </c>
      <c r="AL92" s="40">
        <v>1.48102</v>
      </c>
      <c r="AM92" s="40">
        <v>5.26091</v>
      </c>
      <c r="AO92" s="40">
        <v>7.4</v>
      </c>
      <c r="AP92" s="40">
        <v>1.4804299999999999</v>
      </c>
      <c r="AQ92" s="40">
        <v>5.0066600000000001</v>
      </c>
      <c r="AS92">
        <v>7.4</v>
      </c>
      <c r="AT92">
        <v>1.4804999999999999</v>
      </c>
      <c r="AU92">
        <v>4.3943399999999997</v>
      </c>
      <c r="AW92" s="40">
        <v>7.4</v>
      </c>
      <c r="AX92" s="40">
        <v>1.4804299999999999</v>
      </c>
      <c r="AY92" s="40">
        <v>2.1239999999999998E-2</v>
      </c>
      <c r="BE92" s="40">
        <v>7.4</v>
      </c>
      <c r="BF92" s="40">
        <v>1.4801200000000001</v>
      </c>
      <c r="BG92" s="40">
        <v>5.4614700000000003</v>
      </c>
      <c r="BI92">
        <v>7.4</v>
      </c>
      <c r="BJ92">
        <v>1.4796800000000001</v>
      </c>
      <c r="BK92">
        <v>8.2346800000000009</v>
      </c>
      <c r="BM92" s="40">
        <v>7.4</v>
      </c>
      <c r="BN92" s="40">
        <v>1.48065</v>
      </c>
      <c r="BO92" s="40">
        <v>8.2172199999999993</v>
      </c>
    </row>
    <row r="93" spans="1:67" ht="16" x14ac:dyDescent="0.2">
      <c r="A93" s="40">
        <v>8.1999999999999993</v>
      </c>
      <c r="B93" s="40">
        <v>4.1011499999999996</v>
      </c>
      <c r="C93" s="40">
        <v>0.34534999999999999</v>
      </c>
      <c r="E93" s="40">
        <v>8.1999999999999993</v>
      </c>
      <c r="F93" s="40">
        <v>4.101</v>
      </c>
      <c r="G93" s="40">
        <v>0.81596999999999997</v>
      </c>
      <c r="I93" s="40">
        <v>17</v>
      </c>
      <c r="J93" s="40">
        <v>4.2509300000000003</v>
      </c>
      <c r="K93" s="40">
        <v>2.0625499999999999</v>
      </c>
      <c r="M93" s="40">
        <v>17</v>
      </c>
      <c r="N93" s="40">
        <v>4.2508499999999998</v>
      </c>
      <c r="O93" s="40">
        <v>4.4046700000000003</v>
      </c>
      <c r="Q93" s="40">
        <v>17</v>
      </c>
      <c r="R93" s="40">
        <v>4.2504799999999996</v>
      </c>
      <c r="S93" s="40">
        <v>2.2412100000000001</v>
      </c>
      <c r="U93" s="40">
        <v>17</v>
      </c>
      <c r="V93" s="40">
        <v>4.2505499999999996</v>
      </c>
      <c r="W93" s="40">
        <v>1.88686</v>
      </c>
      <c r="AG93">
        <v>8.9</v>
      </c>
      <c r="AH93">
        <v>1.7806500000000001</v>
      </c>
      <c r="AI93">
        <v>8.1956399999999991</v>
      </c>
      <c r="AK93" s="40">
        <v>7.5</v>
      </c>
      <c r="AL93" s="40">
        <v>1.5001500000000001</v>
      </c>
      <c r="AM93" s="40">
        <v>5.2636700000000003</v>
      </c>
      <c r="AO93" s="40">
        <v>7.5</v>
      </c>
      <c r="AP93" s="40">
        <v>1.5005999999999999</v>
      </c>
      <c r="AQ93" s="40">
        <v>4.9994199999999998</v>
      </c>
      <c r="AS93">
        <v>7.5</v>
      </c>
      <c r="AT93">
        <v>1.5000800000000001</v>
      </c>
      <c r="AU93">
        <v>4.2938400000000003</v>
      </c>
      <c r="AW93" s="40">
        <v>7.5</v>
      </c>
      <c r="AX93" s="40">
        <v>1.50023</v>
      </c>
      <c r="AY93" s="40">
        <v>2.6970000000000001E-2</v>
      </c>
      <c r="BE93" s="40">
        <v>7.5</v>
      </c>
      <c r="BF93" s="40">
        <v>1.5</v>
      </c>
      <c r="BG93" s="40">
        <v>5.4076199999999996</v>
      </c>
      <c r="BI93">
        <v>7.5</v>
      </c>
      <c r="BJ93">
        <v>1.50098</v>
      </c>
      <c r="BK93">
        <v>8.2449600000000007</v>
      </c>
      <c r="BM93" s="40">
        <v>7.5</v>
      </c>
      <c r="BN93" s="40">
        <v>1.5003</v>
      </c>
      <c r="BO93" s="40">
        <v>8.1957500000000003</v>
      </c>
    </row>
    <row r="94" spans="1:67" ht="16" x14ac:dyDescent="0.2">
      <c r="A94" s="40">
        <v>8.3000000000000007</v>
      </c>
      <c r="B94" s="40">
        <v>4.1509499999999999</v>
      </c>
      <c r="C94" s="40">
        <v>0.35332999999999998</v>
      </c>
      <c r="E94" s="40">
        <v>8.3000000000000007</v>
      </c>
      <c r="F94" s="40">
        <v>4.1505000000000001</v>
      </c>
      <c r="G94" s="40">
        <v>0.82099</v>
      </c>
      <c r="I94" s="40">
        <v>17.2</v>
      </c>
      <c r="J94" s="40">
        <v>4.3005000000000004</v>
      </c>
      <c r="K94" s="40">
        <v>2.1024500000000002</v>
      </c>
      <c r="M94" s="40">
        <v>17.2</v>
      </c>
      <c r="N94" s="40">
        <v>4.3004300000000004</v>
      </c>
      <c r="O94" s="40">
        <v>4.4358399999999998</v>
      </c>
      <c r="Q94" s="40">
        <v>17.2</v>
      </c>
      <c r="R94" s="40">
        <v>4.3009500000000003</v>
      </c>
      <c r="S94" s="40">
        <v>2.2657099999999999</v>
      </c>
      <c r="U94" s="40">
        <v>17.2</v>
      </c>
      <c r="V94" s="40">
        <v>4.3010200000000003</v>
      </c>
      <c r="W94" s="40">
        <v>1.9095299999999999</v>
      </c>
      <c r="AG94">
        <v>9</v>
      </c>
      <c r="AH94">
        <v>1.8</v>
      </c>
      <c r="AI94">
        <v>7.7089800000000004</v>
      </c>
      <c r="AK94" s="40">
        <v>7.6</v>
      </c>
      <c r="AL94" s="40">
        <v>1.5204800000000001</v>
      </c>
      <c r="AM94" s="40">
        <v>5.27346</v>
      </c>
      <c r="AO94" s="40">
        <v>7.6</v>
      </c>
      <c r="AP94" s="40">
        <v>1.52033</v>
      </c>
      <c r="AQ94" s="40">
        <v>4.9874999999999998</v>
      </c>
      <c r="AS94">
        <v>7.6</v>
      </c>
      <c r="AT94">
        <v>1.5204800000000001</v>
      </c>
      <c r="AU94">
        <v>4.22173</v>
      </c>
      <c r="AW94" s="40">
        <v>7.6</v>
      </c>
      <c r="AX94" s="40">
        <v>1.52085</v>
      </c>
      <c r="AY94" s="40">
        <v>2.767E-2</v>
      </c>
      <c r="BE94" s="40">
        <v>7.6</v>
      </c>
      <c r="BF94" s="40">
        <v>1.5206299999999999</v>
      </c>
      <c r="BG94" s="40">
        <v>5.3178299999999998</v>
      </c>
      <c r="BI94">
        <v>7.6</v>
      </c>
      <c r="BJ94">
        <v>1.52033</v>
      </c>
      <c r="BK94">
        <v>8.2281999999999993</v>
      </c>
      <c r="BM94" s="40">
        <v>7.6</v>
      </c>
      <c r="BN94" s="40">
        <v>1.52085</v>
      </c>
      <c r="BO94" s="40">
        <v>8.1956399999999991</v>
      </c>
    </row>
    <row r="95" spans="1:67" ht="16" x14ac:dyDescent="0.2">
      <c r="A95" s="40">
        <v>8.4</v>
      </c>
      <c r="B95" s="40">
        <v>4.2005299999999997</v>
      </c>
      <c r="C95" s="40">
        <v>0.36547000000000002</v>
      </c>
      <c r="E95" s="40">
        <v>8.4</v>
      </c>
      <c r="F95" s="40">
        <v>4.2005999999999997</v>
      </c>
      <c r="G95" s="40">
        <v>0.82123999999999997</v>
      </c>
      <c r="I95" s="40">
        <v>17.399999999999999</v>
      </c>
      <c r="J95" s="40">
        <v>4.3502999999999998</v>
      </c>
      <c r="K95" s="40">
        <v>2.1361699999999999</v>
      </c>
      <c r="M95" s="40">
        <v>17.399999999999999</v>
      </c>
      <c r="N95" s="40">
        <v>4.3501500000000002</v>
      </c>
      <c r="O95" s="40">
        <v>4.4660599999999997</v>
      </c>
      <c r="Q95" s="40">
        <v>17.399999999999999</v>
      </c>
      <c r="R95" s="40">
        <v>4.3503800000000004</v>
      </c>
      <c r="S95" s="40">
        <v>2.2909600000000001</v>
      </c>
      <c r="U95" s="40">
        <v>17.399999999999999</v>
      </c>
      <c r="V95" s="40">
        <v>4.3503800000000004</v>
      </c>
      <c r="W95" s="40">
        <v>1.93716</v>
      </c>
      <c r="AG95">
        <v>9.1</v>
      </c>
      <c r="AH95">
        <v>1.8201799999999999</v>
      </c>
      <c r="AI95">
        <v>7.3240800000000004</v>
      </c>
      <c r="AK95" s="40">
        <v>7.7</v>
      </c>
      <c r="AL95" s="40">
        <v>1.5405800000000001</v>
      </c>
      <c r="AM95" s="40">
        <v>5.27996</v>
      </c>
      <c r="AO95" s="40">
        <v>7.7</v>
      </c>
      <c r="AP95" s="40">
        <v>1.5396000000000001</v>
      </c>
      <c r="AQ95" s="40">
        <v>4.9895699999999996</v>
      </c>
      <c r="AS95">
        <v>7.7</v>
      </c>
      <c r="AT95">
        <v>1.5407200000000001</v>
      </c>
      <c r="AU95">
        <v>4.1033099999999996</v>
      </c>
      <c r="AW95" s="40">
        <v>7.7</v>
      </c>
      <c r="AX95" s="40">
        <v>1.5402800000000001</v>
      </c>
      <c r="AY95" s="40">
        <v>2.223E-2</v>
      </c>
      <c r="BE95" s="40">
        <v>7.7</v>
      </c>
      <c r="BF95" s="40">
        <v>1.53975</v>
      </c>
      <c r="BG95" s="40">
        <v>5.2335000000000003</v>
      </c>
      <c r="BI95">
        <v>7.7</v>
      </c>
      <c r="BJ95">
        <v>1.5405800000000001</v>
      </c>
      <c r="BK95">
        <v>8.2328100000000006</v>
      </c>
      <c r="BM95" s="40">
        <v>7.7</v>
      </c>
      <c r="BN95" s="40">
        <v>1.5405</v>
      </c>
      <c r="BO95" s="40">
        <v>8.1846499999999995</v>
      </c>
    </row>
    <row r="96" spans="1:67" ht="16" x14ac:dyDescent="0.2">
      <c r="A96" s="40">
        <v>8.5</v>
      </c>
      <c r="B96" s="40">
        <v>4.2510000000000003</v>
      </c>
      <c r="C96" s="40">
        <v>0.37252000000000002</v>
      </c>
      <c r="E96" s="40">
        <v>8.5</v>
      </c>
      <c r="F96" s="40">
        <v>4.2512999999999996</v>
      </c>
      <c r="G96" s="40">
        <v>0.83359000000000005</v>
      </c>
      <c r="I96" s="40">
        <v>17.600000000000001</v>
      </c>
      <c r="J96" s="40">
        <v>4.4004799999999999</v>
      </c>
      <c r="K96" s="40">
        <v>2.0839099999999999</v>
      </c>
      <c r="M96" s="40">
        <v>17.600000000000001</v>
      </c>
      <c r="N96" s="40">
        <v>4.4004000000000003</v>
      </c>
      <c r="O96" s="40">
        <v>4.4939900000000002</v>
      </c>
      <c r="Q96" s="40">
        <v>17.600000000000001</v>
      </c>
      <c r="R96" s="40">
        <v>4.4001799999999998</v>
      </c>
      <c r="S96" s="40">
        <v>2.3176299999999999</v>
      </c>
      <c r="U96" s="40">
        <v>17.600000000000001</v>
      </c>
      <c r="V96" s="40">
        <v>4.4006299999999996</v>
      </c>
      <c r="W96" s="40">
        <v>1.96082</v>
      </c>
      <c r="AG96">
        <v>9.1999999999999993</v>
      </c>
      <c r="AH96">
        <v>1.8408</v>
      </c>
      <c r="AI96">
        <v>7.1505299999999998</v>
      </c>
      <c r="AK96" s="40">
        <v>7.8</v>
      </c>
      <c r="AL96" s="40">
        <v>1.5604499999999999</v>
      </c>
      <c r="AM96" s="40">
        <v>5.28735</v>
      </c>
      <c r="AO96" s="40">
        <v>7.8</v>
      </c>
      <c r="AP96" s="40">
        <v>1.5609</v>
      </c>
      <c r="AQ96" s="40">
        <v>5.0023900000000001</v>
      </c>
      <c r="AS96">
        <v>7.8</v>
      </c>
      <c r="AT96">
        <v>1.56053</v>
      </c>
      <c r="AU96">
        <v>3.9937200000000002</v>
      </c>
      <c r="AW96" s="40">
        <v>7.8</v>
      </c>
      <c r="AX96" s="40">
        <v>1.5609</v>
      </c>
      <c r="AY96" s="40">
        <v>1.3860000000000001E-2</v>
      </c>
      <c r="BE96" s="40">
        <v>7.8</v>
      </c>
      <c r="BF96" s="40">
        <v>1.5604499999999999</v>
      </c>
      <c r="BG96" s="40">
        <v>5.1894600000000004</v>
      </c>
      <c r="BI96">
        <v>7.8</v>
      </c>
      <c r="BJ96">
        <v>1.5606800000000001</v>
      </c>
      <c r="BK96">
        <v>8.2327200000000005</v>
      </c>
      <c r="BM96" s="40">
        <v>7.8</v>
      </c>
      <c r="BN96" s="40">
        <v>1.56</v>
      </c>
      <c r="BO96" s="40">
        <v>8.1941600000000001</v>
      </c>
    </row>
    <row r="97" spans="1:67" ht="16" x14ac:dyDescent="0.2">
      <c r="A97" s="40">
        <v>8.6</v>
      </c>
      <c r="B97" s="40">
        <v>4.3008800000000003</v>
      </c>
      <c r="C97" s="40">
        <v>0.37896999999999997</v>
      </c>
      <c r="E97" s="40">
        <v>8.6</v>
      </c>
      <c r="F97" s="40">
        <v>4.3011799999999996</v>
      </c>
      <c r="G97" s="40">
        <v>0.83996999999999999</v>
      </c>
      <c r="I97" s="40">
        <v>17.8</v>
      </c>
      <c r="J97" s="40">
        <v>4.4501999999999997</v>
      </c>
      <c r="K97" s="40">
        <v>2.1120299999999999</v>
      </c>
      <c r="M97" s="40">
        <v>17.8</v>
      </c>
      <c r="N97" s="40">
        <v>4.4503500000000003</v>
      </c>
      <c r="O97" s="40">
        <v>4.5236999999999998</v>
      </c>
      <c r="Q97" s="40">
        <v>17.8</v>
      </c>
      <c r="R97" s="40">
        <v>4.4501299999999997</v>
      </c>
      <c r="S97" s="40">
        <v>2.35317</v>
      </c>
      <c r="U97" s="40">
        <v>17.8</v>
      </c>
      <c r="V97" s="40">
        <v>4.4500500000000001</v>
      </c>
      <c r="W97" s="40">
        <v>1.98865</v>
      </c>
      <c r="AG97">
        <v>9.3000000000000007</v>
      </c>
      <c r="AH97">
        <v>1.8602300000000001</v>
      </c>
      <c r="AI97">
        <v>6.8736199999999998</v>
      </c>
      <c r="AK97" s="40">
        <v>7.9</v>
      </c>
      <c r="AL97" s="40">
        <v>1.58047</v>
      </c>
      <c r="AM97" s="40">
        <v>5.2938700000000001</v>
      </c>
      <c r="AO97" s="40">
        <v>7.9</v>
      </c>
      <c r="AP97" s="40">
        <v>1.58003</v>
      </c>
      <c r="AQ97" s="40">
        <v>4.9996499999999999</v>
      </c>
      <c r="AS97">
        <v>7.9</v>
      </c>
      <c r="AT97">
        <v>1.58047</v>
      </c>
      <c r="AU97">
        <v>3.80064</v>
      </c>
      <c r="AW97" s="40">
        <v>7.9</v>
      </c>
      <c r="AX97" s="40">
        <v>1.5801799999999999</v>
      </c>
      <c r="AY97" s="40">
        <v>1.07E-3</v>
      </c>
      <c r="BE97" s="40">
        <v>7.9</v>
      </c>
      <c r="BF97" s="40">
        <v>1.5807</v>
      </c>
      <c r="BG97" s="40">
        <v>5.0703699999999996</v>
      </c>
      <c r="BI97">
        <v>7.9</v>
      </c>
      <c r="BJ97">
        <v>1.5804</v>
      </c>
      <c r="BK97">
        <v>8.2253600000000002</v>
      </c>
      <c r="BM97" s="40">
        <v>7.9</v>
      </c>
      <c r="BN97" s="40">
        <v>1.5811500000000001</v>
      </c>
      <c r="BO97" s="40">
        <v>8.2097899999999999</v>
      </c>
    </row>
    <row r="98" spans="1:67" ht="16" x14ac:dyDescent="0.2">
      <c r="A98" s="40">
        <v>8.6999999999999993</v>
      </c>
      <c r="B98" s="40">
        <v>4.3511300000000004</v>
      </c>
      <c r="C98" s="40">
        <v>0.38582</v>
      </c>
      <c r="E98" s="40">
        <v>8.6999999999999993</v>
      </c>
      <c r="F98" s="40">
        <v>4.3512000000000004</v>
      </c>
      <c r="G98" s="40">
        <v>0.84865000000000002</v>
      </c>
      <c r="I98" s="40">
        <v>18</v>
      </c>
      <c r="J98" s="40">
        <v>4.5003799999999998</v>
      </c>
      <c r="K98" s="40">
        <v>2.15787</v>
      </c>
      <c r="M98" s="40">
        <v>18</v>
      </c>
      <c r="N98" s="40">
        <v>4.5005199999999999</v>
      </c>
      <c r="O98" s="40">
        <v>4.5587200000000001</v>
      </c>
      <c r="Q98" s="40">
        <v>18</v>
      </c>
      <c r="R98" s="40">
        <v>4.5006000000000004</v>
      </c>
      <c r="S98" s="40">
        <v>2.3745799999999999</v>
      </c>
      <c r="U98" s="40">
        <v>18</v>
      </c>
      <c r="V98" s="40">
        <v>4.5004499999999998</v>
      </c>
      <c r="W98" s="40">
        <v>2.01329</v>
      </c>
      <c r="AG98">
        <v>9.4</v>
      </c>
      <c r="AH98">
        <v>1.8804799999999999</v>
      </c>
      <c r="AI98">
        <v>6.7139499999999996</v>
      </c>
      <c r="AK98" s="40">
        <v>8</v>
      </c>
      <c r="AL98" s="40">
        <v>1.5999000000000001</v>
      </c>
      <c r="AM98" s="40">
        <v>5.3005300000000002</v>
      </c>
      <c r="AO98" s="40">
        <v>8</v>
      </c>
      <c r="AP98" s="40">
        <v>1.6005</v>
      </c>
      <c r="AQ98" s="40">
        <v>5.0046299999999997</v>
      </c>
      <c r="AS98">
        <v>8</v>
      </c>
      <c r="AT98">
        <v>1.5995999999999999</v>
      </c>
      <c r="AU98">
        <v>3.5620699999999998</v>
      </c>
      <c r="AW98" s="40">
        <v>8</v>
      </c>
      <c r="AX98" s="40">
        <v>1.6002799999999999</v>
      </c>
      <c r="AY98" s="40">
        <v>-2.9199999999999999E-3</v>
      </c>
      <c r="BE98" s="40">
        <v>8</v>
      </c>
      <c r="BF98" s="40">
        <v>1.6003499999999999</v>
      </c>
      <c r="BG98" s="40">
        <v>4.9377800000000001</v>
      </c>
      <c r="BI98">
        <v>8</v>
      </c>
      <c r="BJ98">
        <v>1.6011</v>
      </c>
      <c r="BK98">
        <v>8.2348700000000008</v>
      </c>
      <c r="BM98" s="40">
        <v>8</v>
      </c>
      <c r="BN98" s="40">
        <v>1.6002799999999999</v>
      </c>
      <c r="BO98" s="40">
        <v>8.2144300000000001</v>
      </c>
    </row>
    <row r="99" spans="1:67" ht="16" x14ac:dyDescent="0.2">
      <c r="A99" s="40">
        <v>8.8000000000000007</v>
      </c>
      <c r="B99" s="40">
        <v>4.4010800000000003</v>
      </c>
      <c r="C99" s="40">
        <v>0.39362999999999998</v>
      </c>
      <c r="E99" s="40">
        <v>8.8000000000000007</v>
      </c>
      <c r="F99" s="40">
        <v>4.4010800000000003</v>
      </c>
      <c r="G99" s="40">
        <v>0.85443000000000002</v>
      </c>
      <c r="I99" s="40">
        <v>18.2</v>
      </c>
      <c r="J99" s="40">
        <v>4.5505500000000003</v>
      </c>
      <c r="K99" s="40">
        <v>2.2014499999999999</v>
      </c>
      <c r="M99" s="40">
        <v>18.2</v>
      </c>
      <c r="N99" s="40">
        <v>4.5502500000000001</v>
      </c>
      <c r="O99" s="40">
        <v>4.5838000000000001</v>
      </c>
      <c r="Q99" s="40">
        <v>18.2</v>
      </c>
      <c r="R99" s="40">
        <v>4.5503999999999998</v>
      </c>
      <c r="S99" s="40">
        <v>2.4073899999999999</v>
      </c>
      <c r="U99" s="40">
        <v>18.2</v>
      </c>
      <c r="V99" s="40">
        <v>4.5504800000000003</v>
      </c>
      <c r="W99" s="40">
        <v>2.0358800000000001</v>
      </c>
      <c r="AG99">
        <v>9.5</v>
      </c>
      <c r="AH99">
        <v>1.9004300000000001</v>
      </c>
      <c r="AI99">
        <v>6.6771500000000001</v>
      </c>
      <c r="AK99" s="40">
        <v>8.1</v>
      </c>
      <c r="AL99" s="40">
        <v>1.6206799999999999</v>
      </c>
      <c r="AM99" s="40">
        <v>5.3051399999999997</v>
      </c>
      <c r="AO99" s="40">
        <v>8.1</v>
      </c>
      <c r="AP99" s="40">
        <v>1.62053</v>
      </c>
      <c r="AQ99" s="40">
        <v>5.0113500000000002</v>
      </c>
      <c r="AS99">
        <v>8.1</v>
      </c>
      <c r="AT99">
        <v>1.6207499999999999</v>
      </c>
      <c r="AU99">
        <v>3.4394100000000001</v>
      </c>
      <c r="AW99" s="40">
        <v>8.1</v>
      </c>
      <c r="AX99" s="40">
        <v>1.6204499999999999</v>
      </c>
      <c r="AY99" s="40">
        <v>-2.792E-2</v>
      </c>
      <c r="BE99" s="40">
        <v>8.1</v>
      </c>
      <c r="BF99" s="40">
        <v>1.6207499999999999</v>
      </c>
      <c r="BG99" s="40">
        <v>4.7992400000000002</v>
      </c>
      <c r="BI99">
        <v>8.1</v>
      </c>
      <c r="BJ99">
        <v>1.6202300000000001</v>
      </c>
      <c r="BK99">
        <v>8.2336500000000008</v>
      </c>
      <c r="BM99" s="40">
        <v>8.1</v>
      </c>
      <c r="BN99" s="40">
        <v>1.6203000000000001</v>
      </c>
      <c r="BO99" s="40">
        <v>8.2410899999999998</v>
      </c>
    </row>
    <row r="100" spans="1:67" ht="16" x14ac:dyDescent="0.2">
      <c r="A100" s="40">
        <v>8.9</v>
      </c>
      <c r="B100" s="40">
        <v>4.4508000000000001</v>
      </c>
      <c r="C100" s="40">
        <v>0.39837</v>
      </c>
      <c r="E100" s="40">
        <v>8.9</v>
      </c>
      <c r="F100" s="40">
        <v>4.4508000000000001</v>
      </c>
      <c r="G100" s="40">
        <v>0.86109000000000002</v>
      </c>
      <c r="I100" s="40">
        <v>18.399999999999999</v>
      </c>
      <c r="J100" s="40">
        <v>4.6004300000000002</v>
      </c>
      <c r="K100" s="40">
        <v>2.2294200000000002</v>
      </c>
      <c r="M100" s="40">
        <v>18.399999999999999</v>
      </c>
      <c r="N100" s="40">
        <v>4.6003499999999997</v>
      </c>
      <c r="O100" s="40">
        <v>4.6108000000000002</v>
      </c>
      <c r="Q100" s="40">
        <v>18.399999999999999</v>
      </c>
      <c r="R100" s="40">
        <v>4.6006499999999999</v>
      </c>
      <c r="S100" s="40">
        <v>2.43919</v>
      </c>
      <c r="U100" s="40">
        <v>18.399999999999999</v>
      </c>
      <c r="V100" s="40">
        <v>4.6010299999999997</v>
      </c>
      <c r="W100" s="40">
        <v>2.05627</v>
      </c>
      <c r="AG100">
        <v>9.6</v>
      </c>
      <c r="AH100">
        <v>1.9203699999999999</v>
      </c>
      <c r="AI100">
        <v>6.5580299999999996</v>
      </c>
      <c r="AK100" s="40">
        <v>8.1999999999999993</v>
      </c>
      <c r="AL100" s="40">
        <v>1.6400999999999999</v>
      </c>
      <c r="AM100" s="40">
        <v>5.2780100000000001</v>
      </c>
      <c r="AO100" s="40">
        <v>8.1999999999999993</v>
      </c>
      <c r="AP100" s="40">
        <v>1.64025</v>
      </c>
      <c r="AQ100" s="40">
        <v>5.01572</v>
      </c>
      <c r="AS100">
        <v>8.1999999999999993</v>
      </c>
      <c r="AT100">
        <v>1.6400300000000001</v>
      </c>
      <c r="AU100">
        <v>3.3159200000000002</v>
      </c>
      <c r="AW100" s="40">
        <v>8.1999999999999993</v>
      </c>
      <c r="AX100" s="40">
        <v>1.6396500000000001</v>
      </c>
      <c r="AY100" s="40">
        <v>-6.5299999999999997E-2</v>
      </c>
      <c r="BE100" s="40">
        <v>8.1999999999999993</v>
      </c>
      <c r="BF100" s="40">
        <v>1.63995</v>
      </c>
      <c r="BG100" s="40">
        <v>4.5705499999999999</v>
      </c>
      <c r="BI100">
        <v>8.1999999999999993</v>
      </c>
      <c r="BJ100">
        <v>1.6404000000000001</v>
      </c>
      <c r="BK100">
        <v>8.2367799999999995</v>
      </c>
      <c r="BM100" s="40">
        <v>8.1999999999999993</v>
      </c>
      <c r="BN100" s="40">
        <v>1.6407700000000001</v>
      </c>
      <c r="BO100" s="40">
        <v>8.2559400000000007</v>
      </c>
    </row>
    <row r="101" spans="1:67" ht="16" x14ac:dyDescent="0.2">
      <c r="A101" s="40">
        <v>9</v>
      </c>
      <c r="B101" s="40">
        <v>4.5002300000000002</v>
      </c>
      <c r="C101" s="40">
        <v>0.40575</v>
      </c>
      <c r="E101" s="40">
        <v>9</v>
      </c>
      <c r="F101" s="40">
        <v>4.5008999999999997</v>
      </c>
      <c r="G101" s="40">
        <v>0.86821999999999999</v>
      </c>
      <c r="I101" s="40">
        <v>18.600000000000001</v>
      </c>
      <c r="J101" s="40">
        <v>4.6505299999999998</v>
      </c>
      <c r="K101" s="40">
        <v>2.1987199999999998</v>
      </c>
      <c r="M101" s="40">
        <v>18.600000000000001</v>
      </c>
      <c r="N101" s="40">
        <v>4.6504500000000002</v>
      </c>
      <c r="O101" s="40">
        <v>4.6371500000000001</v>
      </c>
      <c r="Q101" s="40">
        <v>18.600000000000001</v>
      </c>
      <c r="R101" s="40">
        <v>4.6502299999999996</v>
      </c>
      <c r="S101" s="40">
        <v>2.4666800000000002</v>
      </c>
      <c r="U101" s="40">
        <v>18.600000000000001</v>
      </c>
      <c r="V101" s="40">
        <v>4.6503800000000002</v>
      </c>
      <c r="W101" s="40">
        <v>2.0823100000000001</v>
      </c>
      <c r="AG101">
        <v>9.6999999999999993</v>
      </c>
      <c r="AH101">
        <v>1.94048</v>
      </c>
      <c r="AI101">
        <v>6.2303199999999999</v>
      </c>
      <c r="AK101" s="40">
        <v>8.3000000000000007</v>
      </c>
      <c r="AL101" s="40">
        <v>1.66035</v>
      </c>
      <c r="AM101" s="40">
        <v>5.27562</v>
      </c>
      <c r="AO101" s="40">
        <v>8.3000000000000007</v>
      </c>
      <c r="AP101" s="40">
        <v>1.66103</v>
      </c>
      <c r="AQ101" s="40">
        <v>5.0156700000000001</v>
      </c>
      <c r="AS101">
        <v>8.3000000000000007</v>
      </c>
      <c r="AT101">
        <v>1.66005</v>
      </c>
      <c r="AU101">
        <v>3.18994</v>
      </c>
      <c r="AW101" s="40">
        <v>8.3000000000000007</v>
      </c>
      <c r="AX101" s="40">
        <v>1.6605799999999999</v>
      </c>
      <c r="AY101" s="40">
        <v>-6.5600000000000006E-2</v>
      </c>
      <c r="BE101" s="40">
        <v>8.3000000000000007</v>
      </c>
      <c r="BF101" s="40">
        <v>1.66065</v>
      </c>
      <c r="BG101" s="40">
        <v>4.2995999999999999</v>
      </c>
      <c r="BI101">
        <v>8.3000000000000007</v>
      </c>
      <c r="BJ101">
        <v>1.66103</v>
      </c>
      <c r="BK101">
        <v>8.2366899999999994</v>
      </c>
      <c r="BM101" s="40">
        <v>8.3000000000000007</v>
      </c>
      <c r="BN101" s="40">
        <v>1.6602699999999999</v>
      </c>
      <c r="BO101" s="40">
        <v>8.2739200000000004</v>
      </c>
    </row>
    <row r="102" spans="1:67" ht="16" x14ac:dyDescent="0.2">
      <c r="A102" s="40">
        <v>9.1</v>
      </c>
      <c r="B102" s="40">
        <v>4.55145</v>
      </c>
      <c r="C102" s="40">
        <v>0.41376000000000002</v>
      </c>
      <c r="E102" s="40">
        <v>9.1</v>
      </c>
      <c r="F102" s="40">
        <v>4.5513000000000003</v>
      </c>
      <c r="G102" s="40">
        <v>0.87346999999999997</v>
      </c>
      <c r="I102" s="40">
        <v>18.8</v>
      </c>
      <c r="J102" s="40">
        <v>4.7004799999999998</v>
      </c>
      <c r="K102" s="40">
        <v>1.84406</v>
      </c>
      <c r="M102" s="40">
        <v>18.8</v>
      </c>
      <c r="N102" s="40">
        <v>4.7003300000000001</v>
      </c>
      <c r="O102" s="40">
        <v>4.66282</v>
      </c>
      <c r="Q102" s="40">
        <v>18.8</v>
      </c>
      <c r="R102" s="40">
        <v>4.7000299999999999</v>
      </c>
      <c r="S102" s="40">
        <v>2.4882499999999999</v>
      </c>
      <c r="U102" s="40">
        <v>18.8</v>
      </c>
      <c r="V102" s="40">
        <v>4.7002499999999996</v>
      </c>
      <c r="W102" s="40">
        <v>2.1030799999999998</v>
      </c>
      <c r="AG102">
        <v>9.8000000000000007</v>
      </c>
      <c r="AH102">
        <v>1.9599800000000001</v>
      </c>
      <c r="AI102">
        <v>6.0547599999999999</v>
      </c>
      <c r="AK102" s="40">
        <v>8.4</v>
      </c>
      <c r="AL102" s="40">
        <v>1.6805300000000001</v>
      </c>
      <c r="AM102" s="40">
        <v>5.2715100000000001</v>
      </c>
      <c r="AO102" s="40">
        <v>8.4</v>
      </c>
      <c r="AP102" s="40">
        <v>1.6799200000000001</v>
      </c>
      <c r="AQ102" s="40">
        <v>5.01518</v>
      </c>
      <c r="AS102">
        <v>8.4</v>
      </c>
      <c r="AT102">
        <v>1.6806000000000001</v>
      </c>
      <c r="AU102">
        <v>3.0832299999999999</v>
      </c>
      <c r="AW102" s="40">
        <v>8.4</v>
      </c>
      <c r="AX102" s="40">
        <v>1.6805300000000001</v>
      </c>
      <c r="AY102" s="40">
        <v>-8.5849999999999996E-2</v>
      </c>
      <c r="BE102" s="40">
        <v>8.4</v>
      </c>
      <c r="BF102" s="40">
        <v>1.6805300000000001</v>
      </c>
      <c r="BG102" s="40">
        <v>3.9533299999999998</v>
      </c>
      <c r="BI102">
        <v>8.4</v>
      </c>
      <c r="BJ102">
        <v>1.6802299999999999</v>
      </c>
      <c r="BK102">
        <v>8.2288300000000003</v>
      </c>
      <c r="BM102" s="40">
        <v>8.4</v>
      </c>
      <c r="BN102" s="40">
        <v>1.68075</v>
      </c>
      <c r="BO102" s="40">
        <v>8.2804099999999998</v>
      </c>
    </row>
    <row r="103" spans="1:67" ht="16" x14ac:dyDescent="0.2">
      <c r="A103" s="40">
        <v>9.1999999999999993</v>
      </c>
      <c r="B103" s="40">
        <v>4.6007999999999996</v>
      </c>
      <c r="C103" s="40">
        <v>0.41508</v>
      </c>
      <c r="E103" s="40">
        <v>9.1999999999999993</v>
      </c>
      <c r="F103" s="40">
        <v>4.6008699999999996</v>
      </c>
      <c r="G103" s="40">
        <v>0.88075999999999999</v>
      </c>
      <c r="I103" s="40">
        <v>19</v>
      </c>
      <c r="J103" s="40">
        <v>4.7506500000000003</v>
      </c>
      <c r="K103" s="40">
        <v>1.5815300000000001</v>
      </c>
      <c r="M103" s="40">
        <v>19</v>
      </c>
      <c r="N103" s="40">
        <v>4.7503500000000001</v>
      </c>
      <c r="O103" s="40">
        <v>4.6927300000000001</v>
      </c>
      <c r="Q103" s="40">
        <v>19</v>
      </c>
      <c r="R103" s="40">
        <v>4.7502000000000004</v>
      </c>
      <c r="S103" s="40">
        <v>2.5257800000000001</v>
      </c>
      <c r="U103" s="40">
        <v>19</v>
      </c>
      <c r="V103" s="40">
        <v>4.7499799999999999</v>
      </c>
      <c r="W103" s="40">
        <v>2.1281699999999999</v>
      </c>
      <c r="AG103">
        <v>9.9</v>
      </c>
      <c r="AH103">
        <v>1.98098</v>
      </c>
      <c r="AI103">
        <v>5.9849199999999998</v>
      </c>
      <c r="AK103" s="40">
        <v>8.5</v>
      </c>
      <c r="AL103" s="40">
        <v>1.7006300000000001</v>
      </c>
      <c r="AM103" s="40">
        <v>5.29183</v>
      </c>
      <c r="AO103" s="40">
        <v>8.5</v>
      </c>
      <c r="AP103" s="40">
        <v>1.70048</v>
      </c>
      <c r="AQ103" s="40">
        <v>5.0328400000000002</v>
      </c>
      <c r="AS103">
        <v>8.5</v>
      </c>
      <c r="AT103">
        <v>1.7003299999999999</v>
      </c>
      <c r="AU103">
        <v>3.0229300000000001</v>
      </c>
      <c r="AW103" s="40">
        <v>8.5</v>
      </c>
      <c r="AX103" s="40">
        <v>1.7003999999999999</v>
      </c>
      <c r="AY103" s="40">
        <v>-0.14152999999999999</v>
      </c>
      <c r="BE103" s="40">
        <v>8.5</v>
      </c>
      <c r="BF103" s="40">
        <v>1.6996500000000001</v>
      </c>
      <c r="BG103" s="40">
        <v>3.66282</v>
      </c>
      <c r="BI103">
        <v>8.5</v>
      </c>
      <c r="BJ103">
        <v>1.7006300000000001</v>
      </c>
      <c r="BK103">
        <v>8.23142</v>
      </c>
      <c r="BM103" s="40">
        <v>8.5</v>
      </c>
      <c r="BN103" s="40">
        <v>1.6998</v>
      </c>
      <c r="BO103" s="40">
        <v>8.2924399999999991</v>
      </c>
    </row>
    <row r="104" spans="1:67" ht="16" x14ac:dyDescent="0.2">
      <c r="A104" s="40">
        <v>9.3000000000000007</v>
      </c>
      <c r="B104" s="40">
        <v>4.6515000000000004</v>
      </c>
      <c r="C104" s="40">
        <v>0.42392000000000002</v>
      </c>
      <c r="E104" s="40">
        <v>9.3000000000000007</v>
      </c>
      <c r="F104" s="40">
        <v>4.6507500000000004</v>
      </c>
      <c r="G104" s="40">
        <v>0.88661999999999996</v>
      </c>
      <c r="I104" s="40">
        <v>19.2</v>
      </c>
      <c r="J104" s="40">
        <v>4.80037</v>
      </c>
      <c r="K104" s="40">
        <v>1.57762</v>
      </c>
      <c r="M104" s="40">
        <v>19.2</v>
      </c>
      <c r="N104" s="40">
        <v>4.8005300000000002</v>
      </c>
      <c r="O104" s="40">
        <v>4.7182599999999999</v>
      </c>
      <c r="Q104" s="40">
        <v>19.2</v>
      </c>
      <c r="R104" s="40">
        <v>4.8007499999999999</v>
      </c>
      <c r="S104" s="40">
        <v>2.55403</v>
      </c>
      <c r="U104" s="40">
        <v>19.2</v>
      </c>
      <c r="V104" s="40">
        <v>4.8006700000000002</v>
      </c>
      <c r="W104" s="40">
        <v>2.1438299999999999</v>
      </c>
      <c r="AG104">
        <v>10</v>
      </c>
      <c r="AH104">
        <v>2.0007700000000002</v>
      </c>
      <c r="AI104">
        <v>5.9103700000000003</v>
      </c>
      <c r="AK104" s="40">
        <v>8.6</v>
      </c>
      <c r="AL104" s="40">
        <v>1.72065</v>
      </c>
      <c r="AM104" s="40">
        <v>5.3024800000000001</v>
      </c>
      <c r="AO104" s="40">
        <v>8.6</v>
      </c>
      <c r="AP104" s="40">
        <v>1.72088</v>
      </c>
      <c r="AQ104" s="40">
        <v>5.0344499999999996</v>
      </c>
      <c r="AS104">
        <v>8.6</v>
      </c>
      <c r="AT104">
        <v>1.7208000000000001</v>
      </c>
      <c r="AU104">
        <v>2.99783</v>
      </c>
      <c r="AW104" s="40">
        <v>8.6</v>
      </c>
      <c r="AX104" s="40">
        <v>1.7205699999999999</v>
      </c>
      <c r="AY104" s="40">
        <v>-0.21445</v>
      </c>
      <c r="BE104" s="40">
        <v>8.6</v>
      </c>
      <c r="BF104" s="40">
        <v>1.72095</v>
      </c>
      <c r="BG104" s="40">
        <v>3.4294799999999999</v>
      </c>
      <c r="BI104">
        <v>8.6</v>
      </c>
      <c r="BJ104">
        <v>1.7204299999999999</v>
      </c>
      <c r="BK104">
        <v>8.2284100000000002</v>
      </c>
      <c r="BM104" s="40">
        <v>8.6</v>
      </c>
      <c r="BN104" s="40">
        <v>1.7204299999999999</v>
      </c>
      <c r="BO104" s="40">
        <v>8.3070799999999991</v>
      </c>
    </row>
    <row r="105" spans="1:67" ht="16" x14ac:dyDescent="0.2">
      <c r="A105" s="40">
        <v>9.4</v>
      </c>
      <c r="B105" s="40">
        <v>4.7016</v>
      </c>
      <c r="C105" s="40">
        <v>0.43051</v>
      </c>
      <c r="E105" s="40">
        <v>9.4</v>
      </c>
      <c r="F105" s="40">
        <v>4.7009999999999996</v>
      </c>
      <c r="G105" s="40">
        <v>0.89795000000000003</v>
      </c>
      <c r="I105" s="40">
        <v>19.399999999999999</v>
      </c>
      <c r="J105" s="40">
        <v>4.8507699999999998</v>
      </c>
      <c r="K105" s="40">
        <v>1.5919000000000001</v>
      </c>
      <c r="M105" s="40">
        <v>19.399999999999999</v>
      </c>
      <c r="N105" s="40">
        <v>4.8510799999999996</v>
      </c>
      <c r="O105" s="40">
        <v>4.7463699999999998</v>
      </c>
      <c r="Q105" s="40">
        <v>19.399999999999999</v>
      </c>
      <c r="R105" s="40">
        <v>4.8501000000000003</v>
      </c>
      <c r="S105" s="40">
        <v>2.5855399999999999</v>
      </c>
      <c r="U105" s="40">
        <v>19.399999999999999</v>
      </c>
      <c r="V105" s="40">
        <v>4.8501799999999999</v>
      </c>
      <c r="W105" s="40">
        <v>2.15835</v>
      </c>
      <c r="AG105">
        <v>10.1</v>
      </c>
      <c r="AH105">
        <v>2.0202</v>
      </c>
      <c r="AI105">
        <v>5.9091199999999997</v>
      </c>
      <c r="AK105" s="40">
        <v>8.6999999999999993</v>
      </c>
      <c r="AL105" s="40">
        <v>1.74</v>
      </c>
      <c r="AM105" s="40">
        <v>5.3136999999999999</v>
      </c>
      <c r="AO105" s="40">
        <v>8.6999999999999993</v>
      </c>
      <c r="AP105" s="40">
        <v>1.7401500000000001</v>
      </c>
      <c r="AQ105" s="40">
        <v>5.0469499999999998</v>
      </c>
      <c r="AS105">
        <v>8.6999999999999993</v>
      </c>
      <c r="AT105">
        <v>1.7402200000000001</v>
      </c>
      <c r="AU105">
        <v>2.9756100000000001</v>
      </c>
      <c r="AW105" s="40">
        <v>8.6999999999999993</v>
      </c>
      <c r="AX105" s="40">
        <v>1.7402200000000001</v>
      </c>
      <c r="AY105" s="40">
        <v>-0.31096000000000001</v>
      </c>
      <c r="BE105" s="40">
        <v>8.6999999999999993</v>
      </c>
      <c r="BF105" s="40">
        <v>1.7402200000000001</v>
      </c>
      <c r="BG105" s="40">
        <v>3.2248999999999999</v>
      </c>
      <c r="BI105">
        <v>8.6999999999999993</v>
      </c>
      <c r="BJ105">
        <v>1.7404500000000001</v>
      </c>
      <c r="BK105">
        <v>8.2288099999999993</v>
      </c>
      <c r="BM105" s="40">
        <v>8.6999999999999993</v>
      </c>
      <c r="BN105" s="40">
        <v>1.7405999999999999</v>
      </c>
      <c r="BO105" s="40">
        <v>8.3082899999999995</v>
      </c>
    </row>
    <row r="106" spans="1:67" ht="16" x14ac:dyDescent="0.2">
      <c r="A106" s="40">
        <v>9.5</v>
      </c>
      <c r="B106" s="40">
        <v>4.7511000000000001</v>
      </c>
      <c r="C106" s="40">
        <v>0.43918000000000001</v>
      </c>
      <c r="E106" s="40">
        <v>9.5</v>
      </c>
      <c r="F106" s="40">
        <v>4.7507299999999999</v>
      </c>
      <c r="G106" s="40">
        <v>0.90437999999999996</v>
      </c>
      <c r="I106" s="40">
        <v>19.600000000000001</v>
      </c>
      <c r="J106" s="40">
        <v>4.9005799999999997</v>
      </c>
      <c r="K106" s="40">
        <v>1.6027400000000001</v>
      </c>
      <c r="M106" s="40">
        <v>19.600000000000001</v>
      </c>
      <c r="N106" s="40">
        <v>4.9003500000000004</v>
      </c>
      <c r="O106" s="40">
        <v>4.7676999999999996</v>
      </c>
      <c r="Q106" s="40">
        <v>19.600000000000001</v>
      </c>
      <c r="R106" s="40">
        <v>4.9008000000000003</v>
      </c>
      <c r="S106" s="40">
        <v>2.6166399999999999</v>
      </c>
      <c r="U106" s="40">
        <v>19.600000000000001</v>
      </c>
      <c r="V106" s="40">
        <v>4.9010199999999999</v>
      </c>
      <c r="W106" s="40">
        <v>2.1760899999999999</v>
      </c>
      <c r="AG106">
        <v>10.199999999999999</v>
      </c>
      <c r="AH106">
        <v>2.0406</v>
      </c>
      <c r="AI106">
        <v>5.8914799999999996</v>
      </c>
      <c r="AK106" s="40">
        <v>8.8000000000000007</v>
      </c>
      <c r="AL106" s="40">
        <v>1.7606299999999999</v>
      </c>
      <c r="AM106" s="40">
        <v>5.3349000000000002</v>
      </c>
      <c r="AO106" s="40">
        <v>8.8000000000000007</v>
      </c>
      <c r="AP106" s="40">
        <v>1.76033</v>
      </c>
      <c r="AQ106" s="40">
        <v>5.0612500000000002</v>
      </c>
      <c r="AS106">
        <v>8.8000000000000007</v>
      </c>
      <c r="AT106">
        <v>1.7601800000000001</v>
      </c>
      <c r="AU106">
        <v>2.8949699999999998</v>
      </c>
      <c r="AW106" s="40">
        <v>8.8000000000000007</v>
      </c>
      <c r="AX106" s="40">
        <v>1.7609300000000001</v>
      </c>
      <c r="AY106" s="40">
        <v>-0.32278000000000001</v>
      </c>
      <c r="BE106" s="40">
        <v>8.8000000000000007</v>
      </c>
      <c r="BF106" s="40">
        <v>1.7606999999999999</v>
      </c>
      <c r="BG106" s="40">
        <v>3.1104400000000001</v>
      </c>
      <c r="BI106">
        <v>8.8000000000000007</v>
      </c>
      <c r="BJ106">
        <v>1.7605500000000001</v>
      </c>
      <c r="BK106">
        <v>8.2230600000000003</v>
      </c>
      <c r="BM106" s="40">
        <v>8.8000000000000007</v>
      </c>
      <c r="BN106" s="40">
        <v>1.76003</v>
      </c>
      <c r="BO106" s="40">
        <v>8.3205799999999996</v>
      </c>
    </row>
    <row r="107" spans="1:67" ht="16" x14ac:dyDescent="0.2">
      <c r="A107" s="40">
        <v>9.6</v>
      </c>
      <c r="B107" s="40">
        <v>4.8006000000000002</v>
      </c>
      <c r="C107" s="40">
        <v>0.44835999999999998</v>
      </c>
      <c r="E107" s="40">
        <v>9.6</v>
      </c>
      <c r="F107" s="40">
        <v>4.8009000000000004</v>
      </c>
      <c r="G107" s="40">
        <v>0.91095999999999999</v>
      </c>
      <c r="I107" s="40">
        <v>19.8</v>
      </c>
      <c r="J107" s="40">
        <v>4.9503000000000004</v>
      </c>
      <c r="K107" s="40">
        <v>1.5138100000000001</v>
      </c>
      <c r="M107" s="40">
        <v>19.8</v>
      </c>
      <c r="N107" s="40">
        <v>4.9500799999999998</v>
      </c>
      <c r="O107" s="40">
        <v>4.7919700000000001</v>
      </c>
      <c r="Q107" s="40">
        <v>19.8</v>
      </c>
      <c r="R107" s="40">
        <v>4.95038</v>
      </c>
      <c r="S107" s="40">
        <v>2.6481699999999999</v>
      </c>
      <c r="U107" s="40">
        <v>19.8</v>
      </c>
      <c r="V107" s="40">
        <v>4.9503000000000004</v>
      </c>
      <c r="W107" s="40">
        <v>2.2119200000000001</v>
      </c>
      <c r="AG107">
        <v>10.3</v>
      </c>
      <c r="AH107">
        <v>2.0601799999999999</v>
      </c>
      <c r="AI107">
        <v>5.7983000000000002</v>
      </c>
      <c r="AK107" s="40">
        <v>8.9</v>
      </c>
      <c r="AL107" s="40">
        <v>1.7805</v>
      </c>
      <c r="AM107" s="40">
        <v>5.3301499999999997</v>
      </c>
      <c r="AO107" s="40">
        <v>8.9</v>
      </c>
      <c r="AP107" s="40">
        <v>1.7805800000000001</v>
      </c>
      <c r="AQ107" s="40">
        <v>5.0764800000000001</v>
      </c>
      <c r="AS107">
        <v>8.9</v>
      </c>
      <c r="AT107">
        <v>1.78095</v>
      </c>
      <c r="AU107">
        <v>2.3437399999999999</v>
      </c>
      <c r="AW107" s="40">
        <v>8.9</v>
      </c>
      <c r="AX107" s="40">
        <v>1.7802</v>
      </c>
      <c r="AY107" s="40">
        <v>-0.32144</v>
      </c>
      <c r="BE107" s="40">
        <v>8.9</v>
      </c>
      <c r="BF107" s="40">
        <v>1.7805</v>
      </c>
      <c r="BG107" s="40">
        <v>2.9204599999999998</v>
      </c>
      <c r="BI107">
        <v>8.9</v>
      </c>
      <c r="BJ107">
        <v>1.7802</v>
      </c>
      <c r="BK107">
        <v>8.2241999999999997</v>
      </c>
      <c r="BM107" s="40">
        <v>8.9</v>
      </c>
      <c r="BN107" s="40">
        <v>1.7805</v>
      </c>
      <c r="BO107" s="40">
        <v>8.3261900000000004</v>
      </c>
    </row>
    <row r="108" spans="1:67" ht="16" x14ac:dyDescent="0.2">
      <c r="A108" s="40">
        <v>9.6999999999999993</v>
      </c>
      <c r="B108" s="40">
        <v>4.8511499999999996</v>
      </c>
      <c r="C108" s="40">
        <v>0.45537</v>
      </c>
      <c r="E108" s="40">
        <v>9.6999999999999993</v>
      </c>
      <c r="F108" s="40">
        <v>4.8512300000000002</v>
      </c>
      <c r="G108" s="40">
        <v>0.91737000000000002</v>
      </c>
      <c r="I108" s="40">
        <v>20</v>
      </c>
      <c r="J108" s="40">
        <v>5.0005499999999996</v>
      </c>
      <c r="K108" s="40">
        <v>1.4673</v>
      </c>
      <c r="M108" s="40">
        <v>20</v>
      </c>
      <c r="N108" s="40">
        <v>5.0004</v>
      </c>
      <c r="O108" s="40">
        <v>4.8146599999999999</v>
      </c>
      <c r="Q108" s="40">
        <v>20</v>
      </c>
      <c r="R108" s="40">
        <v>5.0002500000000003</v>
      </c>
      <c r="S108" s="40">
        <v>2.6784400000000002</v>
      </c>
      <c r="U108" s="40">
        <v>20</v>
      </c>
      <c r="V108" s="40">
        <v>5.0005499999999996</v>
      </c>
      <c r="W108" s="40">
        <v>2.2303299999999999</v>
      </c>
      <c r="AG108">
        <v>10.4</v>
      </c>
      <c r="AH108">
        <v>2.0803500000000001</v>
      </c>
      <c r="AI108">
        <v>5.69834</v>
      </c>
      <c r="AK108" s="40">
        <v>9</v>
      </c>
      <c r="AL108" s="40">
        <v>1.7997799999999999</v>
      </c>
      <c r="AM108" s="40">
        <v>5.3361099999999997</v>
      </c>
      <c r="AO108" s="40">
        <v>9</v>
      </c>
      <c r="AP108" s="40">
        <v>1.8003</v>
      </c>
      <c r="AQ108" s="40">
        <v>5.0828699999999998</v>
      </c>
      <c r="AS108">
        <v>9</v>
      </c>
      <c r="AT108">
        <v>1.8001499999999999</v>
      </c>
      <c r="AU108">
        <v>2.0582500000000001</v>
      </c>
      <c r="AW108" s="40">
        <v>9</v>
      </c>
      <c r="AX108" s="40">
        <v>1.79993</v>
      </c>
      <c r="AY108" s="40">
        <v>-0.31936999999999999</v>
      </c>
      <c r="BE108" s="40">
        <v>9</v>
      </c>
      <c r="BF108" s="40">
        <v>1.80023</v>
      </c>
      <c r="BG108" s="40">
        <v>2.6907000000000001</v>
      </c>
      <c r="BI108">
        <v>9</v>
      </c>
      <c r="BJ108">
        <v>1.8008299999999999</v>
      </c>
      <c r="BK108">
        <v>8.2248699999999992</v>
      </c>
      <c r="BM108" s="40">
        <v>9</v>
      </c>
      <c r="BN108" s="40">
        <v>1.8004500000000001</v>
      </c>
      <c r="BO108" s="40">
        <v>8.3273499999999991</v>
      </c>
    </row>
    <row r="109" spans="1:67" ht="16" x14ac:dyDescent="0.2">
      <c r="A109" s="40">
        <v>9.8000000000000007</v>
      </c>
      <c r="B109" s="40">
        <v>4.9009499999999999</v>
      </c>
      <c r="C109" s="40">
        <v>0.46217000000000003</v>
      </c>
      <c r="E109" s="40">
        <v>9.8000000000000007</v>
      </c>
      <c r="F109" s="40">
        <v>4.9013999999999998</v>
      </c>
      <c r="G109" s="40">
        <v>0.91903000000000001</v>
      </c>
      <c r="I109" s="40">
        <v>20.2</v>
      </c>
      <c r="J109" s="40">
        <v>5.0501300000000002</v>
      </c>
      <c r="K109" s="40">
        <v>1.48854</v>
      </c>
      <c r="M109" s="40">
        <v>20.2</v>
      </c>
      <c r="N109" s="40">
        <v>5.0504300000000004</v>
      </c>
      <c r="O109" s="40">
        <v>4.8429399999999996</v>
      </c>
      <c r="Q109" s="40">
        <v>20.2</v>
      </c>
      <c r="R109" s="40">
        <v>5.0502000000000002</v>
      </c>
      <c r="S109" s="40">
        <v>2.6991800000000001</v>
      </c>
      <c r="U109" s="40">
        <v>20.2</v>
      </c>
      <c r="V109" s="40">
        <v>5.0502700000000003</v>
      </c>
      <c r="W109" s="40">
        <v>2.2154699999999998</v>
      </c>
      <c r="AG109">
        <v>10.5</v>
      </c>
      <c r="AH109">
        <v>2.1000800000000002</v>
      </c>
      <c r="AI109">
        <v>5.5626699999999998</v>
      </c>
      <c r="AK109" s="40">
        <v>9.1</v>
      </c>
      <c r="AL109" s="40">
        <v>1.82063</v>
      </c>
      <c r="AM109" s="40">
        <v>5.3586200000000002</v>
      </c>
      <c r="AO109" s="40">
        <v>9.1</v>
      </c>
      <c r="AP109" s="40">
        <v>1.82003</v>
      </c>
      <c r="AQ109" s="40">
        <v>5.0934999999999997</v>
      </c>
      <c r="AS109">
        <v>9.1</v>
      </c>
      <c r="AT109">
        <v>1.8204</v>
      </c>
      <c r="AU109">
        <v>1.9630000000000001</v>
      </c>
      <c r="AW109" s="40">
        <v>9.1</v>
      </c>
      <c r="AX109" s="40">
        <v>1.821</v>
      </c>
      <c r="AY109" s="40">
        <v>-0.31178</v>
      </c>
      <c r="BE109" s="40">
        <v>9.1</v>
      </c>
      <c r="BF109" s="40">
        <v>1.8207800000000001</v>
      </c>
      <c r="BG109" s="40">
        <v>2.3879999999999999</v>
      </c>
      <c r="BI109">
        <v>9.1</v>
      </c>
      <c r="BJ109">
        <v>1.8204</v>
      </c>
      <c r="BK109">
        <v>8.2144100000000009</v>
      </c>
      <c r="BM109" s="40">
        <v>9.1</v>
      </c>
      <c r="BN109" s="40">
        <v>1.8204</v>
      </c>
      <c r="BO109" s="40">
        <v>8.3254699999999993</v>
      </c>
    </row>
    <row r="110" spans="1:67" ht="16" x14ac:dyDescent="0.2">
      <c r="A110" s="40">
        <v>9.9</v>
      </c>
      <c r="B110" s="40">
        <v>4.9510500000000004</v>
      </c>
      <c r="C110" s="40">
        <v>0.46948000000000001</v>
      </c>
      <c r="E110" s="40">
        <v>9.9</v>
      </c>
      <c r="F110" s="40">
        <v>4.9508299999999998</v>
      </c>
      <c r="G110" s="40">
        <v>0.92710999999999999</v>
      </c>
      <c r="I110" s="40">
        <v>20.399999999999999</v>
      </c>
      <c r="J110" s="40">
        <v>5.1003800000000004</v>
      </c>
      <c r="K110" s="40">
        <v>1.52</v>
      </c>
      <c r="M110" s="40">
        <v>20.399999999999999</v>
      </c>
      <c r="N110" s="40">
        <v>5.1005200000000004</v>
      </c>
      <c r="O110" s="40">
        <v>4.8690199999999999</v>
      </c>
      <c r="Q110" s="40">
        <v>20.399999999999999</v>
      </c>
      <c r="R110" s="40">
        <v>5.1006</v>
      </c>
      <c r="S110" s="40">
        <v>2.7191299999999998</v>
      </c>
      <c r="U110" s="40">
        <v>20.399999999999999</v>
      </c>
      <c r="V110" s="40">
        <v>5.1004500000000004</v>
      </c>
      <c r="W110" s="40">
        <v>2.2364999999999999</v>
      </c>
      <c r="AG110">
        <v>10.6</v>
      </c>
      <c r="AH110">
        <v>2.12025</v>
      </c>
      <c r="AI110">
        <v>5.5428100000000002</v>
      </c>
      <c r="AK110" s="40">
        <v>9.1999999999999993</v>
      </c>
      <c r="AL110" s="40">
        <v>1.8405</v>
      </c>
      <c r="AM110" s="40">
        <v>5.3485500000000004</v>
      </c>
      <c r="AO110" s="40">
        <v>9.1999999999999993</v>
      </c>
      <c r="AP110" s="40">
        <v>1.8399000000000001</v>
      </c>
      <c r="AQ110" s="40">
        <v>5.1111500000000003</v>
      </c>
      <c r="AS110">
        <v>9.1999999999999993</v>
      </c>
      <c r="AT110">
        <v>1.8406499999999999</v>
      </c>
      <c r="AU110">
        <v>1.9165000000000001</v>
      </c>
      <c r="AW110" s="40">
        <v>9.1999999999999993</v>
      </c>
      <c r="AX110" s="40">
        <v>1.8403499999999999</v>
      </c>
      <c r="AY110" s="40">
        <v>-0.30954999999999999</v>
      </c>
      <c r="BE110" s="40">
        <v>9.1999999999999993</v>
      </c>
      <c r="BF110" s="40">
        <v>1.84005</v>
      </c>
      <c r="BG110" s="40">
        <v>1.65839</v>
      </c>
      <c r="BI110">
        <v>9.1999999999999993</v>
      </c>
      <c r="BJ110">
        <v>1.84057</v>
      </c>
      <c r="BK110">
        <v>8.2253799999999995</v>
      </c>
      <c r="BM110" s="40">
        <v>9.1999999999999993</v>
      </c>
      <c r="BN110" s="40">
        <v>1.8403499999999999</v>
      </c>
      <c r="BO110" s="40">
        <v>8.3270499999999998</v>
      </c>
    </row>
    <row r="111" spans="1:67" ht="16" x14ac:dyDescent="0.2">
      <c r="A111" s="40">
        <v>10</v>
      </c>
      <c r="B111" s="40">
        <v>5.0009300000000003</v>
      </c>
      <c r="C111" s="40">
        <v>0.47597</v>
      </c>
      <c r="E111" s="40">
        <v>10</v>
      </c>
      <c r="F111" s="40">
        <v>5.0014500000000002</v>
      </c>
      <c r="G111" s="40">
        <v>0.93318000000000001</v>
      </c>
      <c r="I111" s="40">
        <v>20.6</v>
      </c>
      <c r="J111" s="40">
        <v>5.1504799999999999</v>
      </c>
      <c r="K111" s="40">
        <v>1.5461499999999999</v>
      </c>
      <c r="M111" s="40">
        <v>20.6</v>
      </c>
      <c r="N111" s="40">
        <v>5.15055</v>
      </c>
      <c r="O111" s="40">
        <v>4.8945299999999996</v>
      </c>
      <c r="Q111" s="40">
        <v>20.6</v>
      </c>
      <c r="R111" s="40">
        <v>5.15055</v>
      </c>
      <c r="S111" s="40">
        <v>2.7437100000000001</v>
      </c>
      <c r="U111" s="40">
        <v>20.6</v>
      </c>
      <c r="V111" s="40">
        <v>5.1504799999999999</v>
      </c>
      <c r="W111" s="40">
        <v>2.2671299999999999</v>
      </c>
      <c r="AG111">
        <v>10.7</v>
      </c>
      <c r="AH111">
        <v>2.1405799999999999</v>
      </c>
      <c r="AI111">
        <v>5.5556999999999999</v>
      </c>
      <c r="AK111" s="40">
        <v>9.3000000000000007</v>
      </c>
      <c r="AL111" s="40">
        <v>1.8609</v>
      </c>
      <c r="AM111" s="40">
        <v>5.3579800000000004</v>
      </c>
      <c r="AO111" s="40">
        <v>9.3000000000000007</v>
      </c>
      <c r="AP111" s="40">
        <v>1.8606</v>
      </c>
      <c r="AQ111" s="40">
        <v>5.1175600000000001</v>
      </c>
      <c r="AS111">
        <v>9.3000000000000007</v>
      </c>
      <c r="AT111">
        <v>1.86015</v>
      </c>
      <c r="AU111">
        <v>1.8954200000000001</v>
      </c>
      <c r="AW111" s="40">
        <v>9.3000000000000007</v>
      </c>
      <c r="AX111" s="40">
        <v>1.8603799999999999</v>
      </c>
      <c r="AY111" s="40">
        <v>-0.31248999999999999</v>
      </c>
      <c r="BE111" s="40">
        <v>9.3000000000000007</v>
      </c>
      <c r="BF111" s="40">
        <v>1.8602300000000001</v>
      </c>
      <c r="BG111" s="40">
        <v>-0.41992000000000002</v>
      </c>
      <c r="BI111">
        <v>9.3000000000000007</v>
      </c>
      <c r="BJ111">
        <v>1.86053</v>
      </c>
      <c r="BK111">
        <v>8.2187999999999999</v>
      </c>
      <c r="BM111" s="40">
        <v>9.3000000000000007</v>
      </c>
      <c r="BN111" s="40">
        <v>1.86015</v>
      </c>
      <c r="BO111" s="40">
        <v>8.3359500000000004</v>
      </c>
    </row>
    <row r="112" spans="1:67" ht="16" x14ac:dyDescent="0.2">
      <c r="A112" s="40">
        <v>10.1</v>
      </c>
      <c r="B112" s="40">
        <v>5.0507299999999997</v>
      </c>
      <c r="C112" s="40">
        <v>0.47952</v>
      </c>
      <c r="E112" s="40">
        <v>10.1</v>
      </c>
      <c r="F112" s="40">
        <v>5.0505800000000001</v>
      </c>
      <c r="G112" s="40">
        <v>0.93837999999999999</v>
      </c>
      <c r="I112" s="40">
        <v>20.8</v>
      </c>
      <c r="J112" s="40">
        <v>5.2001999999999997</v>
      </c>
      <c r="K112" s="40">
        <v>1.5780400000000001</v>
      </c>
      <c r="M112" s="40">
        <v>20.8</v>
      </c>
      <c r="N112" s="40">
        <v>5.2003500000000003</v>
      </c>
      <c r="O112" s="40">
        <v>4.9252200000000004</v>
      </c>
      <c r="Q112" s="40">
        <v>20.8</v>
      </c>
      <c r="R112" s="40">
        <v>5.2006500000000004</v>
      </c>
      <c r="S112" s="40">
        <v>2.7613699999999999</v>
      </c>
      <c r="U112" s="40">
        <v>20.8</v>
      </c>
      <c r="V112" s="40">
        <v>5.2008000000000001</v>
      </c>
      <c r="W112" s="40">
        <v>2.2844899999999999</v>
      </c>
      <c r="AG112">
        <v>10.8</v>
      </c>
      <c r="AH112">
        <v>2.1602999999999999</v>
      </c>
      <c r="AI112">
        <v>5.5540200000000004</v>
      </c>
      <c r="AK112" s="40">
        <v>9.4</v>
      </c>
      <c r="AL112" s="40">
        <v>1.88025</v>
      </c>
      <c r="AM112" s="40">
        <v>5.3626100000000001</v>
      </c>
      <c r="AO112" s="40">
        <v>9.4</v>
      </c>
      <c r="AP112" s="40">
        <v>1.88063</v>
      </c>
      <c r="AQ112" s="40">
        <v>5.1272599999999997</v>
      </c>
      <c r="AS112">
        <v>9.4</v>
      </c>
      <c r="AT112">
        <v>1.8803300000000001</v>
      </c>
      <c r="AU112">
        <v>1.8894200000000001</v>
      </c>
      <c r="AW112" s="40">
        <v>9.4</v>
      </c>
      <c r="AX112" s="40">
        <v>1.8803300000000001</v>
      </c>
      <c r="AY112" s="40">
        <v>-0.30980000000000002</v>
      </c>
      <c r="BE112" s="40">
        <v>9.4</v>
      </c>
      <c r="BF112" s="40">
        <v>1.8807</v>
      </c>
      <c r="BG112" s="40">
        <v>-0.71238999999999997</v>
      </c>
      <c r="BI112">
        <v>9.4</v>
      </c>
      <c r="BJ112">
        <v>1.8804799999999999</v>
      </c>
      <c r="BK112">
        <v>8.2188599999999994</v>
      </c>
      <c r="BM112" s="40">
        <v>9.4</v>
      </c>
      <c r="BN112" s="40">
        <v>1.88063</v>
      </c>
      <c r="BO112" s="40">
        <v>8.3354900000000001</v>
      </c>
    </row>
    <row r="113" spans="1:67" ht="16" x14ac:dyDescent="0.2">
      <c r="A113" s="40">
        <v>10.199999999999999</v>
      </c>
      <c r="B113" s="40">
        <v>5.1006799999999997</v>
      </c>
      <c r="C113" s="40">
        <v>0.48952000000000001</v>
      </c>
      <c r="E113" s="40">
        <v>10.199999999999999</v>
      </c>
      <c r="F113" s="40">
        <v>5.1009000000000002</v>
      </c>
      <c r="G113" s="40">
        <v>0.9385</v>
      </c>
      <c r="I113" s="40">
        <v>21</v>
      </c>
      <c r="J113" s="40">
        <v>5.2500799999999996</v>
      </c>
      <c r="K113" s="40">
        <v>1.61036</v>
      </c>
      <c r="M113" s="40">
        <v>21</v>
      </c>
      <c r="N113" s="40">
        <v>5.2503799999999998</v>
      </c>
      <c r="O113" s="40">
        <v>4.9516499999999999</v>
      </c>
      <c r="Q113" s="40">
        <v>21</v>
      </c>
      <c r="R113" s="40">
        <v>5.2503799999999998</v>
      </c>
      <c r="S113" s="40">
        <v>2.7677999999999998</v>
      </c>
      <c r="U113" s="40">
        <v>21</v>
      </c>
      <c r="V113" s="40">
        <v>5.2503799999999998</v>
      </c>
      <c r="W113" s="40">
        <v>2.3048199999999999</v>
      </c>
      <c r="AG113">
        <v>10.9</v>
      </c>
      <c r="AH113">
        <v>2.1804000000000001</v>
      </c>
      <c r="AI113">
        <v>5.5278799999999997</v>
      </c>
      <c r="AK113" s="40">
        <v>9.5</v>
      </c>
      <c r="AL113" s="40">
        <v>1.8998299999999999</v>
      </c>
      <c r="AM113" s="40">
        <v>5.3675499999999996</v>
      </c>
      <c r="AO113" s="40">
        <v>9.5</v>
      </c>
      <c r="AP113" s="40">
        <v>1.90065</v>
      </c>
      <c r="AQ113" s="40">
        <v>5.1406499999999999</v>
      </c>
      <c r="AS113">
        <v>9.5</v>
      </c>
      <c r="AT113">
        <v>1.8998999999999999</v>
      </c>
      <c r="AU113">
        <v>1.89375</v>
      </c>
      <c r="AW113" s="40">
        <v>9.5</v>
      </c>
      <c r="AX113" s="40">
        <v>1.90035</v>
      </c>
      <c r="AY113" s="40">
        <v>-0.33601999999999999</v>
      </c>
      <c r="BE113" s="40">
        <v>9.5</v>
      </c>
      <c r="BF113" s="40">
        <v>1.90035</v>
      </c>
      <c r="BG113" s="40">
        <v>-0.7167</v>
      </c>
      <c r="BI113">
        <v>9.5</v>
      </c>
      <c r="BJ113">
        <v>1.90103</v>
      </c>
      <c r="BK113">
        <v>8.2152100000000008</v>
      </c>
      <c r="BM113" s="40">
        <v>9.5</v>
      </c>
      <c r="BN113" s="40">
        <v>1.90035</v>
      </c>
      <c r="BO113" s="40">
        <v>8.3367199999999997</v>
      </c>
    </row>
    <row r="114" spans="1:67" ht="16" x14ac:dyDescent="0.2">
      <c r="A114" s="40">
        <v>10.3</v>
      </c>
      <c r="B114" s="40">
        <v>5.1509999999999998</v>
      </c>
      <c r="C114" s="40">
        <v>0.49917</v>
      </c>
      <c r="E114" s="40">
        <v>10.3</v>
      </c>
      <c r="F114" s="40">
        <v>5.1509299999999998</v>
      </c>
      <c r="G114" s="40">
        <v>0.93747000000000003</v>
      </c>
      <c r="I114" s="40">
        <v>21.2</v>
      </c>
      <c r="J114" s="40">
        <v>5.3004800000000003</v>
      </c>
      <c r="K114" s="40">
        <v>1.6520699999999999</v>
      </c>
      <c r="M114" s="40">
        <v>21.2</v>
      </c>
      <c r="N114" s="40">
        <v>5.3005500000000003</v>
      </c>
      <c r="O114" s="40">
        <v>4.99648</v>
      </c>
      <c r="Q114" s="40">
        <v>21.2</v>
      </c>
      <c r="R114" s="40">
        <v>5.3001800000000001</v>
      </c>
      <c r="S114" s="40">
        <v>2.7574399999999999</v>
      </c>
      <c r="U114" s="40">
        <v>21.2</v>
      </c>
      <c r="V114" s="40">
        <v>5.3003999999999998</v>
      </c>
      <c r="W114" s="40">
        <v>2.3255699999999999</v>
      </c>
      <c r="AG114">
        <v>11</v>
      </c>
      <c r="AH114">
        <v>2.20065</v>
      </c>
      <c r="AI114">
        <v>5.5187600000000003</v>
      </c>
      <c r="AK114" s="40">
        <v>9.6</v>
      </c>
      <c r="AL114" s="40">
        <v>1.92075</v>
      </c>
      <c r="AM114" s="40">
        <v>5.3781999999999996</v>
      </c>
      <c r="AO114" s="40">
        <v>9.6</v>
      </c>
      <c r="AP114" s="40">
        <v>1.9203699999999999</v>
      </c>
      <c r="AQ114" s="40">
        <v>5.1472199999999999</v>
      </c>
      <c r="AS114">
        <v>9.6</v>
      </c>
      <c r="AT114">
        <v>1.9205300000000001</v>
      </c>
      <c r="AU114">
        <v>1.8885700000000001</v>
      </c>
      <c r="AW114" s="40">
        <v>9.6</v>
      </c>
      <c r="AX114" s="40">
        <v>1.92045</v>
      </c>
      <c r="AY114" s="40">
        <v>-0.37193999999999999</v>
      </c>
      <c r="BE114" s="40">
        <v>9.5809999999999995</v>
      </c>
      <c r="BF114" s="40">
        <v>1.9166300000000001</v>
      </c>
      <c r="BG114" s="40">
        <v>-0.71574000000000004</v>
      </c>
      <c r="BI114">
        <v>9.6</v>
      </c>
      <c r="BJ114">
        <v>1.92008</v>
      </c>
      <c r="BK114">
        <v>8.2047299999999996</v>
      </c>
      <c r="BM114" s="40">
        <v>9.6</v>
      </c>
      <c r="BN114" s="40">
        <v>1.9206000000000001</v>
      </c>
      <c r="BO114" s="40">
        <v>8.3428199999999997</v>
      </c>
    </row>
    <row r="115" spans="1:67" ht="16" x14ac:dyDescent="0.2">
      <c r="A115" s="40">
        <v>10.4</v>
      </c>
      <c r="B115" s="40">
        <v>5.2011000000000003</v>
      </c>
      <c r="C115" s="40">
        <v>0.50505999999999995</v>
      </c>
      <c r="E115" s="40">
        <v>10.4</v>
      </c>
      <c r="F115" s="40">
        <v>5.2009499999999997</v>
      </c>
      <c r="G115" s="40">
        <v>0.94108000000000003</v>
      </c>
      <c r="I115" s="40">
        <v>21.4</v>
      </c>
      <c r="J115" s="40">
        <v>5.3505799999999999</v>
      </c>
      <c r="K115" s="40">
        <v>1.6855599999999999</v>
      </c>
      <c r="M115" s="40">
        <v>21.4</v>
      </c>
      <c r="N115" s="40">
        <v>5.3503499999999997</v>
      </c>
      <c r="O115" s="40">
        <v>5.0258900000000004</v>
      </c>
      <c r="Q115" s="40">
        <v>21.4</v>
      </c>
      <c r="R115" s="40">
        <v>5.3505000000000003</v>
      </c>
      <c r="S115" s="40">
        <v>2.7775400000000001</v>
      </c>
      <c r="U115" s="40">
        <v>21.4</v>
      </c>
      <c r="V115" s="40">
        <v>5.3503499999999997</v>
      </c>
      <c r="W115" s="40">
        <v>2.34219</v>
      </c>
      <c r="AG115">
        <v>11.1</v>
      </c>
      <c r="AH115">
        <v>2.2206800000000002</v>
      </c>
      <c r="AI115">
        <v>5.4672400000000003</v>
      </c>
      <c r="AK115" s="40">
        <v>9.6999999999999993</v>
      </c>
      <c r="AL115" s="40">
        <v>1.94018</v>
      </c>
      <c r="AM115" s="40">
        <v>5.37887</v>
      </c>
      <c r="AO115" s="40">
        <v>9.6999999999999993</v>
      </c>
      <c r="AP115" s="40">
        <v>1.94048</v>
      </c>
      <c r="AQ115" s="40">
        <v>5.16045</v>
      </c>
      <c r="AS115">
        <v>9.6999999999999993</v>
      </c>
      <c r="AT115">
        <v>1.94018</v>
      </c>
      <c r="AU115">
        <v>1.8769499999999999</v>
      </c>
      <c r="AW115" s="40">
        <v>9.6999999999999993</v>
      </c>
      <c r="AX115" s="40">
        <v>1.9398</v>
      </c>
      <c r="AY115" s="40">
        <v>-0.37673000000000001</v>
      </c>
      <c r="BI115">
        <v>9.6999999999999993</v>
      </c>
      <c r="BJ115">
        <v>1.94048</v>
      </c>
      <c r="BK115">
        <v>8.2185799999999993</v>
      </c>
      <c r="BM115" s="40">
        <v>9.6999999999999993</v>
      </c>
      <c r="BN115" s="40">
        <v>1.94055</v>
      </c>
      <c r="BO115" s="40">
        <v>8.3330199999999994</v>
      </c>
    </row>
    <row r="116" spans="1:67" ht="16" x14ac:dyDescent="0.2">
      <c r="A116" s="40">
        <v>10.5</v>
      </c>
      <c r="B116" s="40">
        <v>5.2516499999999997</v>
      </c>
      <c r="C116" s="40">
        <v>0.51466000000000001</v>
      </c>
      <c r="E116" s="40">
        <v>10.5</v>
      </c>
      <c r="F116" s="40">
        <v>5.25082</v>
      </c>
      <c r="G116" s="40">
        <v>0.94918999999999998</v>
      </c>
      <c r="I116" s="40">
        <v>21.6</v>
      </c>
      <c r="J116" s="40">
        <v>5.4005999999999998</v>
      </c>
      <c r="K116" s="40">
        <v>1.7197499999999999</v>
      </c>
      <c r="M116" s="40">
        <v>21.6</v>
      </c>
      <c r="N116" s="40">
        <v>5.4005999999999998</v>
      </c>
      <c r="O116" s="40">
        <v>5.0705600000000004</v>
      </c>
      <c r="Q116" s="40">
        <v>21.6</v>
      </c>
      <c r="R116" s="40">
        <v>5.4004500000000002</v>
      </c>
      <c r="S116" s="40">
        <v>2.8064800000000001</v>
      </c>
      <c r="U116" s="40">
        <v>21.6</v>
      </c>
      <c r="V116" s="40">
        <v>5.4005999999999998</v>
      </c>
      <c r="W116" s="40">
        <v>2.3630399999999998</v>
      </c>
      <c r="AG116">
        <v>11.2</v>
      </c>
      <c r="AH116">
        <v>2.2401800000000001</v>
      </c>
      <c r="AI116">
        <v>5.4903000000000004</v>
      </c>
      <c r="AK116" s="40">
        <v>9.8000000000000007</v>
      </c>
      <c r="AL116" s="40">
        <v>1.9600500000000001</v>
      </c>
      <c r="AM116" s="40">
        <v>5.3786800000000001</v>
      </c>
      <c r="AO116" s="40">
        <v>9.8000000000000007</v>
      </c>
      <c r="AP116" s="40">
        <v>1.96065</v>
      </c>
      <c r="AQ116" s="40">
        <v>5.1701899999999998</v>
      </c>
      <c r="AS116">
        <v>9.8000000000000007</v>
      </c>
      <c r="AT116">
        <v>1.96035</v>
      </c>
      <c r="AU116">
        <v>1.8668400000000001</v>
      </c>
      <c r="AW116" s="40">
        <v>9.8000000000000007</v>
      </c>
      <c r="AX116" s="40">
        <v>1.96065</v>
      </c>
      <c r="AY116" s="40">
        <v>-0.37533</v>
      </c>
      <c r="BI116">
        <v>9.8000000000000007</v>
      </c>
      <c r="BJ116">
        <v>1.96088</v>
      </c>
      <c r="BK116">
        <v>8.2121899999999997</v>
      </c>
      <c r="BM116" s="40">
        <v>9.8000000000000007</v>
      </c>
      <c r="BN116" s="40">
        <v>1.9607300000000001</v>
      </c>
      <c r="BO116" s="40">
        <v>8.3329900000000006</v>
      </c>
    </row>
    <row r="117" spans="1:67" ht="16" x14ac:dyDescent="0.2">
      <c r="A117" s="40">
        <v>10.6</v>
      </c>
      <c r="B117" s="40">
        <v>5.3013000000000003</v>
      </c>
      <c r="C117" s="40">
        <v>0.52166000000000001</v>
      </c>
      <c r="E117" s="40">
        <v>10.6</v>
      </c>
      <c r="F117" s="40">
        <v>5.3013000000000003</v>
      </c>
      <c r="G117" s="40">
        <v>0.95918999999999999</v>
      </c>
      <c r="I117" s="40">
        <v>21.8</v>
      </c>
      <c r="J117" s="40">
        <v>5.4507000000000003</v>
      </c>
      <c r="K117" s="40">
        <v>1.7576700000000001</v>
      </c>
      <c r="M117" s="40">
        <v>21.8</v>
      </c>
      <c r="N117" s="40">
        <v>5.45078</v>
      </c>
      <c r="O117" s="40">
        <v>5.0957299999999996</v>
      </c>
      <c r="Q117" s="40">
        <v>21.8</v>
      </c>
      <c r="R117" s="40">
        <v>5.4504000000000001</v>
      </c>
      <c r="S117" s="40">
        <v>2.84274</v>
      </c>
      <c r="U117" s="40">
        <v>21.8</v>
      </c>
      <c r="V117" s="40">
        <v>5.4501799999999996</v>
      </c>
      <c r="W117" s="40">
        <v>2.3807</v>
      </c>
      <c r="AG117">
        <v>11.3</v>
      </c>
      <c r="AH117">
        <v>2.2602000000000002</v>
      </c>
      <c r="AI117">
        <v>5.52712</v>
      </c>
      <c r="AK117" s="40">
        <v>9.9</v>
      </c>
      <c r="AL117" s="40">
        <v>1.98075</v>
      </c>
      <c r="AM117" s="40">
        <v>5.3878599999999999</v>
      </c>
      <c r="AO117" s="40">
        <v>9.9</v>
      </c>
      <c r="AP117" s="40">
        <v>1.9798500000000001</v>
      </c>
      <c r="AQ117" s="40">
        <v>5.1658900000000001</v>
      </c>
      <c r="AS117">
        <v>9.9</v>
      </c>
      <c r="AT117">
        <v>1.9801500000000001</v>
      </c>
      <c r="AU117">
        <v>1.8391900000000001</v>
      </c>
      <c r="AW117" s="40">
        <v>9.9</v>
      </c>
      <c r="AX117" s="40">
        <v>1.9805299999999999</v>
      </c>
      <c r="AY117" s="40">
        <v>-0.37674000000000002</v>
      </c>
      <c r="BI117">
        <v>9.9</v>
      </c>
      <c r="BJ117">
        <v>1.98045</v>
      </c>
      <c r="BK117">
        <v>8.2089700000000008</v>
      </c>
      <c r="BM117" s="40">
        <v>9.9</v>
      </c>
      <c r="BN117" s="40">
        <v>1.98045</v>
      </c>
      <c r="BO117" s="40">
        <v>8.3223900000000004</v>
      </c>
    </row>
    <row r="118" spans="1:67" ht="16" x14ac:dyDescent="0.2">
      <c r="A118" s="40">
        <v>10.7</v>
      </c>
      <c r="B118" s="40">
        <v>5.3509500000000001</v>
      </c>
      <c r="C118" s="40">
        <v>0.52941000000000005</v>
      </c>
      <c r="E118" s="40">
        <v>10.7</v>
      </c>
      <c r="F118" s="40">
        <v>5.3506499999999999</v>
      </c>
      <c r="G118" s="40">
        <v>0.97177999999999998</v>
      </c>
      <c r="I118" s="40">
        <v>22</v>
      </c>
      <c r="J118" s="40">
        <v>5.5004999999999997</v>
      </c>
      <c r="K118" s="40">
        <v>1.7921199999999999</v>
      </c>
      <c r="M118" s="40">
        <v>22</v>
      </c>
      <c r="N118" s="40">
        <v>5.5002800000000001</v>
      </c>
      <c r="O118" s="40">
        <v>5.1457600000000001</v>
      </c>
      <c r="Q118" s="40">
        <v>22</v>
      </c>
      <c r="R118" s="40">
        <v>5.5007200000000003</v>
      </c>
      <c r="S118" s="40">
        <v>2.87906</v>
      </c>
      <c r="U118" s="40">
        <v>22</v>
      </c>
      <c r="V118" s="40">
        <v>5.5007999999999999</v>
      </c>
      <c r="W118" s="40">
        <v>2.4081100000000002</v>
      </c>
      <c r="AG118">
        <v>11.4</v>
      </c>
      <c r="AH118">
        <v>2.2806799999999998</v>
      </c>
      <c r="AI118">
        <v>5.5225799999999996</v>
      </c>
      <c r="AK118" s="40">
        <v>10</v>
      </c>
      <c r="AL118" s="40">
        <v>2.0003299999999999</v>
      </c>
      <c r="AM118" s="40">
        <v>5.3874199999999997</v>
      </c>
      <c r="AO118" s="40">
        <v>10</v>
      </c>
      <c r="AP118" s="40">
        <v>2.0006200000000001</v>
      </c>
      <c r="AQ118" s="40">
        <v>5.1789800000000001</v>
      </c>
      <c r="AS118">
        <v>10</v>
      </c>
      <c r="AT118">
        <v>2.0002499999999999</v>
      </c>
      <c r="AU118">
        <v>1.81287</v>
      </c>
      <c r="AW118" s="40">
        <v>10</v>
      </c>
      <c r="AX118" s="40">
        <v>2.0003299999999999</v>
      </c>
      <c r="AY118" s="40">
        <v>-0.37030000000000002</v>
      </c>
      <c r="BI118">
        <v>10</v>
      </c>
      <c r="BJ118">
        <v>2.0008499999999998</v>
      </c>
      <c r="BK118">
        <v>8.2103800000000007</v>
      </c>
      <c r="BM118" s="40">
        <v>10</v>
      </c>
      <c r="BN118" s="40">
        <v>1.9996499999999999</v>
      </c>
      <c r="BO118" s="40">
        <v>8.3203399999999998</v>
      </c>
    </row>
    <row r="119" spans="1:67" ht="16" x14ac:dyDescent="0.2">
      <c r="A119" s="40">
        <v>10.8</v>
      </c>
      <c r="B119" s="40">
        <v>5.4004500000000002</v>
      </c>
      <c r="C119" s="40">
        <v>0.53896999999999995</v>
      </c>
      <c r="E119" s="40">
        <v>10.8</v>
      </c>
      <c r="F119" s="40">
        <v>5.4010499999999997</v>
      </c>
      <c r="G119" s="40">
        <v>0.97670000000000001</v>
      </c>
      <c r="I119" s="40">
        <v>22.2</v>
      </c>
      <c r="J119" s="40">
        <v>5.5501500000000004</v>
      </c>
      <c r="K119" s="40">
        <v>1.82348</v>
      </c>
      <c r="M119" s="40">
        <v>22.2</v>
      </c>
      <c r="N119" s="40">
        <v>5.5499299999999998</v>
      </c>
      <c r="O119" s="40">
        <v>5.1832700000000003</v>
      </c>
      <c r="Q119" s="40">
        <v>22.2</v>
      </c>
      <c r="R119" s="40">
        <v>5.5504499999999997</v>
      </c>
      <c r="S119" s="40">
        <v>2.9123399999999999</v>
      </c>
      <c r="U119" s="40">
        <v>22.2</v>
      </c>
      <c r="V119" s="40">
        <v>5.5503</v>
      </c>
      <c r="W119" s="40">
        <v>2.4311400000000001</v>
      </c>
      <c r="AG119">
        <v>11.5</v>
      </c>
      <c r="AH119">
        <v>2.3005499999999999</v>
      </c>
      <c r="AI119">
        <v>5.4359099999999998</v>
      </c>
      <c r="AK119" s="40">
        <v>10.1</v>
      </c>
      <c r="AL119" s="40">
        <v>2.0207999999999999</v>
      </c>
      <c r="AM119" s="40">
        <v>5.3876799999999996</v>
      </c>
      <c r="AO119" s="40">
        <v>10.1</v>
      </c>
      <c r="AP119" s="40">
        <v>2.0205000000000002</v>
      </c>
      <c r="AQ119" s="40">
        <v>5.1827699999999997</v>
      </c>
      <c r="AS119">
        <v>10.1</v>
      </c>
      <c r="AT119">
        <v>2.0205799999999998</v>
      </c>
      <c r="AU119">
        <v>1.79131</v>
      </c>
      <c r="AW119" s="40">
        <v>10.1</v>
      </c>
      <c r="AX119" s="40">
        <v>2.02027</v>
      </c>
      <c r="AY119" s="40">
        <v>-0.3674</v>
      </c>
      <c r="BI119">
        <v>10.1</v>
      </c>
      <c r="BJ119">
        <v>2.0203500000000001</v>
      </c>
      <c r="BK119">
        <v>8.2038799999999998</v>
      </c>
      <c r="BM119" s="40">
        <v>10.1</v>
      </c>
      <c r="BN119" s="40">
        <v>2.0206499999999998</v>
      </c>
      <c r="BO119" s="40">
        <v>8.3291500000000003</v>
      </c>
    </row>
    <row r="120" spans="1:67" ht="16" x14ac:dyDescent="0.2">
      <c r="A120" s="40">
        <v>10.9</v>
      </c>
      <c r="B120" s="40">
        <v>5.4511500000000002</v>
      </c>
      <c r="C120" s="40">
        <v>0.55025000000000002</v>
      </c>
      <c r="E120" s="40">
        <v>10.9</v>
      </c>
      <c r="F120" s="40">
        <v>5.4511500000000002</v>
      </c>
      <c r="G120" s="40">
        <v>0.98680000000000001</v>
      </c>
      <c r="I120" s="40">
        <v>22.4</v>
      </c>
      <c r="J120" s="40">
        <v>5.6006299999999998</v>
      </c>
      <c r="K120" s="40">
        <v>1.8513200000000001</v>
      </c>
      <c r="M120" s="40">
        <v>22.4</v>
      </c>
      <c r="N120" s="40">
        <v>5.6004800000000001</v>
      </c>
      <c r="O120" s="40">
        <v>5.2248999999999999</v>
      </c>
      <c r="Q120" s="40">
        <v>22.4</v>
      </c>
      <c r="R120" s="40">
        <v>5.6001799999999999</v>
      </c>
      <c r="S120" s="40">
        <v>2.9408799999999999</v>
      </c>
      <c r="U120" s="40">
        <v>22.4</v>
      </c>
      <c r="V120" s="40">
        <v>5.6001000000000003</v>
      </c>
      <c r="W120" s="40">
        <v>2.4454699999999998</v>
      </c>
      <c r="AG120">
        <v>11.6</v>
      </c>
      <c r="AH120">
        <v>2.3201999999999998</v>
      </c>
      <c r="AI120">
        <v>5.3498599999999996</v>
      </c>
      <c r="AK120" s="40">
        <v>10.199999999999999</v>
      </c>
      <c r="AL120" s="40">
        <v>2.0403699999999998</v>
      </c>
      <c r="AM120" s="40">
        <v>5.3900899999999998</v>
      </c>
      <c r="AO120" s="40">
        <v>10.199999999999999</v>
      </c>
      <c r="AP120" s="40">
        <v>2.0404499999999999</v>
      </c>
      <c r="AQ120" s="40">
        <v>5.1891100000000003</v>
      </c>
      <c r="AS120">
        <v>10.199999999999999</v>
      </c>
      <c r="AT120">
        <v>2.04</v>
      </c>
      <c r="AU120">
        <v>1.76705</v>
      </c>
      <c r="AW120" s="40">
        <v>10.199999999999999</v>
      </c>
      <c r="AX120" s="40">
        <v>2.0404499999999999</v>
      </c>
      <c r="AY120" s="40">
        <v>-0.38379000000000002</v>
      </c>
      <c r="BI120">
        <v>10.199999999999999</v>
      </c>
      <c r="BJ120">
        <v>2.0408300000000001</v>
      </c>
      <c r="BK120">
        <v>8.2137899999999995</v>
      </c>
      <c r="BM120" s="40">
        <v>10.199999999999999</v>
      </c>
      <c r="BN120" s="40">
        <v>2.0402300000000002</v>
      </c>
      <c r="BO120" s="40">
        <v>8.3227399999999996</v>
      </c>
    </row>
    <row r="121" spans="1:67" ht="16" x14ac:dyDescent="0.2">
      <c r="A121" s="40">
        <v>11</v>
      </c>
      <c r="B121" s="40">
        <v>5.5008800000000004</v>
      </c>
      <c r="C121" s="40">
        <v>0.56784000000000001</v>
      </c>
      <c r="E121" s="40">
        <v>11</v>
      </c>
      <c r="F121" s="40">
        <v>5.5010300000000001</v>
      </c>
      <c r="G121" s="40">
        <v>0.99051999999999996</v>
      </c>
      <c r="I121" s="40">
        <v>22.6</v>
      </c>
      <c r="J121" s="40">
        <v>5.6502800000000004</v>
      </c>
      <c r="K121" s="40">
        <v>1.86927</v>
      </c>
      <c r="M121" s="40">
        <v>22.6</v>
      </c>
      <c r="N121" s="40">
        <v>5.6501299999999999</v>
      </c>
      <c r="O121" s="40">
        <v>5.2571099999999999</v>
      </c>
      <c r="Q121" s="40">
        <v>22.6</v>
      </c>
      <c r="R121" s="40">
        <v>5.6502800000000004</v>
      </c>
      <c r="S121" s="40">
        <v>2.9794900000000002</v>
      </c>
      <c r="U121" s="40">
        <v>22.6</v>
      </c>
      <c r="V121" s="40">
        <v>5.6503500000000004</v>
      </c>
      <c r="W121" s="40">
        <v>2.46861</v>
      </c>
      <c r="AG121">
        <v>11.7</v>
      </c>
      <c r="AH121">
        <v>2.3404500000000001</v>
      </c>
      <c r="AI121">
        <v>5.3459500000000002</v>
      </c>
      <c r="AK121" s="40">
        <v>10.3</v>
      </c>
      <c r="AL121" s="40">
        <v>2.0602499999999999</v>
      </c>
      <c r="AM121" s="40">
        <v>5.3917200000000003</v>
      </c>
      <c r="AO121" s="40">
        <v>10.3</v>
      </c>
      <c r="AP121" s="40">
        <v>2.0607000000000002</v>
      </c>
      <c r="AQ121" s="40">
        <v>5.2057900000000004</v>
      </c>
      <c r="AS121">
        <v>10.3</v>
      </c>
      <c r="AT121">
        <v>2.0602499999999999</v>
      </c>
      <c r="AU121">
        <v>1.76535</v>
      </c>
      <c r="AW121" s="40">
        <v>10.3</v>
      </c>
      <c r="AX121" s="40">
        <v>2.0608499999999998</v>
      </c>
      <c r="AY121" s="40">
        <v>-0.38112000000000001</v>
      </c>
      <c r="BI121">
        <v>10.3</v>
      </c>
      <c r="BJ121">
        <v>2.0605500000000001</v>
      </c>
      <c r="BK121">
        <v>8.2012699999999992</v>
      </c>
      <c r="BM121" s="40">
        <v>10.3</v>
      </c>
      <c r="BN121" s="40">
        <v>2.0600200000000002</v>
      </c>
      <c r="BO121" s="40">
        <v>8.3235200000000003</v>
      </c>
    </row>
    <row r="122" spans="1:67" ht="16" x14ac:dyDescent="0.2">
      <c r="A122" s="40">
        <v>11.1</v>
      </c>
      <c r="B122" s="40">
        <v>5.5511299999999997</v>
      </c>
      <c r="C122" s="40">
        <v>0.56979999999999997</v>
      </c>
      <c r="E122" s="40">
        <v>11.1</v>
      </c>
      <c r="F122" s="40">
        <v>5.5511299999999997</v>
      </c>
      <c r="G122" s="40">
        <v>1.00048</v>
      </c>
      <c r="I122" s="40">
        <v>22.8</v>
      </c>
      <c r="J122" s="40">
        <v>5.70038</v>
      </c>
      <c r="K122" s="40">
        <v>1.8829899999999999</v>
      </c>
      <c r="M122" s="40">
        <v>22.8</v>
      </c>
      <c r="N122" s="40">
        <v>5.70045</v>
      </c>
      <c r="O122" s="40">
        <v>5.2942</v>
      </c>
      <c r="Q122" s="40">
        <v>22.8</v>
      </c>
      <c r="R122" s="40">
        <v>5.70045</v>
      </c>
      <c r="S122" s="40">
        <v>3.0096099999999999</v>
      </c>
      <c r="U122" s="40">
        <v>22.8</v>
      </c>
      <c r="V122" s="40">
        <v>5.7007500000000002</v>
      </c>
      <c r="W122" s="40">
        <v>2.4917099999999999</v>
      </c>
      <c r="AG122">
        <v>11.8</v>
      </c>
      <c r="AH122">
        <v>2.3603999999999998</v>
      </c>
      <c r="AI122">
        <v>5.41256</v>
      </c>
      <c r="AK122" s="40">
        <v>10.4</v>
      </c>
      <c r="AL122" s="40">
        <v>2.08087</v>
      </c>
      <c r="AM122" s="40">
        <v>5.3899400000000002</v>
      </c>
      <c r="AO122" s="40">
        <v>10.4</v>
      </c>
      <c r="AP122" s="40">
        <v>2.0803500000000001</v>
      </c>
      <c r="AQ122" s="40">
        <v>5.2145299999999999</v>
      </c>
      <c r="AS122">
        <v>10.4</v>
      </c>
      <c r="AT122">
        <v>2.0803500000000001</v>
      </c>
      <c r="AU122">
        <v>1.7577199999999999</v>
      </c>
      <c r="AW122" s="40">
        <v>10.4</v>
      </c>
      <c r="AX122" s="40">
        <v>2.0803500000000001</v>
      </c>
      <c r="AY122" s="40">
        <v>-0.38601000000000002</v>
      </c>
      <c r="BI122">
        <v>10.4</v>
      </c>
      <c r="BJ122">
        <v>2.0798299999999998</v>
      </c>
      <c r="BK122">
        <v>8.20045</v>
      </c>
      <c r="BM122" s="40">
        <v>10.4</v>
      </c>
      <c r="BN122" s="40">
        <v>2.0805699999999998</v>
      </c>
      <c r="BO122" s="40">
        <v>8.3394999999999992</v>
      </c>
    </row>
    <row r="123" spans="1:67" ht="16" x14ac:dyDescent="0.2">
      <c r="A123" s="40">
        <v>11.2</v>
      </c>
      <c r="B123" s="40">
        <v>5.6010799999999996</v>
      </c>
      <c r="C123" s="40">
        <v>0.58535000000000004</v>
      </c>
      <c r="E123" s="40">
        <v>11.2</v>
      </c>
      <c r="F123" s="40">
        <v>5.6012300000000002</v>
      </c>
      <c r="G123" s="40">
        <v>1.0077700000000001</v>
      </c>
      <c r="I123" s="40">
        <v>23</v>
      </c>
      <c r="J123" s="40">
        <v>5.7505499999999996</v>
      </c>
      <c r="K123" s="40">
        <v>1.9060699999999999</v>
      </c>
      <c r="M123" s="40">
        <v>23</v>
      </c>
      <c r="N123" s="40">
        <v>5.7506300000000001</v>
      </c>
      <c r="O123" s="40">
        <v>5.3473300000000004</v>
      </c>
      <c r="Q123" s="40">
        <v>23</v>
      </c>
      <c r="R123" s="40">
        <v>5.75047</v>
      </c>
      <c r="S123" s="40">
        <v>3.0434899999999998</v>
      </c>
      <c r="U123" s="40">
        <v>23</v>
      </c>
      <c r="V123" s="40">
        <v>5.7503299999999999</v>
      </c>
      <c r="W123" s="40">
        <v>2.5061300000000002</v>
      </c>
      <c r="AG123">
        <v>11.9</v>
      </c>
      <c r="AH123">
        <v>2.3805700000000001</v>
      </c>
      <c r="AI123">
        <v>5.53979</v>
      </c>
      <c r="AK123" s="40">
        <v>10.5</v>
      </c>
      <c r="AL123" s="40">
        <v>2.1001500000000002</v>
      </c>
      <c r="AM123" s="40">
        <v>5.3850499999999997</v>
      </c>
      <c r="AO123" s="40">
        <v>10.5</v>
      </c>
      <c r="AP123" s="40">
        <v>2.1005199999999999</v>
      </c>
      <c r="AQ123" s="40">
        <v>5.2345899999999999</v>
      </c>
      <c r="AS123">
        <v>10.5</v>
      </c>
      <c r="AT123">
        <v>2.1001500000000002</v>
      </c>
      <c r="AU123">
        <v>1.7459499999999999</v>
      </c>
      <c r="AW123" s="40">
        <v>10.5</v>
      </c>
      <c r="AX123" s="40">
        <v>2.1000800000000002</v>
      </c>
      <c r="AY123" s="40">
        <v>-0.39471000000000001</v>
      </c>
      <c r="BI123">
        <v>10.5</v>
      </c>
      <c r="BJ123">
        <v>2.1009000000000002</v>
      </c>
      <c r="BK123">
        <v>8.2074300000000004</v>
      </c>
      <c r="BM123" s="40">
        <v>10.5</v>
      </c>
      <c r="BN123" s="40">
        <v>2.1005199999999999</v>
      </c>
      <c r="BO123" s="40">
        <v>8.3421400000000006</v>
      </c>
    </row>
    <row r="124" spans="1:67" ht="16" x14ac:dyDescent="0.2">
      <c r="A124" s="40">
        <v>11.3</v>
      </c>
      <c r="B124" s="40">
        <v>5.6508799999999999</v>
      </c>
      <c r="C124" s="40">
        <v>0.59482000000000002</v>
      </c>
      <c r="E124" s="40">
        <v>11.3</v>
      </c>
      <c r="F124" s="40">
        <v>5.6507300000000003</v>
      </c>
      <c r="G124" s="40">
        <v>1.0166599999999999</v>
      </c>
      <c r="I124" s="40">
        <v>23.2</v>
      </c>
      <c r="J124" s="40">
        <v>5.8005000000000004</v>
      </c>
      <c r="K124" s="40">
        <v>1.9229099999999999</v>
      </c>
      <c r="M124" s="40">
        <v>23.2</v>
      </c>
      <c r="N124" s="40">
        <v>5.8005000000000004</v>
      </c>
      <c r="O124" s="40">
        <v>5.4026100000000001</v>
      </c>
      <c r="Q124" s="40">
        <v>23.2</v>
      </c>
      <c r="R124" s="40">
        <v>5.8006500000000001</v>
      </c>
      <c r="S124" s="40">
        <v>3.0773799999999998</v>
      </c>
      <c r="U124" s="40">
        <v>23.2</v>
      </c>
      <c r="V124" s="40">
        <v>5.8007299999999997</v>
      </c>
      <c r="W124" s="40">
        <v>2.5313699999999999</v>
      </c>
      <c r="AG124">
        <v>12</v>
      </c>
      <c r="AH124">
        <v>2.3999299999999999</v>
      </c>
      <c r="AI124">
        <v>5.6913</v>
      </c>
      <c r="AK124" s="40">
        <v>10.6</v>
      </c>
      <c r="AL124" s="40">
        <v>2.1204800000000001</v>
      </c>
      <c r="AM124" s="40">
        <v>5.3876799999999996</v>
      </c>
      <c r="AO124" s="40">
        <v>10.6</v>
      </c>
      <c r="AP124" s="40">
        <v>2.12018</v>
      </c>
      <c r="AQ124" s="40">
        <v>5.2469299999999999</v>
      </c>
      <c r="AS124">
        <v>10.6</v>
      </c>
      <c r="AT124">
        <v>2.1204800000000001</v>
      </c>
      <c r="AU124">
        <v>1.73027</v>
      </c>
      <c r="AW124" s="40">
        <v>10.6</v>
      </c>
      <c r="AX124" s="40">
        <v>2.12093</v>
      </c>
      <c r="AY124" s="40">
        <v>-0.40528999999999998</v>
      </c>
      <c r="BI124">
        <v>10.6</v>
      </c>
      <c r="BJ124">
        <v>2.12025</v>
      </c>
      <c r="BK124">
        <v>8.1971000000000007</v>
      </c>
      <c r="BM124" s="40">
        <v>10.6</v>
      </c>
      <c r="BN124" s="40">
        <v>2.1205500000000002</v>
      </c>
      <c r="BO124" s="40">
        <v>8.34605</v>
      </c>
    </row>
    <row r="125" spans="1:67" ht="16" x14ac:dyDescent="0.2">
      <c r="A125" s="40">
        <v>11.4</v>
      </c>
      <c r="B125" s="40">
        <v>5.7003000000000004</v>
      </c>
      <c r="C125" s="40">
        <v>0.61370999999999998</v>
      </c>
      <c r="E125" s="40">
        <v>11.4</v>
      </c>
      <c r="F125" s="40">
        <v>5.7012</v>
      </c>
      <c r="G125" s="40">
        <v>1.0172699999999999</v>
      </c>
      <c r="I125" s="40">
        <v>23.4</v>
      </c>
      <c r="J125" s="40">
        <v>5.8505200000000004</v>
      </c>
      <c r="K125" s="40">
        <v>1.9439900000000001</v>
      </c>
      <c r="M125" s="40">
        <v>23.4</v>
      </c>
      <c r="N125" s="40">
        <v>5.8503800000000004</v>
      </c>
      <c r="O125" s="40">
        <v>5.4505999999999997</v>
      </c>
      <c r="Q125" s="40">
        <v>23.4</v>
      </c>
      <c r="R125" s="40">
        <v>5.8500800000000002</v>
      </c>
      <c r="S125" s="40">
        <v>3.1075699999999999</v>
      </c>
      <c r="U125" s="40">
        <v>23.4</v>
      </c>
      <c r="V125" s="40">
        <v>5.8504500000000004</v>
      </c>
      <c r="W125" s="40">
        <v>2.5429499999999998</v>
      </c>
      <c r="AG125">
        <v>12.1</v>
      </c>
      <c r="AH125">
        <v>2.4202499999999998</v>
      </c>
      <c r="AI125">
        <v>5.8690199999999999</v>
      </c>
      <c r="AK125" s="40">
        <v>10.7</v>
      </c>
      <c r="AL125" s="40">
        <v>2.1406499999999999</v>
      </c>
      <c r="AM125" s="40">
        <v>5.3838100000000004</v>
      </c>
      <c r="AO125" s="40">
        <v>10.7</v>
      </c>
      <c r="AP125" s="40">
        <v>2.1398299999999999</v>
      </c>
      <c r="AQ125" s="40">
        <v>5.2690099999999997</v>
      </c>
      <c r="AS125">
        <v>10.7</v>
      </c>
      <c r="AT125">
        <v>2.1405799999999999</v>
      </c>
      <c r="AU125">
        <v>1.70208</v>
      </c>
      <c r="AW125" s="40">
        <v>10.7</v>
      </c>
      <c r="AX125" s="40">
        <v>2.1404299999999998</v>
      </c>
      <c r="AY125" s="40">
        <v>-0.40901999999999999</v>
      </c>
      <c r="BI125">
        <v>10.7</v>
      </c>
      <c r="BJ125">
        <v>2.1406499999999999</v>
      </c>
      <c r="BK125">
        <v>8.2009799999999995</v>
      </c>
      <c r="BM125" s="40">
        <v>10.7</v>
      </c>
      <c r="BN125" s="40">
        <v>2.1405799999999999</v>
      </c>
      <c r="BO125" s="40">
        <v>8.3482500000000002</v>
      </c>
    </row>
    <row r="126" spans="1:67" ht="16" x14ac:dyDescent="0.2">
      <c r="A126" s="40">
        <v>11.5</v>
      </c>
      <c r="B126" s="40">
        <v>5.7512999999999996</v>
      </c>
      <c r="C126" s="40">
        <v>0.62675999999999998</v>
      </c>
      <c r="E126" s="40">
        <v>11.5</v>
      </c>
      <c r="F126" s="40">
        <v>5.7512999999999996</v>
      </c>
      <c r="G126" s="40">
        <v>1.02545</v>
      </c>
      <c r="I126" s="40">
        <v>23.6</v>
      </c>
      <c r="J126" s="40">
        <v>5.9006299999999996</v>
      </c>
      <c r="K126" s="40">
        <v>1.9806299999999999</v>
      </c>
      <c r="M126" s="40">
        <v>23.6</v>
      </c>
      <c r="N126" s="40">
        <v>5.90055</v>
      </c>
      <c r="O126" s="40">
        <v>5.4937100000000001</v>
      </c>
      <c r="Q126" s="40">
        <v>23.6</v>
      </c>
      <c r="R126" s="40">
        <v>5.9000300000000001</v>
      </c>
      <c r="S126" s="40">
        <v>3.1476000000000002</v>
      </c>
      <c r="U126" s="40">
        <v>23.6</v>
      </c>
      <c r="V126" s="40">
        <v>5.9003300000000003</v>
      </c>
      <c r="W126" s="40">
        <v>2.5577200000000002</v>
      </c>
      <c r="AG126">
        <v>12.2</v>
      </c>
      <c r="AH126">
        <v>2.4404300000000001</v>
      </c>
      <c r="AI126">
        <v>6.0638699999999996</v>
      </c>
      <c r="AK126" s="40">
        <v>10.8</v>
      </c>
      <c r="AL126" s="40">
        <v>2.1605300000000001</v>
      </c>
      <c r="AM126" s="40">
        <v>5.3780400000000004</v>
      </c>
      <c r="AO126" s="40">
        <v>10.8</v>
      </c>
      <c r="AP126" s="40">
        <v>2.1606000000000001</v>
      </c>
      <c r="AQ126" s="40">
        <v>5.28444</v>
      </c>
      <c r="AS126">
        <v>10.8</v>
      </c>
      <c r="AT126">
        <v>2.1605300000000001</v>
      </c>
      <c r="AU126">
        <v>1.6864699999999999</v>
      </c>
      <c r="AW126" s="40">
        <v>10.8</v>
      </c>
      <c r="AX126" s="40">
        <v>2.1606000000000001</v>
      </c>
      <c r="AY126" s="40">
        <v>-0.41136</v>
      </c>
      <c r="BI126">
        <v>10.8</v>
      </c>
      <c r="BJ126">
        <v>2.1606000000000001</v>
      </c>
      <c r="BK126">
        <v>8.1996099999999998</v>
      </c>
      <c r="BM126" s="40">
        <v>10.8</v>
      </c>
      <c r="BN126" s="40">
        <v>2.1599300000000001</v>
      </c>
      <c r="BO126" s="40">
        <v>8.3465199999999999</v>
      </c>
    </row>
    <row r="127" spans="1:67" ht="16" x14ac:dyDescent="0.2">
      <c r="A127" s="40">
        <v>11.6</v>
      </c>
      <c r="B127" s="40">
        <v>5.8008800000000003</v>
      </c>
      <c r="C127" s="40">
        <v>0.64244000000000001</v>
      </c>
      <c r="E127" s="40">
        <v>11.6</v>
      </c>
      <c r="F127" s="40">
        <v>5.8007999999999997</v>
      </c>
      <c r="G127" s="40">
        <v>1.01854</v>
      </c>
      <c r="I127" s="40">
        <v>23.8</v>
      </c>
      <c r="J127" s="40">
        <v>5.9503500000000003</v>
      </c>
      <c r="K127" s="40">
        <v>2.0062700000000002</v>
      </c>
      <c r="M127" s="40">
        <v>23.8</v>
      </c>
      <c r="N127" s="40">
        <v>5.9503500000000003</v>
      </c>
      <c r="O127" s="40">
        <v>5.5315799999999999</v>
      </c>
      <c r="Q127" s="40">
        <v>23.8</v>
      </c>
      <c r="R127" s="40">
        <v>5.9503500000000003</v>
      </c>
      <c r="S127" s="40">
        <v>3.1844000000000001</v>
      </c>
      <c r="U127" s="40">
        <v>23.8</v>
      </c>
      <c r="V127" s="40">
        <v>5.9502800000000002</v>
      </c>
      <c r="W127" s="40">
        <v>2.5853899999999999</v>
      </c>
      <c r="AG127">
        <v>12.3</v>
      </c>
      <c r="AH127">
        <v>2.4603000000000002</v>
      </c>
      <c r="AI127">
        <v>6.2837500000000004</v>
      </c>
      <c r="AK127" s="40">
        <v>10.9</v>
      </c>
      <c r="AL127" s="40">
        <v>2.18025</v>
      </c>
      <c r="AM127" s="40">
        <v>5.3710899999999997</v>
      </c>
      <c r="AO127" s="40">
        <v>10.9</v>
      </c>
      <c r="AP127" s="40">
        <v>2.1803300000000001</v>
      </c>
      <c r="AQ127" s="40">
        <v>5.2902800000000001</v>
      </c>
      <c r="AS127">
        <v>10.9</v>
      </c>
      <c r="AT127">
        <v>2.1805500000000002</v>
      </c>
      <c r="AU127">
        <v>1.6732199999999999</v>
      </c>
      <c r="AW127" s="40">
        <v>10.9</v>
      </c>
      <c r="AX127" s="40">
        <v>2.1800299999999999</v>
      </c>
      <c r="AY127" s="40">
        <v>-0.41008</v>
      </c>
      <c r="BI127">
        <v>10.9</v>
      </c>
      <c r="BJ127">
        <v>2.1804700000000001</v>
      </c>
      <c r="BK127">
        <v>8.2003199999999996</v>
      </c>
      <c r="BM127" s="40">
        <v>10.9</v>
      </c>
      <c r="BN127" s="40">
        <v>2.181</v>
      </c>
      <c r="BO127" s="40">
        <v>8.3582699999999992</v>
      </c>
    </row>
    <row r="128" spans="1:67" ht="16" x14ac:dyDescent="0.2">
      <c r="A128" s="40">
        <v>11.7</v>
      </c>
      <c r="B128" s="40">
        <v>5.8511300000000004</v>
      </c>
      <c r="C128" s="40">
        <v>0.65366999999999997</v>
      </c>
      <c r="E128" s="40">
        <v>11.7</v>
      </c>
      <c r="F128" s="40">
        <v>5.8508199999999997</v>
      </c>
      <c r="G128" s="40">
        <v>0.99004000000000003</v>
      </c>
      <c r="I128" s="40">
        <v>24</v>
      </c>
      <c r="J128" s="40">
        <v>6.00075</v>
      </c>
      <c r="K128" s="40">
        <v>2.0281600000000002</v>
      </c>
      <c r="M128" s="40">
        <v>24</v>
      </c>
      <c r="N128" s="40">
        <v>6.00068</v>
      </c>
      <c r="O128" s="40">
        <v>5.5668499999999996</v>
      </c>
      <c r="Q128" s="40">
        <v>24</v>
      </c>
      <c r="R128" s="40">
        <v>6.0005300000000004</v>
      </c>
      <c r="S128" s="40">
        <v>3.2150799999999999</v>
      </c>
      <c r="U128" s="40">
        <v>24</v>
      </c>
      <c r="V128" s="40">
        <v>6.0004499999999998</v>
      </c>
      <c r="W128" s="40">
        <v>2.60562</v>
      </c>
      <c r="AG128">
        <v>12.4</v>
      </c>
      <c r="AH128">
        <v>2.4803999999999999</v>
      </c>
      <c r="AI128">
        <v>6.5649699999999998</v>
      </c>
      <c r="AK128" s="40">
        <v>11</v>
      </c>
      <c r="AL128" s="40">
        <v>2.1999</v>
      </c>
      <c r="AM128" s="40">
        <v>5.3594799999999996</v>
      </c>
      <c r="AO128" s="40">
        <v>11</v>
      </c>
      <c r="AP128" s="40">
        <v>2.2003499999999998</v>
      </c>
      <c r="AQ128" s="40">
        <v>5.3040900000000004</v>
      </c>
      <c r="AS128">
        <v>11</v>
      </c>
      <c r="AT128">
        <v>2.1995300000000002</v>
      </c>
      <c r="AU128">
        <v>1.6676200000000001</v>
      </c>
      <c r="AW128" s="40">
        <v>11</v>
      </c>
      <c r="AX128" s="40">
        <v>2.2003499999999998</v>
      </c>
      <c r="AY128" s="40">
        <v>-0.41102</v>
      </c>
      <c r="BI128">
        <v>11</v>
      </c>
      <c r="BJ128">
        <v>2.2009500000000002</v>
      </c>
      <c r="BK128">
        <v>8.1989000000000001</v>
      </c>
      <c r="BM128" s="40">
        <v>11</v>
      </c>
      <c r="BN128" s="40">
        <v>2.2004299999999999</v>
      </c>
      <c r="BO128" s="40">
        <v>8.35365</v>
      </c>
    </row>
    <row r="129" spans="1:67" ht="16" x14ac:dyDescent="0.2">
      <c r="A129" s="40">
        <v>11.8</v>
      </c>
      <c r="B129" s="40">
        <v>5.9013799999999996</v>
      </c>
      <c r="C129" s="40">
        <v>0.66959999999999997</v>
      </c>
      <c r="E129" s="40">
        <v>11.8</v>
      </c>
      <c r="F129" s="40">
        <v>5.9010800000000003</v>
      </c>
      <c r="G129" s="40">
        <v>0.98038000000000003</v>
      </c>
      <c r="I129" s="40">
        <v>24.2</v>
      </c>
      <c r="J129" s="40">
        <v>6.05063</v>
      </c>
      <c r="K129" s="40">
        <v>2.0236100000000001</v>
      </c>
      <c r="M129" s="40">
        <v>24.2</v>
      </c>
      <c r="N129" s="40">
        <v>6.05063</v>
      </c>
      <c r="O129" s="40">
        <v>5.5996699999999997</v>
      </c>
      <c r="Q129" s="40">
        <v>24.2</v>
      </c>
      <c r="R129" s="40">
        <v>6.0504800000000003</v>
      </c>
      <c r="S129" s="40">
        <v>3.2474599999999998</v>
      </c>
      <c r="U129" s="40">
        <v>24.2</v>
      </c>
      <c r="V129" s="40">
        <v>6.0504800000000003</v>
      </c>
      <c r="W129" s="40">
        <v>2.62697</v>
      </c>
      <c r="AG129">
        <v>12.5</v>
      </c>
      <c r="AH129">
        <v>2.5004300000000002</v>
      </c>
      <c r="AI129">
        <v>6.9227699999999999</v>
      </c>
      <c r="AK129" s="40">
        <v>11.1</v>
      </c>
      <c r="AL129" s="40">
        <v>2.2207499999999998</v>
      </c>
      <c r="AM129" s="40">
        <v>5.3592599999999999</v>
      </c>
      <c r="AO129" s="40">
        <v>11.1</v>
      </c>
      <c r="AP129" s="40">
        <v>2.22038</v>
      </c>
      <c r="AQ129" s="40">
        <v>5.3126699999999998</v>
      </c>
      <c r="AS129">
        <v>11.1</v>
      </c>
      <c r="AT129">
        <v>2.2207499999999998</v>
      </c>
      <c r="AU129">
        <v>1.66293</v>
      </c>
      <c r="AW129" s="40">
        <v>11.1</v>
      </c>
      <c r="AX129" s="40">
        <v>2.22045</v>
      </c>
      <c r="AY129" s="40">
        <v>-0.41098000000000001</v>
      </c>
      <c r="BI129">
        <v>11.1</v>
      </c>
      <c r="BJ129">
        <v>2.2202299999999999</v>
      </c>
      <c r="BK129">
        <v>8.1921800000000005</v>
      </c>
      <c r="BM129" s="40">
        <v>11.1</v>
      </c>
      <c r="BN129" s="40">
        <v>2.2202999999999999</v>
      </c>
      <c r="BO129" s="40">
        <v>8.3630700000000004</v>
      </c>
    </row>
    <row r="130" spans="1:67" ht="16" x14ac:dyDescent="0.2">
      <c r="A130" s="40">
        <v>11.9</v>
      </c>
      <c r="B130" s="40">
        <v>5.9507300000000001</v>
      </c>
      <c r="C130" s="40">
        <v>0.67834000000000005</v>
      </c>
      <c r="E130" s="40">
        <v>11.9</v>
      </c>
      <c r="F130" s="40">
        <v>5.9504999999999999</v>
      </c>
      <c r="G130" s="40">
        <v>0.99314999999999998</v>
      </c>
      <c r="I130" s="40">
        <v>24.4</v>
      </c>
      <c r="J130" s="40">
        <v>6.1007300000000004</v>
      </c>
      <c r="K130" s="40">
        <v>2.0242599999999999</v>
      </c>
      <c r="M130" s="40">
        <v>24.4</v>
      </c>
      <c r="N130" s="40">
        <v>6.1003499999999997</v>
      </c>
      <c r="O130" s="40">
        <v>5.6320499999999996</v>
      </c>
      <c r="Q130" s="40">
        <v>24.4</v>
      </c>
      <c r="R130" s="40">
        <v>6.1007999999999996</v>
      </c>
      <c r="S130" s="40">
        <v>3.2753999999999999</v>
      </c>
      <c r="U130" s="40">
        <v>24.4</v>
      </c>
      <c r="V130" s="40">
        <v>6.1007999999999996</v>
      </c>
      <c r="W130" s="40">
        <v>2.6365400000000001</v>
      </c>
      <c r="AG130">
        <v>12.6</v>
      </c>
      <c r="AH130">
        <v>2.5204499999999999</v>
      </c>
      <c r="AI130">
        <v>7.4163800000000002</v>
      </c>
      <c r="AK130" s="40">
        <v>11.2</v>
      </c>
      <c r="AL130" s="40">
        <v>2.2401800000000001</v>
      </c>
      <c r="AM130" s="40">
        <v>5.3430299999999997</v>
      </c>
      <c r="AO130" s="40">
        <v>11.2</v>
      </c>
      <c r="AP130" s="40">
        <v>2.2403200000000001</v>
      </c>
      <c r="AQ130" s="40">
        <v>5.3170599999999997</v>
      </c>
      <c r="AS130">
        <v>11.2</v>
      </c>
      <c r="AT130">
        <v>2.2401</v>
      </c>
      <c r="AU130">
        <v>1.6455299999999999</v>
      </c>
      <c r="AW130" s="40">
        <v>11.2</v>
      </c>
      <c r="AX130" s="40">
        <v>2.2395800000000001</v>
      </c>
      <c r="AY130" s="40">
        <v>-0.41526999999999997</v>
      </c>
      <c r="BI130">
        <v>11.2</v>
      </c>
      <c r="BJ130">
        <v>2.2405499999999998</v>
      </c>
      <c r="BK130">
        <v>8.2049099999999999</v>
      </c>
      <c r="BM130" s="40">
        <v>11.2</v>
      </c>
      <c r="BN130" s="40">
        <v>2.24078</v>
      </c>
      <c r="BO130" s="40">
        <v>8.3691099999999992</v>
      </c>
    </row>
    <row r="131" spans="1:67" ht="16" x14ac:dyDescent="0.2">
      <c r="A131" s="40">
        <v>12</v>
      </c>
      <c r="B131" s="40">
        <v>6.0004499999999998</v>
      </c>
      <c r="C131" s="40">
        <v>0.68911999999999995</v>
      </c>
      <c r="E131" s="40">
        <v>12</v>
      </c>
      <c r="F131" s="40">
        <v>6.0008299999999997</v>
      </c>
      <c r="G131" s="40">
        <v>1.01196</v>
      </c>
      <c r="I131" s="40">
        <v>24.6</v>
      </c>
      <c r="J131" s="40">
        <v>6.15008</v>
      </c>
      <c r="K131" s="40">
        <v>2.0244300000000002</v>
      </c>
      <c r="M131" s="40">
        <v>24.6</v>
      </c>
      <c r="N131" s="40">
        <v>6.15008</v>
      </c>
      <c r="O131" s="40">
        <v>5.6592700000000002</v>
      </c>
      <c r="Q131" s="40">
        <v>24.6</v>
      </c>
      <c r="R131" s="40">
        <v>6.15083</v>
      </c>
      <c r="S131" s="40">
        <v>3.2737099999999999</v>
      </c>
      <c r="U131" s="40">
        <v>24.6</v>
      </c>
      <c r="V131" s="40">
        <v>6.1505299999999998</v>
      </c>
      <c r="W131" s="40">
        <v>2.6435200000000001</v>
      </c>
      <c r="AG131">
        <v>12.7</v>
      </c>
      <c r="AH131">
        <v>2.5405500000000001</v>
      </c>
      <c r="AI131">
        <v>7.9988799999999998</v>
      </c>
      <c r="AK131" s="40">
        <v>11.3</v>
      </c>
      <c r="AL131" s="40">
        <v>2.2602799999999998</v>
      </c>
      <c r="AM131" s="40">
        <v>5.3385800000000003</v>
      </c>
      <c r="AO131" s="40">
        <v>11.3</v>
      </c>
      <c r="AP131" s="40">
        <v>2.2608799999999998</v>
      </c>
      <c r="AQ131" s="40">
        <v>5.3184500000000003</v>
      </c>
      <c r="AS131">
        <v>11.3</v>
      </c>
      <c r="AT131">
        <v>2.2597499999999999</v>
      </c>
      <c r="AU131">
        <v>1.6490800000000001</v>
      </c>
      <c r="AW131" s="40">
        <v>11.3</v>
      </c>
      <c r="AX131" s="40">
        <v>2.2607300000000001</v>
      </c>
      <c r="AY131" s="40">
        <v>-0.42135</v>
      </c>
      <c r="BI131">
        <v>11.3</v>
      </c>
      <c r="BJ131">
        <v>2.2608000000000001</v>
      </c>
      <c r="BK131">
        <v>8.1995799999999992</v>
      </c>
      <c r="BM131" s="40">
        <v>11.3</v>
      </c>
      <c r="BN131" s="40">
        <v>2.2602799999999998</v>
      </c>
      <c r="BO131" s="40">
        <v>8.37927</v>
      </c>
    </row>
    <row r="132" spans="1:67" ht="16" x14ac:dyDescent="0.2">
      <c r="A132" s="40">
        <v>12.1</v>
      </c>
      <c r="B132" s="40">
        <v>6.0511499999999998</v>
      </c>
      <c r="C132" s="40">
        <v>0.70552000000000004</v>
      </c>
      <c r="E132" s="40">
        <v>12.1</v>
      </c>
      <c r="F132" s="40">
        <v>6.0513700000000004</v>
      </c>
      <c r="G132" s="40">
        <v>1.02827</v>
      </c>
      <c r="I132" s="40">
        <v>24.8</v>
      </c>
      <c r="J132" s="40">
        <v>6.2004799999999998</v>
      </c>
      <c r="K132" s="40">
        <v>2.0566900000000001</v>
      </c>
      <c r="M132" s="40">
        <v>24.8</v>
      </c>
      <c r="N132" s="40">
        <v>6.2004799999999998</v>
      </c>
      <c r="O132" s="40">
        <v>5.6924099999999997</v>
      </c>
      <c r="Q132" s="40">
        <v>24.8</v>
      </c>
      <c r="R132" s="40">
        <v>6.2000999999999999</v>
      </c>
      <c r="S132" s="40">
        <v>3.1858200000000001</v>
      </c>
      <c r="U132" s="40">
        <v>24.8</v>
      </c>
      <c r="V132" s="40">
        <v>6.2002499999999996</v>
      </c>
      <c r="W132" s="40">
        <v>2.6152099999999998</v>
      </c>
      <c r="AG132">
        <v>12.8</v>
      </c>
      <c r="AH132">
        <v>2.5598299999999998</v>
      </c>
      <c r="AI132">
        <v>8.6775300000000009</v>
      </c>
      <c r="AK132" s="40">
        <v>11.4</v>
      </c>
      <c r="AL132" s="40">
        <v>2.2806000000000002</v>
      </c>
      <c r="AM132" s="40">
        <v>5.3331799999999996</v>
      </c>
      <c r="AO132" s="40">
        <v>11.4</v>
      </c>
      <c r="AP132" s="40">
        <v>2.2800799999999999</v>
      </c>
      <c r="AQ132" s="40">
        <v>5.3212099999999998</v>
      </c>
      <c r="AS132">
        <v>11.4</v>
      </c>
      <c r="AT132">
        <v>2.2807499999999998</v>
      </c>
      <c r="AU132">
        <v>1.6622600000000001</v>
      </c>
      <c r="AW132" s="40">
        <v>11.4</v>
      </c>
      <c r="AX132" s="40">
        <v>2.2803800000000001</v>
      </c>
      <c r="AY132" s="40">
        <v>-0.43906000000000001</v>
      </c>
      <c r="BI132">
        <v>11.4</v>
      </c>
      <c r="BJ132">
        <v>2.2804500000000001</v>
      </c>
      <c r="BK132">
        <v>8.1966599999999996</v>
      </c>
      <c r="BM132" s="40">
        <v>11.4</v>
      </c>
      <c r="BN132" s="40">
        <v>2.2803</v>
      </c>
      <c r="BO132" s="40">
        <v>8.3829399999999996</v>
      </c>
    </row>
    <row r="133" spans="1:67" ht="16" x14ac:dyDescent="0.2">
      <c r="A133" s="40">
        <v>12.2</v>
      </c>
      <c r="B133" s="40">
        <v>6.1008800000000001</v>
      </c>
      <c r="C133" s="40">
        <v>0.71314</v>
      </c>
      <c r="E133" s="40">
        <v>12.2</v>
      </c>
      <c r="F133" s="40">
        <v>6.1011800000000003</v>
      </c>
      <c r="G133" s="40">
        <v>1.0398400000000001</v>
      </c>
      <c r="I133" s="40">
        <v>25</v>
      </c>
      <c r="J133" s="40">
        <v>6.2502000000000004</v>
      </c>
      <c r="K133" s="40">
        <v>2.0962999999999998</v>
      </c>
      <c r="M133" s="40">
        <v>25</v>
      </c>
      <c r="N133" s="40">
        <v>6.2502000000000004</v>
      </c>
      <c r="O133" s="40">
        <v>5.7409499999999998</v>
      </c>
      <c r="Q133" s="40">
        <v>25</v>
      </c>
      <c r="R133" s="40">
        <v>6.2502000000000004</v>
      </c>
      <c r="S133" s="40">
        <v>3.1524899999999998</v>
      </c>
      <c r="U133" s="40">
        <v>25</v>
      </c>
      <c r="V133" s="40">
        <v>6.2503500000000001</v>
      </c>
      <c r="W133" s="40">
        <v>2.63022</v>
      </c>
      <c r="AG133">
        <v>12.9</v>
      </c>
      <c r="AH133">
        <v>2.5809799999999998</v>
      </c>
      <c r="AI133">
        <v>9.5823699999999992</v>
      </c>
      <c r="AK133" s="40">
        <v>11.5</v>
      </c>
      <c r="AL133" s="40">
        <v>2.3003999999999998</v>
      </c>
      <c r="AM133" s="40">
        <v>5.3189700000000002</v>
      </c>
      <c r="AO133" s="40">
        <v>11.5</v>
      </c>
      <c r="AP133" s="40">
        <v>2.3003300000000002</v>
      </c>
      <c r="AQ133" s="40">
        <v>5.3297400000000001</v>
      </c>
      <c r="AS133">
        <v>11.5</v>
      </c>
      <c r="AT133">
        <v>2.3003999999999998</v>
      </c>
      <c r="AU133">
        <v>1.6699200000000001</v>
      </c>
      <c r="AW133" s="40">
        <v>11.5</v>
      </c>
      <c r="AX133" s="40">
        <v>2.3003999999999998</v>
      </c>
      <c r="AY133" s="40">
        <v>-0.45012999999999997</v>
      </c>
      <c r="BI133">
        <v>11.5</v>
      </c>
      <c r="BJ133">
        <v>2.3003999999999998</v>
      </c>
      <c r="BK133">
        <v>8.1915300000000002</v>
      </c>
      <c r="BM133" s="40">
        <v>11.5</v>
      </c>
      <c r="BN133" s="40">
        <v>2.2999499999999999</v>
      </c>
      <c r="BO133" s="40">
        <v>8.3939299999999992</v>
      </c>
    </row>
    <row r="134" spans="1:67" ht="16" x14ac:dyDescent="0.2">
      <c r="A134" s="40">
        <v>12.3</v>
      </c>
      <c r="B134" s="40">
        <v>6.1513499999999999</v>
      </c>
      <c r="C134" s="40">
        <v>0.72501000000000004</v>
      </c>
      <c r="E134" s="40">
        <v>12.3</v>
      </c>
      <c r="F134" s="40">
        <v>6.1512000000000002</v>
      </c>
      <c r="G134" s="40">
        <v>1.05216</v>
      </c>
      <c r="I134" s="40">
        <v>25.2</v>
      </c>
      <c r="J134" s="40">
        <v>6.3003</v>
      </c>
      <c r="K134" s="40">
        <v>2.13089</v>
      </c>
      <c r="M134" s="40">
        <v>25.2</v>
      </c>
      <c r="N134" s="40">
        <v>6.3006000000000002</v>
      </c>
      <c r="O134" s="40">
        <v>5.7652299999999999</v>
      </c>
      <c r="Q134" s="40">
        <v>25.2</v>
      </c>
      <c r="R134" s="40">
        <v>6.3003</v>
      </c>
      <c r="S134" s="40">
        <v>3.0427200000000001</v>
      </c>
      <c r="U134" s="40">
        <v>25.2</v>
      </c>
      <c r="V134" s="40">
        <v>6.3003</v>
      </c>
      <c r="W134" s="40">
        <v>2.6645799999999999</v>
      </c>
      <c r="AG134">
        <v>13</v>
      </c>
      <c r="AH134">
        <v>2.6007799999999999</v>
      </c>
      <c r="AI134">
        <v>10.44584</v>
      </c>
      <c r="AK134" s="40">
        <v>11.6</v>
      </c>
      <c r="AL134" s="40">
        <v>2.3208000000000002</v>
      </c>
      <c r="AM134" s="40">
        <v>5.3091200000000001</v>
      </c>
      <c r="AO134" s="40">
        <v>11.6</v>
      </c>
      <c r="AP134" s="40">
        <v>2.3208799999999998</v>
      </c>
      <c r="AQ134" s="40">
        <v>5.3343499999999997</v>
      </c>
      <c r="AS134">
        <v>11.6</v>
      </c>
      <c r="AT134">
        <v>2.3206500000000001</v>
      </c>
      <c r="AU134">
        <v>1.6714199999999999</v>
      </c>
      <c r="AW134" s="40">
        <v>11.6</v>
      </c>
      <c r="AX134" s="40">
        <v>2.3206500000000001</v>
      </c>
      <c r="AY134" s="40">
        <v>-0.45330999999999999</v>
      </c>
      <c r="BI134">
        <v>11.6</v>
      </c>
      <c r="BJ134">
        <v>2.3207200000000001</v>
      </c>
      <c r="BK134">
        <v>8.1963699999999999</v>
      </c>
      <c r="BM134" s="40">
        <v>11.6</v>
      </c>
      <c r="BN134" s="40">
        <v>2.32043</v>
      </c>
      <c r="BO134" s="40">
        <v>8.4081799999999998</v>
      </c>
    </row>
    <row r="135" spans="1:67" ht="16" x14ac:dyDescent="0.2">
      <c r="A135" s="40">
        <v>12.4</v>
      </c>
      <c r="B135" s="40">
        <v>6.2007000000000003</v>
      </c>
      <c r="C135" s="40">
        <v>0.73368999999999995</v>
      </c>
      <c r="E135" s="40">
        <v>12.4</v>
      </c>
      <c r="F135" s="40">
        <v>6.2014500000000004</v>
      </c>
      <c r="G135" s="40">
        <v>1.0626800000000001</v>
      </c>
      <c r="I135" s="40">
        <v>25.4</v>
      </c>
      <c r="J135" s="40">
        <v>6.3504800000000001</v>
      </c>
      <c r="K135" s="40">
        <v>2.15462</v>
      </c>
      <c r="M135" s="40">
        <v>25.4</v>
      </c>
      <c r="N135" s="40">
        <v>6.3505500000000001</v>
      </c>
      <c r="O135" s="40">
        <v>5.8221600000000002</v>
      </c>
      <c r="Q135" s="40">
        <v>25.4</v>
      </c>
      <c r="R135" s="40">
        <v>6.3509200000000003</v>
      </c>
      <c r="S135" s="40">
        <v>3.0819800000000002</v>
      </c>
      <c r="U135" s="40">
        <v>25.4</v>
      </c>
      <c r="V135" s="40">
        <v>6.3508500000000003</v>
      </c>
      <c r="W135" s="40">
        <v>2.70404</v>
      </c>
      <c r="AG135">
        <v>13.1</v>
      </c>
      <c r="AH135">
        <v>2.6201300000000001</v>
      </c>
      <c r="AI135">
        <v>11.534269999999999</v>
      </c>
      <c r="AK135" s="40">
        <v>11.7</v>
      </c>
      <c r="AL135" s="40">
        <v>2.34</v>
      </c>
      <c r="AM135" s="40">
        <v>5.2989499999999996</v>
      </c>
      <c r="AO135" s="40">
        <v>11.7</v>
      </c>
      <c r="AP135" s="40">
        <v>2.34022</v>
      </c>
      <c r="AQ135" s="40">
        <v>5.3434400000000002</v>
      </c>
      <c r="AS135">
        <v>11.7</v>
      </c>
      <c r="AT135">
        <v>2.3403</v>
      </c>
      <c r="AU135">
        <v>1.6651100000000001</v>
      </c>
      <c r="AW135" s="40">
        <v>11.7</v>
      </c>
      <c r="AX135" s="40">
        <v>2.34022</v>
      </c>
      <c r="AY135" s="40">
        <v>-0.47977999999999998</v>
      </c>
      <c r="BI135">
        <v>11.7</v>
      </c>
      <c r="BJ135">
        <v>2.3406799999999999</v>
      </c>
      <c r="BK135">
        <v>8.1931600000000007</v>
      </c>
      <c r="BM135" s="40">
        <v>11.7</v>
      </c>
      <c r="BN135" s="40">
        <v>2.3404500000000001</v>
      </c>
      <c r="BO135" s="40">
        <v>8.4103399999999997</v>
      </c>
    </row>
    <row r="136" spans="1:67" ht="16" x14ac:dyDescent="0.2">
      <c r="A136" s="40">
        <v>12.5</v>
      </c>
      <c r="B136" s="40">
        <v>6.2507999999999999</v>
      </c>
      <c r="C136" s="40">
        <v>0.74195999999999995</v>
      </c>
      <c r="E136" s="40">
        <v>12.5</v>
      </c>
      <c r="F136" s="40">
        <v>6.2504999999999997</v>
      </c>
      <c r="G136" s="40">
        <v>1.0742799999999999</v>
      </c>
      <c r="I136" s="40">
        <v>25.6</v>
      </c>
      <c r="J136" s="40">
        <v>6.4004300000000001</v>
      </c>
      <c r="K136" s="40">
        <v>2.1709100000000001</v>
      </c>
      <c r="M136" s="40">
        <v>25.6</v>
      </c>
      <c r="N136" s="40">
        <v>6.4003500000000004</v>
      </c>
      <c r="O136" s="40">
        <v>5.8604099999999999</v>
      </c>
      <c r="Q136" s="40">
        <v>25.6</v>
      </c>
      <c r="R136" s="40">
        <v>6.4005799999999997</v>
      </c>
      <c r="S136" s="40">
        <v>3.1713800000000001</v>
      </c>
      <c r="U136" s="40">
        <v>25.6</v>
      </c>
      <c r="V136" s="40">
        <v>6.4005000000000001</v>
      </c>
      <c r="W136" s="40">
        <v>2.74823</v>
      </c>
      <c r="AG136">
        <v>13.2</v>
      </c>
      <c r="AH136">
        <v>2.6406800000000001</v>
      </c>
      <c r="AI136">
        <v>12.81392</v>
      </c>
      <c r="AK136" s="40">
        <v>11.8</v>
      </c>
      <c r="AL136" s="40">
        <v>2.3605499999999999</v>
      </c>
      <c r="AM136" s="40">
        <v>5.2930700000000002</v>
      </c>
      <c r="AO136" s="40">
        <v>11.8</v>
      </c>
      <c r="AP136" s="40">
        <v>2.3603999999999998</v>
      </c>
      <c r="AQ136" s="40">
        <v>5.3588699999999996</v>
      </c>
      <c r="AS136">
        <v>11.8</v>
      </c>
      <c r="AT136">
        <v>2.3602500000000002</v>
      </c>
      <c r="AU136">
        <v>1.64825</v>
      </c>
      <c r="AW136" s="40">
        <v>11.8</v>
      </c>
      <c r="AX136" s="40">
        <v>2.3610000000000002</v>
      </c>
      <c r="AY136" s="40">
        <v>-0.47882999999999998</v>
      </c>
      <c r="BI136">
        <v>11.8</v>
      </c>
      <c r="BJ136">
        <v>2.3602500000000002</v>
      </c>
      <c r="BK136">
        <v>8.1814999999999998</v>
      </c>
      <c r="BM136" s="40">
        <v>11.8</v>
      </c>
      <c r="BN136" s="40">
        <v>2.3603299999999998</v>
      </c>
      <c r="BO136" s="40">
        <v>8.4231700000000007</v>
      </c>
    </row>
    <row r="137" spans="1:67" ht="16" x14ac:dyDescent="0.2">
      <c r="A137" s="40">
        <v>12.6</v>
      </c>
      <c r="B137" s="40">
        <v>6.3005300000000002</v>
      </c>
      <c r="C137" s="40">
        <v>0.74973000000000001</v>
      </c>
      <c r="E137" s="40">
        <v>12.6</v>
      </c>
      <c r="F137" s="40">
        <v>6.3011299999999997</v>
      </c>
      <c r="G137" s="40">
        <v>1.08752</v>
      </c>
      <c r="I137" s="40">
        <v>25.8</v>
      </c>
      <c r="J137" s="40">
        <v>6.45052</v>
      </c>
      <c r="K137" s="40">
        <v>2.1774900000000001</v>
      </c>
      <c r="M137" s="40">
        <v>25.8</v>
      </c>
      <c r="N137" s="40">
        <v>6.4501499999999998</v>
      </c>
      <c r="O137" s="40">
        <v>5.8963599999999996</v>
      </c>
      <c r="Q137" s="40">
        <v>25.8</v>
      </c>
      <c r="R137" s="40">
        <v>6.45052</v>
      </c>
      <c r="S137" s="40">
        <v>3.25149</v>
      </c>
      <c r="U137" s="40">
        <v>25.8</v>
      </c>
      <c r="V137" s="40">
        <v>6.45045</v>
      </c>
      <c r="W137" s="40">
        <v>2.7932999999999999</v>
      </c>
      <c r="AG137">
        <v>13.3</v>
      </c>
      <c r="AH137">
        <v>2.6600999999999999</v>
      </c>
      <c r="AI137">
        <v>14.046390000000001</v>
      </c>
      <c r="AK137" s="40">
        <v>11.9</v>
      </c>
      <c r="AL137" s="40">
        <v>2.3805000000000001</v>
      </c>
      <c r="AM137" s="40">
        <v>5.2812900000000003</v>
      </c>
      <c r="AO137" s="40">
        <v>11.9</v>
      </c>
      <c r="AP137" s="40">
        <v>2.3805000000000001</v>
      </c>
      <c r="AQ137" s="40">
        <v>5.3607199999999997</v>
      </c>
      <c r="AS137">
        <v>11.9</v>
      </c>
      <c r="AT137">
        <v>2.3807999999999998</v>
      </c>
      <c r="AU137">
        <v>1.62971</v>
      </c>
      <c r="AW137" s="40">
        <v>11.9</v>
      </c>
      <c r="AX137" s="40">
        <v>2.38028</v>
      </c>
      <c r="AY137" s="40">
        <v>-0.47469</v>
      </c>
      <c r="BI137">
        <v>11.9</v>
      </c>
      <c r="BJ137">
        <v>2.3801999999999999</v>
      </c>
      <c r="BK137">
        <v>8.1915399999999998</v>
      </c>
      <c r="BM137" s="40">
        <v>11.9</v>
      </c>
      <c r="BN137" s="40">
        <v>2.3801299999999999</v>
      </c>
      <c r="BO137" s="40">
        <v>8.4303600000000003</v>
      </c>
    </row>
    <row r="138" spans="1:67" ht="16" x14ac:dyDescent="0.2">
      <c r="A138" s="40">
        <v>12.7</v>
      </c>
      <c r="B138" s="40">
        <v>6.3514499999999998</v>
      </c>
      <c r="C138" s="40">
        <v>0.75819999999999999</v>
      </c>
      <c r="E138" s="40">
        <v>12.7</v>
      </c>
      <c r="F138" s="40">
        <v>6.3510799999999996</v>
      </c>
      <c r="G138" s="40">
        <v>1.0937300000000001</v>
      </c>
      <c r="I138" s="40">
        <v>26</v>
      </c>
      <c r="J138" s="40">
        <v>6.5009300000000003</v>
      </c>
      <c r="K138" s="40">
        <v>2.1959900000000001</v>
      </c>
      <c r="M138" s="40">
        <v>26</v>
      </c>
      <c r="N138" s="40">
        <v>6.5007000000000001</v>
      </c>
      <c r="O138" s="40">
        <v>5.9297399999999998</v>
      </c>
      <c r="Q138" s="40">
        <v>26</v>
      </c>
      <c r="R138" s="40">
        <v>6.5000999999999998</v>
      </c>
      <c r="S138" s="40">
        <v>3.3125399999999998</v>
      </c>
      <c r="U138" s="40">
        <v>26</v>
      </c>
      <c r="V138" s="40">
        <v>6.5000299999999998</v>
      </c>
      <c r="W138" s="40">
        <v>2.8353999999999999</v>
      </c>
      <c r="AG138">
        <v>13.4</v>
      </c>
      <c r="AH138">
        <v>2.6805699999999999</v>
      </c>
      <c r="AI138">
        <v>15.562099999999999</v>
      </c>
      <c r="AK138" s="40">
        <v>12</v>
      </c>
      <c r="AL138" s="40">
        <v>2.40008</v>
      </c>
      <c r="AM138" s="40">
        <v>5.2693000000000003</v>
      </c>
      <c r="AO138" s="40">
        <v>12</v>
      </c>
      <c r="AP138" s="40">
        <v>2.4004500000000002</v>
      </c>
      <c r="AQ138" s="40">
        <v>5.3650700000000002</v>
      </c>
      <c r="AS138">
        <v>12</v>
      </c>
      <c r="AT138">
        <v>2.40022</v>
      </c>
      <c r="AU138">
        <v>1.62469</v>
      </c>
      <c r="AW138" s="40">
        <v>12</v>
      </c>
      <c r="AX138" s="40">
        <v>2.3998499999999998</v>
      </c>
      <c r="AY138" s="40">
        <v>-0.47739999999999999</v>
      </c>
      <c r="BI138">
        <v>12</v>
      </c>
      <c r="BJ138">
        <v>2.4005999999999998</v>
      </c>
      <c r="BK138">
        <v>8.1866299999999992</v>
      </c>
      <c r="BM138" s="40">
        <v>12</v>
      </c>
      <c r="BN138" s="40">
        <v>2.4004500000000002</v>
      </c>
      <c r="BO138" s="40">
        <v>8.4373900000000006</v>
      </c>
    </row>
    <row r="139" spans="1:67" ht="16" x14ac:dyDescent="0.2">
      <c r="A139" s="40">
        <v>12.8</v>
      </c>
      <c r="B139" s="40">
        <v>6.4007300000000003</v>
      </c>
      <c r="C139" s="40">
        <v>0.77388000000000001</v>
      </c>
      <c r="E139" s="40">
        <v>12.8</v>
      </c>
      <c r="F139" s="40">
        <v>6.4010999999999996</v>
      </c>
      <c r="G139" s="40">
        <v>1.10236</v>
      </c>
      <c r="I139" s="40">
        <v>26.2</v>
      </c>
      <c r="J139" s="40">
        <v>6.5503499999999999</v>
      </c>
      <c r="K139" s="40">
        <v>2.21027</v>
      </c>
      <c r="M139" s="40">
        <v>26.2</v>
      </c>
      <c r="N139" s="40">
        <v>6.5505000000000004</v>
      </c>
      <c r="O139" s="40">
        <v>5.9694200000000004</v>
      </c>
      <c r="Q139" s="40">
        <v>26.2</v>
      </c>
      <c r="R139" s="40">
        <v>6.5501300000000002</v>
      </c>
      <c r="S139" s="40">
        <v>3.3625500000000001</v>
      </c>
      <c r="U139" s="40">
        <v>26.2</v>
      </c>
      <c r="V139" s="40">
        <v>6.5502000000000002</v>
      </c>
      <c r="W139" s="40">
        <v>2.8711000000000002</v>
      </c>
      <c r="AG139">
        <v>13.5</v>
      </c>
      <c r="AH139">
        <v>2.6999300000000002</v>
      </c>
      <c r="AI139">
        <v>17.33474</v>
      </c>
      <c r="AK139" s="40">
        <v>12.1</v>
      </c>
      <c r="AL139" s="40">
        <v>2.4206300000000001</v>
      </c>
      <c r="AM139" s="40">
        <v>5.27597</v>
      </c>
      <c r="AO139" s="40">
        <v>12.1</v>
      </c>
      <c r="AP139" s="40">
        <v>2.41995</v>
      </c>
      <c r="AQ139" s="40">
        <v>5.3629199999999999</v>
      </c>
      <c r="AS139">
        <v>12.1</v>
      </c>
      <c r="AT139">
        <v>2.4202499999999998</v>
      </c>
      <c r="AU139">
        <v>1.63358</v>
      </c>
      <c r="AW139" s="40">
        <v>12.1</v>
      </c>
      <c r="AX139" s="40">
        <v>2.4209999999999998</v>
      </c>
      <c r="AY139" s="40">
        <v>-0.47598000000000001</v>
      </c>
      <c r="BI139">
        <v>12.1</v>
      </c>
      <c r="BJ139">
        <v>2.4206300000000001</v>
      </c>
      <c r="BK139">
        <v>8.1979600000000001</v>
      </c>
      <c r="BM139" s="40">
        <v>12.1</v>
      </c>
      <c r="BN139" s="40">
        <v>2.42048</v>
      </c>
      <c r="BO139" s="40">
        <v>8.4424899999999994</v>
      </c>
    </row>
    <row r="140" spans="1:67" ht="16" x14ac:dyDescent="0.2">
      <c r="A140" s="40">
        <v>12.9</v>
      </c>
      <c r="B140" s="40">
        <v>6.45113</v>
      </c>
      <c r="C140" s="40">
        <v>0.78264999999999996</v>
      </c>
      <c r="E140" s="40">
        <v>12.9</v>
      </c>
      <c r="F140" s="40">
        <v>6.4508299999999998</v>
      </c>
      <c r="G140" s="40">
        <v>1.11432</v>
      </c>
      <c r="I140" s="40">
        <v>26.4</v>
      </c>
      <c r="J140" s="40">
        <v>6.6007499999999997</v>
      </c>
      <c r="K140" s="40">
        <v>2.2133799999999999</v>
      </c>
      <c r="M140" s="40">
        <v>26.4</v>
      </c>
      <c r="N140" s="40">
        <v>6.6007499999999997</v>
      </c>
      <c r="O140" s="40">
        <v>6.0076900000000002</v>
      </c>
      <c r="Q140" s="40">
        <v>26.4</v>
      </c>
      <c r="R140" s="40">
        <v>6.6002999999999998</v>
      </c>
      <c r="S140" s="40">
        <v>3.4054600000000002</v>
      </c>
      <c r="U140" s="40">
        <v>26.4</v>
      </c>
      <c r="V140" s="40">
        <v>6.6007499999999997</v>
      </c>
      <c r="W140" s="40">
        <v>2.9032399999999998</v>
      </c>
      <c r="AG140">
        <v>13.6</v>
      </c>
      <c r="AH140">
        <v>2.7204000000000002</v>
      </c>
      <c r="AI140">
        <v>19.31569</v>
      </c>
      <c r="AK140" s="40">
        <v>12.2</v>
      </c>
      <c r="AL140" s="40">
        <v>2.4405800000000002</v>
      </c>
      <c r="AM140" s="40">
        <v>5.2686200000000003</v>
      </c>
      <c r="AO140" s="40">
        <v>12.2</v>
      </c>
      <c r="AP140" s="40">
        <v>2.4400499999999998</v>
      </c>
      <c r="AQ140" s="40">
        <v>5.3735299999999997</v>
      </c>
      <c r="AS140">
        <v>12.2</v>
      </c>
      <c r="AT140">
        <v>2.4405000000000001</v>
      </c>
      <c r="AU140">
        <v>1.6376599999999999</v>
      </c>
      <c r="AW140" s="40">
        <v>12.2</v>
      </c>
      <c r="AX140" s="40">
        <v>2.4401199999999998</v>
      </c>
      <c r="AY140" s="40">
        <v>-0.47627999999999998</v>
      </c>
      <c r="BI140">
        <v>12.2</v>
      </c>
      <c r="BJ140">
        <v>2.4407999999999999</v>
      </c>
      <c r="BK140">
        <v>8.1880400000000009</v>
      </c>
      <c r="BM140" s="40">
        <v>12.2</v>
      </c>
      <c r="BN140" s="40">
        <v>2.4401199999999998</v>
      </c>
      <c r="BO140" s="40">
        <v>8.4441600000000001</v>
      </c>
    </row>
    <row r="141" spans="1:67" ht="16" x14ac:dyDescent="0.2">
      <c r="A141" s="40">
        <v>13</v>
      </c>
      <c r="B141" s="40">
        <v>6.5013800000000002</v>
      </c>
      <c r="C141" s="40">
        <v>0.79581999999999997</v>
      </c>
      <c r="E141" s="40">
        <v>13</v>
      </c>
      <c r="F141" s="40">
        <v>6.5007799999999998</v>
      </c>
      <c r="G141" s="40">
        <v>1.1188400000000001</v>
      </c>
      <c r="I141" s="40">
        <v>26.6</v>
      </c>
      <c r="J141" s="40">
        <v>6.6509299999999998</v>
      </c>
      <c r="K141" s="40">
        <v>2.2356799999999999</v>
      </c>
      <c r="M141" s="40">
        <v>26.6</v>
      </c>
      <c r="N141" s="40">
        <v>6.6509299999999998</v>
      </c>
      <c r="O141" s="40">
        <v>6.0281700000000003</v>
      </c>
      <c r="Q141" s="40">
        <v>26.6</v>
      </c>
      <c r="R141" s="40">
        <v>6.6504000000000003</v>
      </c>
      <c r="S141" s="40">
        <v>3.44713</v>
      </c>
      <c r="U141" s="40">
        <v>26.6</v>
      </c>
      <c r="V141" s="40">
        <v>6.6504000000000003</v>
      </c>
      <c r="W141" s="40">
        <v>2.9273400000000001</v>
      </c>
      <c r="AG141">
        <v>13.7</v>
      </c>
      <c r="AH141">
        <v>2.7404299999999999</v>
      </c>
      <c r="AI141">
        <v>21.195550000000001</v>
      </c>
      <c r="AK141" s="40">
        <v>12.3</v>
      </c>
      <c r="AL141" s="40">
        <v>2.4604499999999998</v>
      </c>
      <c r="AM141" s="40">
        <v>5.2738500000000004</v>
      </c>
      <c r="AO141" s="40">
        <v>12.3</v>
      </c>
      <c r="AP141" s="40">
        <v>2.46075</v>
      </c>
      <c r="AQ141" s="40">
        <v>5.3755199999999999</v>
      </c>
      <c r="AS141">
        <v>12.3</v>
      </c>
      <c r="AT141">
        <v>2.4603799999999998</v>
      </c>
      <c r="AU141">
        <v>1.6467000000000001</v>
      </c>
      <c r="AW141" s="40">
        <v>12.3</v>
      </c>
      <c r="AX141" s="40">
        <v>2.4603799999999998</v>
      </c>
      <c r="AY141" s="40">
        <v>-0.47709000000000001</v>
      </c>
      <c r="BI141">
        <v>12.3</v>
      </c>
      <c r="BJ141">
        <v>2.4604499999999998</v>
      </c>
      <c r="BK141">
        <v>8.1811299999999996</v>
      </c>
      <c r="BM141" s="40">
        <v>12.3</v>
      </c>
      <c r="BN141" s="40">
        <v>2.46008</v>
      </c>
      <c r="BO141" s="40">
        <v>8.4591999999999992</v>
      </c>
    </row>
    <row r="142" spans="1:67" ht="16" x14ac:dyDescent="0.2">
      <c r="A142" s="40">
        <v>13.1</v>
      </c>
      <c r="B142" s="40">
        <v>6.5510299999999999</v>
      </c>
      <c r="C142" s="40">
        <v>0.81054999999999999</v>
      </c>
      <c r="E142" s="40">
        <v>13.1</v>
      </c>
      <c r="F142" s="40">
        <v>6.5505800000000001</v>
      </c>
      <c r="G142" s="40">
        <v>1.1309899999999999</v>
      </c>
      <c r="I142" s="40">
        <v>26.8</v>
      </c>
      <c r="J142" s="40">
        <v>6.7006500000000004</v>
      </c>
      <c r="K142" s="40">
        <v>2.2590400000000002</v>
      </c>
      <c r="M142" s="40">
        <v>26.8</v>
      </c>
      <c r="N142" s="40">
        <v>6.7005800000000004</v>
      </c>
      <c r="O142" s="40">
        <v>6.0611899999999999</v>
      </c>
      <c r="Q142" s="40">
        <v>26.8</v>
      </c>
      <c r="R142" s="40">
        <v>6.7008000000000001</v>
      </c>
      <c r="S142" s="40">
        <v>3.4845899999999999</v>
      </c>
      <c r="U142" s="40">
        <v>26.8</v>
      </c>
      <c r="V142" s="40">
        <v>6.7007300000000001</v>
      </c>
      <c r="W142" s="40">
        <v>2.9525999999999999</v>
      </c>
      <c r="AG142">
        <v>13.8</v>
      </c>
      <c r="AH142">
        <v>2.7605200000000001</v>
      </c>
      <c r="AI142">
        <v>23.17653</v>
      </c>
      <c r="AK142" s="40">
        <v>12.4</v>
      </c>
      <c r="AL142" s="40">
        <v>2.48055</v>
      </c>
      <c r="AM142" s="40">
        <v>5.2778999999999998</v>
      </c>
      <c r="AO142" s="40">
        <v>12.4</v>
      </c>
      <c r="AP142" s="40">
        <v>2.4803999999999999</v>
      </c>
      <c r="AQ142" s="40">
        <v>5.3739100000000004</v>
      </c>
      <c r="AS142">
        <v>12.4</v>
      </c>
      <c r="AT142">
        <v>2.4803199999999999</v>
      </c>
      <c r="AU142">
        <v>1.6443700000000001</v>
      </c>
      <c r="AW142" s="40">
        <v>12.4</v>
      </c>
      <c r="AX142" s="40">
        <v>2.4803199999999999</v>
      </c>
      <c r="AY142" s="40">
        <v>-0.47772999999999999</v>
      </c>
      <c r="BI142">
        <v>12.4</v>
      </c>
      <c r="BJ142">
        <v>2.4806300000000001</v>
      </c>
      <c r="BK142">
        <v>8.1787299999999998</v>
      </c>
      <c r="BM142" s="40">
        <v>12.4</v>
      </c>
      <c r="BN142" s="40">
        <v>2.4807800000000002</v>
      </c>
      <c r="BO142" s="40">
        <v>8.4636300000000002</v>
      </c>
    </row>
    <row r="143" spans="1:67" ht="16" x14ac:dyDescent="0.2">
      <c r="A143" s="40">
        <v>13.2</v>
      </c>
      <c r="B143" s="40">
        <v>6.6004500000000004</v>
      </c>
      <c r="C143" s="40">
        <v>0.81899</v>
      </c>
      <c r="E143" s="40">
        <v>13.2</v>
      </c>
      <c r="F143" s="40">
        <v>6.6009000000000002</v>
      </c>
      <c r="G143" s="40">
        <v>1.13801</v>
      </c>
      <c r="I143" s="40">
        <v>27</v>
      </c>
      <c r="J143" s="40">
        <v>6.7503000000000002</v>
      </c>
      <c r="K143" s="40">
        <v>2.2811699999999999</v>
      </c>
      <c r="M143" s="40">
        <v>27</v>
      </c>
      <c r="N143" s="40">
        <v>6.7501499999999997</v>
      </c>
      <c r="O143" s="40">
        <v>6.0813199999999998</v>
      </c>
      <c r="Q143" s="40">
        <v>27</v>
      </c>
      <c r="R143" s="40">
        <v>6.7504499999999998</v>
      </c>
      <c r="S143" s="40">
        <v>3.5213800000000002</v>
      </c>
      <c r="U143" s="40">
        <v>27</v>
      </c>
      <c r="V143" s="40">
        <v>6.7503700000000002</v>
      </c>
      <c r="W143" s="40">
        <v>2.9686400000000002</v>
      </c>
      <c r="AG143">
        <v>13.9</v>
      </c>
      <c r="AH143">
        <v>2.7804000000000002</v>
      </c>
      <c r="AI143">
        <v>25.206340000000001</v>
      </c>
      <c r="AK143" s="40">
        <v>12.5</v>
      </c>
      <c r="AL143" s="40">
        <v>2.4998999999999998</v>
      </c>
      <c r="AM143" s="40">
        <v>5.2833399999999999</v>
      </c>
      <c r="AO143" s="40">
        <v>12.5</v>
      </c>
      <c r="AP143" s="40">
        <v>2.5005000000000002</v>
      </c>
      <c r="AQ143" s="40">
        <v>5.3851699999999996</v>
      </c>
      <c r="AS143">
        <v>12.5</v>
      </c>
      <c r="AT143">
        <v>2.4998999999999998</v>
      </c>
      <c r="AU143">
        <v>1.6493500000000001</v>
      </c>
      <c r="AW143" s="40">
        <v>12.5</v>
      </c>
      <c r="AX143" s="40">
        <v>2.5002800000000001</v>
      </c>
      <c r="AY143" s="40">
        <v>-0.48322999999999999</v>
      </c>
      <c r="BI143">
        <v>12.5</v>
      </c>
      <c r="BJ143">
        <v>2.5007299999999999</v>
      </c>
      <c r="BK143">
        <v>8.1725700000000003</v>
      </c>
      <c r="BM143" s="40">
        <v>12.5</v>
      </c>
      <c r="BN143" s="40">
        <v>2.5003500000000001</v>
      </c>
      <c r="BO143" s="40">
        <v>8.4657</v>
      </c>
    </row>
    <row r="144" spans="1:67" ht="16" x14ac:dyDescent="0.2">
      <c r="A144" s="40">
        <v>13.3</v>
      </c>
      <c r="B144" s="40">
        <v>6.6511500000000003</v>
      </c>
      <c r="C144" s="40">
        <v>0.83309999999999995</v>
      </c>
      <c r="E144" s="40">
        <v>13.3</v>
      </c>
      <c r="F144" s="40">
        <v>6.6508500000000002</v>
      </c>
      <c r="G144" s="40">
        <v>1.14866</v>
      </c>
      <c r="I144" s="40">
        <v>27.2</v>
      </c>
      <c r="J144" s="40">
        <v>6.8005500000000003</v>
      </c>
      <c r="K144" s="40">
        <v>2.2986200000000001</v>
      </c>
      <c r="M144" s="40">
        <v>27.2</v>
      </c>
      <c r="N144" s="40">
        <v>6.8005500000000003</v>
      </c>
      <c r="O144" s="40">
        <v>6.1275700000000004</v>
      </c>
      <c r="Q144" s="40">
        <v>27.2</v>
      </c>
      <c r="R144" s="40">
        <v>6.8004800000000003</v>
      </c>
      <c r="S144" s="40">
        <v>3.5638899999999998</v>
      </c>
      <c r="U144" s="40">
        <v>27.2</v>
      </c>
      <c r="V144" s="40">
        <v>6.8003999999999998</v>
      </c>
      <c r="W144" s="40">
        <v>2.98291</v>
      </c>
      <c r="AG144">
        <v>14</v>
      </c>
      <c r="AH144">
        <v>2.8005800000000001</v>
      </c>
      <c r="AI144">
        <v>27.179749999999999</v>
      </c>
      <c r="AK144" s="40">
        <v>12.6</v>
      </c>
      <c r="AL144" s="40">
        <v>2.5206</v>
      </c>
      <c r="AM144" s="40">
        <v>5.2931999999999997</v>
      </c>
      <c r="AO144" s="40">
        <v>12.6</v>
      </c>
      <c r="AP144" s="40">
        <v>2.5203799999999998</v>
      </c>
      <c r="AQ144" s="40">
        <v>5.3869600000000002</v>
      </c>
      <c r="AS144">
        <v>12.6</v>
      </c>
      <c r="AT144">
        <v>2.5206</v>
      </c>
      <c r="AU144">
        <v>1.66639</v>
      </c>
      <c r="AW144" s="40">
        <v>12.6</v>
      </c>
      <c r="AX144" s="40">
        <v>2.5206</v>
      </c>
      <c r="AY144" s="40">
        <v>-0.49637999999999999</v>
      </c>
      <c r="BI144">
        <v>12.6</v>
      </c>
      <c r="BJ144">
        <v>2.51993</v>
      </c>
      <c r="BK144">
        <v>8.1647700000000007</v>
      </c>
      <c r="BM144" s="40">
        <v>12.6</v>
      </c>
      <c r="BN144" s="40">
        <v>2.5205299999999999</v>
      </c>
      <c r="BO144" s="40">
        <v>8.4773800000000001</v>
      </c>
    </row>
    <row r="145" spans="1:67" ht="16" x14ac:dyDescent="0.2">
      <c r="A145" s="40">
        <v>13.4</v>
      </c>
      <c r="B145" s="40">
        <v>6.7004999999999999</v>
      </c>
      <c r="C145" s="40">
        <v>0.84443000000000001</v>
      </c>
      <c r="E145" s="40">
        <v>13.4</v>
      </c>
      <c r="F145" s="40">
        <v>6.7011799999999999</v>
      </c>
      <c r="G145" s="40">
        <v>1.1601600000000001</v>
      </c>
      <c r="I145" s="40">
        <v>27.4</v>
      </c>
      <c r="J145" s="40">
        <v>6.8503499999999997</v>
      </c>
      <c r="K145" s="40">
        <v>2.3121700000000001</v>
      </c>
      <c r="M145" s="40">
        <v>27.4</v>
      </c>
      <c r="N145" s="40">
        <v>6.8504300000000002</v>
      </c>
      <c r="O145" s="40">
        <v>6.1731100000000003</v>
      </c>
      <c r="Q145" s="40">
        <v>27.4</v>
      </c>
      <c r="R145" s="40">
        <v>6.8503499999999997</v>
      </c>
      <c r="S145" s="40">
        <v>3.60521</v>
      </c>
      <c r="U145" s="40">
        <v>27.4</v>
      </c>
      <c r="V145" s="40">
        <v>6.8503499999999997</v>
      </c>
      <c r="W145" s="40">
        <v>2.94543</v>
      </c>
      <c r="AG145">
        <v>14.1</v>
      </c>
      <c r="AH145">
        <v>2.8206000000000002</v>
      </c>
      <c r="AI145">
        <v>29.221150000000002</v>
      </c>
      <c r="AK145" s="40">
        <v>12.7</v>
      </c>
      <c r="AL145" s="40">
        <v>2.5401799999999999</v>
      </c>
      <c r="AM145" s="40">
        <v>5.3000299999999996</v>
      </c>
      <c r="AO145" s="40">
        <v>12.7</v>
      </c>
      <c r="AP145" s="40">
        <v>2.54033</v>
      </c>
      <c r="AQ145" s="40">
        <v>5.3913200000000003</v>
      </c>
      <c r="AS145">
        <v>12.7</v>
      </c>
      <c r="AT145">
        <v>2.5400299999999998</v>
      </c>
      <c r="AU145">
        <v>1.6695899999999999</v>
      </c>
      <c r="AW145" s="40">
        <v>12.7</v>
      </c>
      <c r="AX145" s="40">
        <v>2.5398800000000001</v>
      </c>
      <c r="AY145" s="40">
        <v>-0.51185999999999998</v>
      </c>
      <c r="BI145">
        <v>12.7</v>
      </c>
      <c r="BJ145">
        <v>2.5409999999999999</v>
      </c>
      <c r="BK145">
        <v>8.1819799999999994</v>
      </c>
      <c r="BM145" s="40">
        <v>12.7</v>
      </c>
      <c r="BN145" s="40">
        <v>2.5407000000000002</v>
      </c>
      <c r="BO145" s="40">
        <v>8.4872899999999998</v>
      </c>
    </row>
    <row r="146" spans="1:67" ht="16" x14ac:dyDescent="0.2">
      <c r="A146" s="40">
        <v>13.5</v>
      </c>
      <c r="B146" s="40">
        <v>6.7511299999999999</v>
      </c>
      <c r="C146" s="40">
        <v>0.86123000000000005</v>
      </c>
      <c r="E146" s="40">
        <v>13.5</v>
      </c>
      <c r="F146" s="40">
        <v>6.7508999999999997</v>
      </c>
      <c r="G146" s="40">
        <v>1.17241</v>
      </c>
      <c r="I146" s="40">
        <v>27.6</v>
      </c>
      <c r="J146" s="40">
        <v>6.9002999999999997</v>
      </c>
      <c r="K146" s="40">
        <v>2.3343500000000001</v>
      </c>
      <c r="M146" s="40">
        <v>27.6</v>
      </c>
      <c r="N146" s="40">
        <v>6.9005299999999998</v>
      </c>
      <c r="O146" s="40">
        <v>6.2263400000000004</v>
      </c>
      <c r="Q146" s="40">
        <v>27.6</v>
      </c>
      <c r="R146" s="40">
        <v>6.9005299999999998</v>
      </c>
      <c r="S146" s="40">
        <v>3.6526100000000001</v>
      </c>
      <c r="U146" s="40">
        <v>27.6</v>
      </c>
      <c r="V146" s="40">
        <v>6.9007500000000004</v>
      </c>
      <c r="W146" s="40">
        <v>2.90815</v>
      </c>
      <c r="AG146">
        <v>14.14</v>
      </c>
      <c r="AH146">
        <v>2.8283299999999998</v>
      </c>
      <c r="AI146">
        <v>30.015059999999998</v>
      </c>
      <c r="AK146" s="40">
        <v>12.8</v>
      </c>
      <c r="AL146" s="40">
        <v>2.5600499999999999</v>
      </c>
      <c r="AM146" s="40">
        <v>5.30715</v>
      </c>
      <c r="AO146" s="40">
        <v>12.8</v>
      </c>
      <c r="AP146" s="40">
        <v>2.5609500000000001</v>
      </c>
      <c r="AQ146" s="40">
        <v>5.3951099999999999</v>
      </c>
      <c r="AS146">
        <v>12.8</v>
      </c>
      <c r="AT146">
        <v>2.5602800000000001</v>
      </c>
      <c r="AU146">
        <v>1.6875599999999999</v>
      </c>
      <c r="AW146" s="40">
        <v>12.8</v>
      </c>
      <c r="AX146" s="40">
        <v>2.5606499999999999</v>
      </c>
      <c r="AY146" s="40">
        <v>-0.53959000000000001</v>
      </c>
      <c r="BI146">
        <v>12.8</v>
      </c>
      <c r="BJ146">
        <v>2.5605000000000002</v>
      </c>
      <c r="BK146">
        <v>8.1692400000000003</v>
      </c>
      <c r="BM146" s="40">
        <v>12.8</v>
      </c>
      <c r="BN146" s="40">
        <v>2.5604300000000002</v>
      </c>
      <c r="BO146" s="40">
        <v>8.4859899999999993</v>
      </c>
    </row>
    <row r="147" spans="1:67" ht="16" x14ac:dyDescent="0.2">
      <c r="A147" s="40">
        <v>13.6</v>
      </c>
      <c r="B147" s="40">
        <v>6.80138</v>
      </c>
      <c r="C147" s="40">
        <v>0.87461999999999995</v>
      </c>
      <c r="E147" s="40">
        <v>13.6</v>
      </c>
      <c r="F147" s="40">
        <v>6.8015999999999996</v>
      </c>
      <c r="G147" s="40">
        <v>1.1845600000000001</v>
      </c>
      <c r="I147" s="40">
        <v>27.8</v>
      </c>
      <c r="J147" s="40">
        <v>6.9505499999999998</v>
      </c>
      <c r="K147" s="40">
        <v>2.3603700000000001</v>
      </c>
      <c r="M147" s="40">
        <v>27.8</v>
      </c>
      <c r="N147" s="40">
        <v>6.9506300000000003</v>
      </c>
      <c r="O147" s="40">
        <v>6.2774000000000001</v>
      </c>
      <c r="Q147" s="40">
        <v>27.8</v>
      </c>
      <c r="R147" s="40">
        <v>6.9505499999999998</v>
      </c>
      <c r="S147" s="40">
        <v>3.6951100000000001</v>
      </c>
      <c r="U147" s="40">
        <v>27.8</v>
      </c>
      <c r="V147" s="40">
        <v>6.9505499999999998</v>
      </c>
      <c r="W147" s="40">
        <v>2.9195099999999998</v>
      </c>
      <c r="AK147" s="40">
        <v>12.9</v>
      </c>
      <c r="AL147" s="40">
        <v>2.5809799999999998</v>
      </c>
      <c r="AM147" s="40">
        <v>5.3165699999999996</v>
      </c>
      <c r="AO147" s="40">
        <v>12.9</v>
      </c>
      <c r="AP147" s="40">
        <v>2.57978</v>
      </c>
      <c r="AQ147" s="40">
        <v>5.3835600000000001</v>
      </c>
      <c r="AS147">
        <v>12.9</v>
      </c>
      <c r="AT147">
        <v>2.5802999999999998</v>
      </c>
      <c r="AU147">
        <v>1.70479</v>
      </c>
      <c r="AW147" s="40">
        <v>12.9</v>
      </c>
      <c r="AX147" s="40">
        <v>2.5802999999999998</v>
      </c>
      <c r="AY147" s="40">
        <v>-0.54271999999999998</v>
      </c>
      <c r="BI147">
        <v>12.9</v>
      </c>
      <c r="BJ147">
        <v>2.5806</v>
      </c>
      <c r="BK147">
        <v>8.17028</v>
      </c>
      <c r="BM147" s="40">
        <v>12.9</v>
      </c>
      <c r="BN147" s="40">
        <v>2.5806800000000001</v>
      </c>
      <c r="BO147" s="40">
        <v>8.4899100000000001</v>
      </c>
    </row>
    <row r="148" spans="1:67" ht="16" x14ac:dyDescent="0.2">
      <c r="A148" s="40">
        <v>13.7</v>
      </c>
      <c r="B148" s="40">
        <v>6.8510999999999997</v>
      </c>
      <c r="C148" s="40">
        <v>0.89276</v>
      </c>
      <c r="E148" s="40">
        <v>13.7</v>
      </c>
      <c r="F148" s="40">
        <v>6.8506499999999999</v>
      </c>
      <c r="G148" s="40">
        <v>1.19502</v>
      </c>
      <c r="I148" s="40">
        <v>28</v>
      </c>
      <c r="J148" s="40">
        <v>7.0004999999999997</v>
      </c>
      <c r="K148" s="40">
        <v>2.3712599999999999</v>
      </c>
      <c r="M148" s="40">
        <v>28</v>
      </c>
      <c r="N148" s="40">
        <v>7.0004299999999997</v>
      </c>
      <c r="O148" s="40">
        <v>6.3274800000000004</v>
      </c>
      <c r="Q148" s="40">
        <v>28</v>
      </c>
      <c r="R148" s="40">
        <v>7.0006500000000003</v>
      </c>
      <c r="S148" s="40">
        <v>3.73082</v>
      </c>
      <c r="U148" s="40">
        <v>28</v>
      </c>
      <c r="V148" s="40">
        <v>7.0007999999999999</v>
      </c>
      <c r="W148" s="40">
        <v>2.9066299999999998</v>
      </c>
      <c r="AK148" s="40">
        <v>13</v>
      </c>
      <c r="AL148" s="40">
        <v>2.60033</v>
      </c>
      <c r="AM148" s="40">
        <v>5.31487</v>
      </c>
      <c r="AO148" s="40">
        <v>13</v>
      </c>
      <c r="AP148" s="40">
        <v>2.6006300000000002</v>
      </c>
      <c r="AQ148" s="40">
        <v>5.3960400000000002</v>
      </c>
      <c r="AS148">
        <v>13</v>
      </c>
      <c r="AT148">
        <v>2.60033</v>
      </c>
      <c r="AU148">
        <v>1.71208</v>
      </c>
      <c r="AW148" s="40">
        <v>13</v>
      </c>
      <c r="AX148" s="40">
        <v>2.6004800000000001</v>
      </c>
      <c r="AY148" s="40">
        <v>-0.54752000000000001</v>
      </c>
      <c r="BI148">
        <v>13</v>
      </c>
      <c r="BJ148">
        <v>2.60107</v>
      </c>
      <c r="BK148">
        <v>8.1715099999999996</v>
      </c>
      <c r="BM148" s="40">
        <v>13</v>
      </c>
      <c r="BN148" s="40">
        <v>2.59965</v>
      </c>
      <c r="BO148" s="40">
        <v>8.4888200000000005</v>
      </c>
    </row>
    <row r="149" spans="1:67" ht="16" x14ac:dyDescent="0.2">
      <c r="A149" s="40">
        <v>13.8</v>
      </c>
      <c r="B149" s="40">
        <v>6.9005299999999998</v>
      </c>
      <c r="C149" s="40">
        <v>0.90412999999999999</v>
      </c>
      <c r="E149" s="40">
        <v>13.8</v>
      </c>
      <c r="F149" s="40">
        <v>6.9012799999999999</v>
      </c>
      <c r="G149" s="40">
        <v>1.20695</v>
      </c>
      <c r="I149" s="40">
        <v>28.2</v>
      </c>
      <c r="J149" s="40">
        <v>7.0503799999999996</v>
      </c>
      <c r="K149" s="40">
        <v>2.3828499999999999</v>
      </c>
      <c r="M149" s="40">
        <v>28.2</v>
      </c>
      <c r="N149" s="40">
        <v>7.0503799999999996</v>
      </c>
      <c r="O149" s="40">
        <v>6.3751899999999999</v>
      </c>
      <c r="Q149" s="40">
        <v>28.2</v>
      </c>
      <c r="R149" s="40">
        <v>7.05</v>
      </c>
      <c r="S149" s="40">
        <v>3.76864</v>
      </c>
      <c r="U149" s="40">
        <v>28.2</v>
      </c>
      <c r="V149" s="40">
        <v>7.0505300000000002</v>
      </c>
      <c r="W149" s="40">
        <v>2.9007499999999999</v>
      </c>
      <c r="AK149" s="40">
        <v>13.1</v>
      </c>
      <c r="AL149" s="40">
        <v>2.6205699999999998</v>
      </c>
      <c r="AM149" s="40">
        <v>5.3087400000000002</v>
      </c>
      <c r="AO149" s="40">
        <v>13.1</v>
      </c>
      <c r="AP149" s="40">
        <v>2.62073</v>
      </c>
      <c r="AQ149" s="40">
        <v>5.3930100000000003</v>
      </c>
      <c r="AS149">
        <v>13.1</v>
      </c>
      <c r="AT149">
        <v>2.6205699999999998</v>
      </c>
      <c r="AU149">
        <v>1.72139</v>
      </c>
      <c r="AW149" s="40">
        <v>13.1</v>
      </c>
      <c r="AX149" s="40">
        <v>2.6205699999999998</v>
      </c>
      <c r="AY149" s="40">
        <v>-0.55725000000000002</v>
      </c>
      <c r="BI149">
        <v>13.1</v>
      </c>
      <c r="BJ149">
        <v>2.6203500000000002</v>
      </c>
      <c r="BK149">
        <v>8.1610899999999997</v>
      </c>
      <c r="BM149" s="40">
        <v>13.1</v>
      </c>
      <c r="BN149" s="40">
        <v>2.6206499999999999</v>
      </c>
      <c r="BO149" s="40">
        <v>8.50169</v>
      </c>
    </row>
    <row r="150" spans="1:67" ht="16" x14ac:dyDescent="0.2">
      <c r="A150" s="40">
        <v>13.9</v>
      </c>
      <c r="B150" s="40">
        <v>6.9512299999999998</v>
      </c>
      <c r="C150" s="40">
        <v>0.92091000000000001</v>
      </c>
      <c r="E150" s="40">
        <v>13.9</v>
      </c>
      <c r="F150" s="40">
        <v>6.95085</v>
      </c>
      <c r="G150" s="40">
        <v>1.2167699999999999</v>
      </c>
      <c r="I150" s="40">
        <v>28.4</v>
      </c>
      <c r="J150" s="40">
        <v>7.1003999999999996</v>
      </c>
      <c r="K150" s="40">
        <v>2.4036</v>
      </c>
      <c r="M150" s="40">
        <v>28.4</v>
      </c>
      <c r="N150" s="40">
        <v>7.1005500000000001</v>
      </c>
      <c r="O150" s="40">
        <v>6.4303400000000002</v>
      </c>
      <c r="Q150" s="40">
        <v>28.4</v>
      </c>
      <c r="R150" s="40">
        <v>7.1000300000000003</v>
      </c>
      <c r="S150" s="40">
        <v>3.7969300000000001</v>
      </c>
      <c r="U150" s="40">
        <v>28.4</v>
      </c>
      <c r="V150" s="40">
        <v>7.1003299999999996</v>
      </c>
      <c r="W150" s="40">
        <v>2.9280599999999999</v>
      </c>
      <c r="AK150" s="40">
        <v>13.2</v>
      </c>
      <c r="AL150" s="40">
        <v>2.6402199999999998</v>
      </c>
      <c r="AM150" s="40">
        <v>5.3082599999999998</v>
      </c>
      <c r="AO150" s="40">
        <v>13.2</v>
      </c>
      <c r="AP150" s="40">
        <v>2.6401500000000002</v>
      </c>
      <c r="AQ150" s="40">
        <v>5.3849499999999999</v>
      </c>
      <c r="AS150">
        <v>13.2</v>
      </c>
      <c r="AT150">
        <v>2.6399300000000001</v>
      </c>
      <c r="AU150">
        <v>1.7254100000000001</v>
      </c>
      <c r="AW150" s="40">
        <v>13.132</v>
      </c>
      <c r="AX150" s="40">
        <v>2.6271800000000001</v>
      </c>
      <c r="AY150" s="40">
        <v>-0.56252000000000002</v>
      </c>
      <c r="BI150">
        <v>13.2</v>
      </c>
      <c r="BJ150">
        <v>2.6407500000000002</v>
      </c>
      <c r="BK150">
        <v>8.1683500000000002</v>
      </c>
      <c r="BM150" s="40">
        <v>13.2</v>
      </c>
      <c r="BN150" s="40">
        <v>2.64045</v>
      </c>
      <c r="BO150" s="40">
        <v>8.5011500000000009</v>
      </c>
    </row>
    <row r="151" spans="1:67" ht="16" x14ac:dyDescent="0.2">
      <c r="A151" s="40">
        <v>14</v>
      </c>
      <c r="B151" s="40">
        <v>7.0012499999999998</v>
      </c>
      <c r="C151" s="40">
        <v>0.93511999999999995</v>
      </c>
      <c r="E151" s="40">
        <v>14</v>
      </c>
      <c r="F151" s="40">
        <v>7.0014000000000003</v>
      </c>
      <c r="G151" s="40">
        <v>1.2298500000000001</v>
      </c>
      <c r="I151" s="40">
        <v>28.6</v>
      </c>
      <c r="J151" s="40">
        <v>7.1505000000000001</v>
      </c>
      <c r="K151" s="40">
        <v>2.4287100000000001</v>
      </c>
      <c r="M151" s="40">
        <v>28.6</v>
      </c>
      <c r="N151" s="40">
        <v>7.1508000000000003</v>
      </c>
      <c r="O151" s="40">
        <v>6.4717200000000004</v>
      </c>
      <c r="Q151" s="40">
        <v>28.6</v>
      </c>
      <c r="R151" s="40">
        <v>7.1502800000000004</v>
      </c>
      <c r="S151" s="40">
        <v>3.8303199999999999</v>
      </c>
      <c r="U151" s="40">
        <v>28.6</v>
      </c>
      <c r="V151" s="40">
        <v>7.1503500000000004</v>
      </c>
      <c r="W151" s="40">
        <v>2.9819300000000002</v>
      </c>
      <c r="AK151" s="40">
        <v>13.3</v>
      </c>
      <c r="AL151" s="40">
        <v>2.6605500000000002</v>
      </c>
      <c r="AM151" s="40">
        <v>5.3072400000000002</v>
      </c>
      <c r="AO151" s="40">
        <v>13.3</v>
      </c>
      <c r="AP151" s="40">
        <v>2.6606299999999998</v>
      </c>
      <c r="AQ151" s="40">
        <v>5.3857299999999997</v>
      </c>
      <c r="AS151">
        <v>13.3</v>
      </c>
      <c r="AT151">
        <v>2.6604800000000002</v>
      </c>
      <c r="AU151">
        <v>1.7398800000000001</v>
      </c>
      <c r="BI151">
        <v>13.3</v>
      </c>
      <c r="BJ151">
        <v>2.6603300000000001</v>
      </c>
      <c r="BK151">
        <v>8.1628699999999998</v>
      </c>
      <c r="BM151" s="40">
        <v>13.3</v>
      </c>
      <c r="BN151" s="40">
        <v>2.6600299999999999</v>
      </c>
      <c r="BO151" s="40">
        <v>8.5021599999999999</v>
      </c>
    </row>
    <row r="152" spans="1:67" ht="16" x14ac:dyDescent="0.2">
      <c r="A152" s="40">
        <v>14.1</v>
      </c>
      <c r="B152" s="40">
        <v>7.0513500000000002</v>
      </c>
      <c r="C152" s="40">
        <v>0.95223000000000002</v>
      </c>
      <c r="E152" s="40">
        <v>14.1</v>
      </c>
      <c r="F152" s="40">
        <v>7.0511299999999997</v>
      </c>
      <c r="G152" s="40">
        <v>1.2417499999999999</v>
      </c>
      <c r="I152" s="40">
        <v>28.8</v>
      </c>
      <c r="J152" s="40">
        <v>7.2006800000000002</v>
      </c>
      <c r="K152" s="40">
        <v>2.4455200000000001</v>
      </c>
      <c r="M152" s="40">
        <v>28.8</v>
      </c>
      <c r="N152" s="40">
        <v>7.2008299999999998</v>
      </c>
      <c r="O152" s="40">
        <v>6.50814</v>
      </c>
      <c r="Q152" s="40">
        <v>28.8</v>
      </c>
      <c r="R152" s="40">
        <v>7.2006800000000002</v>
      </c>
      <c r="S152" s="40">
        <v>3.8602699999999999</v>
      </c>
      <c r="U152" s="40">
        <v>28.8</v>
      </c>
      <c r="V152" s="40">
        <v>7.2007500000000002</v>
      </c>
      <c r="W152" s="40">
        <v>3.0348099999999998</v>
      </c>
      <c r="AK152" s="40">
        <v>13.4</v>
      </c>
      <c r="AL152" s="40">
        <v>2.6808800000000002</v>
      </c>
      <c r="AM152" s="40">
        <v>5.2986599999999999</v>
      </c>
      <c r="AO152" s="40">
        <v>13.4</v>
      </c>
      <c r="AP152" s="40">
        <v>2.6804999999999999</v>
      </c>
      <c r="AQ152" s="40">
        <v>5.3831899999999999</v>
      </c>
      <c r="AS152">
        <v>13.4</v>
      </c>
      <c r="AT152">
        <v>2.6804999999999999</v>
      </c>
      <c r="AU152">
        <v>1.7394400000000001</v>
      </c>
      <c r="BI152">
        <v>13.4</v>
      </c>
      <c r="BJ152">
        <v>2.6798999999999999</v>
      </c>
      <c r="BK152">
        <v>8.1650100000000005</v>
      </c>
      <c r="BM152" s="40">
        <v>13.4</v>
      </c>
      <c r="BN152" s="40">
        <v>2.6804999999999999</v>
      </c>
      <c r="BO152" s="40">
        <v>8.5176499999999997</v>
      </c>
    </row>
    <row r="153" spans="1:67" ht="16" x14ac:dyDescent="0.2">
      <c r="A153" s="40">
        <v>14.2</v>
      </c>
      <c r="B153" s="40">
        <v>7.1008500000000003</v>
      </c>
      <c r="C153" s="40">
        <v>0.96548</v>
      </c>
      <c r="E153" s="40">
        <v>14.2</v>
      </c>
      <c r="F153" s="40">
        <v>7.1010799999999996</v>
      </c>
      <c r="G153" s="40">
        <v>1.2431099999999999</v>
      </c>
      <c r="I153" s="40">
        <v>29</v>
      </c>
      <c r="J153" s="40">
        <v>7.2507799999999998</v>
      </c>
      <c r="K153" s="40">
        <v>2.4565999999999999</v>
      </c>
      <c r="M153" s="40">
        <v>29</v>
      </c>
      <c r="N153" s="40">
        <v>7.2508499999999998</v>
      </c>
      <c r="O153" s="40">
        <v>6.5421300000000002</v>
      </c>
      <c r="Q153" s="40">
        <v>29</v>
      </c>
      <c r="R153" s="40">
        <v>7.2503299999999999</v>
      </c>
      <c r="S153" s="40">
        <v>3.8954599999999999</v>
      </c>
      <c r="U153" s="40">
        <v>29</v>
      </c>
      <c r="V153" s="40">
        <v>7.2501800000000003</v>
      </c>
      <c r="W153" s="40">
        <v>3.0863700000000001</v>
      </c>
      <c r="AK153" s="40">
        <v>13.5</v>
      </c>
      <c r="AL153" s="40">
        <v>2.7000799999999998</v>
      </c>
      <c r="AM153" s="40">
        <v>5.2875500000000004</v>
      </c>
      <c r="AO153" s="40">
        <v>13.5</v>
      </c>
      <c r="AP153" s="40">
        <v>2.7006000000000001</v>
      </c>
      <c r="AQ153" s="40">
        <v>5.38232</v>
      </c>
      <c r="AS153">
        <v>13.5</v>
      </c>
      <c r="AT153">
        <v>2.7</v>
      </c>
      <c r="AU153">
        <v>1.73291</v>
      </c>
      <c r="BI153">
        <v>13.5</v>
      </c>
      <c r="BJ153">
        <v>2.7008999999999999</v>
      </c>
      <c r="BK153">
        <v>8.1696799999999996</v>
      </c>
      <c r="BM153" s="40">
        <v>13.5</v>
      </c>
      <c r="BN153" s="40">
        <v>2.70045</v>
      </c>
      <c r="BO153" s="40">
        <v>8.5173900000000007</v>
      </c>
    </row>
    <row r="154" spans="1:67" ht="16" x14ac:dyDescent="0.2">
      <c r="A154" s="40">
        <v>14.3</v>
      </c>
      <c r="B154" s="40">
        <v>7.1508799999999999</v>
      </c>
      <c r="C154" s="40">
        <v>0.97719</v>
      </c>
      <c r="E154" s="40">
        <v>14.3</v>
      </c>
      <c r="F154" s="40">
        <v>7.1504200000000004</v>
      </c>
      <c r="G154" s="40">
        <v>1.2555799999999999</v>
      </c>
      <c r="I154" s="40">
        <v>29.2</v>
      </c>
      <c r="J154" s="40">
        <v>7.3005800000000001</v>
      </c>
      <c r="K154" s="40">
        <v>2.4770400000000001</v>
      </c>
      <c r="M154" s="40">
        <v>29.2</v>
      </c>
      <c r="N154" s="40">
        <v>7.3005800000000001</v>
      </c>
      <c r="O154" s="40">
        <v>6.5822900000000004</v>
      </c>
      <c r="Q154" s="40">
        <v>29.2</v>
      </c>
      <c r="R154" s="40">
        <v>7.3010200000000003</v>
      </c>
      <c r="S154" s="40">
        <v>3.9260999999999999</v>
      </c>
      <c r="U154" s="40">
        <v>29.2</v>
      </c>
      <c r="V154" s="40">
        <v>7.3010999999999999</v>
      </c>
      <c r="W154" s="40">
        <v>3.129</v>
      </c>
      <c r="AK154" s="40">
        <v>13.6</v>
      </c>
      <c r="AL154" s="40">
        <v>2.7204799999999998</v>
      </c>
      <c r="AM154" s="40">
        <v>5.2899099999999999</v>
      </c>
      <c r="AO154" s="40">
        <v>13.6</v>
      </c>
      <c r="AP154" s="40">
        <v>2.7202500000000001</v>
      </c>
      <c r="AQ154" s="40">
        <v>5.3783799999999999</v>
      </c>
      <c r="AS154">
        <v>13.6</v>
      </c>
      <c r="AT154">
        <v>2.7206299999999999</v>
      </c>
      <c r="AU154">
        <v>1.7293499999999999</v>
      </c>
      <c r="BI154">
        <v>13.6</v>
      </c>
      <c r="BJ154">
        <v>2.7204799999999998</v>
      </c>
      <c r="BK154">
        <v>8.1646400000000003</v>
      </c>
      <c r="BM154" s="40">
        <v>13.6</v>
      </c>
      <c r="BN154" s="40">
        <v>2.7204799999999998</v>
      </c>
      <c r="BO154" s="40">
        <v>8.5217799999999997</v>
      </c>
    </row>
    <row r="155" spans="1:67" ht="16" x14ac:dyDescent="0.2">
      <c r="A155" s="40">
        <v>14.4</v>
      </c>
      <c r="B155" s="40">
        <v>7.20045</v>
      </c>
      <c r="C155" s="40">
        <v>0.98770999999999998</v>
      </c>
      <c r="E155" s="40">
        <v>14.4</v>
      </c>
      <c r="F155" s="40">
        <v>7.2007500000000002</v>
      </c>
      <c r="G155" s="40">
        <v>1.2648299999999999</v>
      </c>
      <c r="I155" s="40">
        <v>29.4</v>
      </c>
      <c r="J155" s="40">
        <v>7.3502299999999998</v>
      </c>
      <c r="K155" s="40">
        <v>2.49404</v>
      </c>
      <c r="M155" s="40">
        <v>29.4</v>
      </c>
      <c r="N155" s="40">
        <v>7.3501500000000002</v>
      </c>
      <c r="O155" s="40">
        <v>6.6180899999999996</v>
      </c>
      <c r="Q155" s="40">
        <v>29.4</v>
      </c>
      <c r="R155" s="40">
        <v>7.3502999999999998</v>
      </c>
      <c r="S155" s="40">
        <v>3.9584000000000001</v>
      </c>
      <c r="U155" s="40">
        <v>29.4</v>
      </c>
      <c r="V155" s="40">
        <v>7.3504500000000004</v>
      </c>
      <c r="W155" s="40">
        <v>3.1615799999999998</v>
      </c>
      <c r="AK155" s="40">
        <v>13.7</v>
      </c>
      <c r="AL155" s="40">
        <v>2.74058</v>
      </c>
      <c r="AM155" s="40">
        <v>5.2827500000000001</v>
      </c>
      <c r="AO155" s="40">
        <v>13.7</v>
      </c>
      <c r="AP155" s="40">
        <v>2.7395999999999998</v>
      </c>
      <c r="AQ155" s="40">
        <v>5.3854800000000003</v>
      </c>
      <c r="AS155">
        <v>13.7</v>
      </c>
      <c r="AT155">
        <v>2.74065</v>
      </c>
      <c r="AU155">
        <v>1.7044999999999999</v>
      </c>
      <c r="BI155">
        <v>13.7</v>
      </c>
      <c r="BJ155">
        <v>2.74058</v>
      </c>
      <c r="BK155">
        <v>8.1644299999999994</v>
      </c>
      <c r="BM155" s="40">
        <v>13.7</v>
      </c>
      <c r="BN155" s="40">
        <v>2.7404999999999999</v>
      </c>
      <c r="BO155" s="40">
        <v>8.5265400000000007</v>
      </c>
    </row>
    <row r="156" spans="1:67" ht="16" x14ac:dyDescent="0.2">
      <c r="A156" s="40">
        <v>14.5</v>
      </c>
      <c r="B156" s="40">
        <v>7.2512299999999996</v>
      </c>
      <c r="C156" s="40">
        <v>1.0006900000000001</v>
      </c>
      <c r="E156" s="40">
        <v>14.5</v>
      </c>
      <c r="F156" s="40">
        <v>7.2512299999999996</v>
      </c>
      <c r="G156" s="40">
        <v>1.2735099999999999</v>
      </c>
      <c r="I156" s="40">
        <v>29.6</v>
      </c>
      <c r="J156" s="40">
        <v>7.4001799999999998</v>
      </c>
      <c r="K156" s="40">
        <v>2.5122599999999999</v>
      </c>
      <c r="M156" s="40">
        <v>29.6</v>
      </c>
      <c r="N156" s="40">
        <v>7.4001799999999998</v>
      </c>
      <c r="O156" s="40">
        <v>6.6615799999999998</v>
      </c>
      <c r="Q156" s="40">
        <v>29.6</v>
      </c>
      <c r="R156" s="40">
        <v>7.4004799999999999</v>
      </c>
      <c r="S156" s="40">
        <v>3.98081</v>
      </c>
      <c r="U156" s="40">
        <v>29.6</v>
      </c>
      <c r="V156" s="40">
        <v>7.4006999999999996</v>
      </c>
      <c r="W156" s="40">
        <v>3.1926899999999998</v>
      </c>
      <c r="AK156" s="40">
        <v>13.8</v>
      </c>
      <c r="AL156" s="40">
        <v>2.7604500000000001</v>
      </c>
      <c r="AM156" s="40">
        <v>5.2829499999999996</v>
      </c>
      <c r="AO156" s="40">
        <v>13.8</v>
      </c>
      <c r="AP156" s="40">
        <v>2.7606000000000002</v>
      </c>
      <c r="AQ156" s="40">
        <v>5.3894200000000003</v>
      </c>
      <c r="AS156">
        <v>13.8</v>
      </c>
      <c r="AT156">
        <v>2.7603</v>
      </c>
      <c r="AU156">
        <v>1.69394</v>
      </c>
      <c r="BI156">
        <v>13.8</v>
      </c>
      <c r="BJ156">
        <v>2.7604500000000001</v>
      </c>
      <c r="BK156">
        <v>8.1614599999999999</v>
      </c>
      <c r="BM156" s="40">
        <v>13.8</v>
      </c>
      <c r="BN156" s="40">
        <v>2.76</v>
      </c>
      <c r="BO156" s="40">
        <v>8.5301799999999997</v>
      </c>
    </row>
    <row r="157" spans="1:67" ht="16" x14ac:dyDescent="0.2">
      <c r="A157" s="40">
        <v>14.6</v>
      </c>
      <c r="B157" s="40">
        <v>7.3011799999999996</v>
      </c>
      <c r="C157" s="40">
        <v>0.99204000000000003</v>
      </c>
      <c r="E157" s="40">
        <v>14.6</v>
      </c>
      <c r="F157" s="40">
        <v>7.3014799999999997</v>
      </c>
      <c r="G157" s="40">
        <v>1.2804</v>
      </c>
      <c r="I157" s="40">
        <v>29.8</v>
      </c>
      <c r="J157" s="40">
        <v>7.4501999999999997</v>
      </c>
      <c r="K157" s="40">
        <v>2.5291000000000001</v>
      </c>
      <c r="M157" s="40">
        <v>29.8</v>
      </c>
      <c r="N157" s="40">
        <v>7.4503500000000003</v>
      </c>
      <c r="O157" s="40">
        <v>6.7059600000000001</v>
      </c>
      <c r="Q157" s="40">
        <v>29.8</v>
      </c>
      <c r="R157" s="40">
        <v>7.4501999999999997</v>
      </c>
      <c r="S157" s="40">
        <v>4.0037900000000004</v>
      </c>
      <c r="U157" s="40">
        <v>29.8</v>
      </c>
      <c r="V157" s="40">
        <v>7.4503500000000003</v>
      </c>
      <c r="W157" s="40">
        <v>3.2062400000000002</v>
      </c>
      <c r="AK157" s="40">
        <v>13.9</v>
      </c>
      <c r="AL157" s="40">
        <v>2.7804000000000002</v>
      </c>
      <c r="AM157" s="40">
        <v>5.2803199999999997</v>
      </c>
      <c r="AO157" s="40">
        <v>13.9</v>
      </c>
      <c r="AP157" s="40">
        <v>2.7802500000000001</v>
      </c>
      <c r="AQ157" s="40">
        <v>5.3872099999999996</v>
      </c>
      <c r="AS157">
        <v>13.9</v>
      </c>
      <c r="AT157">
        <v>2.7804799999999998</v>
      </c>
      <c r="AU157">
        <v>1.69293</v>
      </c>
      <c r="BI157">
        <v>13.9</v>
      </c>
      <c r="BJ157">
        <v>2.7803200000000001</v>
      </c>
      <c r="BK157">
        <v>8.1619700000000002</v>
      </c>
      <c r="BM157" s="40">
        <v>13.9</v>
      </c>
      <c r="BN157" s="40">
        <v>2.78085</v>
      </c>
      <c r="BO157" s="40">
        <v>8.5357099999999999</v>
      </c>
    </row>
    <row r="158" spans="1:67" ht="16" x14ac:dyDescent="0.2">
      <c r="A158" s="40">
        <v>14.7</v>
      </c>
      <c r="B158" s="40">
        <v>7.3509799999999998</v>
      </c>
      <c r="C158" s="40">
        <v>1.00467</v>
      </c>
      <c r="E158" s="40">
        <v>14.7</v>
      </c>
      <c r="F158" s="40">
        <v>7.3507499999999997</v>
      </c>
      <c r="G158" s="40">
        <v>1.28556</v>
      </c>
      <c r="I158" s="40">
        <v>30</v>
      </c>
      <c r="J158" s="40">
        <v>7.5004499999999998</v>
      </c>
      <c r="K158" s="40">
        <v>2.5409700000000002</v>
      </c>
      <c r="M158" s="40">
        <v>30</v>
      </c>
      <c r="N158" s="40">
        <v>7.5004499999999998</v>
      </c>
      <c r="O158" s="40">
        <v>6.7362500000000001</v>
      </c>
      <c r="Q158" s="40">
        <v>30</v>
      </c>
      <c r="R158" s="40">
        <v>7.50068</v>
      </c>
      <c r="S158" s="40">
        <v>4.0319000000000003</v>
      </c>
      <c r="U158" s="40">
        <v>30</v>
      </c>
      <c r="V158" s="40">
        <v>7.50075</v>
      </c>
      <c r="W158" s="40">
        <v>3.2127300000000001</v>
      </c>
      <c r="AK158" s="40">
        <v>14</v>
      </c>
      <c r="AL158" s="40">
        <v>2.8000500000000001</v>
      </c>
      <c r="AM158" s="40">
        <v>5.2757199999999997</v>
      </c>
      <c r="AO158" s="40">
        <v>14</v>
      </c>
      <c r="AP158" s="40">
        <v>2.8003499999999999</v>
      </c>
      <c r="AQ158" s="40">
        <v>5.3842100000000004</v>
      </c>
      <c r="AS158">
        <v>14</v>
      </c>
      <c r="AT158">
        <v>2.7996699999999999</v>
      </c>
      <c r="AU158">
        <v>1.69055</v>
      </c>
      <c r="BI158">
        <v>14</v>
      </c>
      <c r="BJ158">
        <v>2.8010299999999999</v>
      </c>
      <c r="BK158">
        <v>8.1590600000000002</v>
      </c>
      <c r="BM158" s="40">
        <v>14</v>
      </c>
      <c r="BN158" s="40">
        <v>2.80043</v>
      </c>
      <c r="BO158" s="40">
        <v>8.5374700000000008</v>
      </c>
    </row>
    <row r="159" spans="1:67" ht="16" x14ac:dyDescent="0.2">
      <c r="A159" s="40">
        <v>14.8</v>
      </c>
      <c r="B159" s="40">
        <v>7.4013</v>
      </c>
      <c r="C159" s="40">
        <v>1.0251999999999999</v>
      </c>
      <c r="E159" s="40">
        <v>14.8</v>
      </c>
      <c r="F159" s="40">
        <v>7.4016000000000002</v>
      </c>
      <c r="G159" s="40">
        <v>1.2945599999999999</v>
      </c>
      <c r="I159" s="40">
        <v>30.2</v>
      </c>
      <c r="J159" s="40">
        <v>7.5505500000000003</v>
      </c>
      <c r="K159" s="40">
        <v>2.5419800000000001</v>
      </c>
      <c r="M159" s="40">
        <v>30.2</v>
      </c>
      <c r="N159" s="40">
        <v>7.5503999999999998</v>
      </c>
      <c r="O159" s="40">
        <v>6.7807000000000004</v>
      </c>
      <c r="Q159" s="40">
        <v>30.2</v>
      </c>
      <c r="R159" s="40">
        <v>7.55063</v>
      </c>
      <c r="S159" s="40">
        <v>4.0588199999999999</v>
      </c>
      <c r="U159" s="40">
        <v>30.2</v>
      </c>
      <c r="V159" s="40">
        <v>7.5505500000000003</v>
      </c>
      <c r="W159" s="40">
        <v>3.2377500000000001</v>
      </c>
      <c r="AK159" s="40">
        <v>14.1</v>
      </c>
      <c r="AL159" s="40">
        <v>2.8206000000000002</v>
      </c>
      <c r="AM159" s="40">
        <v>5.2776100000000001</v>
      </c>
      <c r="AO159" s="40">
        <v>14.1</v>
      </c>
      <c r="AP159" s="40">
        <v>2.8203800000000001</v>
      </c>
      <c r="AQ159" s="40">
        <v>5.3830400000000003</v>
      </c>
      <c r="AS159">
        <v>14.1</v>
      </c>
      <c r="AT159">
        <v>2.8206000000000002</v>
      </c>
      <c r="AU159">
        <v>1.7007000000000001</v>
      </c>
      <c r="BI159">
        <v>14.1</v>
      </c>
      <c r="BJ159">
        <v>2.8201499999999999</v>
      </c>
      <c r="BK159">
        <v>8.1528700000000001</v>
      </c>
      <c r="BM159" s="40">
        <v>14.1</v>
      </c>
      <c r="BN159" s="40">
        <v>2.8201499999999999</v>
      </c>
      <c r="BO159" s="40">
        <v>8.5399799999999999</v>
      </c>
    </row>
    <row r="160" spans="1:67" ht="16" x14ac:dyDescent="0.2">
      <c r="A160" s="40">
        <v>14.9</v>
      </c>
      <c r="B160" s="40">
        <v>7.4508799999999997</v>
      </c>
      <c r="C160" s="40">
        <v>1.0440499999999999</v>
      </c>
      <c r="E160" s="40">
        <v>14.9</v>
      </c>
      <c r="F160" s="40">
        <v>7.4506500000000004</v>
      </c>
      <c r="G160" s="40">
        <v>1.30498</v>
      </c>
      <c r="I160" s="40">
        <v>30.4</v>
      </c>
      <c r="J160" s="40">
        <v>7.6004300000000002</v>
      </c>
      <c r="K160" s="40">
        <v>2.54677</v>
      </c>
      <c r="M160" s="40">
        <v>30.4</v>
      </c>
      <c r="N160" s="40">
        <v>7.6005000000000003</v>
      </c>
      <c r="O160" s="40">
        <v>6.8142699999999996</v>
      </c>
      <c r="Q160" s="40">
        <v>30.4</v>
      </c>
      <c r="R160" s="40">
        <v>7.6007300000000004</v>
      </c>
      <c r="S160" s="40">
        <v>4.0784799999999999</v>
      </c>
      <c r="U160" s="40">
        <v>30.4</v>
      </c>
      <c r="V160" s="40">
        <v>7.6009500000000001</v>
      </c>
      <c r="W160" s="40">
        <v>3.27677</v>
      </c>
      <c r="AK160" s="40">
        <v>14.2</v>
      </c>
      <c r="AL160" s="40">
        <v>2.8401800000000001</v>
      </c>
      <c r="AM160" s="40">
        <v>5.2764199999999999</v>
      </c>
      <c r="AO160" s="40">
        <v>14.2</v>
      </c>
      <c r="AP160" s="40">
        <v>2.8403999999999998</v>
      </c>
      <c r="AQ160" s="40">
        <v>5.3839199999999998</v>
      </c>
      <c r="AS160">
        <v>14.2</v>
      </c>
      <c r="AT160">
        <v>2.8401800000000001</v>
      </c>
      <c r="AU160">
        <v>1.6989000000000001</v>
      </c>
      <c r="BI160">
        <v>14.2</v>
      </c>
      <c r="BJ160">
        <v>2.8404799999999999</v>
      </c>
      <c r="BK160">
        <v>8.16066</v>
      </c>
      <c r="BM160" s="40">
        <v>14.2</v>
      </c>
      <c r="BN160" s="40">
        <v>2.8407800000000001</v>
      </c>
      <c r="BO160" s="40">
        <v>8.5409299999999995</v>
      </c>
    </row>
    <row r="161" spans="1:67" ht="16" x14ac:dyDescent="0.2">
      <c r="A161" s="40">
        <v>15</v>
      </c>
      <c r="B161" s="40">
        <v>7.5003000000000002</v>
      </c>
      <c r="C161" s="40">
        <v>1.0645</v>
      </c>
      <c r="E161" s="40">
        <v>15</v>
      </c>
      <c r="F161" s="40">
        <v>7.5010500000000002</v>
      </c>
      <c r="G161" s="40">
        <v>1.32287</v>
      </c>
      <c r="I161" s="40">
        <v>30.6</v>
      </c>
      <c r="J161" s="40">
        <v>7.6503800000000002</v>
      </c>
      <c r="K161" s="40">
        <v>2.5580400000000001</v>
      </c>
      <c r="M161" s="40">
        <v>30.6</v>
      </c>
      <c r="N161" s="40">
        <v>7.6502999999999997</v>
      </c>
      <c r="O161" s="40">
        <v>6.8447899999999997</v>
      </c>
      <c r="Q161" s="40">
        <v>30.6</v>
      </c>
      <c r="R161" s="40">
        <v>7.65015</v>
      </c>
      <c r="S161" s="40">
        <v>4.0964</v>
      </c>
      <c r="U161" s="40">
        <v>30.6</v>
      </c>
      <c r="V161" s="40">
        <v>7.6503800000000002</v>
      </c>
      <c r="W161" s="40">
        <v>3.3093400000000002</v>
      </c>
      <c r="AK161" s="40">
        <v>14.3</v>
      </c>
      <c r="AL161" s="40">
        <v>2.8603499999999999</v>
      </c>
      <c r="AM161" s="40">
        <v>5.2793999999999999</v>
      </c>
      <c r="AO161" s="40">
        <v>14.3</v>
      </c>
      <c r="AP161" s="40">
        <v>2.8605800000000001</v>
      </c>
      <c r="AQ161" s="40">
        <v>5.37568</v>
      </c>
      <c r="AS161">
        <v>14.3</v>
      </c>
      <c r="AT161">
        <v>2.8599800000000002</v>
      </c>
      <c r="AU161">
        <v>1.70458</v>
      </c>
      <c r="BI161">
        <v>14.3</v>
      </c>
      <c r="BJ161">
        <v>2.8608799999999999</v>
      </c>
      <c r="BK161">
        <v>8.1540800000000004</v>
      </c>
      <c r="BM161" s="40">
        <v>14.3</v>
      </c>
      <c r="BN161" s="40">
        <v>2.8605</v>
      </c>
      <c r="BO161" s="40">
        <v>8.5442199999999993</v>
      </c>
    </row>
    <row r="162" spans="1:67" ht="16" x14ac:dyDescent="0.2">
      <c r="A162" s="40">
        <v>15.1</v>
      </c>
      <c r="B162" s="40">
        <v>7.5516800000000002</v>
      </c>
      <c r="C162" s="40">
        <v>1.0810599999999999</v>
      </c>
      <c r="E162" s="40">
        <v>15.1</v>
      </c>
      <c r="F162" s="40">
        <v>7.5510000000000002</v>
      </c>
      <c r="G162" s="40">
        <v>1.3338399999999999</v>
      </c>
      <c r="I162" s="40">
        <v>30.8</v>
      </c>
      <c r="J162" s="40">
        <v>7.7004000000000001</v>
      </c>
      <c r="K162" s="40">
        <v>2.5701000000000001</v>
      </c>
      <c r="M162" s="40">
        <v>30.8</v>
      </c>
      <c r="N162" s="40">
        <v>7.7005499999999998</v>
      </c>
      <c r="O162" s="40">
        <v>6.89947</v>
      </c>
      <c r="Q162" s="40">
        <v>30.8</v>
      </c>
      <c r="R162" s="40">
        <v>7.7000299999999999</v>
      </c>
      <c r="S162" s="40">
        <v>4.1161000000000003</v>
      </c>
      <c r="U162" s="40">
        <v>30.8</v>
      </c>
      <c r="V162" s="40">
        <v>7.7002499999999996</v>
      </c>
      <c r="W162" s="40">
        <v>3.3454700000000002</v>
      </c>
      <c r="AK162" s="40">
        <v>14.4</v>
      </c>
      <c r="AL162" s="40">
        <v>2.8805299999999998</v>
      </c>
      <c r="AM162" s="40">
        <v>5.2771800000000004</v>
      </c>
      <c r="AO162" s="40">
        <v>14.4</v>
      </c>
      <c r="AP162" s="40">
        <v>2.88015</v>
      </c>
      <c r="AQ162" s="40">
        <v>5.3757700000000002</v>
      </c>
      <c r="AS162">
        <v>14.4</v>
      </c>
      <c r="AT162">
        <v>2.8805999999999998</v>
      </c>
      <c r="AU162">
        <v>1.70513</v>
      </c>
      <c r="BI162">
        <v>14.4</v>
      </c>
      <c r="BJ162">
        <v>2.8805999999999998</v>
      </c>
      <c r="BK162">
        <v>8.1551500000000008</v>
      </c>
      <c r="BM162" s="40">
        <v>14.4</v>
      </c>
      <c r="BN162" s="40">
        <v>2.8805299999999998</v>
      </c>
      <c r="BO162" s="40">
        <v>8.5395299999999992</v>
      </c>
    </row>
    <row r="163" spans="1:67" ht="16" x14ac:dyDescent="0.2">
      <c r="A163" s="40">
        <v>15.2</v>
      </c>
      <c r="B163" s="40">
        <v>7.6010999999999997</v>
      </c>
      <c r="C163" s="40">
        <v>1.09412</v>
      </c>
      <c r="E163" s="40">
        <v>15.2</v>
      </c>
      <c r="F163" s="40">
        <v>7.6010999999999997</v>
      </c>
      <c r="G163" s="40">
        <v>1.34771</v>
      </c>
      <c r="I163" s="40">
        <v>31</v>
      </c>
      <c r="J163" s="40">
        <v>7.7502800000000001</v>
      </c>
      <c r="K163" s="40">
        <v>2.5815000000000001</v>
      </c>
      <c r="M163" s="40">
        <v>31</v>
      </c>
      <c r="N163" s="40">
        <v>7.7504999999999997</v>
      </c>
      <c r="O163" s="40">
        <v>6.93825</v>
      </c>
      <c r="Q163" s="40">
        <v>31</v>
      </c>
      <c r="R163" s="40">
        <v>7.7500499999999999</v>
      </c>
      <c r="S163" s="40">
        <v>4.1338999999999997</v>
      </c>
      <c r="U163" s="40">
        <v>31</v>
      </c>
      <c r="V163" s="40">
        <v>7.7499799999999999</v>
      </c>
      <c r="W163" s="40">
        <v>3.3803200000000002</v>
      </c>
      <c r="AK163" s="40">
        <v>14.5</v>
      </c>
      <c r="AL163" s="40">
        <v>2.9004799999999999</v>
      </c>
      <c r="AM163" s="40">
        <v>5.2727199999999996</v>
      </c>
      <c r="AO163" s="40">
        <v>14.5</v>
      </c>
      <c r="AP163" s="40">
        <v>2.90055</v>
      </c>
      <c r="AQ163" s="40">
        <v>5.3768500000000001</v>
      </c>
      <c r="AS163">
        <v>14.5</v>
      </c>
      <c r="AT163">
        <v>2.9001000000000001</v>
      </c>
      <c r="AU163">
        <v>1.7024900000000001</v>
      </c>
      <c r="BI163">
        <v>14.5</v>
      </c>
      <c r="BJ163">
        <v>2.9004799999999999</v>
      </c>
      <c r="BK163">
        <v>8.1492599999999999</v>
      </c>
      <c r="BM163" s="40">
        <v>14.5</v>
      </c>
      <c r="BN163" s="40">
        <v>2.89995</v>
      </c>
      <c r="BO163" s="40">
        <v>8.5416399999999992</v>
      </c>
    </row>
    <row r="164" spans="1:67" ht="16" x14ac:dyDescent="0.2">
      <c r="A164" s="40">
        <v>15.3</v>
      </c>
      <c r="B164" s="40">
        <v>7.6512799999999999</v>
      </c>
      <c r="C164" s="40">
        <v>1.11111</v>
      </c>
      <c r="E164" s="40">
        <v>15.3</v>
      </c>
      <c r="F164" s="40">
        <v>7.6507500000000004</v>
      </c>
      <c r="G164" s="40">
        <v>1.33216</v>
      </c>
      <c r="I164" s="40">
        <v>31.2</v>
      </c>
      <c r="J164" s="40">
        <v>7.8006799999999998</v>
      </c>
      <c r="K164" s="40">
        <v>2.5960700000000001</v>
      </c>
      <c r="M164" s="40">
        <v>31.2</v>
      </c>
      <c r="N164" s="40">
        <v>7.8006799999999998</v>
      </c>
      <c r="O164" s="40">
        <v>6.99017</v>
      </c>
      <c r="Q164" s="40">
        <v>31.2</v>
      </c>
      <c r="R164" s="40">
        <v>7.8007499999999999</v>
      </c>
      <c r="S164" s="40">
        <v>4.1535399999999996</v>
      </c>
      <c r="U164" s="40">
        <v>31.2</v>
      </c>
      <c r="V164" s="40">
        <v>7.8006799999999998</v>
      </c>
      <c r="W164" s="40">
        <v>3.4065300000000001</v>
      </c>
      <c r="AK164" s="40">
        <v>14.6</v>
      </c>
      <c r="AL164" s="40">
        <v>2.9206500000000002</v>
      </c>
      <c r="AM164" s="40">
        <v>5.2699100000000003</v>
      </c>
      <c r="AO164" s="40">
        <v>14.6</v>
      </c>
      <c r="AP164" s="40">
        <v>2.9207299999999998</v>
      </c>
      <c r="AQ164" s="40">
        <v>5.3734599999999997</v>
      </c>
      <c r="AS164">
        <v>14.6</v>
      </c>
      <c r="AT164">
        <v>2.9207299999999998</v>
      </c>
      <c r="AU164">
        <v>1.7101900000000001</v>
      </c>
      <c r="BI164">
        <v>14.6</v>
      </c>
      <c r="BJ164">
        <v>2.9206500000000002</v>
      </c>
      <c r="BK164">
        <v>8.1479700000000008</v>
      </c>
      <c r="BM164" s="40">
        <v>14.6</v>
      </c>
      <c r="BN164" s="40">
        <v>2.9206500000000002</v>
      </c>
      <c r="BO164" s="40">
        <v>8.5499100000000006</v>
      </c>
    </row>
    <row r="165" spans="1:67" ht="16" x14ac:dyDescent="0.2">
      <c r="A165" s="40">
        <v>15.4</v>
      </c>
      <c r="B165" s="40">
        <v>7.7013800000000003</v>
      </c>
      <c r="C165" s="40">
        <v>1.13053</v>
      </c>
      <c r="E165" s="40">
        <v>15.4</v>
      </c>
      <c r="F165" s="40">
        <v>7.7011500000000002</v>
      </c>
      <c r="G165" s="40">
        <v>1.35971</v>
      </c>
      <c r="I165" s="40">
        <v>31.4</v>
      </c>
      <c r="J165" s="40">
        <v>7.85093</v>
      </c>
      <c r="K165" s="40">
        <v>2.6046100000000001</v>
      </c>
      <c r="M165" s="40">
        <v>31.4</v>
      </c>
      <c r="N165" s="40">
        <v>7.85093</v>
      </c>
      <c r="O165" s="40">
        <v>7.0611300000000004</v>
      </c>
      <c r="Q165" s="40">
        <v>31.4</v>
      </c>
      <c r="R165" s="40">
        <v>7.8503999999999996</v>
      </c>
      <c r="S165" s="40">
        <v>4.17814</v>
      </c>
      <c r="U165" s="40">
        <v>31.4</v>
      </c>
      <c r="V165" s="40">
        <v>7.8503999999999996</v>
      </c>
      <c r="W165" s="40">
        <v>3.4355699999999998</v>
      </c>
      <c r="AK165" s="40">
        <v>14.7</v>
      </c>
      <c r="AL165" s="40">
        <v>2.94</v>
      </c>
      <c r="AM165" s="40">
        <v>5.2627199999999998</v>
      </c>
      <c r="AO165" s="40">
        <v>14.7</v>
      </c>
      <c r="AP165" s="40">
        <v>2.9402300000000001</v>
      </c>
      <c r="AQ165" s="40">
        <v>5.37317</v>
      </c>
      <c r="AS165">
        <v>14.7</v>
      </c>
      <c r="AT165">
        <v>2.9402300000000001</v>
      </c>
      <c r="AU165">
        <v>1.7196</v>
      </c>
      <c r="BI165">
        <v>14.7</v>
      </c>
      <c r="BJ165">
        <v>2.94068</v>
      </c>
      <c r="BK165">
        <v>8.1485199999999995</v>
      </c>
      <c r="BM165" s="40">
        <v>14.7</v>
      </c>
      <c r="BN165" s="40">
        <v>2.9404499999999998</v>
      </c>
      <c r="BO165" s="40">
        <v>8.5464099999999998</v>
      </c>
    </row>
    <row r="166" spans="1:67" ht="16" x14ac:dyDescent="0.2">
      <c r="A166" s="40">
        <v>15.5</v>
      </c>
      <c r="B166" s="40">
        <v>7.7509499999999996</v>
      </c>
      <c r="C166" s="40">
        <v>1.1507499999999999</v>
      </c>
      <c r="E166" s="40">
        <v>15.5</v>
      </c>
      <c r="F166" s="40">
        <v>7.7504299999999997</v>
      </c>
      <c r="G166" s="40">
        <v>1.3730800000000001</v>
      </c>
      <c r="I166" s="40">
        <v>31.6</v>
      </c>
      <c r="J166" s="40">
        <v>7.9005000000000001</v>
      </c>
      <c r="K166" s="40">
        <v>2.6181000000000001</v>
      </c>
      <c r="M166" s="40">
        <v>31.6</v>
      </c>
      <c r="N166" s="40">
        <v>7.9005799999999997</v>
      </c>
      <c r="O166" s="40">
        <v>7.1040900000000002</v>
      </c>
      <c r="Q166" s="40">
        <v>31.6</v>
      </c>
      <c r="R166" s="40">
        <v>7.9008799999999999</v>
      </c>
      <c r="S166" s="40">
        <v>4.1894299999999998</v>
      </c>
      <c r="U166" s="40">
        <v>31.6</v>
      </c>
      <c r="V166" s="40">
        <v>7.9010999999999996</v>
      </c>
      <c r="W166" s="40">
        <v>3.4550299999999998</v>
      </c>
      <c r="AK166" s="40">
        <v>14.8</v>
      </c>
      <c r="AL166" s="40">
        <v>2.9607000000000001</v>
      </c>
      <c r="AM166" s="40">
        <v>5.2650300000000003</v>
      </c>
      <c r="AO166" s="40">
        <v>14.8</v>
      </c>
      <c r="AP166" s="40">
        <v>2.9603299999999999</v>
      </c>
      <c r="AQ166" s="40">
        <v>5.3757000000000001</v>
      </c>
      <c r="AS166">
        <v>14.8</v>
      </c>
      <c r="AT166">
        <v>2.9600300000000002</v>
      </c>
      <c r="AU166">
        <v>1.7283999999999999</v>
      </c>
      <c r="BI166">
        <v>14.8</v>
      </c>
      <c r="BJ166">
        <v>2.9603999999999999</v>
      </c>
      <c r="BK166">
        <v>8.1383299999999998</v>
      </c>
      <c r="BM166" s="40">
        <v>14.8</v>
      </c>
      <c r="BN166" s="40">
        <v>2.9602499999999998</v>
      </c>
      <c r="BO166" s="40">
        <v>8.5484100000000005</v>
      </c>
    </row>
    <row r="167" spans="1:67" ht="16" x14ac:dyDescent="0.2">
      <c r="A167" s="40">
        <v>15.6</v>
      </c>
      <c r="B167" s="40">
        <v>7.8</v>
      </c>
      <c r="C167" s="40">
        <v>1.17004</v>
      </c>
      <c r="E167" s="40">
        <v>15.6</v>
      </c>
      <c r="F167" s="40">
        <v>7.8011299999999997</v>
      </c>
      <c r="G167" s="40">
        <v>1.38893</v>
      </c>
      <c r="I167" s="40">
        <v>31.8</v>
      </c>
      <c r="J167" s="40">
        <v>7.9502199999999998</v>
      </c>
      <c r="K167" s="40">
        <v>2.6434000000000002</v>
      </c>
      <c r="M167" s="40">
        <v>31.8</v>
      </c>
      <c r="N167" s="40">
        <v>7.9500799999999998</v>
      </c>
      <c r="O167" s="40">
        <v>7.1838499999999996</v>
      </c>
      <c r="Q167" s="40">
        <v>31.8</v>
      </c>
      <c r="R167" s="40">
        <v>7.9506800000000002</v>
      </c>
      <c r="S167" s="40">
        <v>4.1988599999999998</v>
      </c>
      <c r="U167" s="40">
        <v>31.8</v>
      </c>
      <c r="V167" s="40">
        <v>7.95038</v>
      </c>
      <c r="W167" s="40">
        <v>3.4709500000000002</v>
      </c>
      <c r="AK167" s="40">
        <v>14.9</v>
      </c>
      <c r="AL167" s="40">
        <v>2.9805000000000001</v>
      </c>
      <c r="AM167" s="40">
        <v>5.2485299999999997</v>
      </c>
      <c r="AO167" s="40">
        <v>14.9</v>
      </c>
      <c r="AP167" s="40">
        <v>2.9803500000000001</v>
      </c>
      <c r="AQ167" s="40">
        <v>5.3779199999999996</v>
      </c>
      <c r="AS167">
        <v>14.9</v>
      </c>
      <c r="AT167">
        <v>2.98095</v>
      </c>
      <c r="AU167">
        <v>1.72549</v>
      </c>
      <c r="BI167">
        <v>14.9</v>
      </c>
      <c r="BJ167">
        <v>2.9799799999999999</v>
      </c>
      <c r="BK167">
        <v>8.1473200000000006</v>
      </c>
      <c r="BM167" s="40">
        <v>14.9</v>
      </c>
      <c r="BN167" s="40">
        <v>2.9801299999999999</v>
      </c>
      <c r="BO167" s="40">
        <v>8.5514200000000002</v>
      </c>
    </row>
    <row r="168" spans="1:67" ht="16" x14ac:dyDescent="0.2">
      <c r="A168" s="40">
        <v>15.7</v>
      </c>
      <c r="B168" s="40">
        <v>7.8513000000000002</v>
      </c>
      <c r="C168" s="40">
        <v>1.1891099999999999</v>
      </c>
      <c r="E168" s="40">
        <v>15.7</v>
      </c>
      <c r="F168" s="40">
        <v>7.8510799999999996</v>
      </c>
      <c r="G168" s="40">
        <v>1.40083</v>
      </c>
      <c r="I168" s="40">
        <v>32</v>
      </c>
      <c r="J168" s="40">
        <v>8.00047</v>
      </c>
      <c r="K168" s="40">
        <v>2.66466</v>
      </c>
      <c r="M168" s="40">
        <v>32</v>
      </c>
      <c r="N168" s="40">
        <v>8.0003299999999999</v>
      </c>
      <c r="O168" s="40">
        <v>7.2701900000000004</v>
      </c>
      <c r="Q168" s="40">
        <v>32</v>
      </c>
      <c r="R168" s="40">
        <v>8.0004000000000008</v>
      </c>
      <c r="S168" s="40">
        <v>4.2177199999999999</v>
      </c>
      <c r="U168" s="40">
        <v>32</v>
      </c>
      <c r="V168" s="40">
        <v>8.0004000000000008</v>
      </c>
      <c r="W168" s="40">
        <v>3.4617900000000001</v>
      </c>
      <c r="AK168" s="40">
        <v>15</v>
      </c>
      <c r="AL168" s="40">
        <v>3</v>
      </c>
      <c r="AM168" s="40">
        <v>5.2317600000000004</v>
      </c>
      <c r="AO168" s="40">
        <v>15</v>
      </c>
      <c r="AP168" s="40">
        <v>3.0005199999999999</v>
      </c>
      <c r="AQ168" s="40">
        <v>5.3793899999999999</v>
      </c>
      <c r="AS168">
        <v>15</v>
      </c>
      <c r="AT168">
        <v>3.0000800000000001</v>
      </c>
      <c r="AU168">
        <v>1.7196499999999999</v>
      </c>
      <c r="BI168">
        <v>15</v>
      </c>
      <c r="BJ168">
        <v>3.0009800000000002</v>
      </c>
      <c r="BK168">
        <v>8.1518899999999999</v>
      </c>
      <c r="BM168" s="40">
        <v>15</v>
      </c>
      <c r="BN168" s="40">
        <v>3.0004499999999998</v>
      </c>
      <c r="BO168" s="40">
        <v>8.5515000000000008</v>
      </c>
    </row>
    <row r="169" spans="1:67" ht="16" x14ac:dyDescent="0.2">
      <c r="A169" s="40">
        <v>15.8</v>
      </c>
      <c r="B169" s="40">
        <v>7.9007199999999997</v>
      </c>
      <c r="C169" s="40">
        <v>1.2026699999999999</v>
      </c>
      <c r="E169" s="40">
        <v>15.8</v>
      </c>
      <c r="F169" s="40">
        <v>7.9013999999999998</v>
      </c>
      <c r="G169" s="40">
        <v>1.41679</v>
      </c>
      <c r="I169" s="40">
        <v>32.200000000000003</v>
      </c>
      <c r="J169" s="40">
        <v>8.0502699999999994</v>
      </c>
      <c r="K169" s="40">
        <v>2.6869100000000001</v>
      </c>
      <c r="M169" s="40">
        <v>32.200000000000003</v>
      </c>
      <c r="N169" s="40">
        <v>8.0503499999999999</v>
      </c>
      <c r="O169" s="40">
        <v>7.29216</v>
      </c>
      <c r="Q169" s="40">
        <v>32.200000000000003</v>
      </c>
      <c r="R169" s="40">
        <v>8.0502699999999994</v>
      </c>
      <c r="S169" s="40">
        <v>4.2303800000000003</v>
      </c>
      <c r="U169" s="40">
        <v>32.200000000000003</v>
      </c>
      <c r="V169" s="40">
        <v>8.0502000000000002</v>
      </c>
      <c r="W169" s="40">
        <v>3.4811000000000001</v>
      </c>
      <c r="AK169" s="40">
        <v>15.1</v>
      </c>
      <c r="AL169" s="40">
        <v>3.0207000000000002</v>
      </c>
      <c r="AM169" s="40">
        <v>5.2292500000000004</v>
      </c>
      <c r="AO169" s="40">
        <v>15.1</v>
      </c>
      <c r="AP169" s="40">
        <v>3.0200999999999998</v>
      </c>
      <c r="AQ169" s="40">
        <v>5.3716200000000001</v>
      </c>
      <c r="AS169">
        <v>15.1</v>
      </c>
      <c r="AT169">
        <v>3.0204800000000001</v>
      </c>
      <c r="AU169">
        <v>1.72733</v>
      </c>
      <c r="BI169">
        <v>15.1</v>
      </c>
      <c r="BJ169">
        <v>3.0204800000000001</v>
      </c>
      <c r="BK169">
        <v>8.1408699999999996</v>
      </c>
      <c r="BM169" s="40">
        <v>15.1</v>
      </c>
      <c r="BN169" s="40">
        <v>3.0206300000000001</v>
      </c>
      <c r="BO169" s="40">
        <v>8.5518300000000007</v>
      </c>
    </row>
    <row r="170" spans="1:67" ht="16" x14ac:dyDescent="0.2">
      <c r="A170" s="40">
        <v>15.9</v>
      </c>
      <c r="B170" s="40">
        <v>7.95113</v>
      </c>
      <c r="C170" s="40">
        <v>1.20838</v>
      </c>
      <c r="E170" s="40">
        <v>15.9</v>
      </c>
      <c r="F170" s="40">
        <v>7.9510500000000004</v>
      </c>
      <c r="G170" s="40">
        <v>1.42818</v>
      </c>
      <c r="I170" s="40">
        <v>32.4</v>
      </c>
      <c r="J170" s="40">
        <v>8.1003000000000007</v>
      </c>
      <c r="K170" s="40">
        <v>2.7086700000000001</v>
      </c>
      <c r="M170" s="40">
        <v>32.4</v>
      </c>
      <c r="N170" s="40">
        <v>8.1003000000000007</v>
      </c>
      <c r="O170" s="40">
        <v>7.3210600000000001</v>
      </c>
      <c r="Q170" s="40">
        <v>32.4</v>
      </c>
      <c r="R170" s="40">
        <v>8.1003799999999995</v>
      </c>
      <c r="S170" s="40">
        <v>4.2298900000000001</v>
      </c>
      <c r="U170" s="40">
        <v>32.4</v>
      </c>
      <c r="V170" s="40">
        <v>8.1003799999999995</v>
      </c>
      <c r="W170" s="40">
        <v>3.5012400000000001</v>
      </c>
      <c r="AK170" s="40">
        <v>15.2</v>
      </c>
      <c r="AL170" s="40">
        <v>3.0405799999999998</v>
      </c>
      <c r="AM170" s="40">
        <v>5.2178500000000003</v>
      </c>
      <c r="AO170" s="40">
        <v>15.2</v>
      </c>
      <c r="AP170" s="40">
        <v>3.0397500000000002</v>
      </c>
      <c r="AQ170" s="40">
        <v>5.37873</v>
      </c>
      <c r="AS170">
        <v>15.2</v>
      </c>
      <c r="AT170">
        <v>3.0405799999999998</v>
      </c>
      <c r="AU170">
        <v>1.7257199999999999</v>
      </c>
      <c r="BI170">
        <v>15.2</v>
      </c>
      <c r="BJ170">
        <v>3.0407299999999999</v>
      </c>
      <c r="BK170">
        <v>8.1508599999999998</v>
      </c>
      <c r="BM170" s="40">
        <v>15.2</v>
      </c>
      <c r="BN170" s="40">
        <v>3.0400499999999999</v>
      </c>
      <c r="BO170" s="40">
        <v>8.5451700000000006</v>
      </c>
    </row>
    <row r="171" spans="1:67" ht="16" x14ac:dyDescent="0.2">
      <c r="A171" s="40">
        <v>16</v>
      </c>
      <c r="B171" s="40">
        <v>8.0011500000000009</v>
      </c>
      <c r="C171" s="40">
        <v>1.21888</v>
      </c>
      <c r="E171" s="40">
        <v>16</v>
      </c>
      <c r="F171" s="40">
        <v>8.0013000000000005</v>
      </c>
      <c r="G171" s="40">
        <v>1.4373100000000001</v>
      </c>
      <c r="I171" s="40">
        <v>32.6</v>
      </c>
      <c r="J171" s="40">
        <v>8.1505500000000008</v>
      </c>
      <c r="K171" s="40">
        <v>2.72018</v>
      </c>
      <c r="M171" s="40">
        <v>32.6</v>
      </c>
      <c r="N171" s="40">
        <v>8.1504799999999999</v>
      </c>
      <c r="O171" s="40">
        <v>7.32653</v>
      </c>
      <c r="Q171" s="40">
        <v>32.6</v>
      </c>
      <c r="R171" s="40">
        <v>8.1505500000000008</v>
      </c>
      <c r="S171" s="40">
        <v>4.2645299999999997</v>
      </c>
      <c r="U171" s="40">
        <v>32.6</v>
      </c>
      <c r="V171" s="40">
        <v>8.1506299999999996</v>
      </c>
      <c r="W171" s="40">
        <v>3.5159699999999998</v>
      </c>
      <c r="AK171" s="40">
        <v>15.3</v>
      </c>
      <c r="AL171" s="40">
        <v>3.0602999999999998</v>
      </c>
      <c r="AM171" s="40">
        <v>5.21462</v>
      </c>
      <c r="AO171" s="40">
        <v>15.3</v>
      </c>
      <c r="AP171" s="40">
        <v>3.0607500000000001</v>
      </c>
      <c r="AQ171" s="40">
        <v>5.3772099999999998</v>
      </c>
      <c r="AS171">
        <v>15.3</v>
      </c>
      <c r="AT171">
        <v>3.0603799999999999</v>
      </c>
      <c r="AU171">
        <v>1.7308399999999999</v>
      </c>
      <c r="BI171">
        <v>15.3</v>
      </c>
      <c r="BJ171">
        <v>3.0605199999999999</v>
      </c>
      <c r="BK171">
        <v>8.1442999999999994</v>
      </c>
      <c r="BM171" s="40">
        <v>15.3</v>
      </c>
      <c r="BN171" s="40">
        <v>3.0603799999999999</v>
      </c>
      <c r="BO171" s="40">
        <v>8.5513999999999992</v>
      </c>
    </row>
    <row r="172" spans="1:67" ht="16" x14ac:dyDescent="0.2">
      <c r="A172" s="40">
        <v>16.100000000000001</v>
      </c>
      <c r="B172" s="40">
        <v>8.0507200000000001</v>
      </c>
      <c r="C172" s="40">
        <v>1.2264299999999999</v>
      </c>
      <c r="E172" s="40">
        <v>16.100000000000001</v>
      </c>
      <c r="F172" s="40">
        <v>8.0509500000000003</v>
      </c>
      <c r="G172" s="40">
        <v>1.4493799999999999</v>
      </c>
      <c r="I172" s="40">
        <v>32.799999999999997</v>
      </c>
      <c r="J172" s="40">
        <v>8.2003500000000003</v>
      </c>
      <c r="K172" s="40">
        <v>2.7438500000000001</v>
      </c>
      <c r="M172" s="40">
        <v>32.799999999999997</v>
      </c>
      <c r="N172" s="40">
        <v>8.2002799999999993</v>
      </c>
      <c r="O172" s="40">
        <v>7.3692000000000002</v>
      </c>
      <c r="Q172" s="40">
        <v>32.799999999999997</v>
      </c>
      <c r="R172" s="40">
        <v>8.2008799999999997</v>
      </c>
      <c r="S172" s="40">
        <v>4.29657</v>
      </c>
      <c r="U172" s="40">
        <v>32.799999999999997</v>
      </c>
      <c r="V172" s="40">
        <v>8.2010299999999994</v>
      </c>
      <c r="W172" s="40">
        <v>3.5423900000000001</v>
      </c>
      <c r="AK172" s="40">
        <v>15.4</v>
      </c>
      <c r="AL172" s="40">
        <v>3.0804</v>
      </c>
      <c r="AM172" s="40">
        <v>5.2134600000000004</v>
      </c>
      <c r="AO172" s="40">
        <v>15.4</v>
      </c>
      <c r="AP172" s="40">
        <v>3.0802499999999999</v>
      </c>
      <c r="AQ172" s="40">
        <v>5.3643700000000001</v>
      </c>
      <c r="AS172">
        <v>15.4</v>
      </c>
      <c r="AT172">
        <v>3.0800999999999998</v>
      </c>
      <c r="AU172">
        <v>1.72543</v>
      </c>
      <c r="BI172">
        <v>15.4</v>
      </c>
      <c r="BJ172">
        <v>3.0804</v>
      </c>
      <c r="BK172">
        <v>8.1422799999999995</v>
      </c>
      <c r="BM172" s="40">
        <v>15.4</v>
      </c>
      <c r="BN172" s="40">
        <v>3.0805500000000001</v>
      </c>
      <c r="BO172" s="40">
        <v>8.5472400000000004</v>
      </c>
    </row>
    <row r="173" spans="1:67" ht="16" x14ac:dyDescent="0.2">
      <c r="A173" s="40">
        <v>16.2</v>
      </c>
      <c r="B173" s="40">
        <v>8.1005299999999991</v>
      </c>
      <c r="C173" s="40">
        <v>1.24055</v>
      </c>
      <c r="E173" s="40">
        <v>16.2</v>
      </c>
      <c r="F173" s="40">
        <v>8.1008999999999993</v>
      </c>
      <c r="G173" s="40">
        <v>1.4640200000000001</v>
      </c>
      <c r="I173" s="40">
        <v>33</v>
      </c>
      <c r="J173" s="40">
        <v>8.2506799999999991</v>
      </c>
      <c r="K173" s="40">
        <v>2.7432699999999999</v>
      </c>
      <c r="M173" s="40">
        <v>33</v>
      </c>
      <c r="N173" s="40">
        <v>8.2505299999999995</v>
      </c>
      <c r="O173" s="40">
        <v>7.3935899999999997</v>
      </c>
      <c r="Q173" s="40">
        <v>33</v>
      </c>
      <c r="R173" s="40">
        <v>8.2502999999999993</v>
      </c>
      <c r="S173" s="40">
        <v>4.3319299999999998</v>
      </c>
      <c r="U173" s="40">
        <v>33</v>
      </c>
      <c r="V173" s="40">
        <v>8.2503799999999998</v>
      </c>
      <c r="W173" s="40">
        <v>3.5488499999999998</v>
      </c>
      <c r="AK173" s="40">
        <v>15.5</v>
      </c>
      <c r="AL173" s="40">
        <v>3.0998999999999999</v>
      </c>
      <c r="AM173" s="40">
        <v>5.2143699999999997</v>
      </c>
      <c r="AO173" s="40">
        <v>15.5</v>
      </c>
      <c r="AP173" s="40">
        <v>3.10073</v>
      </c>
      <c r="AQ173" s="40">
        <v>5.3697600000000003</v>
      </c>
      <c r="AS173">
        <v>15.5</v>
      </c>
      <c r="AT173">
        <v>3.0998999999999999</v>
      </c>
      <c r="AU173">
        <v>1.7240599999999999</v>
      </c>
      <c r="BI173">
        <v>15.5</v>
      </c>
      <c r="BJ173">
        <v>3.1011799999999998</v>
      </c>
      <c r="BK173">
        <v>8.1478599999999997</v>
      </c>
      <c r="BM173" s="40">
        <v>15.5</v>
      </c>
      <c r="BN173" s="40">
        <v>3.1004299999999998</v>
      </c>
      <c r="BO173" s="40">
        <v>8.5440900000000006</v>
      </c>
    </row>
    <row r="174" spans="1:67" ht="16" x14ac:dyDescent="0.2">
      <c r="A174" s="40">
        <v>16.3</v>
      </c>
      <c r="B174" s="40">
        <v>8.1514500000000005</v>
      </c>
      <c r="C174" s="40">
        <v>1.2549300000000001</v>
      </c>
      <c r="E174" s="40">
        <v>16.3</v>
      </c>
      <c r="F174" s="40">
        <v>8.1508500000000002</v>
      </c>
      <c r="G174" s="40">
        <v>1.4752799999999999</v>
      </c>
      <c r="I174" s="40">
        <v>33.200000000000003</v>
      </c>
      <c r="J174" s="40">
        <v>8.3005499999999994</v>
      </c>
      <c r="K174" s="40">
        <v>2.7511299999999999</v>
      </c>
      <c r="M174" s="40">
        <v>33.200000000000003</v>
      </c>
      <c r="N174" s="40">
        <v>8.3004800000000003</v>
      </c>
      <c r="O174" s="40">
        <v>7.4334100000000003</v>
      </c>
      <c r="Q174" s="40">
        <v>33.200000000000003</v>
      </c>
      <c r="R174" s="40">
        <v>8.3002500000000001</v>
      </c>
      <c r="S174" s="40">
        <v>4.3587499999999997</v>
      </c>
      <c r="U174" s="40">
        <v>33.200000000000003</v>
      </c>
      <c r="V174" s="40">
        <v>8.3004800000000003</v>
      </c>
      <c r="W174" s="40">
        <v>3.5734599999999999</v>
      </c>
      <c r="AK174" s="40">
        <v>15.6</v>
      </c>
      <c r="AL174" s="40">
        <v>3.1207500000000001</v>
      </c>
      <c r="AM174" s="40">
        <v>5.2241400000000002</v>
      </c>
      <c r="AO174" s="40">
        <v>15.6</v>
      </c>
      <c r="AP174" s="40">
        <v>3.1202999999999999</v>
      </c>
      <c r="AQ174" s="40">
        <v>5.3559000000000001</v>
      </c>
      <c r="AS174">
        <v>15.6</v>
      </c>
      <c r="AT174">
        <v>3.12053</v>
      </c>
      <c r="AU174">
        <v>1.7176100000000001</v>
      </c>
      <c r="BI174">
        <v>15.6</v>
      </c>
      <c r="BJ174">
        <v>3.1200800000000002</v>
      </c>
      <c r="BK174">
        <v>8.1348800000000008</v>
      </c>
      <c r="BM174" s="40">
        <v>15.6</v>
      </c>
      <c r="BN174" s="40">
        <v>3.1203799999999999</v>
      </c>
      <c r="BO174" s="40">
        <v>8.5440100000000001</v>
      </c>
    </row>
    <row r="175" spans="1:67" ht="16" x14ac:dyDescent="0.2">
      <c r="A175" s="40">
        <v>16.399999999999999</v>
      </c>
      <c r="B175" s="40">
        <v>8.2012499999999999</v>
      </c>
      <c r="C175" s="40">
        <v>1.2657099999999999</v>
      </c>
      <c r="E175" s="40">
        <v>16.399999999999999</v>
      </c>
      <c r="F175" s="40">
        <v>8.2008799999999997</v>
      </c>
      <c r="G175" s="40">
        <v>1.4835400000000001</v>
      </c>
      <c r="I175" s="40">
        <v>33.4</v>
      </c>
      <c r="J175" s="40">
        <v>8.3503500000000006</v>
      </c>
      <c r="K175" s="40">
        <v>2.8002600000000002</v>
      </c>
      <c r="M175" s="40">
        <v>33.4</v>
      </c>
      <c r="N175" s="40">
        <v>8.3506499999999999</v>
      </c>
      <c r="O175" s="40">
        <v>7.4638099999999996</v>
      </c>
      <c r="Q175" s="40">
        <v>33.4</v>
      </c>
      <c r="R175" s="40">
        <v>8.3501999999999992</v>
      </c>
      <c r="S175" s="40">
        <v>4.3539599999999998</v>
      </c>
      <c r="U175" s="40">
        <v>33.4</v>
      </c>
      <c r="V175" s="40">
        <v>8.3503500000000006</v>
      </c>
      <c r="W175" s="40">
        <v>3.5927199999999999</v>
      </c>
      <c r="AK175" s="40">
        <v>15.7</v>
      </c>
      <c r="AL175" s="40">
        <v>3.1400999999999999</v>
      </c>
      <c r="AM175" s="40">
        <v>5.2165900000000001</v>
      </c>
      <c r="AO175" s="40">
        <v>15.7</v>
      </c>
      <c r="AP175" s="40">
        <v>3.14018</v>
      </c>
      <c r="AQ175" s="40">
        <v>5.3457299999999996</v>
      </c>
      <c r="AS175">
        <v>15.7</v>
      </c>
      <c r="AT175">
        <v>3.14018</v>
      </c>
      <c r="AU175">
        <v>1.7131700000000001</v>
      </c>
      <c r="BI175">
        <v>15.7</v>
      </c>
      <c r="BJ175">
        <v>3.1405500000000002</v>
      </c>
      <c r="BK175">
        <v>8.1497600000000006</v>
      </c>
      <c r="BM175" s="40">
        <v>15.7</v>
      </c>
      <c r="BN175" s="40">
        <v>3.1405500000000002</v>
      </c>
      <c r="BO175" s="40">
        <v>8.5445499999999992</v>
      </c>
    </row>
    <row r="176" spans="1:67" ht="16" x14ac:dyDescent="0.2">
      <c r="A176" s="40">
        <v>16.5</v>
      </c>
      <c r="B176" s="40">
        <v>8.2518799999999999</v>
      </c>
      <c r="C176" s="40">
        <v>1.2793399999999999</v>
      </c>
      <c r="E176" s="40">
        <v>16.5</v>
      </c>
      <c r="F176" s="40">
        <v>8.2510499999999993</v>
      </c>
      <c r="G176" s="40">
        <v>1.4872399999999999</v>
      </c>
      <c r="I176" s="40">
        <v>33.6</v>
      </c>
      <c r="J176" s="40">
        <v>8.4005299999999998</v>
      </c>
      <c r="K176" s="40">
        <v>2.8391000000000002</v>
      </c>
      <c r="M176" s="40">
        <v>33.6</v>
      </c>
      <c r="N176" s="40">
        <v>8.4005299999999998</v>
      </c>
      <c r="O176" s="40">
        <v>7.5005600000000001</v>
      </c>
      <c r="Q176" s="40">
        <v>33.6</v>
      </c>
      <c r="R176" s="40">
        <v>8.4006699999999999</v>
      </c>
      <c r="S176" s="40">
        <v>4.3222100000000001</v>
      </c>
      <c r="U176" s="40">
        <v>33.6</v>
      </c>
      <c r="V176" s="40">
        <v>8.4006699999999999</v>
      </c>
      <c r="W176" s="40">
        <v>3.6025</v>
      </c>
      <c r="AK176" s="40">
        <v>15.8</v>
      </c>
      <c r="AL176" s="40">
        <v>3.16005</v>
      </c>
      <c r="AM176" s="40">
        <v>5.2268299999999996</v>
      </c>
      <c r="AO176" s="40">
        <v>15.8</v>
      </c>
      <c r="AP176" s="40">
        <v>3.1609500000000001</v>
      </c>
      <c r="AQ176" s="40">
        <v>5.33995</v>
      </c>
      <c r="AS176">
        <v>15.8</v>
      </c>
      <c r="AT176">
        <v>3.1601300000000001</v>
      </c>
      <c r="AU176">
        <v>1.7195400000000001</v>
      </c>
      <c r="BI176">
        <v>15.8</v>
      </c>
      <c r="BJ176">
        <v>3.1608800000000001</v>
      </c>
      <c r="BK176">
        <v>8.14574</v>
      </c>
      <c r="BM176" s="40">
        <v>15.8</v>
      </c>
      <c r="BN176" s="40">
        <v>3.1604199999999998</v>
      </c>
      <c r="BO176" s="40">
        <v>8.5385799999999996</v>
      </c>
    </row>
    <row r="177" spans="1:67" ht="16" x14ac:dyDescent="0.2">
      <c r="A177" s="40">
        <v>16.600000000000001</v>
      </c>
      <c r="B177" s="40">
        <v>8.3014500000000009</v>
      </c>
      <c r="C177" s="40">
        <v>1.29122</v>
      </c>
      <c r="E177" s="40">
        <v>16.600000000000001</v>
      </c>
      <c r="F177" s="40">
        <v>8.3010000000000002</v>
      </c>
      <c r="G177" s="40">
        <v>1.4866900000000001</v>
      </c>
      <c r="I177" s="40">
        <v>33.799999999999997</v>
      </c>
      <c r="J177" s="40">
        <v>8.4510000000000005</v>
      </c>
      <c r="K177" s="40">
        <v>2.8849</v>
      </c>
      <c r="M177" s="40">
        <v>33.799999999999997</v>
      </c>
      <c r="N177" s="40">
        <v>8.4509299999999996</v>
      </c>
      <c r="O177" s="40">
        <v>7.5706600000000002</v>
      </c>
      <c r="Q177" s="40">
        <v>33.799999999999997</v>
      </c>
      <c r="R177" s="40">
        <v>8.4502500000000005</v>
      </c>
      <c r="S177" s="40">
        <v>4.3360700000000003</v>
      </c>
      <c r="U177" s="40">
        <v>33.799999999999997</v>
      </c>
      <c r="V177" s="40">
        <v>8.4504000000000001</v>
      </c>
      <c r="W177" s="40">
        <v>3.6163599999999998</v>
      </c>
      <c r="AK177" s="40">
        <v>15.9</v>
      </c>
      <c r="AL177" s="40">
        <v>3.1808999999999998</v>
      </c>
      <c r="AM177" s="40">
        <v>5.2302600000000004</v>
      </c>
      <c r="AO177" s="40">
        <v>15.9</v>
      </c>
      <c r="AP177" s="40">
        <v>3.1800799999999998</v>
      </c>
      <c r="AQ177" s="40">
        <v>5.3241199999999997</v>
      </c>
      <c r="AS177">
        <v>15.9</v>
      </c>
      <c r="AT177">
        <v>3.18038</v>
      </c>
      <c r="AU177">
        <v>1.7302900000000001</v>
      </c>
      <c r="BI177">
        <v>15.9</v>
      </c>
      <c r="BJ177">
        <v>3.18038</v>
      </c>
      <c r="BK177">
        <v>8.1387400000000003</v>
      </c>
      <c r="BM177" s="40">
        <v>15.9</v>
      </c>
      <c r="BN177" s="40">
        <v>3.1806000000000001</v>
      </c>
      <c r="BO177" s="40">
        <v>8.5386699999999998</v>
      </c>
    </row>
    <row r="178" spans="1:67" ht="16" x14ac:dyDescent="0.2">
      <c r="A178" s="40">
        <v>16.7</v>
      </c>
      <c r="B178" s="40">
        <v>8.3510299999999997</v>
      </c>
      <c r="C178" s="40">
        <v>1.30464</v>
      </c>
      <c r="E178" s="40">
        <v>16.7</v>
      </c>
      <c r="F178" s="40">
        <v>8.3505800000000008</v>
      </c>
      <c r="G178" s="40">
        <v>1.47007</v>
      </c>
      <c r="I178" s="40">
        <v>34</v>
      </c>
      <c r="J178" s="40">
        <v>8.5005000000000006</v>
      </c>
      <c r="K178" s="40">
        <v>2.92652</v>
      </c>
      <c r="M178" s="40">
        <v>34</v>
      </c>
      <c r="N178" s="40">
        <v>8.5005000000000006</v>
      </c>
      <c r="O178" s="40">
        <v>7.6627999999999998</v>
      </c>
      <c r="Q178" s="40">
        <v>34</v>
      </c>
      <c r="R178" s="40">
        <v>8.5007999999999999</v>
      </c>
      <c r="S178" s="40">
        <v>4.3483999999999998</v>
      </c>
      <c r="U178" s="40">
        <v>34</v>
      </c>
      <c r="V178" s="40">
        <v>8.5009499999999996</v>
      </c>
      <c r="W178" s="40">
        <v>3.6280299999999999</v>
      </c>
      <c r="AK178" s="40">
        <v>16</v>
      </c>
      <c r="AL178" s="40">
        <v>3.20018</v>
      </c>
      <c r="AM178" s="40">
        <v>5.2299600000000002</v>
      </c>
      <c r="AO178" s="40">
        <v>16</v>
      </c>
      <c r="AP178" s="40">
        <v>3.2006999999999999</v>
      </c>
      <c r="AQ178" s="40">
        <v>5.3281900000000002</v>
      </c>
      <c r="AS178">
        <v>16</v>
      </c>
      <c r="AT178">
        <v>3.2004000000000001</v>
      </c>
      <c r="AU178">
        <v>1.7326900000000001</v>
      </c>
      <c r="BI178">
        <v>16</v>
      </c>
      <c r="BJ178">
        <v>3.2007699999999999</v>
      </c>
      <c r="BK178">
        <v>8.1404499999999995</v>
      </c>
      <c r="BM178" s="40">
        <v>16</v>
      </c>
      <c r="BN178" s="40">
        <v>3.1997300000000002</v>
      </c>
      <c r="BO178" s="40">
        <v>8.5326900000000006</v>
      </c>
    </row>
    <row r="179" spans="1:67" ht="16" x14ac:dyDescent="0.2">
      <c r="A179" s="40">
        <v>16.8</v>
      </c>
      <c r="B179" s="40">
        <v>8.4005299999999998</v>
      </c>
      <c r="C179" s="40">
        <v>1.3249</v>
      </c>
      <c r="E179" s="40">
        <v>16.8</v>
      </c>
      <c r="F179" s="40">
        <v>8.4008199999999995</v>
      </c>
      <c r="G179" s="40">
        <v>1.3904000000000001</v>
      </c>
      <c r="I179" s="40">
        <v>34.200000000000003</v>
      </c>
      <c r="J179" s="40">
        <v>8.5503</v>
      </c>
      <c r="K179" s="40">
        <v>2.9720499999999999</v>
      </c>
      <c r="M179" s="40">
        <v>34.200000000000003</v>
      </c>
      <c r="N179" s="40">
        <v>8.5503800000000005</v>
      </c>
      <c r="O179" s="40">
        <v>7.7063600000000001</v>
      </c>
      <c r="Q179" s="40">
        <v>34.200000000000003</v>
      </c>
      <c r="R179" s="40">
        <v>8.5504499999999997</v>
      </c>
      <c r="S179" s="40">
        <v>4.3636100000000004</v>
      </c>
      <c r="U179" s="40">
        <v>34.200000000000003</v>
      </c>
      <c r="V179" s="40">
        <v>8.5504499999999997</v>
      </c>
      <c r="W179" s="40">
        <v>3.6469499999999999</v>
      </c>
      <c r="AK179" s="40">
        <v>16.100000000000001</v>
      </c>
      <c r="AL179" s="40">
        <v>3.2208800000000002</v>
      </c>
      <c r="AM179" s="40">
        <v>5.2340999999999998</v>
      </c>
      <c r="AO179" s="40">
        <v>16.100000000000001</v>
      </c>
      <c r="AP179" s="40">
        <v>3.22065</v>
      </c>
      <c r="AQ179" s="40">
        <v>5.3120399999999997</v>
      </c>
      <c r="AS179">
        <v>16.100000000000001</v>
      </c>
      <c r="AT179">
        <v>3.22065</v>
      </c>
      <c r="AU179">
        <v>1.74377</v>
      </c>
      <c r="BI179">
        <v>16.100000000000001</v>
      </c>
      <c r="BJ179">
        <v>3.2204999999999999</v>
      </c>
      <c r="BK179">
        <v>8.1341400000000004</v>
      </c>
      <c r="BM179" s="40">
        <v>16.100000000000001</v>
      </c>
      <c r="BN179" s="40">
        <v>3.2204999999999999</v>
      </c>
      <c r="BO179" s="40">
        <v>8.5412800000000004</v>
      </c>
    </row>
    <row r="180" spans="1:67" ht="16" x14ac:dyDescent="0.2">
      <c r="A180" s="40">
        <v>16.899999999999999</v>
      </c>
      <c r="B180" s="40">
        <v>8.4509299999999996</v>
      </c>
      <c r="C180" s="40">
        <v>1.33829</v>
      </c>
      <c r="E180" s="40">
        <v>16.899999999999999</v>
      </c>
      <c r="F180" s="40">
        <v>8.4511500000000002</v>
      </c>
      <c r="G180" s="40">
        <v>1.4133899999999999</v>
      </c>
      <c r="I180" s="40">
        <v>34.4</v>
      </c>
      <c r="J180" s="40">
        <v>8.6004799999999992</v>
      </c>
      <c r="K180" s="40">
        <v>3.0188799999999998</v>
      </c>
      <c r="M180" s="40">
        <v>34.4</v>
      </c>
      <c r="N180" s="40">
        <v>8.6006300000000007</v>
      </c>
      <c r="O180" s="40">
        <v>7.7653400000000001</v>
      </c>
      <c r="Q180" s="40">
        <v>34.4</v>
      </c>
      <c r="R180" s="40">
        <v>8.6004000000000005</v>
      </c>
      <c r="S180" s="40">
        <v>4.3833000000000002</v>
      </c>
      <c r="U180" s="40">
        <v>34.4</v>
      </c>
      <c r="V180" s="40">
        <v>8.6003299999999996</v>
      </c>
      <c r="W180" s="40">
        <v>3.66967</v>
      </c>
      <c r="AK180" s="40">
        <v>16.2</v>
      </c>
      <c r="AL180" s="40">
        <v>3.24</v>
      </c>
      <c r="AM180" s="40">
        <v>5.2382499999999999</v>
      </c>
      <c r="AO180" s="40">
        <v>16.2</v>
      </c>
      <c r="AP180" s="40">
        <v>3.2402299999999999</v>
      </c>
      <c r="AQ180" s="40">
        <v>5.3066300000000002</v>
      </c>
      <c r="AS180">
        <v>16.2</v>
      </c>
      <c r="AT180">
        <v>3.2400799999999998</v>
      </c>
      <c r="AU180">
        <v>1.7518</v>
      </c>
      <c r="BI180">
        <v>16.2</v>
      </c>
      <c r="BJ180">
        <v>3.2407499999999998</v>
      </c>
      <c r="BK180">
        <v>8.1367799999999999</v>
      </c>
      <c r="BM180" s="40">
        <v>16.2</v>
      </c>
      <c r="BN180" s="40">
        <v>3.24038</v>
      </c>
      <c r="BO180" s="40">
        <v>8.5391300000000001</v>
      </c>
    </row>
    <row r="181" spans="1:67" ht="16" x14ac:dyDescent="0.2">
      <c r="A181" s="40">
        <v>17</v>
      </c>
      <c r="B181" s="40">
        <v>8.5009499999999996</v>
      </c>
      <c r="C181" s="40">
        <v>1.3459000000000001</v>
      </c>
      <c r="E181" s="40">
        <v>17</v>
      </c>
      <c r="F181" s="40">
        <v>8.5014800000000008</v>
      </c>
      <c r="G181" s="40">
        <v>1.44418</v>
      </c>
      <c r="I181" s="40">
        <v>34.6</v>
      </c>
      <c r="J181" s="40">
        <v>8.6502800000000004</v>
      </c>
      <c r="K181" s="40">
        <v>3.03579</v>
      </c>
      <c r="M181" s="40">
        <v>34.6</v>
      </c>
      <c r="N181" s="40">
        <v>8.6501999999999999</v>
      </c>
      <c r="O181" s="40">
        <v>7.8341900000000004</v>
      </c>
      <c r="Q181" s="40">
        <v>34.6</v>
      </c>
      <c r="R181" s="40">
        <v>8.6500500000000002</v>
      </c>
      <c r="S181" s="40">
        <v>4.4009200000000002</v>
      </c>
      <c r="U181" s="40">
        <v>34.6</v>
      </c>
      <c r="V181" s="40">
        <v>8.6501999999999999</v>
      </c>
      <c r="W181" s="40">
        <v>3.6985899999999998</v>
      </c>
      <c r="AK181" s="40">
        <v>16.3</v>
      </c>
      <c r="AL181" s="40">
        <v>3.2604799999999998</v>
      </c>
      <c r="AM181" s="40">
        <v>5.2490100000000002</v>
      </c>
      <c r="AO181" s="40">
        <v>16.3</v>
      </c>
      <c r="AP181" s="40">
        <v>3.26078</v>
      </c>
      <c r="AQ181" s="40">
        <v>5.3064999999999998</v>
      </c>
      <c r="AS181">
        <v>16.3</v>
      </c>
      <c r="AT181">
        <v>3.26017</v>
      </c>
      <c r="AU181">
        <v>1.76911</v>
      </c>
      <c r="BI181">
        <v>16.3</v>
      </c>
      <c r="BJ181">
        <v>3.2603300000000002</v>
      </c>
      <c r="BK181">
        <v>8.1274200000000008</v>
      </c>
      <c r="BM181" s="40">
        <v>16.3</v>
      </c>
      <c r="BN181" s="40">
        <v>3.2598799999999999</v>
      </c>
      <c r="BO181" s="40">
        <v>8.5348600000000001</v>
      </c>
    </row>
    <row r="182" spans="1:67" ht="16" x14ac:dyDescent="0.2">
      <c r="A182" s="40">
        <v>17.100000000000001</v>
      </c>
      <c r="B182" s="40">
        <v>8.55105</v>
      </c>
      <c r="C182" s="40">
        <v>1.33491</v>
      </c>
      <c r="E182" s="40">
        <v>17.100000000000001</v>
      </c>
      <c r="F182" s="40">
        <v>8.55105</v>
      </c>
      <c r="G182" s="40">
        <v>1.4637899999999999</v>
      </c>
      <c r="I182" s="40">
        <v>34.799999999999997</v>
      </c>
      <c r="J182" s="40">
        <v>8.7005300000000005</v>
      </c>
      <c r="K182" s="40">
        <v>3.0665399999999998</v>
      </c>
      <c r="M182" s="40">
        <v>34.799999999999997</v>
      </c>
      <c r="N182" s="40">
        <v>8.7005999999999997</v>
      </c>
      <c r="O182" s="40">
        <v>7.9418699999999998</v>
      </c>
      <c r="Q182" s="40">
        <v>34.799999999999997</v>
      </c>
      <c r="R182" s="40">
        <v>8.7005999999999997</v>
      </c>
      <c r="S182" s="40">
        <v>4.4131099999999996</v>
      </c>
      <c r="U182" s="40">
        <v>34.799999999999997</v>
      </c>
      <c r="V182" s="40">
        <v>8.7006800000000002</v>
      </c>
      <c r="W182" s="40">
        <v>3.7193900000000002</v>
      </c>
      <c r="AK182" s="40">
        <v>16.399999999999999</v>
      </c>
      <c r="AL182" s="40">
        <v>3.2808700000000002</v>
      </c>
      <c r="AM182" s="40">
        <v>5.2515999999999998</v>
      </c>
      <c r="AO182" s="40">
        <v>16.399999999999999</v>
      </c>
      <c r="AP182" s="40">
        <v>3.28043</v>
      </c>
      <c r="AQ182" s="40">
        <v>5.3010099999999998</v>
      </c>
      <c r="AS182">
        <v>16.399999999999999</v>
      </c>
      <c r="AT182">
        <v>3.2805800000000001</v>
      </c>
      <c r="AU182">
        <v>1.78095</v>
      </c>
      <c r="BI182">
        <v>16.399999999999999</v>
      </c>
      <c r="BJ182">
        <v>3.27983</v>
      </c>
      <c r="BK182">
        <v>8.1349999999999998</v>
      </c>
      <c r="BM182" s="40">
        <v>16.399999999999999</v>
      </c>
      <c r="BN182" s="40">
        <v>3.2807300000000001</v>
      </c>
      <c r="BO182" s="40">
        <v>8.5450499999999998</v>
      </c>
    </row>
    <row r="183" spans="1:67" ht="16" x14ac:dyDescent="0.2">
      <c r="A183" s="40">
        <v>17.2</v>
      </c>
      <c r="B183" s="40">
        <v>8.6010799999999996</v>
      </c>
      <c r="C183" s="40">
        <v>1.33185</v>
      </c>
      <c r="E183" s="40">
        <v>17.2</v>
      </c>
      <c r="F183" s="40">
        <v>8.6015999999999995</v>
      </c>
      <c r="G183" s="40">
        <v>1.48603</v>
      </c>
      <c r="I183" s="40">
        <v>35</v>
      </c>
      <c r="J183" s="40">
        <v>8.7506199999999996</v>
      </c>
      <c r="K183" s="40">
        <v>3.0920700000000001</v>
      </c>
      <c r="M183" s="40">
        <v>35</v>
      </c>
      <c r="N183" s="40">
        <v>8.7506199999999996</v>
      </c>
      <c r="O183" s="40">
        <v>8.0537399999999995</v>
      </c>
      <c r="Q183" s="40">
        <v>35</v>
      </c>
      <c r="R183" s="40">
        <v>8.7503299999999999</v>
      </c>
      <c r="S183" s="40">
        <v>4.4261900000000001</v>
      </c>
      <c r="U183" s="40">
        <v>35</v>
      </c>
      <c r="V183" s="40">
        <v>8.75047</v>
      </c>
      <c r="W183" s="40">
        <v>3.7422599999999999</v>
      </c>
      <c r="AK183" s="40">
        <v>16.5</v>
      </c>
      <c r="AL183" s="40">
        <v>3.3001499999999999</v>
      </c>
      <c r="AM183" s="40">
        <v>5.2540500000000003</v>
      </c>
      <c r="AO183" s="40">
        <v>16.5</v>
      </c>
      <c r="AP183" s="40">
        <v>3.30037</v>
      </c>
      <c r="AQ183" s="40">
        <v>5.3038499999999997</v>
      </c>
      <c r="AS183">
        <v>16.5</v>
      </c>
      <c r="AT183">
        <v>3.3</v>
      </c>
      <c r="AU183">
        <v>1.78867</v>
      </c>
      <c r="BI183">
        <v>16.5</v>
      </c>
      <c r="BJ183">
        <v>3.3008999999999999</v>
      </c>
      <c r="BK183">
        <v>8.14086</v>
      </c>
      <c r="BM183" s="40">
        <v>16.5</v>
      </c>
      <c r="BN183" s="40">
        <v>3.3006000000000002</v>
      </c>
      <c r="BO183" s="40">
        <v>8.5419900000000002</v>
      </c>
    </row>
    <row r="184" spans="1:67" ht="16" x14ac:dyDescent="0.2">
      <c r="A184" s="40">
        <v>17.3</v>
      </c>
      <c r="B184" s="40">
        <v>8.6510300000000004</v>
      </c>
      <c r="C184" s="40">
        <v>1.3544</v>
      </c>
      <c r="E184" s="40">
        <v>17.3</v>
      </c>
      <c r="F184" s="40">
        <v>8.6505799999999997</v>
      </c>
      <c r="G184" s="40">
        <v>1.4912000000000001</v>
      </c>
      <c r="I184" s="40">
        <v>35.200000000000003</v>
      </c>
      <c r="J184" s="40">
        <v>8.8005800000000001</v>
      </c>
      <c r="K184" s="40">
        <v>3.1160899999999998</v>
      </c>
      <c r="M184" s="40">
        <v>35.200000000000003</v>
      </c>
      <c r="N184" s="40">
        <v>8.8004300000000004</v>
      </c>
      <c r="O184" s="40">
        <v>8.1408199999999997</v>
      </c>
      <c r="Q184" s="40">
        <v>35.200000000000003</v>
      </c>
      <c r="R184" s="40">
        <v>8.8007200000000001</v>
      </c>
      <c r="S184" s="40">
        <v>4.4458000000000002</v>
      </c>
      <c r="U184" s="40">
        <v>35.200000000000003</v>
      </c>
      <c r="V184" s="40">
        <v>8.8008799999999994</v>
      </c>
      <c r="W184" s="40">
        <v>3.7597999999999998</v>
      </c>
      <c r="AK184" s="40">
        <v>16.600000000000001</v>
      </c>
      <c r="AL184" s="40">
        <v>3.3205499999999999</v>
      </c>
      <c r="AM184" s="40">
        <v>5.2614400000000003</v>
      </c>
      <c r="AO184" s="40">
        <v>16.600000000000001</v>
      </c>
      <c r="AP184" s="40">
        <v>3.3202500000000001</v>
      </c>
      <c r="AQ184" s="40">
        <v>5.3051000000000004</v>
      </c>
      <c r="AS184">
        <v>16.600000000000001</v>
      </c>
      <c r="AT184">
        <v>3.32063</v>
      </c>
      <c r="AU184">
        <v>1.8031200000000001</v>
      </c>
      <c r="BI184">
        <v>16.600000000000001</v>
      </c>
      <c r="BJ184">
        <v>3.3204799999999999</v>
      </c>
      <c r="BK184">
        <v>8.13096</v>
      </c>
      <c r="BM184" s="40">
        <v>16.600000000000001</v>
      </c>
      <c r="BN184" s="40">
        <v>3.3207</v>
      </c>
      <c r="BO184" s="40">
        <v>8.5450099999999996</v>
      </c>
    </row>
    <row r="185" spans="1:67" ht="16" x14ac:dyDescent="0.2">
      <c r="A185" s="40">
        <v>17.399999999999999</v>
      </c>
      <c r="B185" s="40">
        <v>8.7003799999999991</v>
      </c>
      <c r="C185" s="40">
        <v>1.3767</v>
      </c>
      <c r="E185" s="40">
        <v>17.399999999999999</v>
      </c>
      <c r="F185" s="40">
        <v>8.7009000000000007</v>
      </c>
      <c r="G185" s="40">
        <v>1.49878</v>
      </c>
      <c r="I185" s="40">
        <v>35.4</v>
      </c>
      <c r="J185" s="40">
        <v>8.8503799999999995</v>
      </c>
      <c r="K185" s="40">
        <v>3.14452</v>
      </c>
      <c r="M185" s="40">
        <v>35.4</v>
      </c>
      <c r="N185" s="40">
        <v>8.8503799999999995</v>
      </c>
      <c r="O185" s="40">
        <v>8.2235999999999994</v>
      </c>
      <c r="Q185" s="40">
        <v>35.4</v>
      </c>
      <c r="R185" s="40">
        <v>8.8506</v>
      </c>
      <c r="S185" s="40">
        <v>4.4601800000000003</v>
      </c>
      <c r="U185" s="40">
        <v>35.4</v>
      </c>
      <c r="V185" s="40">
        <v>8.8504500000000004</v>
      </c>
      <c r="W185" s="40">
        <v>3.7743500000000001</v>
      </c>
      <c r="AK185" s="40">
        <v>16.7</v>
      </c>
      <c r="AL185" s="40">
        <v>3.3405</v>
      </c>
      <c r="AM185" s="40">
        <v>5.2550999999999997</v>
      </c>
      <c r="AO185" s="40">
        <v>16.7</v>
      </c>
      <c r="AP185" s="40">
        <v>3.3396699999999999</v>
      </c>
      <c r="AQ185" s="40">
        <v>5.3179400000000001</v>
      </c>
      <c r="AS185">
        <v>16.7</v>
      </c>
      <c r="AT185">
        <v>3.3405800000000001</v>
      </c>
      <c r="AU185">
        <v>1.8109599999999999</v>
      </c>
      <c r="BI185">
        <v>16.7</v>
      </c>
      <c r="BJ185">
        <v>3.34043</v>
      </c>
      <c r="BK185">
        <v>8.1323699999999999</v>
      </c>
      <c r="BM185" s="40">
        <v>16.7</v>
      </c>
      <c r="BN185" s="40">
        <v>3.3405</v>
      </c>
      <c r="BO185" s="40">
        <v>8.5417400000000008</v>
      </c>
    </row>
    <row r="186" spans="1:67" ht="16" x14ac:dyDescent="0.2">
      <c r="A186" s="40">
        <v>17.5</v>
      </c>
      <c r="B186" s="40">
        <v>8.7513000000000005</v>
      </c>
      <c r="C186" s="40">
        <v>1.3960699999999999</v>
      </c>
      <c r="E186" s="40">
        <v>17.5</v>
      </c>
      <c r="F186" s="40">
        <v>8.7512299999999996</v>
      </c>
      <c r="G186" s="40">
        <v>1.50847</v>
      </c>
      <c r="I186" s="40">
        <v>35.6</v>
      </c>
      <c r="J186" s="40">
        <v>8.9006299999999996</v>
      </c>
      <c r="K186" s="40">
        <v>3.1862400000000002</v>
      </c>
      <c r="M186" s="40">
        <v>35.6</v>
      </c>
      <c r="N186" s="40">
        <v>8.9008500000000002</v>
      </c>
      <c r="O186" s="40">
        <v>8.2801500000000008</v>
      </c>
      <c r="Q186" s="40">
        <v>35.6</v>
      </c>
      <c r="R186" s="40">
        <v>8.9003999999999994</v>
      </c>
      <c r="S186" s="40">
        <v>4.4879499999999997</v>
      </c>
      <c r="U186" s="40">
        <v>35.6</v>
      </c>
      <c r="V186" s="40">
        <v>8.9004799999999999</v>
      </c>
      <c r="W186" s="40">
        <v>3.7942200000000001</v>
      </c>
      <c r="AK186" s="40">
        <v>16.8</v>
      </c>
      <c r="AL186" s="40">
        <v>3.3604500000000002</v>
      </c>
      <c r="AM186" s="40">
        <v>5.25047</v>
      </c>
      <c r="AO186" s="40">
        <v>16.8</v>
      </c>
      <c r="AP186" s="40">
        <v>3.3606799999999999</v>
      </c>
      <c r="AQ186" s="40">
        <v>5.3304400000000003</v>
      </c>
      <c r="AS186">
        <v>16.8</v>
      </c>
      <c r="AT186">
        <v>3.3604500000000002</v>
      </c>
      <c r="AU186">
        <v>1.81389</v>
      </c>
      <c r="BI186">
        <v>16.8</v>
      </c>
      <c r="BJ186">
        <v>3.3605999999999998</v>
      </c>
      <c r="BK186">
        <v>8.1313300000000002</v>
      </c>
      <c r="BM186" s="40">
        <v>16.8</v>
      </c>
      <c r="BN186" s="40">
        <v>3.3598499999999998</v>
      </c>
      <c r="BO186" s="40">
        <v>8.5430700000000002</v>
      </c>
    </row>
    <row r="187" spans="1:67" ht="16" x14ac:dyDescent="0.2">
      <c r="A187" s="40">
        <v>17.600000000000001</v>
      </c>
      <c r="B187" s="40">
        <v>8.8010300000000008</v>
      </c>
      <c r="C187" s="40">
        <v>1.41354</v>
      </c>
      <c r="E187" s="40">
        <v>17.600000000000001</v>
      </c>
      <c r="F187" s="40">
        <v>8.8008000000000006</v>
      </c>
      <c r="G187" s="40">
        <v>1.52738</v>
      </c>
      <c r="I187" s="40">
        <v>35.799999999999997</v>
      </c>
      <c r="J187" s="40">
        <v>8.9501299999999997</v>
      </c>
      <c r="K187" s="40">
        <v>3.19828</v>
      </c>
      <c r="M187" s="40">
        <v>35.799999999999997</v>
      </c>
      <c r="N187" s="40">
        <v>8.9503500000000003</v>
      </c>
      <c r="O187" s="40">
        <v>8.3508899999999997</v>
      </c>
      <c r="Q187" s="40">
        <v>35.799999999999997</v>
      </c>
      <c r="R187" s="40">
        <v>8.9504300000000008</v>
      </c>
      <c r="S187" s="40">
        <v>4.4891699999999997</v>
      </c>
      <c r="U187" s="40">
        <v>35.799999999999997</v>
      </c>
      <c r="V187" s="40">
        <v>8.9504300000000008</v>
      </c>
      <c r="W187" s="40">
        <v>3.7933300000000001</v>
      </c>
      <c r="AK187" s="40">
        <v>16.899999999999999</v>
      </c>
      <c r="AL187" s="40">
        <v>3.3801800000000002</v>
      </c>
      <c r="AM187" s="40">
        <v>5.2376500000000004</v>
      </c>
      <c r="AO187" s="40">
        <v>16.899999999999999</v>
      </c>
      <c r="AP187" s="40">
        <v>3.3801800000000002</v>
      </c>
      <c r="AQ187" s="40">
        <v>5.3313699999999997</v>
      </c>
      <c r="AS187">
        <v>16.899999999999999</v>
      </c>
      <c r="AT187">
        <v>3.3804799999999999</v>
      </c>
      <c r="AU187">
        <v>1.80762</v>
      </c>
      <c r="BI187">
        <v>16.899999999999999</v>
      </c>
      <c r="BJ187">
        <v>3.3805499999999999</v>
      </c>
      <c r="BK187">
        <v>8.1329899999999995</v>
      </c>
      <c r="BM187" s="40">
        <v>16.899999999999999</v>
      </c>
      <c r="BN187" s="40">
        <v>3.3811499999999999</v>
      </c>
      <c r="BO187" s="40">
        <v>8.5516799999999993</v>
      </c>
    </row>
    <row r="188" spans="1:67" ht="16" x14ac:dyDescent="0.2">
      <c r="A188" s="40">
        <v>17.7</v>
      </c>
      <c r="B188" s="40">
        <v>8.8514999999999997</v>
      </c>
      <c r="C188" s="40">
        <v>1.43553</v>
      </c>
      <c r="E188" s="40">
        <v>17.7</v>
      </c>
      <c r="F188" s="40">
        <v>8.8509799999999998</v>
      </c>
      <c r="G188" s="40">
        <v>1.5403</v>
      </c>
      <c r="I188" s="40">
        <v>36</v>
      </c>
      <c r="J188" s="40">
        <v>9.0005199999999999</v>
      </c>
      <c r="K188" s="40">
        <v>3.149</v>
      </c>
      <c r="M188" s="40">
        <v>36</v>
      </c>
      <c r="N188" s="40">
        <v>9.0006000000000004</v>
      </c>
      <c r="O188" s="40">
        <v>8.4035499999999992</v>
      </c>
      <c r="Q188" s="40">
        <v>36</v>
      </c>
      <c r="R188" s="40">
        <v>9.0006000000000004</v>
      </c>
      <c r="S188" s="40">
        <v>4.4901</v>
      </c>
      <c r="U188" s="40">
        <v>36</v>
      </c>
      <c r="V188" s="40">
        <v>9.0005199999999999</v>
      </c>
      <c r="W188" s="40">
        <v>3.7773500000000002</v>
      </c>
      <c r="AK188" s="40">
        <v>17</v>
      </c>
      <c r="AL188" s="40">
        <v>3.3999799999999998</v>
      </c>
      <c r="AM188" s="40">
        <v>5.2372300000000003</v>
      </c>
      <c r="AO188" s="40">
        <v>17</v>
      </c>
      <c r="AP188" s="40">
        <v>3.4005800000000002</v>
      </c>
      <c r="AQ188" s="40">
        <v>5.3440799999999999</v>
      </c>
      <c r="AS188">
        <v>17</v>
      </c>
      <c r="AT188">
        <v>3.3995299999999999</v>
      </c>
      <c r="AU188">
        <v>1.80332</v>
      </c>
      <c r="BI188">
        <v>17</v>
      </c>
      <c r="BJ188">
        <v>3.4007999999999998</v>
      </c>
      <c r="BK188">
        <v>8.12669</v>
      </c>
      <c r="BM188" s="40">
        <v>17</v>
      </c>
      <c r="BN188" s="40">
        <v>3.4002699999999999</v>
      </c>
      <c r="BO188" s="40">
        <v>8.5432100000000002</v>
      </c>
    </row>
    <row r="189" spans="1:67" ht="16" x14ac:dyDescent="0.2">
      <c r="A189" s="40">
        <v>17.8</v>
      </c>
      <c r="B189" s="40">
        <v>8.9014500000000005</v>
      </c>
      <c r="C189" s="40">
        <v>1.45302</v>
      </c>
      <c r="E189" s="40">
        <v>17.8</v>
      </c>
      <c r="F189" s="40">
        <v>8.9009300000000007</v>
      </c>
      <c r="G189" s="40">
        <v>1.5527299999999999</v>
      </c>
      <c r="I189" s="40">
        <v>36.200000000000003</v>
      </c>
      <c r="J189" s="40">
        <v>9.0509299999999993</v>
      </c>
      <c r="K189" s="40">
        <v>3.0846</v>
      </c>
      <c r="M189" s="40">
        <v>36.200000000000003</v>
      </c>
      <c r="N189" s="40">
        <v>9.0509299999999993</v>
      </c>
      <c r="O189" s="40">
        <v>8.4823400000000007</v>
      </c>
      <c r="Q189" s="40">
        <v>36.200000000000003</v>
      </c>
      <c r="R189" s="40">
        <v>9.0501000000000005</v>
      </c>
      <c r="S189" s="40">
        <v>4.5075700000000003</v>
      </c>
      <c r="U189" s="40">
        <v>36.200000000000003</v>
      </c>
      <c r="V189" s="40">
        <v>9.0503300000000007</v>
      </c>
      <c r="W189" s="40">
        <v>3.76383</v>
      </c>
      <c r="AK189" s="40">
        <v>17.100000000000001</v>
      </c>
      <c r="AL189" s="40">
        <v>3.4206799999999999</v>
      </c>
      <c r="AM189" s="40">
        <v>5.2419900000000004</v>
      </c>
      <c r="AO189" s="40">
        <v>17.100000000000001</v>
      </c>
      <c r="AP189" s="40">
        <v>3.4203000000000001</v>
      </c>
      <c r="AQ189" s="40">
        <v>5.3497599999999998</v>
      </c>
      <c r="AS189">
        <v>17.100000000000001</v>
      </c>
      <c r="AT189">
        <v>3.42075</v>
      </c>
      <c r="AU189">
        <v>1.8085599999999999</v>
      </c>
      <c r="BI189">
        <v>17.100000000000001</v>
      </c>
      <c r="BJ189">
        <v>3.42015</v>
      </c>
      <c r="BK189">
        <v>8.1251700000000007</v>
      </c>
      <c r="BM189" s="40">
        <v>17.100000000000001</v>
      </c>
      <c r="BN189" s="40">
        <v>3.4203000000000001</v>
      </c>
      <c r="BO189" s="40">
        <v>8.5443499999999997</v>
      </c>
    </row>
    <row r="190" spans="1:67" ht="16" x14ac:dyDescent="0.2">
      <c r="A190" s="40">
        <v>17.899999999999999</v>
      </c>
      <c r="B190" s="40">
        <v>8.9508799999999997</v>
      </c>
      <c r="C190" s="40">
        <v>1.4623999999999999</v>
      </c>
      <c r="E190" s="40">
        <v>17.899999999999999</v>
      </c>
      <c r="F190" s="40">
        <v>8.9504999999999999</v>
      </c>
      <c r="G190" s="40">
        <v>1.5681400000000001</v>
      </c>
      <c r="I190" s="40">
        <v>36.4</v>
      </c>
      <c r="J190" s="40">
        <v>9.1005800000000008</v>
      </c>
      <c r="K190" s="40">
        <v>3.16275</v>
      </c>
      <c r="M190" s="40">
        <v>36.4</v>
      </c>
      <c r="N190" s="40">
        <v>9.1006499999999999</v>
      </c>
      <c r="O190" s="40">
        <v>8.5608000000000004</v>
      </c>
      <c r="Q190" s="40">
        <v>36.4</v>
      </c>
      <c r="R190" s="40">
        <v>9.1007999999999996</v>
      </c>
      <c r="S190" s="40">
        <v>4.5197000000000003</v>
      </c>
      <c r="U190" s="40">
        <v>36.4</v>
      </c>
      <c r="V190" s="40">
        <v>9.1011000000000006</v>
      </c>
      <c r="W190" s="40">
        <v>3.75535</v>
      </c>
      <c r="AK190" s="40">
        <v>17.2</v>
      </c>
      <c r="AL190" s="40">
        <v>3.4402499999999998</v>
      </c>
      <c r="AM190" s="40">
        <v>5.2381900000000003</v>
      </c>
      <c r="AO190" s="40">
        <v>17.2</v>
      </c>
      <c r="AP190" s="40">
        <v>3.4401799999999998</v>
      </c>
      <c r="AQ190" s="40">
        <v>5.3576199999999998</v>
      </c>
      <c r="AS190">
        <v>17.2</v>
      </c>
      <c r="AT190">
        <v>3.4401799999999998</v>
      </c>
      <c r="AU190">
        <v>1.80898</v>
      </c>
      <c r="BI190">
        <v>17.2</v>
      </c>
      <c r="BJ190">
        <v>3.44055</v>
      </c>
      <c r="BK190">
        <v>8.1334999999999997</v>
      </c>
      <c r="BM190" s="40">
        <v>17.2</v>
      </c>
      <c r="BN190" s="40">
        <v>3.4408500000000002</v>
      </c>
      <c r="BO190" s="40">
        <v>8.5465</v>
      </c>
    </row>
    <row r="191" spans="1:67" ht="16" x14ac:dyDescent="0.2">
      <c r="A191" s="40">
        <v>18</v>
      </c>
      <c r="B191" s="40">
        <v>9.0006799999999991</v>
      </c>
      <c r="C191" s="40">
        <v>1.45689</v>
      </c>
      <c r="E191" s="40">
        <v>18</v>
      </c>
      <c r="F191" s="40">
        <v>9.0009800000000002</v>
      </c>
      <c r="G191" s="40">
        <v>1.58605</v>
      </c>
      <c r="I191" s="40">
        <v>36.6</v>
      </c>
      <c r="J191" s="40">
        <v>9.1504499999999993</v>
      </c>
      <c r="K191" s="40">
        <v>3.2225700000000002</v>
      </c>
      <c r="M191" s="40">
        <v>36.6</v>
      </c>
      <c r="N191" s="40">
        <v>9.1502300000000005</v>
      </c>
      <c r="O191" s="40">
        <v>8.6309900000000006</v>
      </c>
      <c r="Q191" s="40">
        <v>36.6</v>
      </c>
      <c r="R191" s="40">
        <v>9.1504499999999993</v>
      </c>
      <c r="S191" s="40">
        <v>4.5157800000000003</v>
      </c>
      <c r="U191" s="40">
        <v>36.6</v>
      </c>
      <c r="V191" s="40">
        <v>9.1504499999999993</v>
      </c>
      <c r="W191" s="40">
        <v>3.7009400000000001</v>
      </c>
      <c r="AK191" s="40">
        <v>17.3</v>
      </c>
      <c r="AL191" s="40">
        <v>3.46027</v>
      </c>
      <c r="AM191" s="40">
        <v>5.2486100000000002</v>
      </c>
      <c r="AO191" s="40">
        <v>17.3</v>
      </c>
      <c r="AP191" s="40">
        <v>3.46088</v>
      </c>
      <c r="AQ191" s="40">
        <v>5.37019</v>
      </c>
      <c r="AS191">
        <v>17.3</v>
      </c>
      <c r="AT191">
        <v>3.4600499999999998</v>
      </c>
      <c r="AU191">
        <v>1.8137000000000001</v>
      </c>
      <c r="BI191">
        <v>17.3</v>
      </c>
      <c r="BJ191">
        <v>3.46088</v>
      </c>
      <c r="BK191">
        <v>8.1283700000000003</v>
      </c>
      <c r="BM191" s="40">
        <v>17.3</v>
      </c>
      <c r="BN191" s="40">
        <v>3.46035</v>
      </c>
      <c r="BO191" s="40">
        <v>8.5475600000000007</v>
      </c>
    </row>
    <row r="192" spans="1:67" ht="16" x14ac:dyDescent="0.2">
      <c r="A192" s="40">
        <v>18.100000000000001</v>
      </c>
      <c r="B192" s="40">
        <v>9.0512999999999995</v>
      </c>
      <c r="C192" s="40">
        <v>1.46946</v>
      </c>
      <c r="E192" s="40">
        <v>18.100000000000001</v>
      </c>
      <c r="F192" s="40">
        <v>9.0511499999999998</v>
      </c>
      <c r="G192" s="40">
        <v>1.60849</v>
      </c>
      <c r="I192" s="40">
        <v>36.799999999999997</v>
      </c>
      <c r="J192" s="40">
        <v>9.2004000000000001</v>
      </c>
      <c r="K192" s="40">
        <v>3.2724899999999999</v>
      </c>
      <c r="M192" s="40">
        <v>36.799999999999997</v>
      </c>
      <c r="N192" s="40">
        <v>9.2004000000000001</v>
      </c>
      <c r="O192" s="40">
        <v>8.7055299999999995</v>
      </c>
      <c r="Q192" s="40">
        <v>36.799999999999997</v>
      </c>
      <c r="R192" s="40">
        <v>9.2004699999999993</v>
      </c>
      <c r="S192" s="40">
        <v>4.5244299999999997</v>
      </c>
      <c r="U192" s="40">
        <v>36.799999999999997</v>
      </c>
      <c r="V192" s="40">
        <v>9.20078</v>
      </c>
      <c r="W192" s="40">
        <v>3.0177999999999998</v>
      </c>
      <c r="AK192" s="40">
        <v>17.399999999999999</v>
      </c>
      <c r="AL192" s="40">
        <v>3.4805299999999999</v>
      </c>
      <c r="AM192" s="40">
        <v>5.25068</v>
      </c>
      <c r="AO192" s="40">
        <v>17.399999999999999</v>
      </c>
      <c r="AP192" s="40">
        <v>3.47993</v>
      </c>
      <c r="AQ192" s="40">
        <v>5.3723799999999997</v>
      </c>
      <c r="AS192">
        <v>17.399999999999999</v>
      </c>
      <c r="AT192">
        <v>3.4805999999999999</v>
      </c>
      <c r="AU192">
        <v>1.8207100000000001</v>
      </c>
      <c r="BI192">
        <v>17.399999999999999</v>
      </c>
      <c r="BJ192">
        <v>3.4804499999999998</v>
      </c>
      <c r="BK192">
        <v>8.1290700000000005</v>
      </c>
      <c r="BM192" s="40">
        <v>17.399999999999999</v>
      </c>
      <c r="BN192" s="40">
        <v>3.4805299999999999</v>
      </c>
      <c r="BO192" s="40">
        <v>8.5388099999999998</v>
      </c>
    </row>
    <row r="193" spans="1:67" ht="16" x14ac:dyDescent="0.2">
      <c r="A193" s="40">
        <v>18.2</v>
      </c>
      <c r="B193" s="40">
        <v>9.1008700000000005</v>
      </c>
      <c r="C193" s="40">
        <v>1.48085</v>
      </c>
      <c r="E193" s="40">
        <v>18.2</v>
      </c>
      <c r="F193" s="40">
        <v>9.1013300000000008</v>
      </c>
      <c r="G193" s="40">
        <v>1.62588</v>
      </c>
      <c r="I193" s="40">
        <v>37</v>
      </c>
      <c r="J193" s="40">
        <v>9.2501999999999995</v>
      </c>
      <c r="K193" s="40">
        <v>3.3085800000000001</v>
      </c>
      <c r="M193" s="40">
        <v>37</v>
      </c>
      <c r="N193" s="40">
        <v>9.2503499999999992</v>
      </c>
      <c r="O193" s="40">
        <v>8.7735199999999995</v>
      </c>
      <c r="Q193" s="40">
        <v>37</v>
      </c>
      <c r="R193" s="40">
        <v>9.2503499999999992</v>
      </c>
      <c r="S193" s="40">
        <v>4.5275299999999996</v>
      </c>
      <c r="U193" s="40">
        <v>37</v>
      </c>
      <c r="V193" s="40">
        <v>9.2504299999999997</v>
      </c>
      <c r="W193" s="40">
        <v>3.0833499999999998</v>
      </c>
      <c r="AK193" s="40">
        <v>17.5</v>
      </c>
      <c r="AL193" s="40">
        <v>3.5003299999999999</v>
      </c>
      <c r="AM193" s="40">
        <v>5.2563800000000001</v>
      </c>
      <c r="AO193" s="40">
        <v>17.5</v>
      </c>
      <c r="AP193" s="40">
        <v>3.5005500000000001</v>
      </c>
      <c r="AQ193" s="40">
        <v>5.3846800000000004</v>
      </c>
      <c r="AS193">
        <v>17.5</v>
      </c>
      <c r="AT193">
        <v>3.5002499999999999</v>
      </c>
      <c r="AU193">
        <v>1.8189200000000001</v>
      </c>
      <c r="BI193">
        <v>17.5</v>
      </c>
      <c r="BJ193">
        <v>3.5004</v>
      </c>
      <c r="BK193">
        <v>8.1287400000000005</v>
      </c>
      <c r="BM193" s="40">
        <v>17.5</v>
      </c>
      <c r="BN193" s="40">
        <v>3.5000300000000002</v>
      </c>
      <c r="BO193" s="40">
        <v>8.5396000000000001</v>
      </c>
    </row>
    <row r="194" spans="1:67" ht="16" x14ac:dyDescent="0.2">
      <c r="A194" s="40">
        <v>18.3</v>
      </c>
      <c r="B194" s="40">
        <v>9.1511200000000006</v>
      </c>
      <c r="C194" s="40">
        <v>1.5038</v>
      </c>
      <c r="E194" s="40">
        <v>18.3</v>
      </c>
      <c r="F194" s="40">
        <v>9.1511200000000006</v>
      </c>
      <c r="G194" s="40">
        <v>1.64168</v>
      </c>
      <c r="I194" s="40">
        <v>37.200000000000003</v>
      </c>
      <c r="J194" s="40">
        <v>9.3002300000000009</v>
      </c>
      <c r="K194" s="40">
        <v>3.3473700000000002</v>
      </c>
      <c r="M194" s="40">
        <v>37.200000000000003</v>
      </c>
      <c r="N194" s="40">
        <v>9.3002300000000009</v>
      </c>
      <c r="O194" s="40">
        <v>8.8436599999999999</v>
      </c>
      <c r="Q194" s="40">
        <v>37.200000000000003</v>
      </c>
      <c r="R194" s="40">
        <v>9.3006799999999998</v>
      </c>
      <c r="S194" s="40">
        <v>4.5190599999999996</v>
      </c>
      <c r="U194" s="40">
        <v>37.200000000000003</v>
      </c>
      <c r="V194" s="40">
        <v>9.3006799999999998</v>
      </c>
      <c r="W194" s="40">
        <v>3.1395400000000002</v>
      </c>
      <c r="AK194" s="40">
        <v>17.600000000000001</v>
      </c>
      <c r="AL194" s="40">
        <v>3.5207999999999999</v>
      </c>
      <c r="AM194" s="40">
        <v>5.2619600000000002</v>
      </c>
      <c r="AO194" s="40">
        <v>17.600000000000001</v>
      </c>
      <c r="AP194" s="40">
        <v>3.5205000000000002</v>
      </c>
      <c r="AQ194" s="40">
        <v>5.3852000000000002</v>
      </c>
      <c r="AS194">
        <v>17.600000000000001</v>
      </c>
      <c r="AT194">
        <v>3.5207999999999999</v>
      </c>
      <c r="AU194">
        <v>1.82986</v>
      </c>
      <c r="BI194">
        <v>17.600000000000001</v>
      </c>
      <c r="BJ194">
        <v>3.5205000000000002</v>
      </c>
      <c r="BK194">
        <v>8.1282800000000002</v>
      </c>
      <c r="BM194" s="40">
        <v>17.600000000000001</v>
      </c>
      <c r="BN194" s="40">
        <v>3.5205799999999998</v>
      </c>
      <c r="BO194" s="40">
        <v>8.5474899999999998</v>
      </c>
    </row>
    <row r="195" spans="1:67" ht="16" x14ac:dyDescent="0.2">
      <c r="A195" s="40">
        <v>18.399999999999999</v>
      </c>
      <c r="B195" s="40">
        <v>9.2011500000000002</v>
      </c>
      <c r="C195" s="40">
        <v>1.52874</v>
      </c>
      <c r="E195" s="40">
        <v>18.399999999999999</v>
      </c>
      <c r="F195" s="40">
        <v>9.20153</v>
      </c>
      <c r="G195" s="40">
        <v>1.65594</v>
      </c>
      <c r="I195" s="40">
        <v>37.4</v>
      </c>
      <c r="J195" s="40">
        <v>9.3507800000000003</v>
      </c>
      <c r="K195" s="40">
        <v>3.3781500000000002</v>
      </c>
      <c r="M195" s="40">
        <v>37.4</v>
      </c>
      <c r="N195" s="40">
        <v>9.3505500000000001</v>
      </c>
      <c r="O195" s="40">
        <v>8.9008299999999991</v>
      </c>
      <c r="Q195" s="40">
        <v>37.4</v>
      </c>
      <c r="R195" s="40">
        <v>9.35032</v>
      </c>
      <c r="S195" s="40">
        <v>4.51546</v>
      </c>
      <c r="U195" s="40">
        <v>37.4</v>
      </c>
      <c r="V195" s="40">
        <v>9.3504000000000005</v>
      </c>
      <c r="W195" s="40">
        <v>3.1757599999999999</v>
      </c>
      <c r="AK195" s="40">
        <v>17.7</v>
      </c>
      <c r="AL195" s="40">
        <v>3.53993</v>
      </c>
      <c r="AM195" s="40">
        <v>5.2654500000000004</v>
      </c>
      <c r="AO195" s="40">
        <v>17.7</v>
      </c>
      <c r="AP195" s="40">
        <v>3.5403699999999998</v>
      </c>
      <c r="AQ195" s="40">
        <v>5.3911699999999998</v>
      </c>
      <c r="AS195">
        <v>17.7</v>
      </c>
      <c r="AT195">
        <v>3.5402300000000002</v>
      </c>
      <c r="AU195">
        <v>1.8228800000000001</v>
      </c>
      <c r="BI195">
        <v>17.7</v>
      </c>
      <c r="BJ195">
        <v>3.54068</v>
      </c>
      <c r="BK195">
        <v>8.1328600000000009</v>
      </c>
      <c r="BM195" s="40">
        <v>17.7</v>
      </c>
      <c r="BN195" s="40">
        <v>3.5402999999999998</v>
      </c>
      <c r="BO195" s="40">
        <v>8.5426699999999993</v>
      </c>
    </row>
    <row r="196" spans="1:67" ht="16" x14ac:dyDescent="0.2">
      <c r="A196" s="40">
        <v>18.5</v>
      </c>
      <c r="B196" s="40">
        <v>9.2508800000000004</v>
      </c>
      <c r="C196" s="40">
        <v>1.5579700000000001</v>
      </c>
      <c r="E196" s="40">
        <v>18.5</v>
      </c>
      <c r="F196" s="40">
        <v>9.2505799999999994</v>
      </c>
      <c r="G196" s="40">
        <v>1.6716899999999999</v>
      </c>
      <c r="I196" s="40">
        <v>37.6</v>
      </c>
      <c r="J196" s="40">
        <v>9.4002800000000004</v>
      </c>
      <c r="K196" s="40">
        <v>3.4122499999999998</v>
      </c>
      <c r="M196" s="40">
        <v>37.6</v>
      </c>
      <c r="N196" s="40">
        <v>9.4000500000000002</v>
      </c>
      <c r="O196" s="40">
        <v>8.9300300000000004</v>
      </c>
      <c r="Q196" s="40">
        <v>37.6</v>
      </c>
      <c r="R196" s="40">
        <v>9.4007299999999994</v>
      </c>
      <c r="S196" s="40">
        <v>4.5267499999999998</v>
      </c>
      <c r="U196" s="40">
        <v>37.6</v>
      </c>
      <c r="V196" s="40">
        <v>9.4006500000000006</v>
      </c>
      <c r="W196" s="40">
        <v>3.1459600000000001</v>
      </c>
      <c r="AK196" s="40">
        <v>17.8</v>
      </c>
      <c r="AL196" s="40">
        <v>3.5604800000000001</v>
      </c>
      <c r="AM196" s="40">
        <v>5.2792199999999996</v>
      </c>
      <c r="AO196" s="40">
        <v>17.8</v>
      </c>
      <c r="AP196" s="40">
        <v>3.5604</v>
      </c>
      <c r="AQ196" s="40">
        <v>5.4008900000000004</v>
      </c>
      <c r="AS196">
        <v>17.8</v>
      </c>
      <c r="AT196">
        <v>3.5602499999999999</v>
      </c>
      <c r="AU196">
        <v>1.8269</v>
      </c>
      <c r="BI196">
        <v>17.8</v>
      </c>
      <c r="BJ196">
        <v>3.56033</v>
      </c>
      <c r="BK196">
        <v>8.1194000000000006</v>
      </c>
      <c r="BM196" s="40">
        <v>17.8</v>
      </c>
      <c r="BN196" s="40">
        <v>3.5601799999999999</v>
      </c>
      <c r="BO196" s="40">
        <v>8.5491700000000002</v>
      </c>
    </row>
    <row r="197" spans="1:67" ht="16" x14ac:dyDescent="0.2">
      <c r="A197" s="40">
        <v>18.600000000000001</v>
      </c>
      <c r="B197" s="40">
        <v>9.3003</v>
      </c>
      <c r="C197" s="40">
        <v>1.5866499999999999</v>
      </c>
      <c r="E197" s="40">
        <v>18.600000000000001</v>
      </c>
      <c r="F197" s="40">
        <v>9.3006799999999998</v>
      </c>
      <c r="G197" s="40">
        <v>1.69201</v>
      </c>
      <c r="I197" s="40">
        <v>37.799999999999997</v>
      </c>
      <c r="J197" s="40">
        <v>9.4503799999999991</v>
      </c>
      <c r="K197" s="40">
        <v>3.4512299999999998</v>
      </c>
      <c r="M197" s="40">
        <v>37.799999999999997</v>
      </c>
      <c r="N197" s="40">
        <v>9.4502199999999998</v>
      </c>
      <c r="O197" s="40">
        <v>8.9502900000000007</v>
      </c>
      <c r="Q197" s="40">
        <v>37.799999999999997</v>
      </c>
      <c r="R197" s="40">
        <v>9.4505999999999997</v>
      </c>
      <c r="S197" s="40">
        <v>4.5545999999999998</v>
      </c>
      <c r="U197" s="40">
        <v>37.799999999999997</v>
      </c>
      <c r="V197" s="40">
        <v>9.4502199999999998</v>
      </c>
      <c r="W197" s="40">
        <v>3.0721099999999999</v>
      </c>
      <c r="AK197" s="40">
        <v>17.899999999999999</v>
      </c>
      <c r="AL197" s="40">
        <v>3.5805799999999999</v>
      </c>
      <c r="AM197" s="40">
        <v>5.2801999999999998</v>
      </c>
      <c r="AO197" s="40">
        <v>17.899999999999999</v>
      </c>
      <c r="AP197" s="40">
        <v>3.5803500000000001</v>
      </c>
      <c r="AQ197" s="40">
        <v>5.4053100000000001</v>
      </c>
      <c r="AS197">
        <v>17.899999999999999</v>
      </c>
      <c r="AT197">
        <v>3.5807199999999999</v>
      </c>
      <c r="AU197">
        <v>1.8241000000000001</v>
      </c>
      <c r="BI197">
        <v>17.899999999999999</v>
      </c>
      <c r="BJ197">
        <v>3.58005</v>
      </c>
      <c r="BK197">
        <v>8.1333699999999993</v>
      </c>
      <c r="BM197" s="40">
        <v>17.899999999999999</v>
      </c>
      <c r="BN197" s="40">
        <v>3.5802800000000001</v>
      </c>
      <c r="BO197" s="40">
        <v>8.5545899999999993</v>
      </c>
    </row>
    <row r="198" spans="1:67" ht="16" x14ac:dyDescent="0.2">
      <c r="A198" s="40">
        <v>18.7</v>
      </c>
      <c r="B198" s="40">
        <v>9.3511500000000005</v>
      </c>
      <c r="C198" s="40">
        <v>1.6160099999999999</v>
      </c>
      <c r="E198" s="40">
        <v>18.7</v>
      </c>
      <c r="F198" s="40">
        <v>9.3510799999999996</v>
      </c>
      <c r="G198" s="40">
        <v>1.71072</v>
      </c>
      <c r="I198" s="40">
        <v>38</v>
      </c>
      <c r="J198" s="40">
        <v>9.5004000000000008</v>
      </c>
      <c r="K198" s="40">
        <v>3.4963500000000001</v>
      </c>
      <c r="M198" s="40">
        <v>38</v>
      </c>
      <c r="N198" s="40">
        <v>9.5007000000000001</v>
      </c>
      <c r="O198" s="40">
        <v>8.9850700000000003</v>
      </c>
      <c r="Q198" s="40">
        <v>38</v>
      </c>
      <c r="R198" s="40">
        <v>9.5000999999999998</v>
      </c>
      <c r="S198" s="40">
        <v>4.5830599999999997</v>
      </c>
      <c r="U198" s="40">
        <v>38</v>
      </c>
      <c r="V198" s="40">
        <v>9.5004799999999996</v>
      </c>
      <c r="W198" s="40">
        <v>3.0735899999999998</v>
      </c>
      <c r="AK198" s="40">
        <v>18</v>
      </c>
      <c r="AL198" s="40">
        <v>3.59985</v>
      </c>
      <c r="AM198" s="40">
        <v>5.2805200000000001</v>
      </c>
      <c r="AO198" s="40">
        <v>18</v>
      </c>
      <c r="AP198" s="40">
        <v>3.60053</v>
      </c>
      <c r="AQ198" s="40">
        <v>5.4207599999999996</v>
      </c>
      <c r="AS198">
        <v>18</v>
      </c>
      <c r="AT198">
        <v>3.6</v>
      </c>
      <c r="AU198">
        <v>1.8196300000000001</v>
      </c>
      <c r="BI198">
        <v>18</v>
      </c>
      <c r="BJ198">
        <v>3.6009000000000002</v>
      </c>
      <c r="BK198">
        <v>8.1359899999999996</v>
      </c>
      <c r="BM198" s="40">
        <v>18</v>
      </c>
      <c r="BN198" s="40">
        <v>3.6002999999999998</v>
      </c>
      <c r="BO198" s="40">
        <v>8.5509299999999993</v>
      </c>
    </row>
    <row r="199" spans="1:67" ht="16" x14ac:dyDescent="0.2">
      <c r="A199" s="40">
        <v>18.8</v>
      </c>
      <c r="B199" s="40">
        <v>9.4008000000000003</v>
      </c>
      <c r="C199" s="40">
        <v>1.6458299999999999</v>
      </c>
      <c r="E199" s="40">
        <v>18.8</v>
      </c>
      <c r="F199" s="40">
        <v>9.4008000000000003</v>
      </c>
      <c r="G199" s="40">
        <v>1.72418</v>
      </c>
      <c r="I199" s="40">
        <v>38.200000000000003</v>
      </c>
      <c r="J199" s="40">
        <v>9.5505800000000001</v>
      </c>
      <c r="K199" s="40">
        <v>3.5127700000000002</v>
      </c>
      <c r="M199" s="40">
        <v>38.200000000000003</v>
      </c>
      <c r="N199" s="40">
        <v>9.5503499999999999</v>
      </c>
      <c r="O199" s="40">
        <v>9.0545600000000004</v>
      </c>
      <c r="Q199" s="40">
        <v>38.200000000000003</v>
      </c>
      <c r="R199" s="40">
        <v>9.5497499999999995</v>
      </c>
      <c r="S199" s="40">
        <v>4.6134399999999998</v>
      </c>
      <c r="U199" s="40">
        <v>38.200000000000003</v>
      </c>
      <c r="V199" s="40">
        <v>9.5499799999999997</v>
      </c>
      <c r="W199" s="40">
        <v>3.0825300000000002</v>
      </c>
      <c r="AK199" s="40">
        <v>18.100000000000001</v>
      </c>
      <c r="AL199" s="40">
        <v>3.6207799999999999</v>
      </c>
      <c r="AM199" s="40">
        <v>5.29338</v>
      </c>
      <c r="AO199" s="40">
        <v>18.100000000000001</v>
      </c>
      <c r="AP199" s="40">
        <v>3.6200999999999999</v>
      </c>
      <c r="AQ199" s="40">
        <v>5.4219799999999996</v>
      </c>
      <c r="AS199">
        <v>18.100000000000001</v>
      </c>
      <c r="AT199">
        <v>3.6204800000000001</v>
      </c>
      <c r="AU199">
        <v>1.82148</v>
      </c>
      <c r="BI199">
        <v>18.100000000000001</v>
      </c>
      <c r="BJ199">
        <v>3.6205500000000002</v>
      </c>
      <c r="BK199">
        <v>8.1237300000000001</v>
      </c>
      <c r="BM199" s="40">
        <v>18.100000000000001</v>
      </c>
      <c r="BN199" s="40">
        <v>3.6205500000000002</v>
      </c>
      <c r="BO199" s="40">
        <v>8.5564999999999998</v>
      </c>
    </row>
    <row r="200" spans="1:67" ht="16" x14ac:dyDescent="0.2">
      <c r="A200" s="40">
        <v>18.899999999999999</v>
      </c>
      <c r="B200" s="40">
        <v>9.4514999999999993</v>
      </c>
      <c r="C200" s="40">
        <v>1.67523</v>
      </c>
      <c r="E200" s="40">
        <v>18.899999999999999</v>
      </c>
      <c r="F200" s="40">
        <v>9.4507499999999993</v>
      </c>
      <c r="G200" s="40">
        <v>1.7422599999999999</v>
      </c>
      <c r="I200" s="40">
        <v>38.4</v>
      </c>
      <c r="J200" s="40">
        <v>9.6006</v>
      </c>
      <c r="K200" s="40">
        <v>3.5476899999999998</v>
      </c>
      <c r="M200" s="40">
        <v>38.4</v>
      </c>
      <c r="N200" s="40">
        <v>9.6003799999999995</v>
      </c>
      <c r="O200" s="40">
        <v>9.1209399999999992</v>
      </c>
      <c r="Q200" s="40">
        <v>38.4</v>
      </c>
      <c r="R200" s="40">
        <v>9.6006800000000005</v>
      </c>
      <c r="S200" s="40">
        <v>4.6358100000000002</v>
      </c>
      <c r="U200" s="40">
        <v>38.4</v>
      </c>
      <c r="V200" s="40">
        <v>9.6006800000000005</v>
      </c>
      <c r="W200" s="40">
        <v>3.0924999999999998</v>
      </c>
      <c r="AK200" s="40">
        <v>18.2</v>
      </c>
      <c r="AL200" s="40">
        <v>3.6405799999999999</v>
      </c>
      <c r="AM200" s="40">
        <v>5.2885799999999996</v>
      </c>
      <c r="AO200" s="40">
        <v>18.2</v>
      </c>
      <c r="AP200" s="40">
        <v>3.63998</v>
      </c>
      <c r="AQ200" s="40">
        <v>5.4389599999999998</v>
      </c>
      <c r="AS200">
        <v>18.2</v>
      </c>
      <c r="AT200">
        <v>3.6406499999999999</v>
      </c>
      <c r="AU200">
        <v>1.8195699999999999</v>
      </c>
      <c r="BI200">
        <v>18.2</v>
      </c>
      <c r="BJ200">
        <v>3.64073</v>
      </c>
      <c r="BK200">
        <v>8.1336399999999998</v>
      </c>
      <c r="BM200" s="40">
        <v>18.2</v>
      </c>
      <c r="BN200" s="40">
        <v>3.6402000000000001</v>
      </c>
      <c r="BO200" s="40">
        <v>8.5511900000000001</v>
      </c>
    </row>
    <row r="201" spans="1:67" ht="16" x14ac:dyDescent="0.2">
      <c r="A201" s="40">
        <v>19</v>
      </c>
      <c r="B201" s="40">
        <v>9.5013799999999993</v>
      </c>
      <c r="C201" s="40">
        <v>1.71252</v>
      </c>
      <c r="E201" s="40">
        <v>19</v>
      </c>
      <c r="F201" s="40">
        <v>9.5009999999999994</v>
      </c>
      <c r="G201" s="40">
        <v>1.76363</v>
      </c>
      <c r="I201" s="40">
        <v>38.6</v>
      </c>
      <c r="J201" s="40">
        <v>9.6507000000000005</v>
      </c>
      <c r="K201" s="40">
        <v>3.5802299999999998</v>
      </c>
      <c r="M201" s="40">
        <v>38.6</v>
      </c>
      <c r="N201" s="40">
        <v>9.6507000000000005</v>
      </c>
      <c r="O201" s="40">
        <v>9.1867599999999996</v>
      </c>
      <c r="Q201" s="40">
        <v>38.6</v>
      </c>
      <c r="R201" s="40">
        <v>9.6502499999999998</v>
      </c>
      <c r="S201" s="40">
        <v>4.6524099999999997</v>
      </c>
      <c r="U201" s="40">
        <v>38.6</v>
      </c>
      <c r="V201" s="40">
        <v>9.6501000000000001</v>
      </c>
      <c r="W201" s="40">
        <v>3.08277</v>
      </c>
      <c r="AK201" s="40">
        <v>18.3</v>
      </c>
      <c r="AL201" s="40">
        <v>3.6606000000000001</v>
      </c>
      <c r="AM201" s="40">
        <v>5.2867800000000003</v>
      </c>
      <c r="AO201" s="40">
        <v>18.3</v>
      </c>
      <c r="AP201" s="40">
        <v>3.6607500000000002</v>
      </c>
      <c r="AQ201" s="40">
        <v>5.4531799999999997</v>
      </c>
      <c r="AS201">
        <v>18.3</v>
      </c>
      <c r="AT201">
        <v>3.66045</v>
      </c>
      <c r="AU201">
        <v>1.8195600000000001</v>
      </c>
      <c r="BI201">
        <v>18.3</v>
      </c>
      <c r="BJ201">
        <v>3.6606000000000001</v>
      </c>
      <c r="BK201">
        <v>8.1249699999999994</v>
      </c>
      <c r="BM201" s="40">
        <v>18.3</v>
      </c>
      <c r="BN201" s="40">
        <v>3.6600799999999998</v>
      </c>
      <c r="BO201" s="40">
        <v>8.5626099999999994</v>
      </c>
    </row>
    <row r="202" spans="1:67" ht="16" x14ac:dyDescent="0.2">
      <c r="A202" s="40">
        <v>19.100000000000001</v>
      </c>
      <c r="B202" s="40">
        <v>9.5508000000000006</v>
      </c>
      <c r="C202" s="40">
        <v>1.7511300000000001</v>
      </c>
      <c r="E202" s="40">
        <v>19.100000000000001</v>
      </c>
      <c r="F202" s="40">
        <v>9.5507200000000001</v>
      </c>
      <c r="G202" s="40">
        <v>1.7839</v>
      </c>
      <c r="I202" s="40">
        <v>38.799999999999997</v>
      </c>
      <c r="J202" s="40">
        <v>9.7002000000000006</v>
      </c>
      <c r="K202" s="40">
        <v>3.6128300000000002</v>
      </c>
      <c r="M202" s="40">
        <v>38.799999999999997</v>
      </c>
      <c r="N202" s="40">
        <v>9.7003500000000003</v>
      </c>
      <c r="O202" s="40">
        <v>9.2253600000000002</v>
      </c>
      <c r="Q202" s="40">
        <v>38.799999999999997</v>
      </c>
      <c r="R202" s="40">
        <v>9.7007999999999992</v>
      </c>
      <c r="S202" s="40">
        <v>4.6784299999999996</v>
      </c>
      <c r="U202" s="40">
        <v>38.799999999999997</v>
      </c>
      <c r="V202" s="40">
        <v>9.7007999999999992</v>
      </c>
      <c r="W202" s="40">
        <v>3.0863100000000001</v>
      </c>
      <c r="AK202" s="40">
        <v>18.399999999999999</v>
      </c>
      <c r="AL202" s="40">
        <v>3.6804700000000001</v>
      </c>
      <c r="AM202" s="40">
        <v>5.2930599999999997</v>
      </c>
      <c r="AO202" s="40">
        <v>18.399999999999999</v>
      </c>
      <c r="AP202" s="40">
        <v>3.68025</v>
      </c>
      <c r="AQ202" s="40">
        <v>5.4623100000000004</v>
      </c>
      <c r="AS202">
        <v>18.399999999999999</v>
      </c>
      <c r="AT202">
        <v>3.6803300000000001</v>
      </c>
      <c r="AU202">
        <v>1.81674</v>
      </c>
      <c r="BI202">
        <v>18.399999999999999</v>
      </c>
      <c r="BJ202">
        <v>3.6803300000000001</v>
      </c>
      <c r="BK202">
        <v>8.1280000000000001</v>
      </c>
      <c r="BM202" s="40">
        <v>18.399999999999999</v>
      </c>
      <c r="BN202" s="40">
        <v>3.6806999999999999</v>
      </c>
      <c r="BO202" s="40">
        <v>8.5634899999999998</v>
      </c>
    </row>
    <row r="203" spans="1:67" ht="16" x14ac:dyDescent="0.2">
      <c r="A203" s="40">
        <v>19.2</v>
      </c>
      <c r="B203" s="40">
        <v>9.6003000000000007</v>
      </c>
      <c r="C203" s="40">
        <v>1.79684</v>
      </c>
      <c r="E203" s="40">
        <v>19.2</v>
      </c>
      <c r="F203" s="40">
        <v>9.6008999999999993</v>
      </c>
      <c r="G203" s="40">
        <v>1.8037700000000001</v>
      </c>
      <c r="I203" s="40">
        <v>39</v>
      </c>
      <c r="J203" s="40">
        <v>9.7502300000000002</v>
      </c>
      <c r="K203" s="40">
        <v>3.6490800000000001</v>
      </c>
      <c r="M203" s="40">
        <v>39</v>
      </c>
      <c r="N203" s="40">
        <v>9.7501499999999997</v>
      </c>
      <c r="O203" s="40">
        <v>9.2288800000000002</v>
      </c>
      <c r="Q203" s="40">
        <v>39</v>
      </c>
      <c r="R203" s="40">
        <v>9.7503799999999998</v>
      </c>
      <c r="S203" s="40">
        <v>4.7008799999999997</v>
      </c>
      <c r="U203" s="40">
        <v>39</v>
      </c>
      <c r="V203" s="40">
        <v>9.7505299999999995</v>
      </c>
      <c r="W203" s="40">
        <v>3.1101200000000002</v>
      </c>
      <c r="AK203" s="40">
        <v>18.5</v>
      </c>
      <c r="AL203" s="40">
        <v>3.69983</v>
      </c>
      <c r="AM203" s="40">
        <v>5.3002700000000003</v>
      </c>
      <c r="AO203" s="40">
        <v>18.5</v>
      </c>
      <c r="AP203" s="40">
        <v>3.70058</v>
      </c>
      <c r="AQ203" s="40">
        <v>5.4760299999999997</v>
      </c>
      <c r="AS203">
        <v>18.5</v>
      </c>
      <c r="AT203">
        <v>3.6999</v>
      </c>
      <c r="AU203">
        <v>1.82874</v>
      </c>
      <c r="BI203">
        <v>18.5</v>
      </c>
      <c r="BJ203">
        <v>3.7009500000000002</v>
      </c>
      <c r="BK203">
        <v>8.1273700000000009</v>
      </c>
      <c r="BM203" s="40">
        <v>18.5</v>
      </c>
      <c r="BN203" s="40">
        <v>3.7004999999999999</v>
      </c>
      <c r="BO203" s="40">
        <v>8.5607900000000008</v>
      </c>
    </row>
    <row r="204" spans="1:67" ht="16" x14ac:dyDescent="0.2">
      <c r="A204" s="40">
        <v>19.3</v>
      </c>
      <c r="B204" s="40">
        <v>9.6511499999999995</v>
      </c>
      <c r="C204" s="40">
        <v>1.8328500000000001</v>
      </c>
      <c r="E204" s="40">
        <v>19.3</v>
      </c>
      <c r="F204" s="40">
        <v>9.65123</v>
      </c>
      <c r="G204" s="40">
        <v>1.82619</v>
      </c>
      <c r="I204" s="40">
        <v>39.200000000000003</v>
      </c>
      <c r="J204" s="40">
        <v>9.8006200000000003</v>
      </c>
      <c r="K204" s="40">
        <v>3.6790600000000002</v>
      </c>
      <c r="M204" s="40">
        <v>39.200000000000003</v>
      </c>
      <c r="N204" s="40">
        <v>9.8003999999999998</v>
      </c>
      <c r="O204" s="40">
        <v>9.3177400000000006</v>
      </c>
      <c r="Q204" s="40">
        <v>39.200000000000003</v>
      </c>
      <c r="R204" s="40">
        <v>9.8004800000000003</v>
      </c>
      <c r="S204" s="40">
        <v>4.7219600000000002</v>
      </c>
      <c r="U204" s="40">
        <v>39.200000000000003</v>
      </c>
      <c r="V204" s="40">
        <v>9.8005499999999994</v>
      </c>
      <c r="W204" s="40">
        <v>3.1368100000000001</v>
      </c>
      <c r="AK204" s="40">
        <v>18.600000000000001</v>
      </c>
      <c r="AL204" s="40">
        <v>3.7207499999999998</v>
      </c>
      <c r="AM204" s="40">
        <v>5.3211399999999998</v>
      </c>
      <c r="AO204" s="40">
        <v>18.600000000000001</v>
      </c>
      <c r="AP204" s="40">
        <v>3.72045</v>
      </c>
      <c r="AQ204" s="40">
        <v>5.4892599999999998</v>
      </c>
      <c r="AS204">
        <v>18.600000000000001</v>
      </c>
      <c r="AT204">
        <v>3.7206000000000001</v>
      </c>
      <c r="AU204">
        <v>1.84257</v>
      </c>
      <c r="BI204">
        <v>18.600000000000001</v>
      </c>
      <c r="BJ204">
        <v>3.7199300000000002</v>
      </c>
      <c r="BK204">
        <v>8.1156699999999997</v>
      </c>
      <c r="BM204" s="40">
        <v>18.600000000000001</v>
      </c>
      <c r="BN204" s="40">
        <v>3.7205300000000001</v>
      </c>
      <c r="BO204" s="40">
        <v>8.5672800000000002</v>
      </c>
    </row>
    <row r="205" spans="1:67" ht="16" x14ac:dyDescent="0.2">
      <c r="A205" s="40">
        <v>19.399999999999999</v>
      </c>
      <c r="B205" s="40">
        <v>9.7010299999999994</v>
      </c>
      <c r="C205" s="40">
        <v>1.86053</v>
      </c>
      <c r="E205" s="40">
        <v>19.399999999999999</v>
      </c>
      <c r="F205" s="40">
        <v>9.7014800000000001</v>
      </c>
      <c r="G205" s="40">
        <v>1.84175</v>
      </c>
      <c r="I205" s="40">
        <v>39.4</v>
      </c>
      <c r="J205" s="40">
        <v>9.8501300000000001</v>
      </c>
      <c r="K205" s="40">
        <v>3.6944499999999998</v>
      </c>
      <c r="M205" s="40">
        <v>39.4</v>
      </c>
      <c r="N205" s="40">
        <v>9.8502799999999997</v>
      </c>
      <c r="O205" s="40">
        <v>9.3961299999999994</v>
      </c>
      <c r="Q205" s="40">
        <v>39.4</v>
      </c>
      <c r="R205" s="40">
        <v>9.8502799999999997</v>
      </c>
      <c r="S205" s="40">
        <v>4.7406300000000003</v>
      </c>
      <c r="U205" s="40">
        <v>39.4</v>
      </c>
      <c r="V205" s="40">
        <v>9.8501300000000001</v>
      </c>
      <c r="W205" s="40">
        <v>3.16079</v>
      </c>
      <c r="AK205" s="40">
        <v>18.7</v>
      </c>
      <c r="AL205" s="40">
        <v>3.74003</v>
      </c>
      <c r="AM205" s="40">
        <v>5.3308400000000002</v>
      </c>
      <c r="AO205" s="40">
        <v>18.7</v>
      </c>
      <c r="AP205" s="40">
        <v>3.7404000000000002</v>
      </c>
      <c r="AQ205" s="40">
        <v>5.4971300000000003</v>
      </c>
      <c r="AS205">
        <v>18.7</v>
      </c>
      <c r="AT205">
        <v>3.74003</v>
      </c>
      <c r="AU205">
        <v>1.8476999999999999</v>
      </c>
      <c r="BI205">
        <v>18.7</v>
      </c>
      <c r="BJ205">
        <v>3.74078</v>
      </c>
      <c r="BK205">
        <v>8.1338500000000007</v>
      </c>
      <c r="BM205" s="40">
        <v>18.7</v>
      </c>
      <c r="BN205" s="40">
        <v>3.7404700000000002</v>
      </c>
      <c r="BO205" s="40">
        <v>8.56677</v>
      </c>
    </row>
    <row r="206" spans="1:67" ht="16" x14ac:dyDescent="0.2">
      <c r="A206" s="40">
        <v>19.5</v>
      </c>
      <c r="B206" s="40">
        <v>9.7512000000000008</v>
      </c>
      <c r="C206" s="40">
        <v>1.8910100000000001</v>
      </c>
      <c r="E206" s="40">
        <v>19.5</v>
      </c>
      <c r="F206" s="40">
        <v>9.7510499999999993</v>
      </c>
      <c r="G206" s="40">
        <v>1.85988</v>
      </c>
      <c r="I206" s="40">
        <v>39.6</v>
      </c>
      <c r="J206" s="40">
        <v>9.90015</v>
      </c>
      <c r="K206" s="40">
        <v>3.7148099999999999</v>
      </c>
      <c r="M206" s="40">
        <v>39.6</v>
      </c>
      <c r="N206" s="40">
        <v>9.9005299999999998</v>
      </c>
      <c r="O206" s="40">
        <v>9.4612200000000009</v>
      </c>
      <c r="Q206" s="40">
        <v>39.6</v>
      </c>
      <c r="R206" s="40">
        <v>9.9006699999999999</v>
      </c>
      <c r="S206" s="40">
        <v>4.7529199999999996</v>
      </c>
      <c r="U206" s="40">
        <v>39.6</v>
      </c>
      <c r="V206" s="40">
        <v>9.9006000000000007</v>
      </c>
      <c r="W206" s="40">
        <v>3.1854200000000001</v>
      </c>
      <c r="AK206" s="40">
        <v>18.8</v>
      </c>
      <c r="AL206" s="40">
        <v>3.7600500000000001</v>
      </c>
      <c r="AM206" s="40">
        <v>5.3530199999999999</v>
      </c>
      <c r="AO206" s="40">
        <v>18.8</v>
      </c>
      <c r="AP206" s="40">
        <v>3.7609499999999998</v>
      </c>
      <c r="AQ206" s="40">
        <v>5.5034000000000001</v>
      </c>
      <c r="AS206">
        <v>18.8</v>
      </c>
      <c r="AT206">
        <v>3.7602799999999998</v>
      </c>
      <c r="AU206">
        <v>1.8630899999999999</v>
      </c>
      <c r="BI206">
        <v>18.8</v>
      </c>
      <c r="BJ206">
        <v>3.7608799999999998</v>
      </c>
      <c r="BK206">
        <v>8.1254100000000005</v>
      </c>
      <c r="BM206" s="40">
        <v>18.8</v>
      </c>
      <c r="BN206" s="40">
        <v>3.7604299999999999</v>
      </c>
      <c r="BO206" s="40">
        <v>8.5675899999999992</v>
      </c>
    </row>
    <row r="207" spans="1:67" ht="16" x14ac:dyDescent="0.2">
      <c r="A207" s="40">
        <v>19.600000000000001</v>
      </c>
      <c r="B207" s="40">
        <v>9.8010000000000002</v>
      </c>
      <c r="C207" s="40">
        <v>1.9145000000000001</v>
      </c>
      <c r="E207" s="40">
        <v>19.600000000000001</v>
      </c>
      <c r="F207" s="40">
        <v>9.8017500000000002</v>
      </c>
      <c r="G207" s="40">
        <v>1.88767</v>
      </c>
      <c r="I207" s="40">
        <v>39.799999999999997</v>
      </c>
      <c r="J207" s="40">
        <v>9.9505499999999998</v>
      </c>
      <c r="K207" s="40">
        <v>3.7395499999999999</v>
      </c>
      <c r="M207" s="40">
        <v>39.799999999999997</v>
      </c>
      <c r="N207" s="40">
        <v>9.9504800000000007</v>
      </c>
      <c r="O207" s="40">
        <v>9.5415500000000009</v>
      </c>
      <c r="Q207" s="40">
        <v>39.799999999999997</v>
      </c>
      <c r="R207" s="40">
        <v>9.9504000000000001</v>
      </c>
      <c r="S207" s="40">
        <v>4.7577699999999998</v>
      </c>
      <c r="U207" s="40">
        <v>39.799999999999997</v>
      </c>
      <c r="V207" s="40">
        <v>9.9504000000000001</v>
      </c>
      <c r="W207" s="40">
        <v>3.21021</v>
      </c>
      <c r="AK207" s="40">
        <v>18.899999999999999</v>
      </c>
      <c r="AL207" s="40">
        <v>3.7807499999999998</v>
      </c>
      <c r="AM207" s="40">
        <v>5.3677000000000001</v>
      </c>
      <c r="AO207" s="40">
        <v>18.899999999999999</v>
      </c>
      <c r="AP207" s="40">
        <v>3.7797800000000001</v>
      </c>
      <c r="AQ207" s="40">
        <v>5.4963499999999996</v>
      </c>
      <c r="AS207">
        <v>18.899999999999999</v>
      </c>
      <c r="AT207">
        <v>3.7803</v>
      </c>
      <c r="AU207">
        <v>1.87063</v>
      </c>
      <c r="BI207">
        <v>18.899999999999999</v>
      </c>
      <c r="BJ207">
        <v>3.7803800000000001</v>
      </c>
      <c r="BK207">
        <v>8.1204499999999999</v>
      </c>
      <c r="BM207" s="40">
        <v>18.899999999999999</v>
      </c>
      <c r="BN207" s="40">
        <v>3.7806799999999998</v>
      </c>
      <c r="BO207" s="40">
        <v>8.5723199999999995</v>
      </c>
    </row>
    <row r="208" spans="1:67" ht="16" x14ac:dyDescent="0.2">
      <c r="A208" s="40">
        <v>19.7</v>
      </c>
      <c r="B208" s="40">
        <v>9.8508800000000001</v>
      </c>
      <c r="C208" s="40">
        <v>1.95858</v>
      </c>
      <c r="E208" s="40">
        <v>19.7</v>
      </c>
      <c r="F208" s="40">
        <v>9.8505000000000003</v>
      </c>
      <c r="G208" s="40">
        <v>1.90598</v>
      </c>
      <c r="I208" s="40">
        <v>40</v>
      </c>
      <c r="J208" s="40">
        <v>10.00043</v>
      </c>
      <c r="K208" s="40">
        <v>3.7568199999999998</v>
      </c>
      <c r="M208" s="40">
        <v>40</v>
      </c>
      <c r="N208" s="40">
        <v>10.00028</v>
      </c>
      <c r="O208" s="40">
        <v>9.6320700000000006</v>
      </c>
      <c r="Q208" s="40">
        <v>40</v>
      </c>
      <c r="R208" s="40">
        <v>10.000730000000001</v>
      </c>
      <c r="S208" s="40">
        <v>4.7365000000000004</v>
      </c>
      <c r="U208" s="40">
        <v>40</v>
      </c>
      <c r="V208" s="40">
        <v>10.00088</v>
      </c>
      <c r="W208" s="40">
        <v>3.2355200000000002</v>
      </c>
      <c r="AK208" s="40">
        <v>19</v>
      </c>
      <c r="AL208" s="40">
        <v>3.8001800000000001</v>
      </c>
      <c r="AM208" s="40">
        <v>5.3767899999999997</v>
      </c>
      <c r="AO208" s="40">
        <v>19</v>
      </c>
      <c r="AP208" s="40">
        <v>3.80063</v>
      </c>
      <c r="AQ208" s="40">
        <v>5.5067899999999996</v>
      </c>
      <c r="AS208">
        <v>19</v>
      </c>
      <c r="AT208">
        <v>3.8003999999999998</v>
      </c>
      <c r="AU208">
        <v>1.8844799999999999</v>
      </c>
      <c r="BI208">
        <v>19</v>
      </c>
      <c r="BJ208">
        <v>3.8008500000000001</v>
      </c>
      <c r="BK208">
        <v>8.1309799999999992</v>
      </c>
      <c r="BM208" s="40">
        <v>19</v>
      </c>
      <c r="BN208" s="40">
        <v>3.7995000000000001</v>
      </c>
      <c r="BO208" s="40">
        <v>8.5625099999999996</v>
      </c>
    </row>
    <row r="209" spans="1:67" ht="16" x14ac:dyDescent="0.2">
      <c r="A209" s="40">
        <v>19.8</v>
      </c>
      <c r="B209" s="40">
        <v>9.9006699999999999</v>
      </c>
      <c r="C209" s="40">
        <v>2.0149400000000002</v>
      </c>
      <c r="E209" s="40">
        <v>19.8</v>
      </c>
      <c r="F209" s="40">
        <v>9.9009</v>
      </c>
      <c r="G209" s="40">
        <v>1.9286399999999999</v>
      </c>
      <c r="I209" s="40">
        <v>40.200000000000003</v>
      </c>
      <c r="J209" s="40">
        <v>10.050520000000001</v>
      </c>
      <c r="K209" s="40">
        <v>3.7793299999999999</v>
      </c>
      <c r="M209" s="40">
        <v>40.200000000000003</v>
      </c>
      <c r="N209" s="40">
        <v>10.050599999999999</v>
      </c>
      <c r="O209" s="40">
        <v>9.7312200000000004</v>
      </c>
      <c r="Q209" s="40">
        <v>40.200000000000003</v>
      </c>
      <c r="R209" s="40">
        <v>10.050230000000001</v>
      </c>
      <c r="S209" s="40">
        <v>3.8409900000000001</v>
      </c>
      <c r="U209" s="40">
        <v>40.200000000000003</v>
      </c>
      <c r="V209" s="40">
        <v>10.0503</v>
      </c>
      <c r="W209" s="40">
        <v>3.27095</v>
      </c>
      <c r="AK209" s="40">
        <v>19.100000000000001</v>
      </c>
      <c r="AL209" s="40">
        <v>3.8208000000000002</v>
      </c>
      <c r="AM209" s="40">
        <v>5.3942199999999998</v>
      </c>
      <c r="AO209" s="40">
        <v>19.100000000000001</v>
      </c>
      <c r="AP209" s="40">
        <v>3.8207300000000002</v>
      </c>
      <c r="AQ209" s="40">
        <v>5.49986</v>
      </c>
      <c r="AS209">
        <v>19.100000000000001</v>
      </c>
      <c r="AT209">
        <v>3.82057</v>
      </c>
      <c r="AU209">
        <v>1.89093</v>
      </c>
      <c r="BI209">
        <v>19.100000000000001</v>
      </c>
      <c r="BJ209">
        <v>3.82057</v>
      </c>
      <c r="BK209">
        <v>8.1228800000000003</v>
      </c>
      <c r="BM209" s="40">
        <v>19.100000000000001</v>
      </c>
      <c r="BN209" s="40">
        <v>3.8207300000000002</v>
      </c>
      <c r="BO209" s="40">
        <v>8.5746400000000005</v>
      </c>
    </row>
    <row r="210" spans="1:67" ht="16" x14ac:dyDescent="0.2">
      <c r="A210" s="40">
        <v>19.899999999999999</v>
      </c>
      <c r="B210" s="40">
        <v>9.9512300000000007</v>
      </c>
      <c r="C210" s="40">
        <v>2.0689700000000002</v>
      </c>
      <c r="E210" s="40">
        <v>19.899999999999999</v>
      </c>
      <c r="F210" s="40">
        <v>9.9510799999999993</v>
      </c>
      <c r="G210" s="40">
        <v>1.9556</v>
      </c>
      <c r="I210" s="40">
        <v>40.4</v>
      </c>
      <c r="J210" s="40">
        <v>10.1004</v>
      </c>
      <c r="K210" s="40">
        <v>3.7997000000000001</v>
      </c>
      <c r="M210" s="40">
        <v>40.4</v>
      </c>
      <c r="N210" s="40">
        <v>10.100479999999999</v>
      </c>
      <c r="O210" s="40">
        <v>9.8116000000000003</v>
      </c>
      <c r="Q210" s="40">
        <v>40.4</v>
      </c>
      <c r="R210" s="40">
        <v>10.10018</v>
      </c>
      <c r="S210" s="40">
        <v>3.7450299999999999</v>
      </c>
      <c r="U210" s="40">
        <v>40.4</v>
      </c>
      <c r="V210" s="40">
        <v>10.10033</v>
      </c>
      <c r="W210" s="40">
        <v>3.3022100000000001</v>
      </c>
      <c r="AK210" s="40">
        <v>19.2</v>
      </c>
      <c r="AL210" s="40">
        <v>3.84022</v>
      </c>
      <c r="AM210" s="40">
        <v>5.3972100000000003</v>
      </c>
      <c r="AO210" s="40">
        <v>19.2</v>
      </c>
      <c r="AP210" s="40">
        <v>3.84022</v>
      </c>
      <c r="AQ210" s="40">
        <v>5.48794</v>
      </c>
      <c r="AS210">
        <v>19.2</v>
      </c>
      <c r="AT210">
        <v>3.84</v>
      </c>
      <c r="AU210">
        <v>1.89578</v>
      </c>
      <c r="BI210">
        <v>19.2</v>
      </c>
      <c r="BJ210">
        <v>3.8406799999999999</v>
      </c>
      <c r="BK210">
        <v>8.1236499999999996</v>
      </c>
      <c r="BM210" s="40">
        <v>19.2</v>
      </c>
      <c r="BN210" s="40">
        <v>3.8403800000000001</v>
      </c>
      <c r="BO210" s="40">
        <v>8.5714000000000006</v>
      </c>
    </row>
    <row r="211" spans="1:67" ht="16" x14ac:dyDescent="0.2">
      <c r="A211" s="40">
        <v>20</v>
      </c>
      <c r="B211" s="40">
        <v>10.0008</v>
      </c>
      <c r="C211" s="40">
        <v>2.1306099999999999</v>
      </c>
      <c r="E211" s="40">
        <v>20</v>
      </c>
      <c r="F211" s="40">
        <v>10.00103</v>
      </c>
      <c r="G211" s="40">
        <v>1.98055</v>
      </c>
      <c r="I211" s="40">
        <v>40.6</v>
      </c>
      <c r="J211" s="40">
        <v>10.15042</v>
      </c>
      <c r="K211" s="40">
        <v>3.8297099999999999</v>
      </c>
      <c r="M211" s="40">
        <v>40.6</v>
      </c>
      <c r="N211" s="40">
        <v>10.150650000000001</v>
      </c>
      <c r="O211" s="40">
        <v>9.8946000000000005</v>
      </c>
      <c r="Q211" s="40">
        <v>40.6</v>
      </c>
      <c r="R211" s="40">
        <v>10.15005</v>
      </c>
      <c r="S211" s="40">
        <v>3.8047</v>
      </c>
      <c r="U211" s="40">
        <v>40.6</v>
      </c>
      <c r="V211" s="40">
        <v>10.15035</v>
      </c>
      <c r="W211" s="40">
        <v>3.3296600000000001</v>
      </c>
      <c r="AK211" s="40">
        <v>19.3</v>
      </c>
      <c r="AL211" s="40">
        <v>3.8604799999999999</v>
      </c>
      <c r="AM211" s="40">
        <v>5.4099700000000004</v>
      </c>
      <c r="AO211" s="40">
        <v>19.3</v>
      </c>
      <c r="AP211" s="40">
        <v>3.8605499999999999</v>
      </c>
      <c r="AQ211" s="40">
        <v>5.4826699999999997</v>
      </c>
      <c r="AS211">
        <v>19.3</v>
      </c>
      <c r="AT211">
        <v>3.8603299999999998</v>
      </c>
      <c r="AU211">
        <v>1.90985</v>
      </c>
      <c r="BI211">
        <v>19.3</v>
      </c>
      <c r="BJ211">
        <v>3.8603299999999998</v>
      </c>
      <c r="BK211">
        <v>8.1184100000000008</v>
      </c>
      <c r="BM211" s="40">
        <v>19.3</v>
      </c>
      <c r="BN211" s="40">
        <v>3.8601800000000002</v>
      </c>
      <c r="BO211" s="40">
        <v>8.5703499999999995</v>
      </c>
    </row>
    <row r="212" spans="1:67" ht="16" x14ac:dyDescent="0.2">
      <c r="A212" s="40">
        <v>20.100000000000001</v>
      </c>
      <c r="B212" s="40">
        <v>10.05143</v>
      </c>
      <c r="C212" s="40">
        <v>2.1890700000000001</v>
      </c>
      <c r="E212" s="40">
        <v>20.100000000000001</v>
      </c>
      <c r="F212" s="40">
        <v>10.050750000000001</v>
      </c>
      <c r="G212" s="40">
        <v>2.0023200000000001</v>
      </c>
      <c r="I212" s="40">
        <v>40.799999999999997</v>
      </c>
      <c r="J212" s="40">
        <v>10.20068</v>
      </c>
      <c r="K212" s="40">
        <v>3.8489</v>
      </c>
      <c r="M212" s="40">
        <v>40.799999999999997</v>
      </c>
      <c r="N212" s="40">
        <v>10.20068</v>
      </c>
      <c r="O212" s="40">
        <v>9.9709400000000006</v>
      </c>
      <c r="Q212" s="40">
        <v>40.799999999999997</v>
      </c>
      <c r="R212" s="40">
        <v>10.200530000000001</v>
      </c>
      <c r="S212" s="40">
        <v>3.8310300000000002</v>
      </c>
      <c r="U212" s="40">
        <v>40.799999999999997</v>
      </c>
      <c r="V212" s="40">
        <v>10.20068</v>
      </c>
      <c r="W212" s="40">
        <v>3.3562099999999999</v>
      </c>
      <c r="AK212" s="40">
        <v>19.399999999999999</v>
      </c>
      <c r="AL212" s="40">
        <v>3.8808799999999999</v>
      </c>
      <c r="AM212" s="40">
        <v>5.4107900000000004</v>
      </c>
      <c r="AO212" s="40">
        <v>19.399999999999999</v>
      </c>
      <c r="AP212" s="40">
        <v>3.8807299999999998</v>
      </c>
      <c r="AQ212" s="40">
        <v>5.4733299999999998</v>
      </c>
      <c r="AS212">
        <v>19.399999999999999</v>
      </c>
      <c r="AT212">
        <v>3.8806500000000002</v>
      </c>
      <c r="AU212">
        <v>1.91597</v>
      </c>
      <c r="BI212">
        <v>19.399999999999999</v>
      </c>
      <c r="BJ212">
        <v>3.8798300000000001</v>
      </c>
      <c r="BK212">
        <v>8.1267399999999999</v>
      </c>
      <c r="BM212" s="40">
        <v>19.399999999999999</v>
      </c>
      <c r="BN212" s="40">
        <v>3.88043</v>
      </c>
      <c r="BO212" s="40">
        <v>8.5742700000000003</v>
      </c>
    </row>
    <row r="213" spans="1:67" ht="16" x14ac:dyDescent="0.2">
      <c r="A213" s="40">
        <v>20.2</v>
      </c>
      <c r="B213" s="40">
        <v>10.101150000000001</v>
      </c>
      <c r="C213" s="40">
        <v>2.2494999999999998</v>
      </c>
      <c r="E213" s="40">
        <v>20.2</v>
      </c>
      <c r="F213" s="40">
        <v>10.10078</v>
      </c>
      <c r="G213" s="40">
        <v>2.02563</v>
      </c>
      <c r="I213" s="40">
        <v>41</v>
      </c>
      <c r="J213" s="40">
        <v>10.250999999999999</v>
      </c>
      <c r="K213" s="40">
        <v>3.8674499999999998</v>
      </c>
      <c r="M213" s="40">
        <v>41</v>
      </c>
      <c r="N213" s="40">
        <v>10.250780000000001</v>
      </c>
      <c r="O213" s="40">
        <v>10.049300000000001</v>
      </c>
      <c r="Q213" s="40">
        <v>41</v>
      </c>
      <c r="R213" s="40">
        <v>10.25047</v>
      </c>
      <c r="S213" s="40">
        <v>3.8497499999999998</v>
      </c>
      <c r="U213" s="40">
        <v>41</v>
      </c>
      <c r="V213" s="40">
        <v>10.250400000000001</v>
      </c>
      <c r="W213" s="40">
        <v>3.3771100000000001</v>
      </c>
      <c r="AK213" s="40">
        <v>19.5</v>
      </c>
      <c r="AL213" s="40">
        <v>3.90015</v>
      </c>
      <c r="AM213" s="40">
        <v>5.4143999999999997</v>
      </c>
      <c r="AO213" s="40">
        <v>19.5</v>
      </c>
      <c r="AP213" s="40">
        <v>3.9004500000000002</v>
      </c>
      <c r="AQ213" s="40">
        <v>5.4648000000000003</v>
      </c>
      <c r="AS213">
        <v>19.5</v>
      </c>
      <c r="AT213">
        <v>3.9</v>
      </c>
      <c r="AU213">
        <v>1.92517</v>
      </c>
      <c r="BI213">
        <v>19.5</v>
      </c>
      <c r="BJ213">
        <v>3.9006799999999999</v>
      </c>
      <c r="BK213">
        <v>8.1273999999999997</v>
      </c>
      <c r="BM213" s="40">
        <v>19.5</v>
      </c>
      <c r="BN213" s="40">
        <v>3.9004500000000002</v>
      </c>
      <c r="BO213" s="40">
        <v>8.5756099999999993</v>
      </c>
    </row>
    <row r="214" spans="1:67" ht="16" x14ac:dyDescent="0.2">
      <c r="A214" s="40">
        <v>20.3</v>
      </c>
      <c r="B214" s="40">
        <v>10.1511</v>
      </c>
      <c r="C214" s="40">
        <v>2.3063400000000001</v>
      </c>
      <c r="E214" s="40">
        <v>20.3</v>
      </c>
      <c r="F214" s="40">
        <v>10.15035</v>
      </c>
      <c r="G214" s="40">
        <v>2.0495199999999998</v>
      </c>
      <c r="I214" s="40">
        <v>41.2</v>
      </c>
      <c r="J214" s="40">
        <v>10.300269999999999</v>
      </c>
      <c r="K214" s="40">
        <v>3.8893599999999999</v>
      </c>
      <c r="M214" s="40">
        <v>41.2</v>
      </c>
      <c r="N214" s="40">
        <v>10.3005</v>
      </c>
      <c r="O214" s="40">
        <v>10.127269999999999</v>
      </c>
      <c r="Q214" s="40">
        <v>41.2</v>
      </c>
      <c r="R214" s="40">
        <v>10.300879999999999</v>
      </c>
      <c r="S214" s="40">
        <v>3.8627099999999999</v>
      </c>
      <c r="U214" s="40">
        <v>41.2</v>
      </c>
      <c r="V214" s="40">
        <v>10.30095</v>
      </c>
      <c r="W214" s="40">
        <v>3.3991500000000001</v>
      </c>
      <c r="AK214" s="40">
        <v>19.600000000000001</v>
      </c>
      <c r="AL214" s="40">
        <v>3.92055</v>
      </c>
      <c r="AM214" s="40">
        <v>5.4291999999999998</v>
      </c>
      <c r="AO214" s="40">
        <v>19.600000000000001</v>
      </c>
      <c r="AP214" s="40">
        <v>3.9201000000000001</v>
      </c>
      <c r="AQ214" s="40">
        <v>5.4585499999999998</v>
      </c>
      <c r="AS214">
        <v>19.600000000000001</v>
      </c>
      <c r="AT214">
        <v>3.92048</v>
      </c>
      <c r="AU214">
        <v>1.9424600000000001</v>
      </c>
      <c r="BI214">
        <v>19.600000000000001</v>
      </c>
      <c r="BJ214">
        <v>3.9202499999999998</v>
      </c>
      <c r="BK214">
        <v>8.1212700000000009</v>
      </c>
      <c r="BM214" s="40">
        <v>19.600000000000001</v>
      </c>
      <c r="BN214" s="40">
        <v>3.9207700000000001</v>
      </c>
      <c r="BO214" s="40">
        <v>8.5782500000000006</v>
      </c>
    </row>
    <row r="215" spans="1:67" ht="16" x14ac:dyDescent="0.2">
      <c r="A215" s="40">
        <v>20.399999999999999</v>
      </c>
      <c r="B215" s="40">
        <v>10.200379999999999</v>
      </c>
      <c r="C215" s="40">
        <v>2.3643900000000002</v>
      </c>
      <c r="E215" s="40">
        <v>20.399999999999999</v>
      </c>
      <c r="F215" s="40">
        <v>10.20105</v>
      </c>
      <c r="G215" s="40">
        <v>2.07674</v>
      </c>
      <c r="I215" s="40">
        <v>41.4</v>
      </c>
      <c r="J215" s="40">
        <v>10.35023</v>
      </c>
      <c r="K215" s="40">
        <v>3.9100100000000002</v>
      </c>
      <c r="M215" s="40">
        <v>41.4</v>
      </c>
      <c r="N215" s="40">
        <v>10.35008</v>
      </c>
      <c r="O215" s="40">
        <v>10.19768</v>
      </c>
      <c r="Q215" s="40">
        <v>41.4</v>
      </c>
      <c r="R215" s="40">
        <v>10.35045</v>
      </c>
      <c r="S215" s="40">
        <v>3.8833899999999999</v>
      </c>
      <c r="U215" s="40">
        <v>41.4</v>
      </c>
      <c r="V215" s="40">
        <v>10.350519999999999</v>
      </c>
      <c r="W215" s="40">
        <v>3.4221900000000001</v>
      </c>
      <c r="AK215" s="40">
        <v>19.7</v>
      </c>
      <c r="AL215" s="40">
        <v>3.9404300000000001</v>
      </c>
      <c r="AM215" s="40">
        <v>5.4394299999999998</v>
      </c>
      <c r="AO215" s="40">
        <v>19.7</v>
      </c>
      <c r="AP215" s="40">
        <v>3.9398300000000002</v>
      </c>
      <c r="AQ215" s="40">
        <v>5.4607900000000003</v>
      </c>
      <c r="AS215">
        <v>19.7</v>
      </c>
      <c r="AT215">
        <v>3.9405800000000002</v>
      </c>
      <c r="AU215">
        <v>1.95309</v>
      </c>
      <c r="BI215">
        <v>19.7</v>
      </c>
      <c r="BJ215">
        <v>3.9405800000000002</v>
      </c>
      <c r="BK215">
        <v>8.12791</v>
      </c>
      <c r="BM215" s="40">
        <v>19.7</v>
      </c>
      <c r="BN215" s="40">
        <v>3.9405000000000001</v>
      </c>
      <c r="BO215" s="40">
        <v>8.5728899999999992</v>
      </c>
    </row>
    <row r="216" spans="1:67" ht="16" x14ac:dyDescent="0.2">
      <c r="A216" s="40">
        <v>20.5</v>
      </c>
      <c r="B216" s="40">
        <v>10.251150000000001</v>
      </c>
      <c r="C216" s="40">
        <v>2.4277700000000002</v>
      </c>
      <c r="E216" s="40">
        <v>20.5</v>
      </c>
      <c r="F216" s="40">
        <v>10.251300000000001</v>
      </c>
      <c r="G216" s="40">
        <v>2.0933999999999999</v>
      </c>
      <c r="I216" s="40">
        <v>41.6</v>
      </c>
      <c r="J216" s="40">
        <v>10.40025</v>
      </c>
      <c r="K216" s="40">
        <v>3.9288099999999999</v>
      </c>
      <c r="M216" s="40">
        <v>41.6</v>
      </c>
      <c r="N216" s="40">
        <v>10.400320000000001</v>
      </c>
      <c r="O216" s="40">
        <v>10.27924</v>
      </c>
      <c r="Q216" s="40">
        <v>41.6</v>
      </c>
      <c r="R216" s="40">
        <v>10.400320000000001</v>
      </c>
      <c r="S216" s="40">
        <v>3.8801700000000001</v>
      </c>
      <c r="U216" s="40">
        <v>41.6</v>
      </c>
      <c r="V216" s="40">
        <v>10.400399999999999</v>
      </c>
      <c r="W216" s="40">
        <v>3.4461200000000001</v>
      </c>
      <c r="AK216" s="40">
        <v>19.8</v>
      </c>
      <c r="AL216" s="40">
        <v>3.9604499999999998</v>
      </c>
      <c r="AM216" s="40">
        <v>5.4508200000000002</v>
      </c>
      <c r="AO216" s="40">
        <v>19.8</v>
      </c>
      <c r="AP216" s="40">
        <v>3.9605299999999999</v>
      </c>
      <c r="AQ216" s="40">
        <v>5.4554600000000004</v>
      </c>
      <c r="AS216">
        <v>19.8</v>
      </c>
      <c r="AT216">
        <v>3.9605299999999999</v>
      </c>
      <c r="AU216">
        <v>1.9756400000000001</v>
      </c>
      <c r="BI216">
        <v>19.8</v>
      </c>
      <c r="BJ216">
        <v>3.96068</v>
      </c>
      <c r="BK216">
        <v>8.1313300000000002</v>
      </c>
      <c r="BM216" s="40">
        <v>19.8</v>
      </c>
      <c r="BN216" s="40">
        <v>3.9599199999999999</v>
      </c>
      <c r="BO216" s="40">
        <v>8.5735700000000001</v>
      </c>
    </row>
    <row r="217" spans="1:67" ht="16" x14ac:dyDescent="0.2">
      <c r="A217" s="40">
        <v>20.6</v>
      </c>
      <c r="B217" s="40">
        <v>10.30118</v>
      </c>
      <c r="C217" s="40">
        <v>2.4917099999999999</v>
      </c>
      <c r="E217" s="40">
        <v>20.6</v>
      </c>
      <c r="F217" s="40">
        <v>10.30148</v>
      </c>
      <c r="G217" s="40">
        <v>2.11476</v>
      </c>
      <c r="I217" s="40">
        <v>41.8</v>
      </c>
      <c r="J217" s="40">
        <v>10.450200000000001</v>
      </c>
      <c r="K217" s="40">
        <v>3.9455200000000001</v>
      </c>
      <c r="M217" s="40">
        <v>41.8</v>
      </c>
      <c r="N217" s="40">
        <v>10.45035</v>
      </c>
      <c r="O217" s="40">
        <v>10.36631</v>
      </c>
      <c r="Q217" s="40">
        <v>41.8</v>
      </c>
      <c r="R217" s="40">
        <v>10.45035</v>
      </c>
      <c r="S217" s="40">
        <v>3.9138899999999999</v>
      </c>
      <c r="U217" s="40">
        <v>41.8</v>
      </c>
      <c r="V217" s="40">
        <v>10.450430000000001</v>
      </c>
      <c r="W217" s="40">
        <v>3.4763600000000001</v>
      </c>
      <c r="AK217" s="40">
        <v>19.899999999999999</v>
      </c>
      <c r="AL217" s="40">
        <v>3.98047</v>
      </c>
      <c r="AM217" s="40">
        <v>5.4581799999999996</v>
      </c>
      <c r="AO217" s="40">
        <v>19.899999999999999</v>
      </c>
      <c r="AP217" s="40">
        <v>3.9802499999999998</v>
      </c>
      <c r="AQ217" s="40">
        <v>5.4477099999999998</v>
      </c>
      <c r="AS217">
        <v>19.899999999999999</v>
      </c>
      <c r="AT217">
        <v>3.98047</v>
      </c>
      <c r="AU217">
        <v>1.98431</v>
      </c>
      <c r="BI217">
        <v>19.899999999999999</v>
      </c>
      <c r="BJ217">
        <v>3.9803199999999999</v>
      </c>
      <c r="BK217">
        <v>8.12683</v>
      </c>
      <c r="BM217" s="40">
        <v>19.899999999999999</v>
      </c>
      <c r="BN217" s="40">
        <v>3.98108</v>
      </c>
      <c r="BO217" s="40">
        <v>8.5750899999999994</v>
      </c>
    </row>
    <row r="218" spans="1:67" ht="16" x14ac:dyDescent="0.2">
      <c r="A218" s="40">
        <v>20.7</v>
      </c>
      <c r="B218" s="40">
        <v>10.3512</v>
      </c>
      <c r="C218" s="40">
        <v>2.5583499999999999</v>
      </c>
      <c r="E218" s="40">
        <v>20.7</v>
      </c>
      <c r="F218" s="40">
        <v>10.35112</v>
      </c>
      <c r="G218" s="40">
        <v>2.1387999999999998</v>
      </c>
      <c r="I218" s="40">
        <v>42</v>
      </c>
      <c r="J218" s="40">
        <v>10.500450000000001</v>
      </c>
      <c r="K218" s="40">
        <v>3.96984</v>
      </c>
      <c r="M218" s="40">
        <v>42</v>
      </c>
      <c r="N218" s="40">
        <v>10.50037</v>
      </c>
      <c r="O218" s="40">
        <v>10.488720000000001</v>
      </c>
      <c r="Q218" s="40">
        <v>42</v>
      </c>
      <c r="R218" s="40">
        <v>10.50075</v>
      </c>
      <c r="S218" s="40">
        <v>3.9493800000000001</v>
      </c>
      <c r="U218" s="40">
        <v>42</v>
      </c>
      <c r="V218" s="40">
        <v>10.500529999999999</v>
      </c>
      <c r="W218" s="40">
        <v>3.4947900000000001</v>
      </c>
      <c r="AK218" s="40">
        <v>20</v>
      </c>
      <c r="AL218" s="40">
        <v>4.0000499999999999</v>
      </c>
      <c r="AM218" s="40">
        <v>5.4759399999999996</v>
      </c>
      <c r="AO218" s="40">
        <v>20</v>
      </c>
      <c r="AP218" s="40">
        <v>4.0005800000000002</v>
      </c>
      <c r="AQ218" s="40">
        <v>5.4416000000000002</v>
      </c>
      <c r="AS218">
        <v>20</v>
      </c>
      <c r="AT218">
        <v>3.9996</v>
      </c>
      <c r="AU218">
        <v>1.99451</v>
      </c>
      <c r="BI218">
        <v>20</v>
      </c>
      <c r="BJ218">
        <v>4.0008699999999999</v>
      </c>
      <c r="BK218">
        <v>8.1298499999999994</v>
      </c>
      <c r="BM218" s="40">
        <v>20</v>
      </c>
      <c r="BN218" s="40">
        <v>4.0004299999999997</v>
      </c>
      <c r="BO218" s="40">
        <v>8.5709800000000005</v>
      </c>
    </row>
    <row r="219" spans="1:67" ht="16" x14ac:dyDescent="0.2">
      <c r="A219" s="40">
        <v>20.8</v>
      </c>
      <c r="B219" s="40">
        <v>10.401</v>
      </c>
      <c r="C219" s="40">
        <v>2.6183200000000002</v>
      </c>
      <c r="E219" s="40">
        <v>20.8</v>
      </c>
      <c r="F219" s="40">
        <v>10.401450000000001</v>
      </c>
      <c r="G219" s="40">
        <v>2.1652399999999998</v>
      </c>
      <c r="I219" s="40">
        <v>42.2</v>
      </c>
      <c r="J219" s="40">
        <v>10.550549999999999</v>
      </c>
      <c r="K219" s="40">
        <v>3.9910000000000001</v>
      </c>
      <c r="M219" s="40">
        <v>42.2</v>
      </c>
      <c r="N219" s="40">
        <v>10.5504</v>
      </c>
      <c r="O219" s="40">
        <v>10.650639999999999</v>
      </c>
      <c r="Q219" s="40">
        <v>42.2</v>
      </c>
      <c r="R219" s="40">
        <v>10.5504</v>
      </c>
      <c r="S219" s="40">
        <v>3.97119</v>
      </c>
      <c r="U219" s="40">
        <v>42.2</v>
      </c>
      <c r="V219" s="40">
        <v>10.55048</v>
      </c>
      <c r="W219" s="40">
        <v>3.51064</v>
      </c>
      <c r="AK219" s="40">
        <v>20.100000000000001</v>
      </c>
      <c r="AL219" s="40">
        <v>4.0206</v>
      </c>
      <c r="AM219" s="40">
        <v>5.4815300000000002</v>
      </c>
      <c r="AO219" s="40">
        <v>20.100000000000001</v>
      </c>
      <c r="AP219" s="40">
        <v>4.0204500000000003</v>
      </c>
      <c r="AQ219" s="40">
        <v>5.43919</v>
      </c>
      <c r="AS219">
        <v>20.100000000000001</v>
      </c>
      <c r="AT219">
        <v>4.0207499999999996</v>
      </c>
      <c r="AU219">
        <v>2.0112899999999998</v>
      </c>
      <c r="BI219">
        <v>20.100000000000001</v>
      </c>
      <c r="BJ219">
        <v>4.0199299999999996</v>
      </c>
      <c r="BK219">
        <v>8.1245600000000007</v>
      </c>
      <c r="BM219" s="40">
        <v>20.100000000000001</v>
      </c>
      <c r="BN219" s="40">
        <v>4.0203800000000003</v>
      </c>
      <c r="BO219" s="40">
        <v>8.5732700000000008</v>
      </c>
    </row>
    <row r="220" spans="1:67" ht="16" x14ac:dyDescent="0.2">
      <c r="A220" s="40">
        <v>20.9</v>
      </c>
      <c r="B220" s="40">
        <v>10.4511</v>
      </c>
      <c r="C220" s="40">
        <v>2.6727500000000002</v>
      </c>
      <c r="E220" s="40">
        <v>20.9</v>
      </c>
      <c r="F220" s="40">
        <v>10.45073</v>
      </c>
      <c r="G220" s="40">
        <v>2.1905000000000001</v>
      </c>
      <c r="I220" s="40">
        <v>42.4</v>
      </c>
      <c r="J220" s="40">
        <v>10.600429999999999</v>
      </c>
      <c r="K220" s="40">
        <v>4.0233800000000004</v>
      </c>
      <c r="M220" s="40">
        <v>42.4</v>
      </c>
      <c r="N220" s="40">
        <v>10.6005</v>
      </c>
      <c r="O220" s="40">
        <v>10.8238</v>
      </c>
      <c r="Q220" s="40">
        <v>42.4</v>
      </c>
      <c r="R220" s="40">
        <v>10.6008</v>
      </c>
      <c r="S220" s="40">
        <v>3.9923700000000002</v>
      </c>
      <c r="U220" s="40">
        <v>42.4</v>
      </c>
      <c r="V220" s="40">
        <v>10.6008</v>
      </c>
      <c r="W220" s="40">
        <v>3.5228999999999999</v>
      </c>
      <c r="AK220" s="40">
        <v>20.2</v>
      </c>
      <c r="AL220" s="40">
        <v>4.0400999999999998</v>
      </c>
      <c r="AM220" s="40">
        <v>5.4740399999999996</v>
      </c>
      <c r="AO220" s="40">
        <v>20.2</v>
      </c>
      <c r="AP220" s="40">
        <v>4.0402500000000003</v>
      </c>
      <c r="AQ220" s="40">
        <v>5.4330499999999997</v>
      </c>
      <c r="AS220">
        <v>20.2</v>
      </c>
      <c r="AT220">
        <v>4.0400299999999998</v>
      </c>
      <c r="AU220">
        <v>2.0112299999999999</v>
      </c>
      <c r="BI220">
        <v>20.2</v>
      </c>
      <c r="BJ220">
        <v>4.0404</v>
      </c>
      <c r="BK220">
        <v>8.1318300000000008</v>
      </c>
      <c r="BM220" s="40">
        <v>20.2</v>
      </c>
      <c r="BN220" s="40">
        <v>4.0406300000000002</v>
      </c>
      <c r="BO220" s="40">
        <v>8.5699400000000008</v>
      </c>
    </row>
    <row r="221" spans="1:67" ht="16" x14ac:dyDescent="0.2">
      <c r="A221" s="40">
        <v>21</v>
      </c>
      <c r="B221" s="40">
        <v>10.500450000000001</v>
      </c>
      <c r="C221" s="40">
        <v>2.7283400000000002</v>
      </c>
      <c r="E221" s="40">
        <v>21</v>
      </c>
      <c r="F221" s="40">
        <v>10.50075</v>
      </c>
      <c r="G221" s="40">
        <v>2.21637</v>
      </c>
      <c r="I221" s="40">
        <v>42.6</v>
      </c>
      <c r="J221" s="40">
        <v>10.65038</v>
      </c>
      <c r="K221" s="40">
        <v>4.0403500000000001</v>
      </c>
      <c r="M221" s="40">
        <v>42.6</v>
      </c>
      <c r="N221" s="40">
        <v>10.650219999999999</v>
      </c>
      <c r="O221" s="40">
        <v>10.997769999999999</v>
      </c>
      <c r="Q221" s="40">
        <v>42.6</v>
      </c>
      <c r="R221" s="40">
        <v>10.65038</v>
      </c>
      <c r="S221" s="40">
        <v>4.0016699999999998</v>
      </c>
      <c r="U221" s="40">
        <v>42.6</v>
      </c>
      <c r="V221" s="40">
        <v>10.650449999999999</v>
      </c>
      <c r="W221" s="40">
        <v>3.54088</v>
      </c>
      <c r="AK221" s="40">
        <v>20.3</v>
      </c>
      <c r="AL221" s="40">
        <v>4.0603499999999997</v>
      </c>
      <c r="AM221" s="40">
        <v>5.47804</v>
      </c>
      <c r="AO221" s="40">
        <v>20.3</v>
      </c>
      <c r="AP221" s="40">
        <v>4.0608000000000004</v>
      </c>
      <c r="AQ221" s="40">
        <v>5.4255300000000002</v>
      </c>
      <c r="AS221">
        <v>20.3</v>
      </c>
      <c r="AT221">
        <v>4.0599800000000004</v>
      </c>
      <c r="AU221">
        <v>2.0214500000000002</v>
      </c>
      <c r="BI221">
        <v>20.3</v>
      </c>
      <c r="BJ221">
        <v>4.0608700000000004</v>
      </c>
      <c r="BK221">
        <v>8.1338399999999993</v>
      </c>
      <c r="BM221" s="40">
        <v>20.3</v>
      </c>
      <c r="BN221" s="40">
        <v>4.0604300000000002</v>
      </c>
      <c r="BO221" s="40">
        <v>8.5696899999999996</v>
      </c>
    </row>
    <row r="222" spans="1:67" ht="16" x14ac:dyDescent="0.2">
      <c r="A222" s="40">
        <v>21.1</v>
      </c>
      <c r="B222" s="40">
        <v>10.55123</v>
      </c>
      <c r="C222" s="40">
        <v>2.7826</v>
      </c>
      <c r="E222" s="40">
        <v>21.1</v>
      </c>
      <c r="F222" s="40">
        <v>10.551069999999999</v>
      </c>
      <c r="G222" s="40">
        <v>2.2448000000000001</v>
      </c>
      <c r="I222" s="40">
        <v>42.8</v>
      </c>
      <c r="J222" s="40">
        <v>10.70063</v>
      </c>
      <c r="K222" s="40">
        <v>4.0620000000000003</v>
      </c>
      <c r="M222" s="40">
        <v>42.8</v>
      </c>
      <c r="N222" s="40">
        <v>10.7004</v>
      </c>
      <c r="O222" s="40">
        <v>11.19595</v>
      </c>
      <c r="Q222" s="40">
        <v>42.8</v>
      </c>
      <c r="R222" s="40">
        <v>10.70003</v>
      </c>
      <c r="S222" s="40">
        <v>4.0089100000000002</v>
      </c>
      <c r="U222" s="40">
        <v>42.8</v>
      </c>
      <c r="V222" s="40">
        <v>10.70003</v>
      </c>
      <c r="W222" s="40">
        <v>3.5592899999999998</v>
      </c>
      <c r="AK222" s="40">
        <v>20.399999999999999</v>
      </c>
      <c r="AL222" s="40">
        <v>4.0805999999999996</v>
      </c>
      <c r="AM222" s="40">
        <v>5.4681899999999999</v>
      </c>
      <c r="AO222" s="40">
        <v>20.399999999999999</v>
      </c>
      <c r="AP222" s="40">
        <v>4.08</v>
      </c>
      <c r="AQ222" s="40">
        <v>5.4128499999999997</v>
      </c>
      <c r="AS222">
        <v>20.399999999999999</v>
      </c>
      <c r="AT222">
        <v>4.0806800000000001</v>
      </c>
      <c r="AU222">
        <v>2.03085</v>
      </c>
      <c r="BI222">
        <v>20.399999999999999</v>
      </c>
      <c r="BJ222">
        <v>4.0801499999999997</v>
      </c>
      <c r="BK222">
        <v>8.1298899999999996</v>
      </c>
      <c r="BM222" s="40">
        <v>20.399999999999999</v>
      </c>
      <c r="BN222" s="40">
        <v>4.0805199999999999</v>
      </c>
      <c r="BO222" s="40">
        <v>8.57193</v>
      </c>
    </row>
    <row r="223" spans="1:67" ht="16" x14ac:dyDescent="0.2">
      <c r="A223" s="40">
        <v>21.2</v>
      </c>
      <c r="B223" s="40">
        <v>10.60087</v>
      </c>
      <c r="C223" s="40">
        <v>2.8397299999999999</v>
      </c>
      <c r="E223" s="40">
        <v>21.2</v>
      </c>
      <c r="F223" s="40">
        <v>10.60087</v>
      </c>
      <c r="G223" s="40">
        <v>2.2735699999999999</v>
      </c>
      <c r="I223" s="40">
        <v>43</v>
      </c>
      <c r="J223" s="40">
        <v>10.750120000000001</v>
      </c>
      <c r="K223" s="40">
        <v>4.0783800000000001</v>
      </c>
      <c r="M223" s="40">
        <v>43</v>
      </c>
      <c r="N223" s="40">
        <v>10.75027</v>
      </c>
      <c r="O223" s="40">
        <v>11.36584</v>
      </c>
      <c r="Q223" s="40">
        <v>43</v>
      </c>
      <c r="R223" s="40">
        <v>10.7502</v>
      </c>
      <c r="S223" s="40">
        <v>4.0301200000000001</v>
      </c>
      <c r="U223" s="40">
        <v>43</v>
      </c>
      <c r="V223" s="40">
        <v>10.75043</v>
      </c>
      <c r="W223" s="40">
        <v>3.5765500000000001</v>
      </c>
      <c r="AK223" s="40">
        <v>20.5</v>
      </c>
      <c r="AL223" s="40">
        <v>4.1005500000000001</v>
      </c>
      <c r="AM223" s="40">
        <v>5.4684600000000003</v>
      </c>
      <c r="AO223" s="40">
        <v>20.5</v>
      </c>
      <c r="AP223" s="40">
        <v>4.1003299999999996</v>
      </c>
      <c r="AQ223" s="40">
        <v>5.41357</v>
      </c>
      <c r="AS223">
        <v>20.5</v>
      </c>
      <c r="AT223">
        <v>4.1001000000000003</v>
      </c>
      <c r="AU223">
        <v>2.0319500000000001</v>
      </c>
      <c r="BI223">
        <v>20.5</v>
      </c>
      <c r="BJ223">
        <v>4.1003999999999996</v>
      </c>
      <c r="BK223">
        <v>8.1303000000000001</v>
      </c>
      <c r="BM223" s="40">
        <v>20.5</v>
      </c>
      <c r="BN223" s="40">
        <v>4.0999499999999998</v>
      </c>
      <c r="BO223" s="40">
        <v>8.5652600000000003</v>
      </c>
    </row>
    <row r="224" spans="1:67" ht="16" x14ac:dyDescent="0.2">
      <c r="A224" s="40">
        <v>21.3</v>
      </c>
      <c r="B224" s="40">
        <v>10.651350000000001</v>
      </c>
      <c r="C224" s="40">
        <v>2.9136799999999998</v>
      </c>
      <c r="E224" s="40">
        <v>21.3</v>
      </c>
      <c r="F224" s="40">
        <v>10.650980000000001</v>
      </c>
      <c r="G224" s="40">
        <v>2.2949999999999999</v>
      </c>
      <c r="I224" s="40">
        <v>43.2</v>
      </c>
      <c r="J224" s="40">
        <v>10.800829999999999</v>
      </c>
      <c r="K224" s="40">
        <v>4.0945299999999998</v>
      </c>
      <c r="M224" s="40">
        <v>43.2</v>
      </c>
      <c r="N224" s="40">
        <v>10.80068</v>
      </c>
      <c r="O224" s="40">
        <v>11.551740000000001</v>
      </c>
      <c r="Q224" s="40">
        <v>43.2</v>
      </c>
      <c r="R224" s="40">
        <v>10.8003</v>
      </c>
      <c r="S224" s="40">
        <v>4.0570899999999996</v>
      </c>
      <c r="U224" s="40">
        <v>43.2</v>
      </c>
      <c r="V224" s="40">
        <v>10.80068</v>
      </c>
      <c r="W224" s="40">
        <v>3.5956000000000001</v>
      </c>
      <c r="AK224" s="40">
        <v>20.6</v>
      </c>
      <c r="AL224" s="40">
        <v>4.1205800000000004</v>
      </c>
      <c r="AM224" s="40">
        <v>5.4632800000000001</v>
      </c>
      <c r="AO224" s="40">
        <v>20.6</v>
      </c>
      <c r="AP224" s="40">
        <v>4.1208799999999997</v>
      </c>
      <c r="AQ224" s="40">
        <v>5.4106199999999998</v>
      </c>
      <c r="AS224">
        <v>20.6</v>
      </c>
      <c r="AT224">
        <v>4.1208799999999997</v>
      </c>
      <c r="AU224">
        <v>2.0387400000000002</v>
      </c>
      <c r="BI224">
        <v>20.6</v>
      </c>
      <c r="BJ224">
        <v>4.1206500000000004</v>
      </c>
      <c r="BK224">
        <v>8.1332900000000006</v>
      </c>
      <c r="BM224" s="40">
        <v>20.6</v>
      </c>
      <c r="BN224" s="40">
        <v>4.1204999999999998</v>
      </c>
      <c r="BO224" s="40">
        <v>8.5636899999999994</v>
      </c>
    </row>
    <row r="225" spans="1:67" ht="16" x14ac:dyDescent="0.2">
      <c r="A225" s="40">
        <v>21.4</v>
      </c>
      <c r="B225" s="40">
        <v>10.7013</v>
      </c>
      <c r="C225" s="40">
        <v>3.0107499999999998</v>
      </c>
      <c r="E225" s="40">
        <v>21.4</v>
      </c>
      <c r="F225" s="40">
        <v>10.701000000000001</v>
      </c>
      <c r="G225" s="40">
        <v>2.31698</v>
      </c>
      <c r="I225" s="40">
        <v>43.4</v>
      </c>
      <c r="J225" s="40">
        <v>10.850770000000001</v>
      </c>
      <c r="K225" s="40">
        <v>4.1109400000000003</v>
      </c>
      <c r="M225" s="40">
        <v>43.4</v>
      </c>
      <c r="N225" s="40">
        <v>10.850770000000001</v>
      </c>
      <c r="O225" s="40">
        <v>11.723459999999999</v>
      </c>
      <c r="Q225" s="40">
        <v>43.4</v>
      </c>
      <c r="R225" s="40">
        <v>10.8504</v>
      </c>
      <c r="S225" s="40">
        <v>4.0902900000000004</v>
      </c>
      <c r="U225" s="40">
        <v>43.4</v>
      </c>
      <c r="V225" s="40">
        <v>10.850630000000001</v>
      </c>
      <c r="W225" s="40">
        <v>3.6101399999999999</v>
      </c>
      <c r="AK225" s="40">
        <v>20.7</v>
      </c>
      <c r="AL225" s="40">
        <v>4.1399999999999997</v>
      </c>
      <c r="AM225" s="40">
        <v>5.4568000000000003</v>
      </c>
      <c r="AO225" s="40">
        <v>20.7</v>
      </c>
      <c r="AP225" s="40">
        <v>4.1401500000000002</v>
      </c>
      <c r="AQ225" s="40">
        <v>5.4038700000000004</v>
      </c>
      <c r="AS225">
        <v>20.7</v>
      </c>
      <c r="AT225">
        <v>4.1401500000000002</v>
      </c>
      <c r="AU225">
        <v>2.0328900000000001</v>
      </c>
      <c r="BI225">
        <v>20.7</v>
      </c>
      <c r="BJ225">
        <v>4.1406799999999997</v>
      </c>
      <c r="BK225">
        <v>8.1364300000000007</v>
      </c>
      <c r="BM225" s="40">
        <v>20.7</v>
      </c>
      <c r="BN225" s="40">
        <v>4.1402999999999999</v>
      </c>
      <c r="BO225" s="40">
        <v>8.5586900000000004</v>
      </c>
    </row>
    <row r="226" spans="1:67" ht="16" x14ac:dyDescent="0.2">
      <c r="A226" s="40">
        <v>21.5</v>
      </c>
      <c r="B226" s="40">
        <v>10.75088</v>
      </c>
      <c r="C226" s="40">
        <v>3.0993200000000001</v>
      </c>
      <c r="E226" s="40">
        <v>21.5</v>
      </c>
      <c r="F226" s="40">
        <v>10.75043</v>
      </c>
      <c r="G226" s="40">
        <v>2.3323100000000001</v>
      </c>
      <c r="I226" s="40">
        <v>43.6</v>
      </c>
      <c r="J226" s="40">
        <v>10.90058</v>
      </c>
      <c r="K226" s="40">
        <v>4.1264700000000003</v>
      </c>
      <c r="M226" s="40">
        <v>43.6</v>
      </c>
      <c r="N226" s="40">
        <v>10.90058</v>
      </c>
      <c r="O226" s="40">
        <v>11.88993</v>
      </c>
      <c r="Q226" s="40">
        <v>43.6</v>
      </c>
      <c r="R226" s="40">
        <v>10.900729999999999</v>
      </c>
      <c r="S226" s="40">
        <v>4.1208099999999996</v>
      </c>
      <c r="U226" s="40">
        <v>43.6</v>
      </c>
      <c r="V226" s="40">
        <v>10.9008</v>
      </c>
      <c r="W226" s="40">
        <v>3.6263999999999998</v>
      </c>
      <c r="AK226" s="40">
        <v>20.8</v>
      </c>
      <c r="AL226" s="40">
        <v>4.1607000000000003</v>
      </c>
      <c r="AM226" s="40">
        <v>5.4609500000000004</v>
      </c>
      <c r="AO226" s="40">
        <v>20.8</v>
      </c>
      <c r="AP226" s="40">
        <v>4.1603300000000001</v>
      </c>
      <c r="AQ226" s="40">
        <v>5.4016900000000003</v>
      </c>
      <c r="AS226">
        <v>20.8</v>
      </c>
      <c r="AT226">
        <v>4.1600999999999999</v>
      </c>
      <c r="AU226">
        <v>2.0413399999999999</v>
      </c>
      <c r="BI226">
        <v>20.8</v>
      </c>
      <c r="BJ226">
        <v>4.1601800000000004</v>
      </c>
      <c r="BK226">
        <v>8.1220499999999998</v>
      </c>
      <c r="BM226" s="40">
        <v>20.8</v>
      </c>
      <c r="BN226" s="40">
        <v>4.1601800000000004</v>
      </c>
      <c r="BO226" s="40">
        <v>8.5562500000000004</v>
      </c>
    </row>
    <row r="227" spans="1:67" ht="16" x14ac:dyDescent="0.2">
      <c r="A227" s="40">
        <v>21.6</v>
      </c>
      <c r="B227" s="40">
        <v>10.800230000000001</v>
      </c>
      <c r="C227" s="40">
        <v>3.1887500000000002</v>
      </c>
      <c r="E227" s="40">
        <v>21.6</v>
      </c>
      <c r="F227" s="40">
        <v>10.800380000000001</v>
      </c>
      <c r="G227" s="40">
        <v>2.35812</v>
      </c>
      <c r="I227" s="40">
        <v>43.8</v>
      </c>
      <c r="J227" s="40">
        <v>10.950379999999999</v>
      </c>
      <c r="K227" s="40">
        <v>4.1385500000000004</v>
      </c>
      <c r="M227" s="40">
        <v>43.8</v>
      </c>
      <c r="N227" s="40">
        <v>10.950150000000001</v>
      </c>
      <c r="O227" s="40">
        <v>12.0162</v>
      </c>
      <c r="Q227" s="40">
        <v>43.8</v>
      </c>
      <c r="R227" s="40">
        <v>10.950379999999999</v>
      </c>
      <c r="S227" s="40">
        <v>4.1463999999999999</v>
      </c>
      <c r="U227" s="40">
        <v>43.8</v>
      </c>
      <c r="V227" s="40">
        <v>10.950530000000001</v>
      </c>
      <c r="W227" s="40">
        <v>3.6407500000000002</v>
      </c>
      <c r="AK227" s="40">
        <v>20.9</v>
      </c>
      <c r="AL227" s="40">
        <v>4.18058</v>
      </c>
      <c r="AM227" s="40">
        <v>5.4515700000000002</v>
      </c>
      <c r="AO227" s="40">
        <v>20.9</v>
      </c>
      <c r="AP227" s="40">
        <v>4.1804300000000003</v>
      </c>
      <c r="AQ227" s="40">
        <v>5.4058599999999997</v>
      </c>
      <c r="AS227">
        <v>20.9</v>
      </c>
      <c r="AT227">
        <v>4.1807299999999996</v>
      </c>
      <c r="AU227">
        <v>2.0350100000000002</v>
      </c>
      <c r="BI227">
        <v>20.9</v>
      </c>
      <c r="BJ227">
        <v>4.1799799999999996</v>
      </c>
      <c r="BK227">
        <v>8.1372099999999996</v>
      </c>
      <c r="BM227" s="40">
        <v>20.9</v>
      </c>
      <c r="BN227" s="40">
        <v>4.1802000000000001</v>
      </c>
      <c r="BO227" s="40">
        <v>8.5599699999999999</v>
      </c>
    </row>
    <row r="228" spans="1:67" ht="16" x14ac:dyDescent="0.2">
      <c r="A228" s="40">
        <v>21.7</v>
      </c>
      <c r="B228" s="40">
        <v>10.851150000000001</v>
      </c>
      <c r="C228" s="40">
        <v>2.7437100000000001</v>
      </c>
      <c r="E228" s="40">
        <v>21.7</v>
      </c>
      <c r="F228" s="40">
        <v>10.8513</v>
      </c>
      <c r="G228" s="40">
        <v>2.38551</v>
      </c>
      <c r="I228" s="40">
        <v>44</v>
      </c>
      <c r="J228" s="40">
        <v>11.000400000000001</v>
      </c>
      <c r="K228" s="40">
        <v>4.1474799999999998</v>
      </c>
      <c r="M228" s="40">
        <v>44</v>
      </c>
      <c r="N228" s="40">
        <v>11.00048</v>
      </c>
      <c r="O228" s="40">
        <v>12.194129999999999</v>
      </c>
      <c r="Q228" s="40">
        <v>44</v>
      </c>
      <c r="R228" s="40">
        <v>11.000249999999999</v>
      </c>
      <c r="S228" s="40">
        <v>4.1578999999999997</v>
      </c>
      <c r="U228" s="40">
        <v>44</v>
      </c>
      <c r="V228" s="40">
        <v>11.00033</v>
      </c>
      <c r="W228" s="40">
        <v>3.6431300000000002</v>
      </c>
      <c r="AK228" s="40">
        <v>21</v>
      </c>
      <c r="AL228" s="40">
        <v>4.1999300000000002</v>
      </c>
      <c r="AM228" s="40">
        <v>5.4412099999999999</v>
      </c>
      <c r="AO228" s="40">
        <v>21</v>
      </c>
      <c r="AP228" s="40">
        <v>4.20038</v>
      </c>
      <c r="AQ228" s="40">
        <v>5.4081099999999998</v>
      </c>
      <c r="AS228">
        <v>21</v>
      </c>
      <c r="AT228">
        <v>4.2002300000000004</v>
      </c>
      <c r="AU228">
        <v>2.0293999999999999</v>
      </c>
      <c r="BI228">
        <v>21</v>
      </c>
      <c r="BJ228">
        <v>4.2009699999999999</v>
      </c>
      <c r="BK228">
        <v>8.1351300000000002</v>
      </c>
      <c r="BM228" s="40">
        <v>21</v>
      </c>
      <c r="BN228" s="40">
        <v>4.20045</v>
      </c>
      <c r="BO228" s="40">
        <v>8.5561500000000006</v>
      </c>
    </row>
    <row r="229" spans="1:67" ht="16" x14ac:dyDescent="0.2">
      <c r="A229" s="40">
        <v>21.8</v>
      </c>
      <c r="B229" s="40">
        <v>10.90095</v>
      </c>
      <c r="C229" s="40">
        <v>2.8760500000000002</v>
      </c>
      <c r="E229" s="40">
        <v>21.8</v>
      </c>
      <c r="F229" s="40">
        <v>10.901400000000001</v>
      </c>
      <c r="G229" s="40">
        <v>2.4037600000000001</v>
      </c>
      <c r="I229" s="40">
        <v>44.2</v>
      </c>
      <c r="J229" s="40">
        <v>11.05043</v>
      </c>
      <c r="K229" s="40">
        <v>4.1573200000000003</v>
      </c>
      <c r="M229" s="40">
        <v>44.2</v>
      </c>
      <c r="N229" s="40">
        <v>11.05035</v>
      </c>
      <c r="O229" s="40">
        <v>12.33831</v>
      </c>
      <c r="Q229" s="40">
        <v>44.2</v>
      </c>
      <c r="R229" s="40">
        <v>11.05043</v>
      </c>
      <c r="S229" s="40">
        <v>4.1797500000000003</v>
      </c>
      <c r="U229" s="40">
        <v>44.2</v>
      </c>
      <c r="V229" s="40">
        <v>11.05035</v>
      </c>
      <c r="W229" s="40">
        <v>3.6281400000000001</v>
      </c>
      <c r="AK229" s="40">
        <v>21.1</v>
      </c>
      <c r="AL229" s="40">
        <v>4.2206999999999999</v>
      </c>
      <c r="AM229" s="40">
        <v>5.45214</v>
      </c>
      <c r="AO229" s="40">
        <v>21.1</v>
      </c>
      <c r="AP229" s="40">
        <v>4.2200300000000004</v>
      </c>
      <c r="AQ229" s="40">
        <v>5.4132199999999999</v>
      </c>
      <c r="AS229">
        <v>21.1</v>
      </c>
      <c r="AT229">
        <v>4.2204800000000002</v>
      </c>
      <c r="AU229">
        <v>2.0251299999999999</v>
      </c>
      <c r="BI229">
        <v>21.1</v>
      </c>
      <c r="BJ229">
        <v>4.2203999999999997</v>
      </c>
      <c r="BK229">
        <v>8.1318099999999998</v>
      </c>
      <c r="BM229" s="40">
        <v>21.1</v>
      </c>
      <c r="BN229" s="40">
        <v>4.2204800000000002</v>
      </c>
      <c r="BO229" s="40">
        <v>8.5501199999999997</v>
      </c>
    </row>
    <row r="230" spans="1:67" ht="16" x14ac:dyDescent="0.2">
      <c r="A230" s="40">
        <v>21.9</v>
      </c>
      <c r="B230" s="40">
        <v>10.9512</v>
      </c>
      <c r="C230" s="40">
        <v>3.0182799999999999</v>
      </c>
      <c r="E230" s="40">
        <v>21.9</v>
      </c>
      <c r="F230" s="40">
        <v>10.951420000000001</v>
      </c>
      <c r="G230" s="40">
        <v>2.4237000000000002</v>
      </c>
      <c r="I230" s="40">
        <v>44.4</v>
      </c>
      <c r="J230" s="40">
        <v>11.10023</v>
      </c>
      <c r="K230" s="40">
        <v>4.1657299999999999</v>
      </c>
      <c r="M230" s="40">
        <v>44.4</v>
      </c>
      <c r="N230" s="40">
        <v>11.100379999999999</v>
      </c>
      <c r="O230" s="40">
        <v>12.490919999999999</v>
      </c>
      <c r="Q230" s="40">
        <v>44.4</v>
      </c>
      <c r="R230" s="40">
        <v>11.100669999999999</v>
      </c>
      <c r="S230" s="40">
        <v>4.2005400000000002</v>
      </c>
      <c r="U230" s="40">
        <v>44.4</v>
      </c>
      <c r="V230" s="40">
        <v>11.1006</v>
      </c>
      <c r="W230" s="40">
        <v>3.61517</v>
      </c>
      <c r="AK230" s="40">
        <v>21.2</v>
      </c>
      <c r="AL230" s="40">
        <v>4.2404299999999999</v>
      </c>
      <c r="AM230" s="40">
        <v>5.4370399999999997</v>
      </c>
      <c r="AO230" s="40">
        <v>21.2</v>
      </c>
      <c r="AP230" s="40">
        <v>4.2400500000000001</v>
      </c>
      <c r="AQ230" s="40">
        <v>5.4283999999999999</v>
      </c>
      <c r="AS230">
        <v>21.2</v>
      </c>
      <c r="AT230">
        <v>4.2405799999999996</v>
      </c>
      <c r="AU230">
        <v>2.02772</v>
      </c>
      <c r="BI230">
        <v>21.2</v>
      </c>
      <c r="BJ230">
        <v>4.2408000000000001</v>
      </c>
      <c r="BK230">
        <v>8.1387599999999996</v>
      </c>
      <c r="BM230" s="40">
        <v>21.2</v>
      </c>
      <c r="BN230" s="40">
        <v>4.2401299999999997</v>
      </c>
      <c r="BO230" s="40">
        <v>8.5413899999999998</v>
      </c>
    </row>
    <row r="231" spans="1:67" ht="16" x14ac:dyDescent="0.2">
      <c r="A231" s="40">
        <v>22</v>
      </c>
      <c r="B231" s="40">
        <v>11.001300000000001</v>
      </c>
      <c r="C231" s="40">
        <v>3.1289500000000001</v>
      </c>
      <c r="E231" s="40">
        <v>22</v>
      </c>
      <c r="F231" s="40">
        <v>11.001379999999999</v>
      </c>
      <c r="G231" s="40">
        <v>2.4519199999999999</v>
      </c>
      <c r="I231" s="40">
        <v>44.6</v>
      </c>
      <c r="J231" s="40">
        <v>11.150550000000001</v>
      </c>
      <c r="K231" s="40">
        <v>4.1694899999999997</v>
      </c>
      <c r="M231" s="40">
        <v>44.6</v>
      </c>
      <c r="N231" s="40">
        <v>11.15048</v>
      </c>
      <c r="O231" s="40">
        <v>12.62998</v>
      </c>
      <c r="Q231" s="40">
        <v>44.6</v>
      </c>
      <c r="R231" s="40">
        <v>11.15048</v>
      </c>
      <c r="S231" s="40">
        <v>4.2087599999999998</v>
      </c>
      <c r="U231" s="40">
        <v>44.6</v>
      </c>
      <c r="V231" s="40">
        <v>11.15063</v>
      </c>
      <c r="W231" s="40">
        <v>3.58121</v>
      </c>
      <c r="AK231" s="40">
        <v>21.3</v>
      </c>
      <c r="AL231" s="40">
        <v>4.2606000000000002</v>
      </c>
      <c r="AM231" s="40">
        <v>5.43919</v>
      </c>
      <c r="AO231" s="40">
        <v>21.3</v>
      </c>
      <c r="AP231" s="40">
        <v>4.2606000000000002</v>
      </c>
      <c r="AQ231" s="40">
        <v>5.4299099999999996</v>
      </c>
      <c r="AS231">
        <v>21.3</v>
      </c>
      <c r="AT231">
        <v>4.2603799999999996</v>
      </c>
      <c r="AU231">
        <v>2.0280800000000001</v>
      </c>
      <c r="BI231">
        <v>21.3</v>
      </c>
      <c r="BJ231">
        <v>4.2605300000000002</v>
      </c>
      <c r="BK231">
        <v>8.1347500000000004</v>
      </c>
      <c r="BM231" s="40">
        <v>21.3</v>
      </c>
      <c r="BN231" s="40">
        <v>4.2603</v>
      </c>
      <c r="BO231" s="40">
        <v>8.5464400000000005</v>
      </c>
    </row>
    <row r="232" spans="1:67" ht="16" x14ac:dyDescent="0.2">
      <c r="A232" s="40">
        <v>22.1</v>
      </c>
      <c r="B232" s="40">
        <v>11.051030000000001</v>
      </c>
      <c r="C232" s="40">
        <v>3.2403599999999999</v>
      </c>
      <c r="E232" s="40">
        <v>22.1</v>
      </c>
      <c r="F232" s="40">
        <v>11.050800000000001</v>
      </c>
      <c r="G232" s="40">
        <v>2.4817999999999998</v>
      </c>
      <c r="I232" s="40">
        <v>44.8</v>
      </c>
      <c r="J232" s="40">
        <v>11.2005</v>
      </c>
      <c r="K232" s="40">
        <v>4.1707400000000003</v>
      </c>
      <c r="M232" s="40">
        <v>44.8</v>
      </c>
      <c r="N232" s="40">
        <v>11.2005</v>
      </c>
      <c r="O232" s="40">
        <v>12.76853</v>
      </c>
      <c r="Q232" s="40">
        <v>44.8</v>
      </c>
      <c r="R232" s="40">
        <v>11.20073</v>
      </c>
      <c r="S232" s="40">
        <v>4.2184799999999996</v>
      </c>
      <c r="U232" s="40">
        <v>44.8</v>
      </c>
      <c r="V232" s="40">
        <v>11.200570000000001</v>
      </c>
      <c r="W232" s="40">
        <v>3.4558499999999999</v>
      </c>
      <c r="AK232" s="40">
        <v>21.4</v>
      </c>
      <c r="AL232" s="40">
        <v>4.2805499999999999</v>
      </c>
      <c r="AM232" s="40">
        <v>5.4310700000000001</v>
      </c>
      <c r="AO232" s="40">
        <v>21.4</v>
      </c>
      <c r="AP232" s="40">
        <v>4.2802499999999997</v>
      </c>
      <c r="AQ232" s="40">
        <v>5.4361100000000002</v>
      </c>
      <c r="AS232">
        <v>21.4</v>
      </c>
      <c r="AT232">
        <v>4.2802499999999997</v>
      </c>
      <c r="AU232">
        <v>2.02407</v>
      </c>
      <c r="BI232">
        <v>21.4</v>
      </c>
      <c r="BJ232">
        <v>4.2806300000000004</v>
      </c>
      <c r="BK232">
        <v>8.1379199999999994</v>
      </c>
      <c r="BM232" s="40">
        <v>21.4</v>
      </c>
      <c r="BN232" s="40">
        <v>4.2805499999999999</v>
      </c>
      <c r="BO232" s="40">
        <v>8.5417500000000004</v>
      </c>
    </row>
    <row r="233" spans="1:67" ht="16" x14ac:dyDescent="0.2">
      <c r="A233" s="40">
        <v>22.2</v>
      </c>
      <c r="B233" s="40">
        <v>11.100149999999999</v>
      </c>
      <c r="C233" s="40">
        <v>3.3444600000000002</v>
      </c>
      <c r="E233" s="40">
        <v>22.2</v>
      </c>
      <c r="F233" s="40">
        <v>11.101129999999999</v>
      </c>
      <c r="G233" s="40">
        <v>2.5170699999999999</v>
      </c>
      <c r="I233" s="40">
        <v>45</v>
      </c>
      <c r="J233" s="40">
        <v>11.25038</v>
      </c>
      <c r="K233" s="40">
        <v>4.1734200000000001</v>
      </c>
      <c r="M233" s="40">
        <v>45</v>
      </c>
      <c r="N233" s="40">
        <v>11.25015</v>
      </c>
      <c r="O233" s="40">
        <v>12.90536</v>
      </c>
      <c r="Q233" s="40">
        <v>45</v>
      </c>
      <c r="R233" s="40">
        <v>11.25023</v>
      </c>
      <c r="S233" s="40">
        <v>4.2274000000000003</v>
      </c>
      <c r="U233" s="40">
        <v>45</v>
      </c>
      <c r="V233" s="40">
        <v>11.25038</v>
      </c>
      <c r="W233" s="40">
        <v>3.4466299999999999</v>
      </c>
      <c r="AK233" s="40">
        <v>21.5</v>
      </c>
      <c r="AL233" s="40">
        <v>4.29983</v>
      </c>
      <c r="AM233" s="40">
        <v>5.4230200000000002</v>
      </c>
      <c r="AO233" s="40">
        <v>21.5</v>
      </c>
      <c r="AP233" s="40">
        <v>4.3006500000000001</v>
      </c>
      <c r="AQ233" s="40">
        <v>5.4456600000000002</v>
      </c>
      <c r="AS233">
        <v>21.5</v>
      </c>
      <c r="AT233">
        <v>4.29983</v>
      </c>
      <c r="AU233">
        <v>2.02285</v>
      </c>
      <c r="BI233">
        <v>21.5</v>
      </c>
      <c r="BJ233">
        <v>4.3010200000000003</v>
      </c>
      <c r="BK233">
        <v>8.13565</v>
      </c>
      <c r="BM233" s="40">
        <v>21.5</v>
      </c>
      <c r="BN233" s="40">
        <v>4.3002799999999999</v>
      </c>
      <c r="BO233" s="40">
        <v>8.5364799999999992</v>
      </c>
    </row>
    <row r="234" spans="1:67" ht="16" x14ac:dyDescent="0.2">
      <c r="A234" s="40">
        <v>22.3</v>
      </c>
      <c r="B234" s="40">
        <v>11.151149999999999</v>
      </c>
      <c r="C234" s="40">
        <v>3.4465699999999999</v>
      </c>
      <c r="E234" s="40">
        <v>22.3</v>
      </c>
      <c r="F234" s="40">
        <v>11.15108</v>
      </c>
      <c r="G234" s="40">
        <v>2.5457700000000001</v>
      </c>
      <c r="I234" s="40">
        <v>45.2</v>
      </c>
      <c r="J234" s="40">
        <v>11.300549999999999</v>
      </c>
      <c r="K234" s="40">
        <v>4.1771799999999999</v>
      </c>
      <c r="M234" s="40">
        <v>45.2</v>
      </c>
      <c r="N234" s="40">
        <v>11.30062</v>
      </c>
      <c r="O234" s="40">
        <v>13.05434</v>
      </c>
      <c r="Q234" s="40">
        <v>45.2</v>
      </c>
      <c r="R234" s="40">
        <v>11.3001</v>
      </c>
      <c r="S234" s="40">
        <v>4.1984300000000001</v>
      </c>
      <c r="U234" s="40">
        <v>45.2</v>
      </c>
      <c r="V234" s="40">
        <v>11.30025</v>
      </c>
      <c r="W234" s="40">
        <v>3.4539399999999998</v>
      </c>
      <c r="AK234" s="40">
        <v>21.6</v>
      </c>
      <c r="AL234" s="40">
        <v>4.3206699999999998</v>
      </c>
      <c r="AM234" s="40">
        <v>5.4208499999999997</v>
      </c>
      <c r="AO234" s="40">
        <v>21.6</v>
      </c>
      <c r="AP234" s="40">
        <v>4.3201499999999999</v>
      </c>
      <c r="AQ234" s="40">
        <v>5.43886</v>
      </c>
      <c r="AS234">
        <v>21.6</v>
      </c>
      <c r="AT234">
        <v>4.3205999999999998</v>
      </c>
      <c r="AU234">
        <v>2.01857</v>
      </c>
      <c r="BI234">
        <v>21.6</v>
      </c>
      <c r="BJ234">
        <v>4.3197799999999997</v>
      </c>
      <c r="BK234">
        <v>8.12148</v>
      </c>
      <c r="BM234" s="40">
        <v>21.6</v>
      </c>
      <c r="BN234" s="40">
        <v>4.3205299999999998</v>
      </c>
      <c r="BO234" s="40">
        <v>8.5406899999999997</v>
      </c>
    </row>
    <row r="235" spans="1:67" ht="16" x14ac:dyDescent="0.2">
      <c r="A235" s="40">
        <v>22.4</v>
      </c>
      <c r="B235" s="40">
        <v>11.20088</v>
      </c>
      <c r="C235" s="40">
        <v>3.5391900000000001</v>
      </c>
      <c r="E235" s="40">
        <v>22.4</v>
      </c>
      <c r="F235" s="40">
        <v>11.200799999999999</v>
      </c>
      <c r="G235" s="40">
        <v>2.57613</v>
      </c>
      <c r="I235" s="40">
        <v>45.4</v>
      </c>
      <c r="J235" s="40">
        <v>11.350199999999999</v>
      </c>
      <c r="K235" s="40">
        <v>4.1820199999999996</v>
      </c>
      <c r="M235" s="40">
        <v>45.4</v>
      </c>
      <c r="N235" s="40">
        <v>11.350580000000001</v>
      </c>
      <c r="O235" s="40">
        <v>13.214040000000001</v>
      </c>
      <c r="Q235" s="40">
        <v>45.4</v>
      </c>
      <c r="R235" s="40">
        <v>11.350199999999999</v>
      </c>
      <c r="S235" s="40">
        <v>4.2037800000000001</v>
      </c>
      <c r="U235" s="40">
        <v>45.4</v>
      </c>
      <c r="V235" s="40">
        <v>11.350199999999999</v>
      </c>
      <c r="W235" s="40">
        <v>3.44143</v>
      </c>
      <c r="AK235" s="40">
        <v>21.7</v>
      </c>
      <c r="AL235" s="40">
        <v>4.34002</v>
      </c>
      <c r="AM235" s="40">
        <v>5.41791</v>
      </c>
      <c r="AO235" s="40">
        <v>21.7</v>
      </c>
      <c r="AP235" s="40">
        <v>4.3403200000000002</v>
      </c>
      <c r="AQ235" s="40">
        <v>5.4352099999999997</v>
      </c>
      <c r="AS235">
        <v>21.7</v>
      </c>
      <c r="AT235">
        <v>4.3401800000000001</v>
      </c>
      <c r="AU235">
        <v>2.0078299999999998</v>
      </c>
      <c r="BI235">
        <v>21.7</v>
      </c>
      <c r="BJ235">
        <v>4.3407799999999996</v>
      </c>
      <c r="BK235">
        <v>8.1424900000000004</v>
      </c>
      <c r="BM235" s="40">
        <v>21.7</v>
      </c>
      <c r="BN235" s="40">
        <v>4.3404800000000003</v>
      </c>
      <c r="BO235" s="40">
        <v>8.5362799999999996</v>
      </c>
    </row>
    <row r="236" spans="1:67" ht="16" x14ac:dyDescent="0.2">
      <c r="A236" s="40">
        <v>22.5</v>
      </c>
      <c r="B236" s="40">
        <v>11.2515</v>
      </c>
      <c r="C236" s="40">
        <v>3.6233900000000001</v>
      </c>
      <c r="E236" s="40">
        <v>22.5</v>
      </c>
      <c r="F236" s="40">
        <v>11.2506</v>
      </c>
      <c r="G236" s="40">
        <v>2.6055600000000001</v>
      </c>
      <c r="I236" s="40">
        <v>45.6</v>
      </c>
      <c r="J236" s="40">
        <v>11.40053</v>
      </c>
      <c r="K236" s="40">
        <v>4.1753600000000004</v>
      </c>
      <c r="M236" s="40">
        <v>45.6</v>
      </c>
      <c r="N236" s="40">
        <v>11.400449999999999</v>
      </c>
      <c r="O236" s="40">
        <v>13.36993</v>
      </c>
      <c r="Q236" s="40">
        <v>45.6</v>
      </c>
      <c r="R236" s="40">
        <v>11.40053</v>
      </c>
      <c r="S236" s="40">
        <v>4.2181100000000002</v>
      </c>
      <c r="U236" s="40">
        <v>45.6</v>
      </c>
      <c r="V236" s="40">
        <v>11.400829999999999</v>
      </c>
      <c r="W236" s="40">
        <v>3.4420899999999999</v>
      </c>
      <c r="AK236" s="40">
        <v>21.8</v>
      </c>
      <c r="AL236" s="40">
        <v>4.3601299999999998</v>
      </c>
      <c r="AM236" s="40">
        <v>5.4205199999999998</v>
      </c>
      <c r="AO236" s="40">
        <v>21.8</v>
      </c>
      <c r="AP236" s="40">
        <v>4.3609499999999999</v>
      </c>
      <c r="AQ236" s="40">
        <v>5.4277300000000004</v>
      </c>
      <c r="AS236">
        <v>21.8</v>
      </c>
      <c r="AT236">
        <v>4.3601299999999998</v>
      </c>
      <c r="AU236">
        <v>2.0076999999999998</v>
      </c>
      <c r="BI236">
        <v>21.8</v>
      </c>
      <c r="BJ236">
        <v>4.3607300000000002</v>
      </c>
      <c r="BK236">
        <v>8.1339600000000001</v>
      </c>
      <c r="BM236" s="40">
        <v>21.8</v>
      </c>
      <c r="BN236" s="40">
        <v>4.3605</v>
      </c>
      <c r="BO236" s="40">
        <v>8.5398200000000006</v>
      </c>
    </row>
    <row r="237" spans="1:67" ht="16" x14ac:dyDescent="0.2">
      <c r="A237" s="40">
        <v>22.6</v>
      </c>
      <c r="B237" s="40">
        <v>11.30138</v>
      </c>
      <c r="C237" s="40">
        <v>3.69672</v>
      </c>
      <c r="E237" s="40">
        <v>22.6</v>
      </c>
      <c r="F237" s="40">
        <v>11.301</v>
      </c>
      <c r="G237" s="40">
        <v>2.6324999999999998</v>
      </c>
      <c r="I237" s="40">
        <v>45.8</v>
      </c>
      <c r="J237" s="40">
        <v>11.451000000000001</v>
      </c>
      <c r="K237" s="40">
        <v>4.1726299999999998</v>
      </c>
      <c r="M237" s="40">
        <v>45.8</v>
      </c>
      <c r="N237" s="40">
        <v>11.451079999999999</v>
      </c>
      <c r="O237" s="40">
        <v>13.525370000000001</v>
      </c>
      <c r="Q237" s="40">
        <v>45.8</v>
      </c>
      <c r="R237" s="40">
        <v>11.450469999999999</v>
      </c>
      <c r="S237" s="40">
        <v>4.2362399999999996</v>
      </c>
      <c r="U237" s="40">
        <v>45.8</v>
      </c>
      <c r="V237" s="40">
        <v>11.450469999999999</v>
      </c>
      <c r="W237" s="40">
        <v>3.42971</v>
      </c>
      <c r="AK237" s="40">
        <v>21.9</v>
      </c>
      <c r="AL237" s="40">
        <v>4.3806700000000003</v>
      </c>
      <c r="AM237" s="40">
        <v>5.4252799999999999</v>
      </c>
      <c r="AO237" s="40">
        <v>21.9</v>
      </c>
      <c r="AP237" s="40">
        <v>4.3798500000000002</v>
      </c>
      <c r="AQ237" s="40">
        <v>5.4135999999999997</v>
      </c>
      <c r="AS237">
        <v>21.9</v>
      </c>
      <c r="AT237">
        <v>4.3801500000000004</v>
      </c>
      <c r="AU237">
        <v>2.0086200000000001</v>
      </c>
      <c r="BI237">
        <v>21.9</v>
      </c>
      <c r="BJ237">
        <v>4.3805300000000003</v>
      </c>
      <c r="BK237">
        <v>8.1318900000000003</v>
      </c>
      <c r="BM237" s="40">
        <v>21.9</v>
      </c>
      <c r="BN237" s="40">
        <v>4.3804499999999997</v>
      </c>
      <c r="BO237" s="40">
        <v>8.5369700000000002</v>
      </c>
    </row>
    <row r="238" spans="1:67" ht="16" x14ac:dyDescent="0.2">
      <c r="A238" s="40">
        <v>22.7</v>
      </c>
      <c r="B238" s="40">
        <v>11.35103</v>
      </c>
      <c r="C238" s="40">
        <v>3.7637800000000001</v>
      </c>
      <c r="E238" s="40">
        <v>22.7</v>
      </c>
      <c r="F238" s="40">
        <v>11.35042</v>
      </c>
      <c r="G238" s="40">
        <v>2.6732499999999999</v>
      </c>
      <c r="I238" s="40">
        <v>46</v>
      </c>
      <c r="J238" s="40">
        <v>11.500349999999999</v>
      </c>
      <c r="K238" s="40">
        <v>4.1617199999999999</v>
      </c>
      <c r="M238" s="40">
        <v>46</v>
      </c>
      <c r="N238" s="40">
        <v>11.500349999999999</v>
      </c>
      <c r="O238" s="40">
        <v>13.660119999999999</v>
      </c>
      <c r="Q238" s="40">
        <v>46</v>
      </c>
      <c r="R238" s="40">
        <v>11.500730000000001</v>
      </c>
      <c r="S238" s="40">
        <v>4.2442200000000003</v>
      </c>
      <c r="U238" s="40">
        <v>46</v>
      </c>
      <c r="V238" s="40">
        <v>11.5008</v>
      </c>
      <c r="W238" s="40">
        <v>3.4331200000000002</v>
      </c>
      <c r="AK238" s="40">
        <v>22</v>
      </c>
      <c r="AL238" s="40">
        <v>4.4002499999999998</v>
      </c>
      <c r="AM238" s="40">
        <v>5.4261600000000003</v>
      </c>
      <c r="AO238" s="40">
        <v>22</v>
      </c>
      <c r="AP238" s="40">
        <v>4.4006299999999996</v>
      </c>
      <c r="AQ238" s="40">
        <v>5.4245799999999997</v>
      </c>
      <c r="AS238">
        <v>22</v>
      </c>
      <c r="AT238">
        <v>4.4004799999999999</v>
      </c>
      <c r="AU238">
        <v>2.0049299999999999</v>
      </c>
      <c r="BI238">
        <v>22</v>
      </c>
      <c r="BJ238">
        <v>4.40055</v>
      </c>
      <c r="BK238">
        <v>8.1296099999999996</v>
      </c>
      <c r="BM238" s="40">
        <v>22</v>
      </c>
      <c r="BN238" s="40">
        <v>4.3997999999999999</v>
      </c>
      <c r="BO238" s="40">
        <v>8.5362299999999998</v>
      </c>
    </row>
    <row r="239" spans="1:67" ht="16" x14ac:dyDescent="0.2">
      <c r="A239" s="40">
        <v>22.8</v>
      </c>
      <c r="B239" s="40">
        <v>11.4003</v>
      </c>
      <c r="C239" s="40">
        <v>3.8340700000000001</v>
      </c>
      <c r="E239" s="40">
        <v>22.8</v>
      </c>
      <c r="F239" s="40">
        <v>11.40053</v>
      </c>
      <c r="G239" s="40">
        <v>2.70323</v>
      </c>
      <c r="I239" s="40">
        <v>46.2</v>
      </c>
      <c r="J239" s="40">
        <v>11.5503</v>
      </c>
      <c r="K239" s="40">
        <v>4.1489000000000003</v>
      </c>
      <c r="M239" s="40">
        <v>46.2</v>
      </c>
      <c r="N239" s="40">
        <v>11.550369999999999</v>
      </c>
      <c r="O239" s="40">
        <v>13.797700000000001</v>
      </c>
      <c r="Q239" s="40">
        <v>46.2</v>
      </c>
      <c r="R239" s="40">
        <v>11.55045</v>
      </c>
      <c r="S239" s="40">
        <v>4.2534599999999996</v>
      </c>
      <c r="U239" s="40">
        <v>46.2</v>
      </c>
      <c r="V239" s="40">
        <v>11.550369999999999</v>
      </c>
      <c r="W239" s="40">
        <v>3.43825</v>
      </c>
      <c r="AK239" s="40">
        <v>22.1</v>
      </c>
      <c r="AL239" s="40">
        <v>4.4207299999999998</v>
      </c>
      <c r="AM239" s="40">
        <v>5.4393700000000003</v>
      </c>
      <c r="AO239" s="40">
        <v>22.1</v>
      </c>
      <c r="AP239" s="40">
        <v>4.4204999999999997</v>
      </c>
      <c r="AQ239" s="40">
        <v>5.4207099999999997</v>
      </c>
      <c r="AS239">
        <v>22.1</v>
      </c>
      <c r="AT239">
        <v>4.4204299999999996</v>
      </c>
      <c r="AU239">
        <v>2.00109</v>
      </c>
      <c r="BI239">
        <v>22.1</v>
      </c>
      <c r="BJ239">
        <v>4.42035</v>
      </c>
      <c r="BK239">
        <v>8.1290200000000006</v>
      </c>
      <c r="BM239" s="40">
        <v>22.1</v>
      </c>
      <c r="BN239" s="40">
        <v>4.4205800000000002</v>
      </c>
      <c r="BO239" s="40">
        <v>8.5417000000000005</v>
      </c>
    </row>
    <row r="240" spans="1:67" ht="16" x14ac:dyDescent="0.2">
      <c r="A240" s="40">
        <v>22.9</v>
      </c>
      <c r="B240" s="40">
        <v>11.451230000000001</v>
      </c>
      <c r="C240" s="40">
        <v>3.8683000000000001</v>
      </c>
      <c r="E240" s="40">
        <v>22.9</v>
      </c>
      <c r="F240" s="40">
        <v>11.4513</v>
      </c>
      <c r="G240" s="40">
        <v>2.7379600000000002</v>
      </c>
      <c r="I240" s="40">
        <v>46.4</v>
      </c>
      <c r="J240" s="40">
        <v>11.6007</v>
      </c>
      <c r="K240" s="40">
        <v>4.1309399999999998</v>
      </c>
      <c r="M240" s="40">
        <v>46.4</v>
      </c>
      <c r="N240" s="40">
        <v>11.60033</v>
      </c>
      <c r="O240" s="40">
        <v>13.94913</v>
      </c>
      <c r="Q240" s="40">
        <v>46.4</v>
      </c>
      <c r="R240" s="40">
        <v>11.60033</v>
      </c>
      <c r="S240" s="40">
        <v>4.2609199999999996</v>
      </c>
      <c r="U240" s="40">
        <v>46.4</v>
      </c>
      <c r="V240" s="40">
        <v>11.600479999999999</v>
      </c>
      <c r="W240" s="40">
        <v>3.4445800000000002</v>
      </c>
      <c r="AK240" s="40">
        <v>22.2</v>
      </c>
      <c r="AL240" s="40">
        <v>4.44015</v>
      </c>
      <c r="AM240" s="40">
        <v>5.44834</v>
      </c>
      <c r="AO240" s="40">
        <v>22.2</v>
      </c>
      <c r="AP240" s="40">
        <v>4.4402999999999997</v>
      </c>
      <c r="AQ240" s="40">
        <v>5.4282399999999997</v>
      </c>
      <c r="AS240">
        <v>22.2</v>
      </c>
      <c r="AT240">
        <v>4.4400000000000004</v>
      </c>
      <c r="AU240">
        <v>1.9972099999999999</v>
      </c>
      <c r="BI240">
        <v>22.2</v>
      </c>
      <c r="BJ240">
        <v>4.4408200000000004</v>
      </c>
      <c r="BK240">
        <v>8.1422699999999999</v>
      </c>
      <c r="BM240" s="40">
        <v>22.2</v>
      </c>
      <c r="BN240" s="40">
        <v>4.4402299999999997</v>
      </c>
      <c r="BO240" s="40">
        <v>8.5380900000000004</v>
      </c>
    </row>
    <row r="241" spans="1:67" ht="16" x14ac:dyDescent="0.2">
      <c r="A241" s="40">
        <v>23</v>
      </c>
      <c r="B241" s="40">
        <v>11.5008</v>
      </c>
      <c r="C241" s="40">
        <v>3.9586899999999998</v>
      </c>
      <c r="E241" s="40">
        <v>23</v>
      </c>
      <c r="F241" s="40">
        <v>11.5014</v>
      </c>
      <c r="G241" s="40">
        <v>2.7732000000000001</v>
      </c>
      <c r="I241" s="40">
        <v>46.6</v>
      </c>
      <c r="J241" s="40">
        <v>11.65035</v>
      </c>
      <c r="K241" s="40">
        <v>4.1154200000000003</v>
      </c>
      <c r="M241" s="40">
        <v>46.6</v>
      </c>
      <c r="N241" s="40">
        <v>11.65042</v>
      </c>
      <c r="O241" s="40">
        <v>14.098269999999999</v>
      </c>
      <c r="Q241" s="40">
        <v>46.6</v>
      </c>
      <c r="R241" s="40">
        <v>11.65042</v>
      </c>
      <c r="S241" s="40">
        <v>4.2675700000000001</v>
      </c>
      <c r="U241" s="40">
        <v>46.6</v>
      </c>
      <c r="V241" s="40">
        <v>11.65042</v>
      </c>
      <c r="W241" s="40">
        <v>3.4625900000000001</v>
      </c>
      <c r="AK241" s="40">
        <v>22.3</v>
      </c>
      <c r="AL241" s="40">
        <v>4.4604699999999999</v>
      </c>
      <c r="AM241" s="40">
        <v>5.4685499999999996</v>
      </c>
      <c r="AO241" s="40">
        <v>22.3</v>
      </c>
      <c r="AP241" s="40">
        <v>4.4607000000000001</v>
      </c>
      <c r="AQ241" s="40">
        <v>5.43607</v>
      </c>
      <c r="AS241">
        <v>22.3</v>
      </c>
      <c r="AT241">
        <v>4.4604699999999999</v>
      </c>
      <c r="AU241">
        <v>1.9965200000000001</v>
      </c>
      <c r="BI241">
        <v>22.3</v>
      </c>
      <c r="BJ241">
        <v>4.4601800000000003</v>
      </c>
      <c r="BK241">
        <v>8.1251800000000003</v>
      </c>
      <c r="BM241" s="40">
        <v>22.3</v>
      </c>
      <c r="BN241" s="40">
        <v>4.4600999999999997</v>
      </c>
      <c r="BO241" s="40">
        <v>8.5398099999999992</v>
      </c>
    </row>
    <row r="242" spans="1:67" ht="16" x14ac:dyDescent="0.2">
      <c r="A242" s="40">
        <v>23.1</v>
      </c>
      <c r="B242" s="40">
        <v>11.551119999999999</v>
      </c>
      <c r="C242" s="40">
        <v>4.04481</v>
      </c>
      <c r="E242" s="40">
        <v>23.1</v>
      </c>
      <c r="F242" s="40">
        <v>11.5512</v>
      </c>
      <c r="G242" s="40">
        <v>2.8033899999999998</v>
      </c>
      <c r="I242" s="40">
        <v>46.8</v>
      </c>
      <c r="J242" s="40">
        <v>11.700369999999999</v>
      </c>
      <c r="K242" s="40">
        <v>4.0986500000000001</v>
      </c>
      <c r="M242" s="40">
        <v>46.8</v>
      </c>
      <c r="N242" s="40">
        <v>11.700369999999999</v>
      </c>
      <c r="O242" s="40">
        <v>14.255890000000001</v>
      </c>
      <c r="Q242" s="40">
        <v>46.8</v>
      </c>
      <c r="R242" s="40">
        <v>11.70068</v>
      </c>
      <c r="S242" s="40">
        <v>4.2710499999999998</v>
      </c>
      <c r="U242" s="40">
        <v>46.8</v>
      </c>
      <c r="V242" s="40">
        <v>11.7006</v>
      </c>
      <c r="W242" s="40">
        <v>3.4803500000000001</v>
      </c>
      <c r="AK242" s="40">
        <v>22.4</v>
      </c>
      <c r="AL242" s="40">
        <v>4.4808000000000003</v>
      </c>
      <c r="AM242" s="40">
        <v>5.4814400000000001</v>
      </c>
      <c r="AO242" s="40">
        <v>22.4</v>
      </c>
      <c r="AP242" s="40">
        <v>4.4802799999999996</v>
      </c>
      <c r="AQ242" s="40">
        <v>5.4393900000000004</v>
      </c>
      <c r="AS242">
        <v>22.4</v>
      </c>
      <c r="AT242">
        <v>4.4802799999999996</v>
      </c>
      <c r="AU242">
        <v>1.9932799999999999</v>
      </c>
      <c r="BI242">
        <v>22.4</v>
      </c>
      <c r="BJ242">
        <v>4.4794499999999999</v>
      </c>
      <c r="BK242">
        <v>8.1302000000000003</v>
      </c>
      <c r="BM242" s="40">
        <v>22.4</v>
      </c>
      <c r="BN242" s="40">
        <v>4.4805799999999998</v>
      </c>
      <c r="BO242" s="40">
        <v>8.55091</v>
      </c>
    </row>
    <row r="243" spans="1:67" ht="16" x14ac:dyDescent="0.2">
      <c r="A243" s="40">
        <v>23.2</v>
      </c>
      <c r="B243" s="40">
        <v>11.601000000000001</v>
      </c>
      <c r="C243" s="40">
        <v>4.1332800000000001</v>
      </c>
      <c r="E243" s="40">
        <v>23.2</v>
      </c>
      <c r="F243" s="40">
        <v>11.601380000000001</v>
      </c>
      <c r="G243" s="40">
        <v>2.83521</v>
      </c>
      <c r="I243" s="40">
        <v>47</v>
      </c>
      <c r="J243" s="40">
        <v>11.75055</v>
      </c>
      <c r="K243" s="40">
        <v>4.0796799999999998</v>
      </c>
      <c r="M243" s="40">
        <v>47</v>
      </c>
      <c r="N243" s="40">
        <v>11.75055</v>
      </c>
      <c r="O243" s="40">
        <v>14.405150000000001</v>
      </c>
      <c r="Q243" s="40">
        <v>47</v>
      </c>
      <c r="R243" s="40">
        <v>11.75048</v>
      </c>
      <c r="S243" s="40">
        <v>4.2782499999999999</v>
      </c>
      <c r="U243" s="40">
        <v>47</v>
      </c>
      <c r="V243" s="40">
        <v>11.75048</v>
      </c>
      <c r="W243" s="40">
        <v>3.4776500000000001</v>
      </c>
      <c r="AK243" s="40">
        <v>22.5</v>
      </c>
      <c r="AL243" s="40">
        <v>4.5002300000000002</v>
      </c>
      <c r="AM243" s="40">
        <v>5.4906800000000002</v>
      </c>
      <c r="AO243" s="40">
        <v>22.5</v>
      </c>
      <c r="AP243" s="40">
        <v>4.50075</v>
      </c>
      <c r="AQ243" s="40">
        <v>5.4443000000000001</v>
      </c>
      <c r="AS243">
        <v>22.5</v>
      </c>
      <c r="AT243">
        <v>4.5002300000000002</v>
      </c>
      <c r="AU243">
        <v>2.0000300000000002</v>
      </c>
      <c r="BI243">
        <v>22.5</v>
      </c>
      <c r="BJ243">
        <v>4.5010500000000002</v>
      </c>
      <c r="BK243">
        <v>8.1395499999999998</v>
      </c>
      <c r="BM243" s="40">
        <v>22.5</v>
      </c>
      <c r="BN243" s="40">
        <v>4.5004499999999998</v>
      </c>
      <c r="BO243" s="40">
        <v>8.5479099999999999</v>
      </c>
    </row>
    <row r="244" spans="1:67" ht="16" x14ac:dyDescent="0.2">
      <c r="A244" s="40">
        <v>23.3</v>
      </c>
      <c r="B244" s="40">
        <v>11.65095</v>
      </c>
      <c r="C244" s="40">
        <v>4.2363</v>
      </c>
      <c r="E244" s="40">
        <v>23.3</v>
      </c>
      <c r="F244" s="40">
        <v>11.650880000000001</v>
      </c>
      <c r="G244" s="40">
        <v>2.8637899999999998</v>
      </c>
      <c r="I244" s="40">
        <v>47.2</v>
      </c>
      <c r="J244" s="40">
        <v>11.8005</v>
      </c>
      <c r="K244" s="40">
        <v>4.0668300000000004</v>
      </c>
      <c r="M244" s="40">
        <v>47.2</v>
      </c>
      <c r="N244" s="40">
        <v>11.800269999999999</v>
      </c>
      <c r="O244" s="40">
        <v>14.53928</v>
      </c>
      <c r="Q244" s="40">
        <v>47.2</v>
      </c>
      <c r="R244" s="40">
        <v>11.80072</v>
      </c>
      <c r="S244" s="40">
        <v>4.2813999999999997</v>
      </c>
      <c r="U244" s="40">
        <v>47.2</v>
      </c>
      <c r="V244" s="40">
        <v>11.801030000000001</v>
      </c>
      <c r="W244" s="40">
        <v>3.4666399999999999</v>
      </c>
      <c r="AK244" s="40">
        <v>22.6</v>
      </c>
      <c r="AL244" s="40">
        <v>4.5204000000000004</v>
      </c>
      <c r="AM244" s="40">
        <v>5.50406</v>
      </c>
      <c r="AO244" s="40">
        <v>22.6</v>
      </c>
      <c r="AP244" s="40">
        <v>4.5201700000000002</v>
      </c>
      <c r="AQ244" s="40">
        <v>5.4428799999999997</v>
      </c>
      <c r="AS244">
        <v>22.6</v>
      </c>
      <c r="AT244">
        <v>4.5205500000000001</v>
      </c>
      <c r="AU244">
        <v>2.0100799999999999</v>
      </c>
      <c r="BI244">
        <v>22.6</v>
      </c>
      <c r="BJ244">
        <v>4.5203300000000004</v>
      </c>
      <c r="BK244">
        <v>8.1255500000000005</v>
      </c>
      <c r="BM244" s="40">
        <v>22.6</v>
      </c>
      <c r="BN244" s="40">
        <v>4.5207800000000002</v>
      </c>
      <c r="BO244" s="40">
        <v>8.5543700000000005</v>
      </c>
    </row>
    <row r="245" spans="1:67" ht="16" x14ac:dyDescent="0.2">
      <c r="A245" s="40">
        <v>23.4</v>
      </c>
      <c r="B245" s="40">
        <v>11.700530000000001</v>
      </c>
      <c r="C245" s="40">
        <v>4.3474599999999999</v>
      </c>
      <c r="E245" s="40">
        <v>23.4</v>
      </c>
      <c r="F245" s="40">
        <v>11.700749999999999</v>
      </c>
      <c r="G245" s="40">
        <v>2.9037000000000002</v>
      </c>
      <c r="I245" s="40">
        <v>47.4</v>
      </c>
      <c r="J245" s="40">
        <v>11.8506</v>
      </c>
      <c r="K245" s="40">
        <v>4.0402199999999997</v>
      </c>
      <c r="M245" s="40">
        <v>47.4</v>
      </c>
      <c r="N245" s="40">
        <v>11.850529999999999</v>
      </c>
      <c r="O245" s="40">
        <v>14.647539999999999</v>
      </c>
      <c r="Q245" s="40">
        <v>47.4</v>
      </c>
      <c r="R245" s="40">
        <v>11.85008</v>
      </c>
      <c r="S245" s="40">
        <v>4.28</v>
      </c>
      <c r="U245" s="40">
        <v>47.4</v>
      </c>
      <c r="V245" s="40">
        <v>11.850379999999999</v>
      </c>
      <c r="W245" s="40">
        <v>3.4497399999999998</v>
      </c>
      <c r="AK245" s="40">
        <v>22.7</v>
      </c>
      <c r="AL245" s="40">
        <v>4.5404999999999998</v>
      </c>
      <c r="AM245" s="40">
        <v>5.5133099999999997</v>
      </c>
      <c r="AO245" s="40">
        <v>22.7</v>
      </c>
      <c r="AP245" s="40">
        <v>4.5397499999999997</v>
      </c>
      <c r="AQ245" s="40">
        <v>5.4658699999999998</v>
      </c>
      <c r="AS245">
        <v>22.7</v>
      </c>
      <c r="AT245">
        <v>4.5405800000000003</v>
      </c>
      <c r="AU245">
        <v>2.0061499999999999</v>
      </c>
      <c r="BI245">
        <v>22.7</v>
      </c>
      <c r="BJ245">
        <v>4.5404299999999997</v>
      </c>
      <c r="BK245">
        <v>8.1314899999999994</v>
      </c>
      <c r="BM245" s="40">
        <v>22.7</v>
      </c>
      <c r="BN245" s="40">
        <v>4.5405800000000003</v>
      </c>
      <c r="BO245" s="40">
        <v>8.5540400000000005</v>
      </c>
    </row>
    <row r="246" spans="1:67" ht="16" x14ac:dyDescent="0.2">
      <c r="A246" s="40">
        <v>23.5</v>
      </c>
      <c r="B246" s="40">
        <v>11.751749999999999</v>
      </c>
      <c r="C246" s="40">
        <v>4.4667000000000003</v>
      </c>
      <c r="E246" s="40">
        <v>23.5</v>
      </c>
      <c r="F246" s="40">
        <v>11.75093</v>
      </c>
      <c r="G246" s="40">
        <v>2.9414099999999999</v>
      </c>
      <c r="I246" s="40">
        <v>47.6</v>
      </c>
      <c r="J246" s="40">
        <v>11.900399999999999</v>
      </c>
      <c r="K246" s="40">
        <v>4.0113399999999997</v>
      </c>
      <c r="M246" s="40">
        <v>47.6</v>
      </c>
      <c r="N246" s="40">
        <v>11.90063</v>
      </c>
      <c r="O246" s="40">
        <v>14.085229999999999</v>
      </c>
      <c r="Q246" s="40">
        <v>47.6</v>
      </c>
      <c r="R246" s="40">
        <v>11.9001</v>
      </c>
      <c r="S246" s="40">
        <v>4.2862</v>
      </c>
      <c r="U246" s="40">
        <v>47.6</v>
      </c>
      <c r="V246" s="40">
        <v>11.900029999999999</v>
      </c>
      <c r="W246" s="40">
        <v>3.4369399999999999</v>
      </c>
      <c r="AK246" s="40">
        <v>22.8</v>
      </c>
      <c r="AL246" s="40">
        <v>4.5607499999999996</v>
      </c>
      <c r="AM246" s="40">
        <v>5.5254300000000001</v>
      </c>
      <c r="AO246" s="40">
        <v>22.8</v>
      </c>
      <c r="AP246" s="40">
        <v>4.5608199999999997</v>
      </c>
      <c r="AQ246" s="40">
        <v>5.4751899999999996</v>
      </c>
      <c r="AS246">
        <v>22.8</v>
      </c>
      <c r="AT246">
        <v>4.5603800000000003</v>
      </c>
      <c r="AU246">
        <v>2.00427</v>
      </c>
      <c r="BI246">
        <v>22.8</v>
      </c>
      <c r="BJ246">
        <v>4.5606</v>
      </c>
      <c r="BK246">
        <v>8.1353000000000009</v>
      </c>
      <c r="BM246" s="40">
        <v>22.8</v>
      </c>
      <c r="BN246" s="40">
        <v>4.55985</v>
      </c>
      <c r="BO246" s="40">
        <v>8.5599299999999996</v>
      </c>
    </row>
    <row r="247" spans="1:67" ht="16" x14ac:dyDescent="0.2">
      <c r="A247" s="40">
        <v>23.6</v>
      </c>
      <c r="B247" s="40">
        <v>11.800800000000001</v>
      </c>
      <c r="C247" s="40">
        <v>4.5561699999999998</v>
      </c>
      <c r="E247" s="40">
        <v>23.6</v>
      </c>
      <c r="F247" s="40">
        <v>11.8011</v>
      </c>
      <c r="G247" s="40">
        <v>2.9784899999999999</v>
      </c>
      <c r="I247" s="40">
        <v>47.8</v>
      </c>
      <c r="J247" s="40">
        <v>11.95035</v>
      </c>
      <c r="K247" s="40">
        <v>3.9782500000000001</v>
      </c>
      <c r="M247" s="40">
        <v>47.8</v>
      </c>
      <c r="N247" s="40">
        <v>11.950279999999999</v>
      </c>
      <c r="O247" s="40">
        <v>13.94393</v>
      </c>
      <c r="Q247" s="40">
        <v>47.8</v>
      </c>
      <c r="R247" s="40">
        <v>11.95012</v>
      </c>
      <c r="S247" s="40">
        <v>4.2850900000000003</v>
      </c>
      <c r="U247" s="40">
        <v>47.8</v>
      </c>
      <c r="V247" s="40">
        <v>11.950200000000001</v>
      </c>
      <c r="W247" s="40">
        <v>3.41554</v>
      </c>
      <c r="AK247" s="40">
        <v>22.9</v>
      </c>
      <c r="AL247" s="40">
        <v>4.5799500000000002</v>
      </c>
      <c r="AM247" s="40">
        <v>5.5236799999999997</v>
      </c>
      <c r="AO247" s="40">
        <v>22.9</v>
      </c>
      <c r="AP247" s="40">
        <v>4.5800999999999998</v>
      </c>
      <c r="AQ247" s="40">
        <v>5.4745100000000004</v>
      </c>
      <c r="AS247">
        <v>22.9</v>
      </c>
      <c r="AT247">
        <v>4.5802500000000004</v>
      </c>
      <c r="AU247">
        <v>1.9932700000000001</v>
      </c>
      <c r="BI247">
        <v>22.9</v>
      </c>
      <c r="BJ247">
        <v>4.58033</v>
      </c>
      <c r="BK247">
        <v>8.1322399999999995</v>
      </c>
      <c r="BM247" s="40">
        <v>22.9</v>
      </c>
      <c r="BN247" s="40">
        <v>4.5808499999999999</v>
      </c>
      <c r="BO247" s="40">
        <v>8.5660600000000002</v>
      </c>
    </row>
    <row r="248" spans="1:67" ht="16" x14ac:dyDescent="0.2">
      <c r="A248" s="40">
        <v>23.7</v>
      </c>
      <c r="B248" s="40">
        <v>11.8515</v>
      </c>
      <c r="C248" s="40">
        <v>4.6453899999999999</v>
      </c>
      <c r="E248" s="40">
        <v>23.7</v>
      </c>
      <c r="F248" s="40">
        <v>11.851050000000001</v>
      </c>
      <c r="G248" s="40">
        <v>3.0158</v>
      </c>
      <c r="I248" s="40">
        <v>48</v>
      </c>
      <c r="J248" s="40">
        <v>12.000679999999999</v>
      </c>
      <c r="K248" s="40">
        <v>3.94597</v>
      </c>
      <c r="M248" s="40">
        <v>48</v>
      </c>
      <c r="N248" s="40">
        <v>12.000679999999999</v>
      </c>
      <c r="O248" s="40">
        <v>14.172940000000001</v>
      </c>
      <c r="Q248" s="40">
        <v>48</v>
      </c>
      <c r="R248" s="40">
        <v>12.00075</v>
      </c>
      <c r="S248" s="40">
        <v>4.2636700000000003</v>
      </c>
      <c r="U248" s="40">
        <v>48</v>
      </c>
      <c r="V248" s="40">
        <v>12.0009</v>
      </c>
      <c r="W248" s="40">
        <v>2.7858700000000001</v>
      </c>
      <c r="AK248" s="40">
        <v>23</v>
      </c>
      <c r="AL248" s="40">
        <v>4.6001300000000001</v>
      </c>
      <c r="AM248" s="40">
        <v>5.5256699999999999</v>
      </c>
      <c r="AO248" s="40">
        <v>23</v>
      </c>
      <c r="AP248" s="40">
        <v>4.6006499999999999</v>
      </c>
      <c r="AQ248" s="40">
        <v>5.4783799999999996</v>
      </c>
      <c r="AS248">
        <v>23</v>
      </c>
      <c r="AT248">
        <v>4.5997500000000002</v>
      </c>
      <c r="AU248">
        <v>1.9896799999999999</v>
      </c>
      <c r="BI248">
        <v>23</v>
      </c>
      <c r="BJ248">
        <v>4.6007999999999996</v>
      </c>
      <c r="BK248">
        <v>8.1355000000000004</v>
      </c>
      <c r="BM248" s="40">
        <v>23</v>
      </c>
      <c r="BN248" s="40">
        <v>4.6005000000000003</v>
      </c>
      <c r="BO248" s="40">
        <v>8.5668799999999994</v>
      </c>
    </row>
    <row r="249" spans="1:67" ht="16" x14ac:dyDescent="0.2">
      <c r="A249" s="40">
        <v>23.8</v>
      </c>
      <c r="B249" s="40">
        <v>11.90108</v>
      </c>
      <c r="C249" s="40">
        <v>4.6511399999999998</v>
      </c>
      <c r="E249" s="40">
        <v>23.8</v>
      </c>
      <c r="F249" s="40">
        <v>11.901</v>
      </c>
      <c r="G249" s="40">
        <v>3.0517699999999999</v>
      </c>
      <c r="I249" s="40">
        <v>48.2</v>
      </c>
      <c r="J249" s="40">
        <v>12.05078</v>
      </c>
      <c r="K249" s="40">
        <v>3.91554</v>
      </c>
      <c r="M249" s="40">
        <v>48.2</v>
      </c>
      <c r="N249" s="40">
        <v>12.050929999999999</v>
      </c>
      <c r="O249" s="40">
        <v>14.402430000000001</v>
      </c>
      <c r="Q249" s="40">
        <v>48.2</v>
      </c>
      <c r="R249" s="40">
        <v>12.0504</v>
      </c>
      <c r="S249" s="40">
        <v>4.2248599999999996</v>
      </c>
      <c r="U249" s="40">
        <v>48.2</v>
      </c>
      <c r="V249" s="40">
        <v>12.050330000000001</v>
      </c>
      <c r="W249" s="40">
        <v>2.7327900000000001</v>
      </c>
      <c r="AK249" s="40">
        <v>23.1</v>
      </c>
      <c r="AL249" s="40">
        <v>4.6205999999999996</v>
      </c>
      <c r="AM249" s="40">
        <v>5.5223100000000001</v>
      </c>
      <c r="AO249" s="40">
        <v>23.1</v>
      </c>
      <c r="AP249" s="40">
        <v>4.6203799999999999</v>
      </c>
      <c r="AQ249" s="40">
        <v>5.4750300000000003</v>
      </c>
      <c r="AS249">
        <v>23.1</v>
      </c>
      <c r="AT249">
        <v>4.6207500000000001</v>
      </c>
      <c r="AU249">
        <v>1.98726</v>
      </c>
      <c r="BI249">
        <v>23.1</v>
      </c>
      <c r="BJ249">
        <v>4.6201499999999998</v>
      </c>
      <c r="BK249">
        <v>8.1364000000000001</v>
      </c>
      <c r="BM249" s="40">
        <v>23.1</v>
      </c>
      <c r="BN249" s="40">
        <v>4.62052</v>
      </c>
      <c r="BO249" s="40">
        <v>8.5738699999999994</v>
      </c>
    </row>
    <row r="250" spans="1:67" ht="16" x14ac:dyDescent="0.2">
      <c r="A250" s="40">
        <v>23.9</v>
      </c>
      <c r="B250" s="40">
        <v>11.95088</v>
      </c>
      <c r="C250" s="40">
        <v>4.6978600000000004</v>
      </c>
      <c r="E250" s="40">
        <v>23.9</v>
      </c>
      <c r="F250" s="40">
        <v>11.9505</v>
      </c>
      <c r="G250" s="40">
        <v>3.0848</v>
      </c>
      <c r="I250" s="40">
        <v>48.4</v>
      </c>
      <c r="J250" s="40">
        <v>12.100429999999999</v>
      </c>
      <c r="K250" s="40">
        <v>3.8803000000000001</v>
      </c>
      <c r="M250" s="40">
        <v>48.4</v>
      </c>
      <c r="N250" s="40">
        <v>12.100580000000001</v>
      </c>
      <c r="O250" s="40">
        <v>14.62355</v>
      </c>
      <c r="Q250" s="40">
        <v>48.4</v>
      </c>
      <c r="R250" s="40">
        <v>12.10065</v>
      </c>
      <c r="S250" s="40">
        <v>4.2358200000000004</v>
      </c>
      <c r="U250" s="40">
        <v>48.4</v>
      </c>
      <c r="V250" s="40">
        <v>12.10088</v>
      </c>
      <c r="W250" s="40">
        <v>2.7770899999999998</v>
      </c>
      <c r="AK250" s="40">
        <v>23.2</v>
      </c>
      <c r="AL250" s="40">
        <v>4.64025</v>
      </c>
      <c r="AM250" s="40">
        <v>5.5192399999999999</v>
      </c>
      <c r="AO250" s="40">
        <v>23.2</v>
      </c>
      <c r="AP250" s="40">
        <v>4.6403999999999996</v>
      </c>
      <c r="AQ250" s="40">
        <v>5.4721299999999999</v>
      </c>
      <c r="AS250">
        <v>23.2</v>
      </c>
      <c r="AT250">
        <v>4.6401700000000003</v>
      </c>
      <c r="AU250">
        <v>1.9737800000000001</v>
      </c>
      <c r="BI250">
        <v>23.2</v>
      </c>
      <c r="BJ250">
        <v>4.6400300000000003</v>
      </c>
      <c r="BK250">
        <v>8.1393000000000004</v>
      </c>
      <c r="BM250" s="40">
        <v>23.2</v>
      </c>
      <c r="BN250" s="40">
        <v>4.6407800000000003</v>
      </c>
      <c r="BO250" s="40">
        <v>8.5762800000000006</v>
      </c>
    </row>
    <row r="251" spans="1:67" ht="16" x14ac:dyDescent="0.2">
      <c r="A251" s="40">
        <v>24</v>
      </c>
      <c r="B251" s="40">
        <v>12.0009</v>
      </c>
      <c r="C251" s="40">
        <v>4.8041499999999999</v>
      </c>
      <c r="E251" s="40">
        <v>24</v>
      </c>
      <c r="F251" s="40">
        <v>12.000819999999999</v>
      </c>
      <c r="G251" s="40">
        <v>3.1240600000000001</v>
      </c>
      <c r="I251" s="40">
        <v>48.6</v>
      </c>
      <c r="J251" s="40">
        <v>12.150069999999999</v>
      </c>
      <c r="K251" s="40">
        <v>3.8406400000000001</v>
      </c>
      <c r="M251" s="40">
        <v>48.6</v>
      </c>
      <c r="N251" s="40">
        <v>12.150230000000001</v>
      </c>
      <c r="O251" s="40">
        <v>14.806050000000001</v>
      </c>
      <c r="Q251" s="40">
        <v>48.6</v>
      </c>
      <c r="R251" s="40">
        <v>12.1503</v>
      </c>
      <c r="S251" s="40">
        <v>4.2588800000000004</v>
      </c>
      <c r="U251" s="40">
        <v>48.6</v>
      </c>
      <c r="V251" s="40">
        <v>12.1503</v>
      </c>
      <c r="W251" s="40">
        <v>2.7931599999999999</v>
      </c>
      <c r="AK251" s="40">
        <v>23.3</v>
      </c>
      <c r="AL251" s="40">
        <v>4.6601999999999997</v>
      </c>
      <c r="AM251" s="40">
        <v>5.5313100000000004</v>
      </c>
      <c r="AO251" s="40">
        <v>23.3</v>
      </c>
      <c r="AP251" s="40">
        <v>4.6606500000000004</v>
      </c>
      <c r="AQ251" s="40">
        <v>5.47133</v>
      </c>
      <c r="AS251">
        <v>23.3</v>
      </c>
      <c r="AT251">
        <v>4.66005</v>
      </c>
      <c r="AU251">
        <v>1.97187</v>
      </c>
      <c r="BI251">
        <v>23.3</v>
      </c>
      <c r="BJ251">
        <v>4.6608000000000001</v>
      </c>
      <c r="BK251">
        <v>8.1425599999999996</v>
      </c>
      <c r="BM251" s="40">
        <v>23.3</v>
      </c>
      <c r="BN251" s="40">
        <v>4.6603500000000002</v>
      </c>
      <c r="BO251" s="40">
        <v>8.5804799999999997</v>
      </c>
    </row>
    <row r="252" spans="1:67" ht="16" x14ac:dyDescent="0.2">
      <c r="A252" s="40">
        <v>24.1</v>
      </c>
      <c r="B252" s="40">
        <v>12.051080000000001</v>
      </c>
      <c r="C252" s="40">
        <v>4.8824800000000002</v>
      </c>
      <c r="E252" s="40">
        <v>24.1</v>
      </c>
      <c r="F252" s="40">
        <v>12.05115</v>
      </c>
      <c r="G252" s="40">
        <v>3.1655899999999999</v>
      </c>
      <c r="I252" s="40">
        <v>48.8</v>
      </c>
      <c r="J252" s="40">
        <v>12.20025</v>
      </c>
      <c r="K252" s="40">
        <v>3.7921900000000002</v>
      </c>
      <c r="M252" s="40">
        <v>48.8</v>
      </c>
      <c r="N252" s="40">
        <v>12.200480000000001</v>
      </c>
      <c r="O252" s="40">
        <v>14.96162</v>
      </c>
      <c r="Q252" s="40">
        <v>48.8</v>
      </c>
      <c r="R252" s="40">
        <v>12.20018</v>
      </c>
      <c r="S252" s="40">
        <v>4.2676800000000004</v>
      </c>
      <c r="U252" s="40">
        <v>48.8</v>
      </c>
      <c r="V252" s="40">
        <v>12.200480000000001</v>
      </c>
      <c r="W252" s="40">
        <v>2.8249399999999998</v>
      </c>
      <c r="AK252" s="40">
        <v>23.4</v>
      </c>
      <c r="AL252" s="40">
        <v>4.6805199999999996</v>
      </c>
      <c r="AM252" s="40">
        <v>5.5372399999999997</v>
      </c>
      <c r="AO252" s="40">
        <v>23.4</v>
      </c>
      <c r="AP252" s="40">
        <v>4.68</v>
      </c>
      <c r="AQ252" s="40">
        <v>5.4675099999999999</v>
      </c>
      <c r="AS252">
        <v>23.4</v>
      </c>
      <c r="AT252">
        <v>4.6806000000000001</v>
      </c>
      <c r="AU252">
        <v>2.0029499999999998</v>
      </c>
      <c r="BI252">
        <v>23.4</v>
      </c>
      <c r="BJ252">
        <v>4.6802999999999999</v>
      </c>
      <c r="BK252">
        <v>8.1474499999999992</v>
      </c>
      <c r="BM252" s="40">
        <v>23.4</v>
      </c>
      <c r="BN252" s="40">
        <v>4.6805199999999996</v>
      </c>
      <c r="BO252" s="40">
        <v>8.5811600000000006</v>
      </c>
    </row>
    <row r="253" spans="1:67" ht="16" x14ac:dyDescent="0.2">
      <c r="A253" s="40">
        <v>24.2</v>
      </c>
      <c r="B253" s="40">
        <v>12.10073</v>
      </c>
      <c r="C253" s="40">
        <v>4.9437699999999998</v>
      </c>
      <c r="E253" s="40">
        <v>24.2</v>
      </c>
      <c r="F253" s="40">
        <v>12.10155</v>
      </c>
      <c r="G253" s="40">
        <v>3.2037499999999999</v>
      </c>
      <c r="I253" s="40">
        <v>49</v>
      </c>
      <c r="J253" s="40">
        <v>12.2502</v>
      </c>
      <c r="K253" s="40">
        <v>3.7409599999999998</v>
      </c>
      <c r="M253" s="40">
        <v>48.881</v>
      </c>
      <c r="N253" s="40">
        <v>12.220879999999999</v>
      </c>
      <c r="O253" s="40">
        <v>15.00023</v>
      </c>
      <c r="Q253" s="40">
        <v>49</v>
      </c>
      <c r="R253" s="40">
        <v>12.2502</v>
      </c>
      <c r="S253" s="40">
        <v>4.2357699999999996</v>
      </c>
      <c r="U253" s="40">
        <v>49</v>
      </c>
      <c r="V253" s="40">
        <v>12.25013</v>
      </c>
      <c r="W253" s="40">
        <v>2.8578600000000001</v>
      </c>
      <c r="AK253" s="40">
        <v>23.5</v>
      </c>
      <c r="AL253" s="40">
        <v>4.7004799999999998</v>
      </c>
      <c r="AM253" s="40">
        <v>5.5545600000000004</v>
      </c>
      <c r="AO253" s="40">
        <v>23.5</v>
      </c>
      <c r="AP253" s="40">
        <v>4.7004799999999998</v>
      </c>
      <c r="AQ253" s="40">
        <v>5.4728599999999998</v>
      </c>
      <c r="AS253">
        <v>23.5</v>
      </c>
      <c r="AT253">
        <v>4.7002499999999996</v>
      </c>
      <c r="AU253">
        <v>1.9602999999999999</v>
      </c>
      <c r="BI253">
        <v>23.5</v>
      </c>
      <c r="BJ253">
        <v>4.7004000000000001</v>
      </c>
      <c r="BK253">
        <v>8.1492900000000006</v>
      </c>
      <c r="BM253" s="40">
        <v>23.5</v>
      </c>
      <c r="BN253" s="40">
        <v>4.6998800000000003</v>
      </c>
      <c r="BO253" s="40">
        <v>8.5843299999999996</v>
      </c>
    </row>
    <row r="254" spans="1:67" ht="16" x14ac:dyDescent="0.2">
      <c r="A254" s="40">
        <v>24.3</v>
      </c>
      <c r="B254" s="40">
        <v>12.1509</v>
      </c>
      <c r="C254" s="40">
        <v>5.0680500000000004</v>
      </c>
      <c r="E254" s="40">
        <v>24.3</v>
      </c>
      <c r="F254" s="40">
        <v>12.15105</v>
      </c>
      <c r="G254" s="40">
        <v>3.2351100000000002</v>
      </c>
      <c r="I254" s="40">
        <v>49.2</v>
      </c>
      <c r="J254" s="40">
        <v>12.30053</v>
      </c>
      <c r="K254" s="40">
        <v>3.6947700000000001</v>
      </c>
      <c r="Q254" s="40">
        <v>49.2</v>
      </c>
      <c r="R254" s="40">
        <v>12.300380000000001</v>
      </c>
      <c r="S254" s="40">
        <v>4.2343299999999999</v>
      </c>
      <c r="U254" s="40">
        <v>49.2</v>
      </c>
      <c r="V254" s="40">
        <v>12.300599999999999</v>
      </c>
      <c r="W254" s="40">
        <v>2.8870100000000001</v>
      </c>
      <c r="AK254" s="40">
        <v>23.6</v>
      </c>
      <c r="AL254" s="40">
        <v>4.7207299999999996</v>
      </c>
      <c r="AM254" s="40">
        <v>5.5721699999999998</v>
      </c>
      <c r="AO254" s="40">
        <v>23.6</v>
      </c>
      <c r="AP254" s="40">
        <v>4.7207299999999996</v>
      </c>
      <c r="AQ254" s="40">
        <v>5.4735699999999996</v>
      </c>
      <c r="AS254">
        <v>23.6</v>
      </c>
      <c r="AT254">
        <v>4.7207999999999997</v>
      </c>
      <c r="AU254">
        <v>1.95459</v>
      </c>
      <c r="BI254">
        <v>23.6</v>
      </c>
      <c r="BJ254">
        <v>4.7207299999999996</v>
      </c>
      <c r="BK254">
        <v>8.1540400000000002</v>
      </c>
      <c r="BM254" s="40">
        <v>23.6</v>
      </c>
      <c r="BN254" s="40">
        <v>4.7207299999999996</v>
      </c>
      <c r="BO254" s="40">
        <v>8.5904100000000003</v>
      </c>
    </row>
    <row r="255" spans="1:67" ht="16" x14ac:dyDescent="0.2">
      <c r="A255" s="40">
        <v>24.4</v>
      </c>
      <c r="B255" s="40">
        <v>12.201079999999999</v>
      </c>
      <c r="C255" s="40">
        <v>5.2205500000000002</v>
      </c>
      <c r="E255" s="40">
        <v>24.4</v>
      </c>
      <c r="F255" s="40">
        <v>12.20153</v>
      </c>
      <c r="G255" s="40">
        <v>3.2748499999999998</v>
      </c>
      <c r="I255" s="40">
        <v>49.4</v>
      </c>
      <c r="J255" s="40">
        <v>12.350630000000001</v>
      </c>
      <c r="K255" s="40">
        <v>3.6581899999999998</v>
      </c>
      <c r="Q255" s="40">
        <v>49.4</v>
      </c>
      <c r="R255" s="40">
        <v>12.3504</v>
      </c>
      <c r="S255" s="40">
        <v>4.2355900000000002</v>
      </c>
      <c r="U255" s="40">
        <v>49.4</v>
      </c>
      <c r="V255" s="40">
        <v>12.350479999999999</v>
      </c>
      <c r="W255" s="40">
        <v>2.9140799999999998</v>
      </c>
      <c r="AK255" s="40">
        <v>23.7</v>
      </c>
      <c r="AL255" s="40">
        <v>4.7399300000000002</v>
      </c>
      <c r="AM255" s="40">
        <v>5.5849399999999996</v>
      </c>
      <c r="AO255" s="40">
        <v>23.7</v>
      </c>
      <c r="AP255" s="40">
        <v>4.7403000000000004</v>
      </c>
      <c r="AQ255" s="40">
        <v>5.4770200000000004</v>
      </c>
      <c r="AS255">
        <v>23.7</v>
      </c>
      <c r="AT255">
        <v>4.74</v>
      </c>
      <c r="AU255">
        <v>1.94625</v>
      </c>
      <c r="BI255">
        <v>23.7</v>
      </c>
      <c r="BJ255">
        <v>4.7405299999999997</v>
      </c>
      <c r="BK255">
        <v>8.1523599999999998</v>
      </c>
      <c r="BM255" s="40">
        <v>23.7</v>
      </c>
      <c r="BN255" s="40">
        <v>4.74038</v>
      </c>
      <c r="BO255" s="40">
        <v>8.5891699999999993</v>
      </c>
    </row>
    <row r="256" spans="1:67" ht="16" x14ac:dyDescent="0.2">
      <c r="A256" s="40">
        <v>24.5</v>
      </c>
      <c r="B256" s="40">
        <v>12.250719999999999</v>
      </c>
      <c r="C256" s="40">
        <v>5.3889699999999996</v>
      </c>
      <c r="E256" s="40">
        <v>24.5</v>
      </c>
      <c r="F256" s="40">
        <v>12.250719999999999</v>
      </c>
      <c r="G256" s="40">
        <v>3.31365</v>
      </c>
      <c r="I256" s="40">
        <v>49.6</v>
      </c>
      <c r="J256" s="40">
        <v>12.40035</v>
      </c>
      <c r="K256" s="40">
        <v>3.6095700000000002</v>
      </c>
      <c r="Q256" s="40">
        <v>49.6</v>
      </c>
      <c r="R256" s="40">
        <v>12.40057</v>
      </c>
      <c r="S256" s="40">
        <v>4.2310800000000004</v>
      </c>
      <c r="U256" s="40">
        <v>49.6</v>
      </c>
      <c r="V256" s="40">
        <v>12.40057</v>
      </c>
      <c r="W256" s="40">
        <v>2.94475</v>
      </c>
      <c r="AK256" s="40">
        <v>23.8</v>
      </c>
      <c r="AL256" s="40">
        <v>4.7604800000000003</v>
      </c>
      <c r="AM256" s="40">
        <v>5.6118499999999996</v>
      </c>
      <c r="AO256" s="40">
        <v>23.8</v>
      </c>
      <c r="AP256" s="40">
        <v>4.7603200000000001</v>
      </c>
      <c r="AQ256" s="40">
        <v>5.4797000000000002</v>
      </c>
      <c r="AS256">
        <v>23.8</v>
      </c>
      <c r="AT256">
        <v>4.7602500000000001</v>
      </c>
      <c r="AU256">
        <v>1.93893</v>
      </c>
      <c r="BI256">
        <v>23.8</v>
      </c>
      <c r="BJ256">
        <v>4.7603200000000001</v>
      </c>
      <c r="BK256">
        <v>8.14879</v>
      </c>
      <c r="BM256" s="40">
        <v>23.8</v>
      </c>
      <c r="BN256" s="40">
        <v>4.7600300000000004</v>
      </c>
      <c r="BO256" s="40">
        <v>8.5914300000000008</v>
      </c>
    </row>
    <row r="257" spans="1:67" ht="16" x14ac:dyDescent="0.2">
      <c r="A257" s="40">
        <v>24.6</v>
      </c>
      <c r="B257" s="40">
        <v>12.300380000000001</v>
      </c>
      <c r="C257" s="40">
        <v>5.5564200000000001</v>
      </c>
      <c r="E257" s="40">
        <v>24.6</v>
      </c>
      <c r="F257" s="40">
        <v>12.3012</v>
      </c>
      <c r="G257" s="40">
        <v>3.3591899999999999</v>
      </c>
      <c r="I257" s="40">
        <v>49.8</v>
      </c>
      <c r="J257" s="40">
        <v>12.450379999999999</v>
      </c>
      <c r="K257" s="40">
        <v>3.5598399999999999</v>
      </c>
      <c r="Q257" s="40">
        <v>49.8</v>
      </c>
      <c r="R257" s="40">
        <v>12.450379999999999</v>
      </c>
      <c r="S257" s="40">
        <v>4.2326499999999996</v>
      </c>
      <c r="U257" s="40">
        <v>49.8</v>
      </c>
      <c r="V257" s="40">
        <v>12.45045</v>
      </c>
      <c r="W257" s="40">
        <v>2.96875</v>
      </c>
      <c r="AK257" s="40">
        <v>23.9</v>
      </c>
      <c r="AL257" s="40">
        <v>4.78043</v>
      </c>
      <c r="AM257" s="40">
        <v>5.6225199999999997</v>
      </c>
      <c r="AO257" s="40">
        <v>23.9</v>
      </c>
      <c r="AP257" s="40">
        <v>4.78043</v>
      </c>
      <c r="AQ257" s="40">
        <v>5.4796699999999996</v>
      </c>
      <c r="AS257">
        <v>23.9</v>
      </c>
      <c r="AT257">
        <v>4.7808799999999998</v>
      </c>
      <c r="AU257">
        <v>1.9345000000000001</v>
      </c>
      <c r="BI257">
        <v>23.9</v>
      </c>
      <c r="BJ257">
        <v>4.7800500000000001</v>
      </c>
      <c r="BK257">
        <v>8.1559299999999997</v>
      </c>
      <c r="BM257" s="40">
        <v>23.9</v>
      </c>
      <c r="BN257" s="40">
        <v>4.7801999999999998</v>
      </c>
      <c r="BO257" s="40">
        <v>8.5954499999999996</v>
      </c>
    </row>
    <row r="258" spans="1:67" ht="16" x14ac:dyDescent="0.2">
      <c r="A258" s="40">
        <v>24.7</v>
      </c>
      <c r="B258" s="40">
        <v>12.3513</v>
      </c>
      <c r="C258" s="40">
        <v>5.7053700000000003</v>
      </c>
      <c r="E258" s="40">
        <v>24.7</v>
      </c>
      <c r="F258" s="40">
        <v>12.35078</v>
      </c>
      <c r="G258" s="40">
        <v>3.3990800000000001</v>
      </c>
      <c r="I258" s="40">
        <v>50</v>
      </c>
      <c r="J258" s="40">
        <v>12.50055</v>
      </c>
      <c r="K258" s="40">
        <v>3.5149499999999998</v>
      </c>
      <c r="Q258" s="40">
        <v>50</v>
      </c>
      <c r="R258" s="40">
        <v>12.500249999999999</v>
      </c>
      <c r="S258" s="40">
        <v>4.2188400000000001</v>
      </c>
      <c r="U258" s="40">
        <v>50</v>
      </c>
      <c r="V258" s="40">
        <v>12.50018</v>
      </c>
      <c r="W258" s="40">
        <v>2.9979100000000001</v>
      </c>
      <c r="AK258" s="40">
        <v>24</v>
      </c>
      <c r="AL258" s="40">
        <v>4.8</v>
      </c>
      <c r="AM258" s="40">
        <v>5.63415</v>
      </c>
      <c r="AO258" s="40">
        <v>24</v>
      </c>
      <c r="AP258" s="40">
        <v>4.8004499999999997</v>
      </c>
      <c r="AQ258" s="40">
        <v>5.4907899999999996</v>
      </c>
      <c r="AS258">
        <v>24</v>
      </c>
      <c r="AT258">
        <v>4.8</v>
      </c>
      <c r="AU258">
        <v>1.94699</v>
      </c>
      <c r="BI258">
        <v>24</v>
      </c>
      <c r="BJ258">
        <v>4.8008300000000004</v>
      </c>
      <c r="BK258">
        <v>8.15395</v>
      </c>
      <c r="BM258" s="40">
        <v>24</v>
      </c>
      <c r="BN258" s="40">
        <v>4.8005300000000002</v>
      </c>
      <c r="BO258" s="40">
        <v>8.5973400000000009</v>
      </c>
    </row>
    <row r="259" spans="1:67" ht="16" x14ac:dyDescent="0.2">
      <c r="A259" s="40">
        <v>24.8</v>
      </c>
      <c r="B259" s="40">
        <v>12.40103</v>
      </c>
      <c r="C259" s="40">
        <v>5.7297799999999999</v>
      </c>
      <c r="E259" s="40">
        <v>24.8</v>
      </c>
      <c r="F259" s="40">
        <v>12.400880000000001</v>
      </c>
      <c r="G259" s="40">
        <v>3.4374099999999999</v>
      </c>
      <c r="I259" s="40">
        <v>50.2</v>
      </c>
      <c r="J259" s="40">
        <v>12.5505</v>
      </c>
      <c r="K259" s="40">
        <v>3.47539</v>
      </c>
      <c r="Q259" s="40">
        <v>50.2</v>
      </c>
      <c r="R259" s="40">
        <v>12.550280000000001</v>
      </c>
      <c r="S259" s="40">
        <v>4.1892100000000001</v>
      </c>
      <c r="U259" s="40">
        <v>50.2</v>
      </c>
      <c r="V259" s="40">
        <v>12.550280000000001</v>
      </c>
      <c r="W259" s="40">
        <v>3.0385900000000001</v>
      </c>
      <c r="AK259" s="40">
        <v>24.1</v>
      </c>
      <c r="AL259" s="40">
        <v>4.8207000000000004</v>
      </c>
      <c r="AM259" s="40">
        <v>5.6534000000000004</v>
      </c>
      <c r="AO259" s="40">
        <v>24.1</v>
      </c>
      <c r="AP259" s="40">
        <v>4.8200200000000004</v>
      </c>
      <c r="AQ259" s="40">
        <v>5.4985900000000001</v>
      </c>
      <c r="AS259">
        <v>24.1</v>
      </c>
      <c r="AT259">
        <v>4.8202499999999997</v>
      </c>
      <c r="AU259">
        <v>1.9368399999999999</v>
      </c>
      <c r="BI259">
        <v>24.1</v>
      </c>
      <c r="BJ259">
        <v>4.8205499999999999</v>
      </c>
      <c r="BK259">
        <v>8.1491000000000007</v>
      </c>
      <c r="BM259" s="40">
        <v>24.1</v>
      </c>
      <c r="BN259" s="40">
        <v>4.8207000000000004</v>
      </c>
      <c r="BO259" s="40">
        <v>8.5969099999999994</v>
      </c>
    </row>
    <row r="260" spans="1:67" ht="16" x14ac:dyDescent="0.2">
      <c r="A260" s="40">
        <v>24.9</v>
      </c>
      <c r="B260" s="40">
        <v>12.451499999999999</v>
      </c>
      <c r="C260" s="40">
        <v>5.8725199999999997</v>
      </c>
      <c r="E260" s="40">
        <v>24.9</v>
      </c>
      <c r="F260" s="40">
        <v>12.450979999999999</v>
      </c>
      <c r="G260" s="40">
        <v>3.4767100000000002</v>
      </c>
      <c r="I260" s="40">
        <v>50.4</v>
      </c>
      <c r="J260" s="40">
        <v>12.600680000000001</v>
      </c>
      <c r="K260" s="40">
        <v>3.43634</v>
      </c>
      <c r="Q260" s="40">
        <v>50.4</v>
      </c>
      <c r="R260" s="40">
        <v>12.600680000000001</v>
      </c>
      <c r="S260" s="40">
        <v>3.3628999999999998</v>
      </c>
      <c r="U260" s="40">
        <v>50.4</v>
      </c>
      <c r="V260" s="40">
        <v>12.600680000000001</v>
      </c>
      <c r="W260" s="40">
        <v>3.0815899999999998</v>
      </c>
      <c r="AK260" s="40">
        <v>24.2</v>
      </c>
      <c r="AL260" s="40">
        <v>4.8407200000000001</v>
      </c>
      <c r="AM260" s="40">
        <v>5.6603899999999996</v>
      </c>
      <c r="AO260" s="40">
        <v>24.2</v>
      </c>
      <c r="AP260" s="40">
        <v>4.8400499999999997</v>
      </c>
      <c r="AQ260" s="40">
        <v>5.5169100000000002</v>
      </c>
      <c r="AS260">
        <v>24.2</v>
      </c>
      <c r="AT260">
        <v>4.8407200000000001</v>
      </c>
      <c r="AU260">
        <v>1.9356199999999999</v>
      </c>
      <c r="BI260">
        <v>24.2</v>
      </c>
      <c r="BJ260">
        <v>4.8407200000000001</v>
      </c>
      <c r="BK260">
        <v>8.1580700000000004</v>
      </c>
      <c r="BM260" s="40">
        <v>24.2</v>
      </c>
      <c r="BN260" s="40">
        <v>4.8402000000000003</v>
      </c>
      <c r="BO260" s="40">
        <v>8.5939099999999993</v>
      </c>
    </row>
    <row r="261" spans="1:67" ht="16" x14ac:dyDescent="0.2">
      <c r="A261" s="40">
        <v>25</v>
      </c>
      <c r="B261" s="40">
        <v>12.501300000000001</v>
      </c>
      <c r="C261" s="40">
        <v>6.0080999999999998</v>
      </c>
      <c r="E261" s="40">
        <v>25</v>
      </c>
      <c r="F261" s="40">
        <v>12.500999999999999</v>
      </c>
      <c r="G261" s="40">
        <v>3.5208200000000001</v>
      </c>
      <c r="I261" s="40">
        <v>50.6</v>
      </c>
      <c r="J261" s="40">
        <v>12.65085</v>
      </c>
      <c r="K261" s="40">
        <v>3.4102299999999999</v>
      </c>
      <c r="Q261" s="40">
        <v>50.6</v>
      </c>
      <c r="R261" s="40">
        <v>12.650399999999999</v>
      </c>
      <c r="S261" s="40">
        <v>3.35981</v>
      </c>
      <c r="U261" s="40">
        <v>50.6</v>
      </c>
      <c r="V261" s="40">
        <v>12.65048</v>
      </c>
      <c r="W261" s="40">
        <v>3.12107</v>
      </c>
      <c r="AK261" s="40">
        <v>24.3</v>
      </c>
      <c r="AL261" s="40">
        <v>4.8605999999999998</v>
      </c>
      <c r="AM261" s="40">
        <v>5.6692200000000001</v>
      </c>
      <c r="AO261" s="40">
        <v>24.3</v>
      </c>
      <c r="AP261" s="40">
        <v>4.86083</v>
      </c>
      <c r="AQ261" s="40">
        <v>5.5307300000000001</v>
      </c>
      <c r="AS261">
        <v>24.3</v>
      </c>
      <c r="AT261">
        <v>4.8602299999999996</v>
      </c>
      <c r="AU261">
        <v>1.9406699999999999</v>
      </c>
      <c r="BI261">
        <v>24.3</v>
      </c>
      <c r="BJ261">
        <v>4.8602999999999996</v>
      </c>
      <c r="BK261">
        <v>8.1464099999999995</v>
      </c>
      <c r="BM261" s="40">
        <v>24.3</v>
      </c>
      <c r="BN261" s="40">
        <v>4.8600700000000003</v>
      </c>
      <c r="BO261" s="40">
        <v>8.5957000000000008</v>
      </c>
    </row>
    <row r="262" spans="1:67" ht="16" x14ac:dyDescent="0.2">
      <c r="A262" s="40">
        <v>25.1</v>
      </c>
      <c r="B262" s="40">
        <v>12.55095</v>
      </c>
      <c r="C262" s="40">
        <v>6.1317300000000001</v>
      </c>
      <c r="E262" s="40">
        <v>25.1</v>
      </c>
      <c r="F262" s="40">
        <v>12.550800000000001</v>
      </c>
      <c r="G262" s="40">
        <v>3.60527</v>
      </c>
      <c r="I262" s="40">
        <v>50.8</v>
      </c>
      <c r="J262" s="40">
        <v>12.7005</v>
      </c>
      <c r="K262" s="40">
        <v>3.3808799999999999</v>
      </c>
      <c r="Q262" s="40">
        <v>50.8</v>
      </c>
      <c r="R262" s="40">
        <v>12.70073</v>
      </c>
      <c r="S262" s="40">
        <v>3.3749600000000002</v>
      </c>
      <c r="U262" s="40">
        <v>50.8</v>
      </c>
      <c r="V262" s="40">
        <v>12.700799999999999</v>
      </c>
      <c r="W262" s="40">
        <v>3.16025</v>
      </c>
      <c r="AK262" s="40">
        <v>24.4</v>
      </c>
      <c r="AL262" s="40">
        <v>4.8801800000000002</v>
      </c>
      <c r="AM262" s="40">
        <v>5.67326</v>
      </c>
      <c r="AO262" s="40">
        <v>24.4</v>
      </c>
      <c r="AP262" s="40">
        <v>4.8801800000000002</v>
      </c>
      <c r="AQ262" s="40">
        <v>5.5356699999999996</v>
      </c>
      <c r="AS262">
        <v>24.4</v>
      </c>
      <c r="AT262">
        <v>4.8804800000000004</v>
      </c>
      <c r="AU262">
        <v>1.92849</v>
      </c>
      <c r="BI262">
        <v>24.4</v>
      </c>
      <c r="BJ262">
        <v>4.8805500000000004</v>
      </c>
      <c r="BK262">
        <v>8.1507799999999992</v>
      </c>
      <c r="BM262" s="40">
        <v>24.4</v>
      </c>
      <c r="BN262" s="40">
        <v>4.8807</v>
      </c>
      <c r="BO262" s="40">
        <v>8.6019500000000004</v>
      </c>
    </row>
    <row r="263" spans="1:67" ht="16" x14ac:dyDescent="0.2">
      <c r="A263" s="40">
        <v>25.2</v>
      </c>
      <c r="B263" s="40">
        <v>12.60045</v>
      </c>
      <c r="C263" s="40">
        <v>6.2598700000000003</v>
      </c>
      <c r="E263" s="40">
        <v>25.2</v>
      </c>
      <c r="F263" s="40">
        <v>12.600899999999999</v>
      </c>
      <c r="G263" s="40">
        <v>3.81359</v>
      </c>
      <c r="I263" s="40">
        <v>51</v>
      </c>
      <c r="J263" s="40">
        <v>12.75015</v>
      </c>
      <c r="K263" s="40">
        <v>3.3424700000000001</v>
      </c>
      <c r="Q263" s="40">
        <v>51</v>
      </c>
      <c r="R263" s="40">
        <v>12.750529999999999</v>
      </c>
      <c r="S263" s="40">
        <v>3.4274200000000001</v>
      </c>
      <c r="U263" s="40">
        <v>51</v>
      </c>
      <c r="V263" s="40">
        <v>12.750529999999999</v>
      </c>
      <c r="W263" s="40">
        <v>3.2035999999999998</v>
      </c>
      <c r="AK263" s="40">
        <v>24.5</v>
      </c>
      <c r="AL263" s="40">
        <v>4.8999800000000002</v>
      </c>
      <c r="AM263" s="40">
        <v>5.6812800000000001</v>
      </c>
      <c r="AO263" s="40">
        <v>24.5</v>
      </c>
      <c r="AP263" s="40">
        <v>4.9006499999999997</v>
      </c>
      <c r="AQ263" s="40">
        <v>5.5535600000000001</v>
      </c>
      <c r="AS263">
        <v>24.5</v>
      </c>
      <c r="AT263">
        <v>4.8996700000000004</v>
      </c>
      <c r="AU263">
        <v>1.91862</v>
      </c>
      <c r="BI263">
        <v>24.5</v>
      </c>
      <c r="BJ263">
        <v>4.9010199999999999</v>
      </c>
      <c r="BK263">
        <v>8.1523000000000003</v>
      </c>
      <c r="BM263" s="40">
        <v>24.5</v>
      </c>
      <c r="BN263" s="40">
        <v>4.9004300000000001</v>
      </c>
      <c r="BO263" s="40">
        <v>8.5988600000000002</v>
      </c>
    </row>
    <row r="264" spans="1:67" ht="16" x14ac:dyDescent="0.2">
      <c r="A264" s="40">
        <v>25.3</v>
      </c>
      <c r="B264" s="40">
        <v>12.651300000000001</v>
      </c>
      <c r="C264" s="40">
        <v>6.35893</v>
      </c>
      <c r="E264" s="40">
        <v>25.3</v>
      </c>
      <c r="F264" s="40">
        <v>12.6516</v>
      </c>
      <c r="G264" s="40">
        <v>3.9959600000000002</v>
      </c>
      <c r="I264" s="40">
        <v>51.2</v>
      </c>
      <c r="J264" s="40">
        <v>12.800549999999999</v>
      </c>
      <c r="K264" s="40">
        <v>3.3092700000000002</v>
      </c>
      <c r="Q264" s="40">
        <v>51.2</v>
      </c>
      <c r="R264" s="40">
        <v>12.8001</v>
      </c>
      <c r="S264" s="40">
        <v>3.47621</v>
      </c>
      <c r="U264" s="40">
        <v>51.2</v>
      </c>
      <c r="V264" s="40">
        <v>12.80025</v>
      </c>
      <c r="W264" s="40">
        <v>3.2460900000000001</v>
      </c>
      <c r="AK264" s="40">
        <v>24.6</v>
      </c>
      <c r="AL264" s="40">
        <v>4.9208999999999996</v>
      </c>
      <c r="AM264" s="40">
        <v>5.69353</v>
      </c>
      <c r="AO264" s="40">
        <v>24.6</v>
      </c>
      <c r="AP264" s="40">
        <v>4.9204499999999998</v>
      </c>
      <c r="AQ264" s="40">
        <v>5.5573499999999996</v>
      </c>
      <c r="AS264">
        <v>24.6</v>
      </c>
      <c r="AT264">
        <v>4.9206000000000003</v>
      </c>
      <c r="AU264">
        <v>1.9091800000000001</v>
      </c>
      <c r="BI264">
        <v>24.6</v>
      </c>
      <c r="BJ264">
        <v>4.9200799999999996</v>
      </c>
      <c r="BK264">
        <v>8.1428499999999993</v>
      </c>
      <c r="BM264" s="40">
        <v>24.6</v>
      </c>
      <c r="BN264" s="40">
        <v>4.9206000000000003</v>
      </c>
      <c r="BO264" s="40">
        <v>8.5985800000000001</v>
      </c>
    </row>
    <row r="265" spans="1:67" ht="16" x14ac:dyDescent="0.2">
      <c r="A265" s="40">
        <v>25.4</v>
      </c>
      <c r="B265" s="40">
        <v>12.70088</v>
      </c>
      <c r="C265" s="40">
        <v>6.4570800000000004</v>
      </c>
      <c r="E265" s="40">
        <v>25.4</v>
      </c>
      <c r="F265" s="40">
        <v>12.701169999999999</v>
      </c>
      <c r="G265" s="40">
        <v>4.1643699999999999</v>
      </c>
      <c r="I265" s="40">
        <v>51.4</v>
      </c>
      <c r="J265" s="40">
        <v>12.85013</v>
      </c>
      <c r="K265" s="40">
        <v>3.2757100000000001</v>
      </c>
      <c r="Q265" s="40">
        <v>51.4</v>
      </c>
      <c r="R265" s="40">
        <v>12.85042</v>
      </c>
      <c r="S265" s="40">
        <v>3.5187200000000001</v>
      </c>
      <c r="U265" s="40">
        <v>51.4</v>
      </c>
      <c r="V265" s="40">
        <v>12.8505</v>
      </c>
      <c r="W265" s="40">
        <v>3.2951199999999998</v>
      </c>
      <c r="AK265" s="40">
        <v>24.7</v>
      </c>
      <c r="AL265" s="40">
        <v>4.9401000000000002</v>
      </c>
      <c r="AM265" s="40">
        <v>5.6894799999999996</v>
      </c>
      <c r="AO265" s="40">
        <v>24.7</v>
      </c>
      <c r="AP265" s="40">
        <v>4.9402499999999998</v>
      </c>
      <c r="AQ265" s="40">
        <v>5.5643500000000001</v>
      </c>
      <c r="AS265">
        <v>24.7</v>
      </c>
      <c r="AT265">
        <v>4.9402499999999998</v>
      </c>
      <c r="AU265">
        <v>1.8844799999999999</v>
      </c>
      <c r="BI265">
        <v>24.7</v>
      </c>
      <c r="BJ265">
        <v>4.94055</v>
      </c>
      <c r="BK265">
        <v>8.1520899999999994</v>
      </c>
      <c r="BM265" s="40">
        <v>24.7</v>
      </c>
      <c r="BN265" s="40">
        <v>4.94048</v>
      </c>
      <c r="BO265" s="40">
        <v>8.6078299999999999</v>
      </c>
    </row>
    <row r="266" spans="1:67" ht="16" x14ac:dyDescent="0.2">
      <c r="A266" s="40">
        <v>25.5</v>
      </c>
      <c r="B266" s="40">
        <v>12.751049999999999</v>
      </c>
      <c r="C266" s="40">
        <v>6.53932</v>
      </c>
      <c r="E266" s="40">
        <v>25.5</v>
      </c>
      <c r="F266" s="40">
        <v>12.751049999999999</v>
      </c>
      <c r="G266" s="40">
        <v>4.3270299999999997</v>
      </c>
      <c r="I266" s="40">
        <v>51.6</v>
      </c>
      <c r="J266" s="40">
        <v>12.90053</v>
      </c>
      <c r="K266" s="40">
        <v>3.25454</v>
      </c>
      <c r="Q266" s="40">
        <v>51.6</v>
      </c>
      <c r="R266" s="40">
        <v>12.900449999999999</v>
      </c>
      <c r="S266" s="40">
        <v>3.5583300000000002</v>
      </c>
      <c r="U266" s="40">
        <v>51.6</v>
      </c>
      <c r="V266" s="40">
        <v>12.900679999999999</v>
      </c>
      <c r="W266" s="40">
        <v>3.3336299999999999</v>
      </c>
      <c r="AK266" s="40">
        <v>24.8</v>
      </c>
      <c r="AL266" s="40">
        <v>4.9599799999999998</v>
      </c>
      <c r="AM266" s="40">
        <v>5.6965899999999996</v>
      </c>
      <c r="AO266" s="40">
        <v>24.8</v>
      </c>
      <c r="AP266" s="40">
        <v>4.9606500000000002</v>
      </c>
      <c r="AQ266" s="40">
        <v>5.5727500000000001</v>
      </c>
      <c r="AS266">
        <v>24.8</v>
      </c>
      <c r="AT266">
        <v>4.9600499999999998</v>
      </c>
      <c r="AU266">
        <v>1.86876</v>
      </c>
      <c r="BI266">
        <v>24.8</v>
      </c>
      <c r="BJ266">
        <v>4.9607999999999999</v>
      </c>
      <c r="BK266">
        <v>8.1459200000000003</v>
      </c>
      <c r="BM266" s="40">
        <v>24.8</v>
      </c>
      <c r="BN266" s="40">
        <v>4.9604999999999997</v>
      </c>
      <c r="BO266" s="40">
        <v>8.6060999999999996</v>
      </c>
    </row>
    <row r="267" spans="1:67" ht="16" x14ac:dyDescent="0.2">
      <c r="A267" s="40">
        <v>25.6</v>
      </c>
      <c r="B267" s="40">
        <v>12.800929999999999</v>
      </c>
      <c r="C267" s="40">
        <v>6.6229199999999997</v>
      </c>
      <c r="E267" s="40">
        <v>25.6</v>
      </c>
      <c r="F267" s="40">
        <v>12.801450000000001</v>
      </c>
      <c r="G267" s="40">
        <v>4.4771999999999998</v>
      </c>
      <c r="I267" s="40">
        <v>51.8</v>
      </c>
      <c r="J267" s="40">
        <v>12.95055</v>
      </c>
      <c r="K267" s="40">
        <v>3.2285200000000001</v>
      </c>
      <c r="Q267" s="40">
        <v>51.8</v>
      </c>
      <c r="R267" s="40">
        <v>12.95063</v>
      </c>
      <c r="S267" s="40">
        <v>3.5960899999999998</v>
      </c>
      <c r="U267" s="40">
        <v>51.8</v>
      </c>
      <c r="V267" s="40">
        <v>12.95063</v>
      </c>
      <c r="W267" s="40">
        <v>3.3644500000000002</v>
      </c>
      <c r="AK267" s="40">
        <v>24.9</v>
      </c>
      <c r="AL267" s="40">
        <v>4.9808300000000001</v>
      </c>
      <c r="AM267" s="40">
        <v>5.6987800000000002</v>
      </c>
      <c r="AO267" s="40">
        <v>24.9</v>
      </c>
      <c r="AP267" s="40">
        <v>4.9799300000000004</v>
      </c>
      <c r="AQ267" s="40">
        <v>5.5806100000000001</v>
      </c>
      <c r="AS267">
        <v>24.9</v>
      </c>
      <c r="AT267">
        <v>4.9803800000000003</v>
      </c>
      <c r="AU267">
        <v>1.8571200000000001</v>
      </c>
      <c r="BI267">
        <v>24.9</v>
      </c>
      <c r="BJ267">
        <v>4.9802999999999997</v>
      </c>
      <c r="BK267">
        <v>8.1456199999999992</v>
      </c>
      <c r="BM267" s="40">
        <v>24.9</v>
      </c>
      <c r="BN267" s="40">
        <v>4.9803800000000003</v>
      </c>
      <c r="BO267" s="40">
        <v>8.6039700000000003</v>
      </c>
    </row>
    <row r="268" spans="1:67" ht="16" x14ac:dyDescent="0.2">
      <c r="A268" s="40">
        <v>25.7</v>
      </c>
      <c r="B268" s="40">
        <v>12.85087</v>
      </c>
      <c r="C268" s="40">
        <v>6.6996399999999996</v>
      </c>
      <c r="E268" s="40">
        <v>25.7</v>
      </c>
      <c r="F268" s="40">
        <v>12.850580000000001</v>
      </c>
      <c r="G268" s="40">
        <v>4.6077599999999999</v>
      </c>
      <c r="I268" s="40">
        <v>52</v>
      </c>
      <c r="J268" s="40">
        <v>13.000730000000001</v>
      </c>
      <c r="K268" s="40">
        <v>3.2122099999999998</v>
      </c>
      <c r="Q268" s="40">
        <v>52</v>
      </c>
      <c r="R268" s="40">
        <v>13.000579999999999</v>
      </c>
      <c r="S268" s="40">
        <v>3.6268899999999999</v>
      </c>
      <c r="U268" s="40">
        <v>52</v>
      </c>
      <c r="V268" s="40">
        <v>13.000730000000001</v>
      </c>
      <c r="W268" s="40">
        <v>3.4023699999999999</v>
      </c>
      <c r="AK268" s="40">
        <v>25</v>
      </c>
      <c r="AL268" s="40">
        <v>5.0002500000000003</v>
      </c>
      <c r="AM268" s="40">
        <v>5.6923399999999997</v>
      </c>
      <c r="AO268" s="40">
        <v>25</v>
      </c>
      <c r="AP268" s="40">
        <v>5.0006300000000001</v>
      </c>
      <c r="AQ268" s="40">
        <v>5.6073300000000001</v>
      </c>
      <c r="AS268">
        <v>25</v>
      </c>
      <c r="AT268">
        <v>5.0003299999999999</v>
      </c>
      <c r="AU268">
        <v>1.84755</v>
      </c>
      <c r="BI268">
        <v>25</v>
      </c>
      <c r="BJ268">
        <v>5.0008499999999998</v>
      </c>
      <c r="BK268">
        <v>8.15259</v>
      </c>
      <c r="BM268" s="40">
        <v>25</v>
      </c>
      <c r="BN268" s="40">
        <v>4.9995799999999999</v>
      </c>
      <c r="BO268" s="40">
        <v>8.6005400000000005</v>
      </c>
    </row>
    <row r="269" spans="1:67" ht="16" x14ac:dyDescent="0.2">
      <c r="A269" s="40">
        <v>25.8</v>
      </c>
      <c r="B269" s="40">
        <v>12.90053</v>
      </c>
      <c r="C269" s="40">
        <v>6.7634499999999997</v>
      </c>
      <c r="E269" s="40">
        <v>25.8</v>
      </c>
      <c r="F269" s="40">
        <v>12.901199999999999</v>
      </c>
      <c r="G269" s="40">
        <v>4.7328000000000001</v>
      </c>
      <c r="I269" s="40">
        <v>52.2</v>
      </c>
      <c r="J269" s="40">
        <v>13.050230000000001</v>
      </c>
      <c r="K269" s="40">
        <v>3.2003599999999999</v>
      </c>
      <c r="Q269" s="40">
        <v>52.2</v>
      </c>
      <c r="R269" s="40">
        <v>13.050599999999999</v>
      </c>
      <c r="S269" s="40">
        <v>3.6520199999999998</v>
      </c>
      <c r="U269" s="40">
        <v>52.2</v>
      </c>
      <c r="V269" s="40">
        <v>13.050599999999999</v>
      </c>
      <c r="W269" s="40">
        <v>3.4457300000000002</v>
      </c>
      <c r="AK269" s="40">
        <v>25.1</v>
      </c>
      <c r="AL269" s="40">
        <v>5.0208700000000004</v>
      </c>
      <c r="AM269" s="40">
        <v>5.7001200000000001</v>
      </c>
      <c r="AO269" s="40">
        <v>25.1</v>
      </c>
      <c r="AP269" s="40">
        <v>5.0205000000000002</v>
      </c>
      <c r="AQ269" s="40">
        <v>5.6177400000000004</v>
      </c>
      <c r="AS269">
        <v>25.1</v>
      </c>
      <c r="AT269">
        <v>5.0205799999999998</v>
      </c>
      <c r="AU269">
        <v>1.8340799999999999</v>
      </c>
      <c r="BI269">
        <v>25.1</v>
      </c>
      <c r="BJ269">
        <v>5.0205799999999998</v>
      </c>
      <c r="BK269">
        <v>8.1520100000000006</v>
      </c>
      <c r="BM269" s="40">
        <v>25.1</v>
      </c>
      <c r="BN269" s="40">
        <v>5.0208000000000004</v>
      </c>
      <c r="BO269" s="40">
        <v>8.6146100000000008</v>
      </c>
    </row>
    <row r="270" spans="1:67" ht="16" x14ac:dyDescent="0.2">
      <c r="A270" s="40">
        <v>25.9</v>
      </c>
      <c r="B270" s="40">
        <v>12.9513</v>
      </c>
      <c r="C270" s="40">
        <v>6.8104399999999998</v>
      </c>
      <c r="E270" s="40">
        <v>25.9</v>
      </c>
      <c r="F270" s="40">
        <v>12.95115</v>
      </c>
      <c r="G270" s="40">
        <v>4.8416899999999998</v>
      </c>
      <c r="I270" s="40">
        <v>52.4</v>
      </c>
      <c r="J270" s="40">
        <v>13.10093</v>
      </c>
      <c r="K270" s="40">
        <v>3.1905299999999999</v>
      </c>
      <c r="Q270" s="40">
        <v>52.4</v>
      </c>
      <c r="R270" s="40">
        <v>13.09995</v>
      </c>
      <c r="S270" s="40">
        <v>3.6830799999999999</v>
      </c>
      <c r="U270" s="40">
        <v>52.4</v>
      </c>
      <c r="V270" s="40">
        <v>13.10017</v>
      </c>
      <c r="W270" s="40">
        <v>3.5036700000000001</v>
      </c>
      <c r="AK270" s="40">
        <v>25.2</v>
      </c>
      <c r="AL270" s="40">
        <v>5.0401499999999997</v>
      </c>
      <c r="AM270" s="40">
        <v>5.69177</v>
      </c>
      <c r="AO270" s="40">
        <v>25.2</v>
      </c>
      <c r="AP270" s="40">
        <v>5.0402300000000002</v>
      </c>
      <c r="AQ270" s="40">
        <v>5.6323400000000001</v>
      </c>
      <c r="AS270">
        <v>25.2</v>
      </c>
      <c r="AT270">
        <v>5.0397800000000004</v>
      </c>
      <c r="AU270">
        <v>1.82386</v>
      </c>
      <c r="BI270">
        <v>25.2</v>
      </c>
      <c r="BJ270">
        <v>5.0406000000000004</v>
      </c>
      <c r="BK270">
        <v>8.1560000000000006</v>
      </c>
      <c r="BM270" s="40">
        <v>25.2</v>
      </c>
      <c r="BN270" s="40">
        <v>5.0402300000000002</v>
      </c>
      <c r="BO270" s="40">
        <v>8.6056600000000003</v>
      </c>
    </row>
    <row r="271" spans="1:67" ht="16" x14ac:dyDescent="0.2">
      <c r="A271" s="40">
        <v>26</v>
      </c>
      <c r="B271" s="40">
        <v>13.00118</v>
      </c>
      <c r="C271" s="40">
        <v>6.8012300000000003</v>
      </c>
      <c r="E271" s="40">
        <v>26</v>
      </c>
      <c r="F271" s="40">
        <v>13.000579999999999</v>
      </c>
      <c r="G271" s="40">
        <v>4.95146</v>
      </c>
      <c r="I271" s="40">
        <v>52.6</v>
      </c>
      <c r="J271" s="40">
        <v>13.15035</v>
      </c>
      <c r="K271" s="40">
        <v>3.1796000000000002</v>
      </c>
      <c r="Q271" s="40">
        <v>52.6</v>
      </c>
      <c r="R271" s="40">
        <v>13.15043</v>
      </c>
      <c r="S271" s="40">
        <v>3.71366</v>
      </c>
      <c r="U271" s="40">
        <v>52.6</v>
      </c>
      <c r="V271" s="40">
        <v>13.15043</v>
      </c>
      <c r="W271" s="40">
        <v>3.5838899999999998</v>
      </c>
      <c r="AK271" s="40">
        <v>25.3</v>
      </c>
      <c r="AL271" s="40">
        <v>5.0604800000000001</v>
      </c>
      <c r="AM271" s="40">
        <v>5.6896100000000001</v>
      </c>
      <c r="AO271" s="40">
        <v>25.3</v>
      </c>
      <c r="AP271" s="40">
        <v>5.0608500000000003</v>
      </c>
      <c r="AQ271" s="40">
        <v>5.6515000000000004</v>
      </c>
      <c r="AS271">
        <v>25.3</v>
      </c>
      <c r="AT271">
        <v>5.0603999999999996</v>
      </c>
      <c r="AU271">
        <v>1.81717</v>
      </c>
      <c r="BI271">
        <v>25.3</v>
      </c>
      <c r="BJ271">
        <v>5.0603999999999996</v>
      </c>
      <c r="BK271">
        <v>8.1536500000000007</v>
      </c>
      <c r="BM271" s="40">
        <v>25.3</v>
      </c>
      <c r="BN271" s="40">
        <v>5.0601000000000003</v>
      </c>
      <c r="BO271" s="40">
        <v>8.6083300000000005</v>
      </c>
    </row>
    <row r="272" spans="1:67" ht="16" x14ac:dyDescent="0.2">
      <c r="A272" s="40">
        <v>26.1</v>
      </c>
      <c r="B272" s="40">
        <v>13.05157</v>
      </c>
      <c r="C272" s="40">
        <v>6.7994300000000001</v>
      </c>
      <c r="E272" s="40">
        <v>26.1</v>
      </c>
      <c r="F272" s="40">
        <v>13.05068</v>
      </c>
      <c r="G272" s="40">
        <v>5.0641100000000003</v>
      </c>
      <c r="I272" s="40">
        <v>52.8</v>
      </c>
      <c r="J272" s="40">
        <v>13.2006</v>
      </c>
      <c r="K272" s="40">
        <v>3.1677300000000002</v>
      </c>
      <c r="Q272" s="40">
        <v>52.8</v>
      </c>
      <c r="R272" s="40">
        <v>13.200530000000001</v>
      </c>
      <c r="S272" s="40">
        <v>3.7475499999999999</v>
      </c>
      <c r="U272" s="40">
        <v>52.8</v>
      </c>
      <c r="V272" s="40">
        <v>13.2006</v>
      </c>
      <c r="W272" s="40">
        <v>3.69164</v>
      </c>
      <c r="AK272" s="40">
        <v>25.4</v>
      </c>
      <c r="AL272" s="40">
        <v>5.0810300000000002</v>
      </c>
      <c r="AM272" s="40">
        <v>5.6897599999999997</v>
      </c>
      <c r="AO272" s="40">
        <v>25.4</v>
      </c>
      <c r="AP272" s="40">
        <v>5.0802800000000001</v>
      </c>
      <c r="AQ272" s="40">
        <v>5.6559900000000001</v>
      </c>
      <c r="AS272">
        <v>25.4</v>
      </c>
      <c r="AT272">
        <v>5.0803500000000001</v>
      </c>
      <c r="AU272">
        <v>1.80227</v>
      </c>
      <c r="BI272">
        <v>25.4</v>
      </c>
      <c r="BJ272">
        <v>5.0798300000000003</v>
      </c>
      <c r="BK272">
        <v>8.15747</v>
      </c>
      <c r="BM272" s="40">
        <v>25.4</v>
      </c>
      <c r="BN272" s="40">
        <v>5.0804999999999998</v>
      </c>
      <c r="BO272" s="40">
        <v>8.6130300000000002</v>
      </c>
    </row>
    <row r="273" spans="1:67" ht="16" x14ac:dyDescent="0.2">
      <c r="A273" s="40">
        <v>26.2</v>
      </c>
      <c r="B273" s="40">
        <v>13.101150000000001</v>
      </c>
      <c r="C273" s="40">
        <v>6.9511399999999997</v>
      </c>
      <c r="E273" s="40">
        <v>26.2</v>
      </c>
      <c r="F273" s="40">
        <v>13.10108</v>
      </c>
      <c r="G273" s="40">
        <v>5.1720100000000002</v>
      </c>
      <c r="I273" s="40">
        <v>53</v>
      </c>
      <c r="J273" s="40">
        <v>13.250780000000001</v>
      </c>
      <c r="K273" s="40">
        <v>3.1584699999999999</v>
      </c>
      <c r="Q273" s="40">
        <v>53</v>
      </c>
      <c r="R273" s="40">
        <v>13.25048</v>
      </c>
      <c r="S273" s="40">
        <v>3.7865700000000002</v>
      </c>
      <c r="U273" s="40">
        <v>53</v>
      </c>
      <c r="V273" s="40">
        <v>13.250629999999999</v>
      </c>
      <c r="W273" s="40">
        <v>3.8035000000000001</v>
      </c>
      <c r="AK273" s="40">
        <v>25.5</v>
      </c>
      <c r="AL273" s="40">
        <v>5.0999999999999996</v>
      </c>
      <c r="AM273" s="40">
        <v>5.6768999999999998</v>
      </c>
      <c r="AO273" s="40">
        <v>25.5</v>
      </c>
      <c r="AP273" s="40">
        <v>5.1006799999999997</v>
      </c>
      <c r="AQ273" s="40">
        <v>5.6711200000000002</v>
      </c>
      <c r="AS273">
        <v>25.5</v>
      </c>
      <c r="AT273">
        <v>5.1002200000000002</v>
      </c>
      <c r="AU273">
        <v>1.7647600000000001</v>
      </c>
      <c r="BI273">
        <v>25.5</v>
      </c>
      <c r="BJ273">
        <v>5.1009000000000002</v>
      </c>
      <c r="BK273">
        <v>8.1638199999999994</v>
      </c>
      <c r="BM273" s="40">
        <v>25.5</v>
      </c>
      <c r="BN273" s="40">
        <v>5.1003800000000004</v>
      </c>
      <c r="BO273" s="40">
        <v>8.6128900000000002</v>
      </c>
    </row>
    <row r="274" spans="1:67" ht="16" x14ac:dyDescent="0.2">
      <c r="A274" s="40">
        <v>26.3</v>
      </c>
      <c r="B274" s="40">
        <v>13.150880000000001</v>
      </c>
      <c r="C274" s="40">
        <v>7.1044</v>
      </c>
      <c r="E274" s="40">
        <v>26.3</v>
      </c>
      <c r="F274" s="40">
        <v>13.150650000000001</v>
      </c>
      <c r="G274" s="40">
        <v>5.2843900000000001</v>
      </c>
      <c r="I274" s="40">
        <v>53.2</v>
      </c>
      <c r="J274" s="40">
        <v>13.30043</v>
      </c>
      <c r="K274" s="40">
        <v>3.1461199999999998</v>
      </c>
      <c r="Q274" s="40">
        <v>53.2</v>
      </c>
      <c r="R274" s="40">
        <v>13.300879999999999</v>
      </c>
      <c r="S274" s="40">
        <v>3.8086700000000002</v>
      </c>
      <c r="U274" s="40">
        <v>53.2</v>
      </c>
      <c r="V274" s="40">
        <v>13.300879999999999</v>
      </c>
      <c r="W274" s="40">
        <v>3.8871199999999999</v>
      </c>
      <c r="AK274" s="40">
        <v>25.6</v>
      </c>
      <c r="AL274" s="40">
        <v>5.1204799999999997</v>
      </c>
      <c r="AM274" s="40">
        <v>5.6742699999999999</v>
      </c>
      <c r="AO274" s="40">
        <v>25.6</v>
      </c>
      <c r="AP274" s="40">
        <v>5.1200999999999999</v>
      </c>
      <c r="AQ274" s="40">
        <v>5.6689100000000003</v>
      </c>
      <c r="AS274">
        <v>25.6</v>
      </c>
      <c r="AT274">
        <v>5.1204000000000001</v>
      </c>
      <c r="AU274">
        <v>1.74556</v>
      </c>
      <c r="BI274">
        <v>25.6</v>
      </c>
      <c r="BJ274">
        <v>5.12033</v>
      </c>
      <c r="BK274">
        <v>8.1579099999999993</v>
      </c>
      <c r="BM274" s="40">
        <v>25.6</v>
      </c>
      <c r="BN274" s="40">
        <v>5.1207799999999999</v>
      </c>
      <c r="BO274" s="40">
        <v>8.6190300000000004</v>
      </c>
    </row>
    <row r="275" spans="1:67" ht="16" x14ac:dyDescent="0.2">
      <c r="A275" s="40">
        <v>26.4</v>
      </c>
      <c r="B275" s="40">
        <v>13.20068</v>
      </c>
      <c r="C275" s="40">
        <v>7.2739599999999998</v>
      </c>
      <c r="E275" s="40">
        <v>26.4</v>
      </c>
      <c r="F275" s="40">
        <v>13.20082</v>
      </c>
      <c r="G275" s="40">
        <v>5.3963900000000002</v>
      </c>
      <c r="I275" s="40">
        <v>53.4</v>
      </c>
      <c r="J275" s="40">
        <v>13.35045</v>
      </c>
      <c r="K275" s="40">
        <v>3.1404899999999998</v>
      </c>
      <c r="Q275" s="40">
        <v>53.4</v>
      </c>
      <c r="R275" s="40">
        <v>13.35045</v>
      </c>
      <c r="S275" s="40">
        <v>3.83067</v>
      </c>
      <c r="U275" s="40">
        <v>53.4</v>
      </c>
      <c r="V275" s="40">
        <v>13.350379999999999</v>
      </c>
      <c r="W275" s="40">
        <v>3.9361799999999998</v>
      </c>
      <c r="AK275" s="40">
        <v>25.7</v>
      </c>
      <c r="AL275" s="40">
        <v>5.1405700000000003</v>
      </c>
      <c r="AM275" s="40">
        <v>5.6616099999999996</v>
      </c>
      <c r="AO275" s="40">
        <v>25.7</v>
      </c>
      <c r="AP275" s="40">
        <v>5.1397500000000003</v>
      </c>
      <c r="AQ275" s="40">
        <v>5.6806400000000004</v>
      </c>
      <c r="AS275">
        <v>25.7</v>
      </c>
      <c r="AT275">
        <v>5.1403499999999998</v>
      </c>
      <c r="AU275">
        <v>1.7447900000000001</v>
      </c>
      <c r="BI275">
        <v>25.7</v>
      </c>
      <c r="BJ275">
        <v>5.1406499999999999</v>
      </c>
      <c r="BK275">
        <v>8.1653099999999998</v>
      </c>
      <c r="BM275" s="40">
        <v>25.7</v>
      </c>
      <c r="BN275" s="40">
        <v>5.1406499999999999</v>
      </c>
      <c r="BO275" s="40">
        <v>8.6134199999999996</v>
      </c>
    </row>
    <row r="276" spans="1:67" ht="16" x14ac:dyDescent="0.2">
      <c r="A276" s="40">
        <v>26.5</v>
      </c>
      <c r="B276" s="40">
        <v>13.251150000000001</v>
      </c>
      <c r="C276" s="40">
        <v>7.4500900000000003</v>
      </c>
      <c r="E276" s="40">
        <v>26.5</v>
      </c>
      <c r="F276" s="40">
        <v>13.251150000000001</v>
      </c>
      <c r="G276" s="40">
        <v>5.5041500000000001</v>
      </c>
      <c r="I276" s="40">
        <v>53.6</v>
      </c>
      <c r="J276" s="40">
        <v>13.400399999999999</v>
      </c>
      <c r="K276" s="40">
        <v>3.1373500000000001</v>
      </c>
      <c r="Q276" s="40">
        <v>53.6</v>
      </c>
      <c r="R276" s="40">
        <v>13.40063</v>
      </c>
      <c r="S276" s="40">
        <v>3.8567200000000001</v>
      </c>
      <c r="U276" s="40">
        <v>53.6</v>
      </c>
      <c r="V276" s="40">
        <v>13.40033</v>
      </c>
      <c r="W276" s="40">
        <v>3.9976799999999999</v>
      </c>
      <c r="AK276" s="40">
        <v>25.8</v>
      </c>
      <c r="AL276" s="40">
        <v>5.16045</v>
      </c>
      <c r="AM276" s="40">
        <v>5.6567800000000004</v>
      </c>
      <c r="AO276" s="40">
        <v>25.8</v>
      </c>
      <c r="AP276" s="40">
        <v>5.16052</v>
      </c>
      <c r="AQ276" s="40">
        <v>5.69198</v>
      </c>
      <c r="AS276">
        <v>25.8</v>
      </c>
      <c r="AT276">
        <v>5.16038</v>
      </c>
      <c r="AU276">
        <v>1.7098199999999999</v>
      </c>
      <c r="BI276">
        <v>25.8</v>
      </c>
      <c r="BJ276">
        <v>5.1605999999999996</v>
      </c>
      <c r="BK276">
        <v>8.1599799999999991</v>
      </c>
      <c r="BM276" s="40">
        <v>25.8</v>
      </c>
      <c r="BN276" s="40">
        <v>5.16</v>
      </c>
      <c r="BO276" s="40">
        <v>8.6205599999999993</v>
      </c>
    </row>
    <row r="277" spans="1:67" ht="16" x14ac:dyDescent="0.2">
      <c r="A277" s="40">
        <v>26.6</v>
      </c>
      <c r="B277" s="40">
        <v>13.300800000000001</v>
      </c>
      <c r="C277" s="40">
        <v>7.6113999999999997</v>
      </c>
      <c r="E277" s="40">
        <v>26.6</v>
      </c>
      <c r="F277" s="40">
        <v>13.30125</v>
      </c>
      <c r="G277" s="40">
        <v>5.6003100000000003</v>
      </c>
      <c r="I277" s="40">
        <v>53.8</v>
      </c>
      <c r="J277" s="40">
        <v>13.450279999999999</v>
      </c>
      <c r="K277" s="40">
        <v>3.1358700000000002</v>
      </c>
      <c r="Q277" s="40">
        <v>53.8</v>
      </c>
      <c r="R277" s="40">
        <v>13.450279999999999</v>
      </c>
      <c r="S277" s="40">
        <v>3.8974199999999999</v>
      </c>
      <c r="U277" s="40">
        <v>53.8</v>
      </c>
      <c r="V277" s="40">
        <v>13.450279999999999</v>
      </c>
      <c r="W277" s="40">
        <v>4.0549799999999996</v>
      </c>
      <c r="AK277" s="40">
        <v>25.9</v>
      </c>
      <c r="AL277" s="40">
        <v>5.1803299999999997</v>
      </c>
      <c r="AM277" s="40">
        <v>5.6452499999999999</v>
      </c>
      <c r="AO277" s="40">
        <v>25.9</v>
      </c>
      <c r="AP277" s="40">
        <v>5.18025</v>
      </c>
      <c r="AQ277" s="40">
        <v>5.6990800000000004</v>
      </c>
      <c r="AS277">
        <v>25.9</v>
      </c>
      <c r="AT277">
        <v>5.1805500000000002</v>
      </c>
      <c r="AU277">
        <v>1.6947000000000001</v>
      </c>
      <c r="BI277">
        <v>25.9</v>
      </c>
      <c r="BJ277">
        <v>5.1803999999999997</v>
      </c>
      <c r="BK277">
        <v>8.1630000000000003</v>
      </c>
      <c r="BM277" s="40">
        <v>25.9</v>
      </c>
      <c r="BN277" s="40">
        <v>5.1808500000000004</v>
      </c>
      <c r="BO277" s="40">
        <v>8.6241800000000008</v>
      </c>
    </row>
    <row r="278" spans="1:67" ht="16" x14ac:dyDescent="0.2">
      <c r="A278" s="40">
        <v>26.7</v>
      </c>
      <c r="B278" s="40">
        <v>13.351129999999999</v>
      </c>
      <c r="C278" s="40">
        <v>7.7830700000000004</v>
      </c>
      <c r="E278" s="40">
        <v>26.7</v>
      </c>
      <c r="F278" s="40">
        <v>13.351129999999999</v>
      </c>
      <c r="G278" s="40">
        <v>5.74878</v>
      </c>
      <c r="I278" s="40">
        <v>54</v>
      </c>
      <c r="J278" s="40">
        <v>13.500299999999999</v>
      </c>
      <c r="K278" s="40">
        <v>3.1339700000000001</v>
      </c>
      <c r="Q278" s="40">
        <v>54</v>
      </c>
      <c r="R278" s="40">
        <v>13.500299999999999</v>
      </c>
      <c r="S278" s="40">
        <v>3.92354</v>
      </c>
      <c r="U278" s="40">
        <v>54</v>
      </c>
      <c r="V278" s="40">
        <v>13.500450000000001</v>
      </c>
      <c r="W278" s="40">
        <v>4.1173299999999999</v>
      </c>
      <c r="AK278" s="40">
        <v>26</v>
      </c>
      <c r="AL278" s="40">
        <v>5.19998</v>
      </c>
      <c r="AM278" s="40">
        <v>5.6378399999999997</v>
      </c>
      <c r="AO278" s="40">
        <v>26</v>
      </c>
      <c r="AP278" s="40">
        <v>5.2005699999999999</v>
      </c>
      <c r="AQ278" s="40">
        <v>5.7070699999999999</v>
      </c>
      <c r="AS278">
        <v>26</v>
      </c>
      <c r="AT278">
        <v>5.1995199999999997</v>
      </c>
      <c r="AU278">
        <v>1.68059</v>
      </c>
      <c r="BI278">
        <v>26</v>
      </c>
      <c r="BJ278">
        <v>5.2009499999999997</v>
      </c>
      <c r="BK278">
        <v>8.1612500000000008</v>
      </c>
      <c r="BM278" s="40">
        <v>26</v>
      </c>
      <c r="BN278" s="40">
        <v>5.2003500000000003</v>
      </c>
      <c r="BO278" s="40">
        <v>8.6209399999999992</v>
      </c>
    </row>
    <row r="279" spans="1:67" ht="16" x14ac:dyDescent="0.2">
      <c r="A279" s="40">
        <v>26.8</v>
      </c>
      <c r="B279" s="40">
        <v>13.401300000000001</v>
      </c>
      <c r="C279" s="40">
        <v>7.9595399999999996</v>
      </c>
      <c r="E279" s="40">
        <v>26.8</v>
      </c>
      <c r="F279" s="40">
        <v>13.401680000000001</v>
      </c>
      <c r="G279" s="40">
        <v>5.9250999999999996</v>
      </c>
      <c r="I279" s="40">
        <v>54.2</v>
      </c>
      <c r="J279" s="40">
        <v>13.55062</v>
      </c>
      <c r="K279" s="40">
        <v>3.1254499999999998</v>
      </c>
      <c r="Q279" s="40">
        <v>54.2</v>
      </c>
      <c r="R279" s="40">
        <v>13.550549999999999</v>
      </c>
      <c r="S279" s="40">
        <v>3.9460199999999999</v>
      </c>
      <c r="U279" s="40">
        <v>54.2</v>
      </c>
      <c r="V279" s="40">
        <v>13.55062</v>
      </c>
      <c r="W279" s="40">
        <v>4.1807499999999997</v>
      </c>
      <c r="AK279" s="40">
        <v>26.1</v>
      </c>
      <c r="AL279" s="40">
        <v>5.2206799999999998</v>
      </c>
      <c r="AM279" s="40">
        <v>5.6246</v>
      </c>
      <c r="AO279" s="40">
        <v>26.094999999999999</v>
      </c>
      <c r="AP279" s="40">
        <v>5.2195499999999999</v>
      </c>
      <c r="AQ279" s="40">
        <v>5.7103400000000004</v>
      </c>
      <c r="AS279">
        <v>26.1</v>
      </c>
      <c r="AT279">
        <v>5.2206799999999998</v>
      </c>
      <c r="AU279">
        <v>1.67536</v>
      </c>
      <c r="BI279">
        <v>26.1</v>
      </c>
      <c r="BJ279">
        <v>5.22</v>
      </c>
      <c r="BK279">
        <v>8.1583400000000008</v>
      </c>
      <c r="BM279" s="40">
        <v>26.1</v>
      </c>
      <c r="BN279" s="40">
        <v>5.2202200000000003</v>
      </c>
      <c r="BO279" s="40">
        <v>8.6242599999999996</v>
      </c>
    </row>
    <row r="280" spans="1:67" ht="16" x14ac:dyDescent="0.2">
      <c r="A280" s="40">
        <v>26.9</v>
      </c>
      <c r="B280" s="40">
        <v>13.450799999999999</v>
      </c>
      <c r="C280" s="40">
        <v>8.1158999999999999</v>
      </c>
      <c r="E280" s="40">
        <v>26.9</v>
      </c>
      <c r="F280" s="40">
        <v>13.450430000000001</v>
      </c>
      <c r="G280" s="40">
        <v>6.0788500000000001</v>
      </c>
      <c r="I280" s="40">
        <v>54.4</v>
      </c>
      <c r="J280" s="40">
        <v>13.600429999999999</v>
      </c>
      <c r="K280" s="40">
        <v>3.12412</v>
      </c>
      <c r="Q280" s="40">
        <v>54.4</v>
      </c>
      <c r="R280" s="40">
        <v>13.600580000000001</v>
      </c>
      <c r="S280" s="40">
        <v>3.9845899999999999</v>
      </c>
      <c r="U280" s="40">
        <v>54.4</v>
      </c>
      <c r="V280" s="40">
        <v>13.600429999999999</v>
      </c>
      <c r="W280" s="40">
        <v>4.2429899999999998</v>
      </c>
      <c r="AK280" s="40">
        <v>26.2</v>
      </c>
      <c r="AL280" s="40">
        <v>5.2402499999999996</v>
      </c>
      <c r="AM280" s="40">
        <v>5.6039500000000002</v>
      </c>
      <c r="AS280">
        <v>26.152999999999999</v>
      </c>
      <c r="AT280">
        <v>5.2302</v>
      </c>
      <c r="AU280">
        <v>1.66577</v>
      </c>
      <c r="BI280">
        <v>26.2</v>
      </c>
      <c r="BJ280">
        <v>5.2405499999999998</v>
      </c>
      <c r="BK280">
        <v>8.1713699999999996</v>
      </c>
      <c r="BM280" s="40">
        <v>26.2</v>
      </c>
      <c r="BN280" s="40">
        <v>5.24078</v>
      </c>
      <c r="BO280" s="40">
        <v>8.6297700000000006</v>
      </c>
    </row>
    <row r="281" spans="1:67" ht="16" x14ac:dyDescent="0.2">
      <c r="A281" s="40">
        <v>27</v>
      </c>
      <c r="B281" s="40">
        <v>13.50038</v>
      </c>
      <c r="C281" s="40">
        <v>8.2894799999999993</v>
      </c>
      <c r="E281" s="40">
        <v>27</v>
      </c>
      <c r="F281" s="40">
        <v>13.50113</v>
      </c>
      <c r="G281" s="40">
        <v>6.2182000000000004</v>
      </c>
      <c r="I281" s="40">
        <v>54.6</v>
      </c>
      <c r="J281" s="40">
        <v>13.65038</v>
      </c>
      <c r="K281" s="40">
        <v>3.1209500000000001</v>
      </c>
      <c r="Q281" s="40">
        <v>54.6</v>
      </c>
      <c r="R281" s="40">
        <v>13.65038</v>
      </c>
      <c r="S281" s="40">
        <v>4.0191999999999997</v>
      </c>
      <c r="U281" s="40">
        <v>54.6</v>
      </c>
      <c r="V281" s="40">
        <v>13.65053</v>
      </c>
      <c r="W281" s="40">
        <v>4.3069600000000001</v>
      </c>
      <c r="AK281" s="40">
        <v>26.3</v>
      </c>
      <c r="AL281" s="40">
        <v>5.2602000000000002</v>
      </c>
      <c r="AM281" s="40">
        <v>5.5895299999999999</v>
      </c>
      <c r="BI281">
        <v>26.3</v>
      </c>
      <c r="BJ281">
        <v>5.2607999999999997</v>
      </c>
      <c r="BK281">
        <v>8.1627500000000008</v>
      </c>
      <c r="BM281" s="40">
        <v>26.3</v>
      </c>
      <c r="BN281" s="40">
        <v>5.2602799999999998</v>
      </c>
      <c r="BO281" s="40">
        <v>8.6290399999999998</v>
      </c>
    </row>
    <row r="282" spans="1:67" ht="16" x14ac:dyDescent="0.2">
      <c r="A282" s="40">
        <v>27.1</v>
      </c>
      <c r="B282" s="40">
        <v>13.551450000000001</v>
      </c>
      <c r="C282" s="40">
        <v>8.4818999999999996</v>
      </c>
      <c r="E282" s="40">
        <v>27.1</v>
      </c>
      <c r="F282" s="40">
        <v>13.550929999999999</v>
      </c>
      <c r="G282" s="40">
        <v>6.3464</v>
      </c>
      <c r="I282" s="40">
        <v>54.8</v>
      </c>
      <c r="J282" s="40">
        <v>13.700699999999999</v>
      </c>
      <c r="K282" s="40">
        <v>3.1171500000000001</v>
      </c>
      <c r="Q282" s="40">
        <v>54.8</v>
      </c>
      <c r="R282" s="40">
        <v>13.70025</v>
      </c>
      <c r="S282" s="40">
        <v>4.0456799999999999</v>
      </c>
      <c r="U282" s="40">
        <v>54.8</v>
      </c>
      <c r="V282" s="40">
        <v>13.700329999999999</v>
      </c>
      <c r="W282" s="40">
        <v>4.3478000000000003</v>
      </c>
      <c r="AK282" s="40">
        <v>26.311</v>
      </c>
      <c r="AL282" s="40">
        <v>5.2622999999999998</v>
      </c>
      <c r="AM282" s="40">
        <v>5.5868399999999996</v>
      </c>
      <c r="BI282">
        <v>26.4</v>
      </c>
      <c r="BJ282">
        <v>5.2803800000000001</v>
      </c>
      <c r="BK282">
        <v>8.1645099999999999</v>
      </c>
      <c r="BM282" s="40">
        <v>26.4</v>
      </c>
      <c r="BN282" s="40">
        <v>5.2806800000000003</v>
      </c>
      <c r="BO282" s="40">
        <v>8.6271699999999996</v>
      </c>
    </row>
    <row r="283" spans="1:67" ht="16" x14ac:dyDescent="0.2">
      <c r="A283" s="40">
        <v>27.2</v>
      </c>
      <c r="B283" s="40">
        <v>13.601100000000001</v>
      </c>
      <c r="C283" s="40">
        <v>8.6541099999999993</v>
      </c>
      <c r="E283" s="40">
        <v>27.2</v>
      </c>
      <c r="F283" s="40">
        <v>13.600949999999999</v>
      </c>
      <c r="G283" s="40">
        <v>6.4492500000000001</v>
      </c>
      <c r="I283" s="40">
        <v>55</v>
      </c>
      <c r="J283" s="40">
        <v>13.75043</v>
      </c>
      <c r="K283" s="40">
        <v>3.1177299999999999</v>
      </c>
      <c r="Q283" s="40">
        <v>55</v>
      </c>
      <c r="R283" s="40">
        <v>13.749980000000001</v>
      </c>
      <c r="S283" s="40">
        <v>4.0870499999999996</v>
      </c>
      <c r="U283" s="40">
        <v>55</v>
      </c>
      <c r="V283" s="40">
        <v>13.75005</v>
      </c>
      <c r="W283" s="40">
        <v>4.3913599999999997</v>
      </c>
      <c r="BI283">
        <v>26.5</v>
      </c>
      <c r="BJ283">
        <v>5.3003299999999998</v>
      </c>
      <c r="BK283">
        <v>8.1687499999999993</v>
      </c>
      <c r="BM283" s="40">
        <v>26.5</v>
      </c>
      <c r="BN283" s="40">
        <v>5.2998799999999999</v>
      </c>
      <c r="BO283" s="40">
        <v>8.6328999999999994</v>
      </c>
    </row>
    <row r="284" spans="1:67" ht="16" x14ac:dyDescent="0.2">
      <c r="A284" s="40">
        <v>27.3</v>
      </c>
      <c r="B284" s="40">
        <v>13.651579999999999</v>
      </c>
      <c r="C284" s="40">
        <v>8.8341100000000008</v>
      </c>
      <c r="E284" s="40">
        <v>27.3</v>
      </c>
      <c r="F284" s="40">
        <v>13.650829999999999</v>
      </c>
      <c r="G284" s="40">
        <v>6.5764800000000001</v>
      </c>
      <c r="I284" s="40">
        <v>55.2</v>
      </c>
      <c r="J284" s="40">
        <v>13.800599999999999</v>
      </c>
      <c r="K284" s="40">
        <v>3.1223800000000002</v>
      </c>
      <c r="Q284" s="40">
        <v>55.2</v>
      </c>
      <c r="R284" s="40">
        <v>13.800750000000001</v>
      </c>
      <c r="S284" s="40">
        <v>4.12608</v>
      </c>
      <c r="U284" s="40">
        <v>55.2</v>
      </c>
      <c r="V284" s="40">
        <v>13.800750000000001</v>
      </c>
      <c r="W284" s="40">
        <v>4.4295900000000001</v>
      </c>
      <c r="BI284">
        <v>26.6</v>
      </c>
      <c r="BJ284">
        <v>5.3205799999999996</v>
      </c>
      <c r="BK284">
        <v>8.1697299999999995</v>
      </c>
      <c r="BM284" s="40">
        <v>26.6</v>
      </c>
      <c r="BN284" s="40">
        <v>5.3205799999999996</v>
      </c>
      <c r="BO284" s="40">
        <v>8.6350099999999994</v>
      </c>
    </row>
    <row r="285" spans="1:67" ht="16" x14ac:dyDescent="0.2">
      <c r="A285" s="40">
        <v>27.4</v>
      </c>
      <c r="B285" s="40">
        <v>13.70153</v>
      </c>
      <c r="C285" s="40">
        <v>9.0089400000000008</v>
      </c>
      <c r="E285" s="40">
        <v>27.4</v>
      </c>
      <c r="F285" s="40">
        <v>13.700480000000001</v>
      </c>
      <c r="G285" s="40">
        <v>6.72872</v>
      </c>
      <c r="I285" s="40">
        <v>55.4</v>
      </c>
      <c r="J285" s="40">
        <v>13.850849999999999</v>
      </c>
      <c r="K285" s="40">
        <v>3.1425900000000002</v>
      </c>
      <c r="Q285" s="40">
        <v>55.4</v>
      </c>
      <c r="R285" s="40">
        <v>13.8504</v>
      </c>
      <c r="S285" s="40">
        <v>4.1716300000000004</v>
      </c>
      <c r="U285" s="40">
        <v>55.4</v>
      </c>
      <c r="V285" s="40">
        <v>13.85055</v>
      </c>
      <c r="W285" s="40">
        <v>4.4713099999999999</v>
      </c>
      <c r="BI285">
        <v>26.7</v>
      </c>
      <c r="BJ285">
        <v>5.3405300000000002</v>
      </c>
      <c r="BK285">
        <v>8.1711600000000004</v>
      </c>
      <c r="BM285" s="40">
        <v>26.7</v>
      </c>
      <c r="BN285" s="40">
        <v>5.3404499999999997</v>
      </c>
      <c r="BO285" s="40">
        <v>8.62805</v>
      </c>
    </row>
    <row r="286" spans="1:67" ht="16" x14ac:dyDescent="0.2">
      <c r="A286" s="40">
        <v>27.5</v>
      </c>
      <c r="B286" s="40">
        <v>13.75117</v>
      </c>
      <c r="C286" s="40">
        <v>9.1712500000000006</v>
      </c>
      <c r="E286" s="40">
        <v>27.5</v>
      </c>
      <c r="F286" s="40">
        <v>13.75065</v>
      </c>
      <c r="G286" s="40">
        <v>6.8794599999999999</v>
      </c>
      <c r="I286" s="40">
        <v>55.6</v>
      </c>
      <c r="J286" s="40">
        <v>13.900499999999999</v>
      </c>
      <c r="K286" s="40">
        <v>3.1710099999999999</v>
      </c>
      <c r="Q286" s="40">
        <v>55.6</v>
      </c>
      <c r="R286" s="40">
        <v>13.90095</v>
      </c>
      <c r="S286" s="40">
        <v>4.2028999999999996</v>
      </c>
      <c r="U286" s="40">
        <v>55.6</v>
      </c>
      <c r="V286" s="40">
        <v>13.90095</v>
      </c>
      <c r="W286" s="40">
        <v>4.4987300000000001</v>
      </c>
      <c r="BI286">
        <v>26.8</v>
      </c>
      <c r="BJ286">
        <v>5.3602499999999997</v>
      </c>
      <c r="BK286">
        <v>8.1640999999999995</v>
      </c>
      <c r="BM286" s="40">
        <v>26.8</v>
      </c>
      <c r="BN286" s="40">
        <v>5.3603300000000003</v>
      </c>
      <c r="BO286" s="40">
        <v>8.6286199999999997</v>
      </c>
    </row>
    <row r="287" spans="1:67" ht="16" x14ac:dyDescent="0.2">
      <c r="A287" s="40">
        <v>27.6</v>
      </c>
      <c r="B287" s="40">
        <v>13.800520000000001</v>
      </c>
      <c r="C287" s="40">
        <v>9.3313100000000002</v>
      </c>
      <c r="E287" s="40">
        <v>27.6</v>
      </c>
      <c r="F287" s="40">
        <v>13.800829999999999</v>
      </c>
      <c r="G287" s="40">
        <v>7.02006</v>
      </c>
      <c r="I287" s="40">
        <v>55.8</v>
      </c>
      <c r="J287" s="40">
        <v>13.950379999999999</v>
      </c>
      <c r="K287" s="40">
        <v>3.1906500000000002</v>
      </c>
      <c r="Q287" s="40">
        <v>55.8</v>
      </c>
      <c r="R287" s="40">
        <v>13.9503</v>
      </c>
      <c r="S287" s="40">
        <v>4.2353800000000001</v>
      </c>
      <c r="U287" s="40">
        <v>55.8</v>
      </c>
      <c r="V287" s="40">
        <v>13.950379999999999</v>
      </c>
      <c r="W287" s="40">
        <v>4.5358000000000001</v>
      </c>
      <c r="BI287">
        <v>26.9</v>
      </c>
      <c r="BJ287">
        <v>5.3801300000000003</v>
      </c>
      <c r="BK287">
        <v>8.1724899999999998</v>
      </c>
      <c r="BM287" s="40">
        <v>26.9</v>
      </c>
      <c r="BN287" s="40">
        <v>5.3802000000000003</v>
      </c>
      <c r="BO287" s="40">
        <v>8.6288599999999995</v>
      </c>
    </row>
    <row r="288" spans="1:67" ht="16" x14ac:dyDescent="0.2">
      <c r="A288" s="40">
        <v>27.7</v>
      </c>
      <c r="B288" s="40">
        <v>13.851150000000001</v>
      </c>
      <c r="C288" s="40">
        <v>9.4968599999999999</v>
      </c>
      <c r="E288" s="40">
        <v>27.7</v>
      </c>
      <c r="F288" s="40">
        <v>13.85108</v>
      </c>
      <c r="G288" s="40">
        <v>7.1566799999999997</v>
      </c>
      <c r="I288" s="40">
        <v>56</v>
      </c>
      <c r="J288" s="40">
        <v>14.000400000000001</v>
      </c>
      <c r="K288" s="40">
        <v>3.2043699999999999</v>
      </c>
      <c r="Q288" s="40">
        <v>56</v>
      </c>
      <c r="R288" s="40">
        <v>14.00033</v>
      </c>
      <c r="S288" s="40">
        <v>4.2662000000000004</v>
      </c>
      <c r="U288" s="40">
        <v>56</v>
      </c>
      <c r="V288" s="40">
        <v>14.00055</v>
      </c>
      <c r="W288" s="40">
        <v>4.5601399999999996</v>
      </c>
      <c r="BI288">
        <v>27</v>
      </c>
      <c r="BJ288">
        <v>5.40083</v>
      </c>
      <c r="BK288">
        <v>8.1745000000000001</v>
      </c>
      <c r="BM288" s="40">
        <v>27</v>
      </c>
      <c r="BN288" s="40">
        <v>5.4003699999999997</v>
      </c>
      <c r="BO288" s="40">
        <v>8.6295400000000004</v>
      </c>
    </row>
    <row r="289" spans="1:67" ht="16" x14ac:dyDescent="0.2">
      <c r="A289" s="40">
        <v>27.8</v>
      </c>
      <c r="B289" s="40">
        <v>13.901020000000001</v>
      </c>
      <c r="C289" s="40">
        <v>9.6567100000000003</v>
      </c>
      <c r="E289" s="40">
        <v>27.8</v>
      </c>
      <c r="F289" s="40">
        <v>13.901630000000001</v>
      </c>
      <c r="G289" s="40">
        <v>7.2982300000000002</v>
      </c>
      <c r="I289" s="40">
        <v>56.2</v>
      </c>
      <c r="J289" s="40">
        <v>14.04998</v>
      </c>
      <c r="K289" s="40">
        <v>3.21435</v>
      </c>
      <c r="Q289" s="40">
        <v>56.2</v>
      </c>
      <c r="R289" s="40">
        <v>14.050050000000001</v>
      </c>
      <c r="S289" s="40">
        <v>4.2941700000000003</v>
      </c>
      <c r="U289" s="40">
        <v>56.2</v>
      </c>
      <c r="V289" s="40">
        <v>14.050129999999999</v>
      </c>
      <c r="W289" s="40">
        <v>4.5754200000000003</v>
      </c>
      <c r="BI289">
        <v>27.1</v>
      </c>
      <c r="BJ289">
        <v>5.4205500000000004</v>
      </c>
      <c r="BK289">
        <v>8.1701899999999998</v>
      </c>
      <c r="BM289" s="40">
        <v>27.1</v>
      </c>
      <c r="BN289" s="40">
        <v>5.4204800000000004</v>
      </c>
      <c r="BO289" s="40">
        <v>8.625</v>
      </c>
    </row>
    <row r="290" spans="1:67" ht="16" x14ac:dyDescent="0.2">
      <c r="A290" s="40">
        <v>27.9</v>
      </c>
      <c r="B290" s="40">
        <v>13.951129999999999</v>
      </c>
      <c r="C290" s="40">
        <v>9.7978500000000004</v>
      </c>
      <c r="E290" s="40">
        <v>27.9</v>
      </c>
      <c r="F290" s="40">
        <v>13.950979999999999</v>
      </c>
      <c r="G290" s="40">
        <v>7.4408399999999997</v>
      </c>
      <c r="I290" s="40">
        <v>56.4</v>
      </c>
      <c r="J290" s="40">
        <v>14.100300000000001</v>
      </c>
      <c r="K290" s="40">
        <v>3.2322299999999999</v>
      </c>
      <c r="Q290" s="40">
        <v>56.4</v>
      </c>
      <c r="R290" s="40">
        <v>14.100300000000001</v>
      </c>
      <c r="S290" s="40">
        <v>4.34</v>
      </c>
      <c r="U290" s="40">
        <v>56.4</v>
      </c>
      <c r="V290" s="40">
        <v>14.1006</v>
      </c>
      <c r="W290" s="40">
        <v>4.5854100000000004</v>
      </c>
      <c r="BI290">
        <v>27.2</v>
      </c>
      <c r="BJ290">
        <v>5.4405000000000001</v>
      </c>
      <c r="BK290">
        <v>8.1786200000000004</v>
      </c>
      <c r="BM290" s="40">
        <v>27.2</v>
      </c>
      <c r="BN290" s="40">
        <v>5.4399800000000003</v>
      </c>
      <c r="BO290" s="40">
        <v>8.6240799999999993</v>
      </c>
    </row>
    <row r="291" spans="1:67" ht="16" x14ac:dyDescent="0.2">
      <c r="A291" s="40">
        <v>28</v>
      </c>
      <c r="B291" s="40">
        <v>14.001150000000001</v>
      </c>
      <c r="C291" s="40">
        <v>9.9326600000000003</v>
      </c>
      <c r="E291" s="40">
        <v>28</v>
      </c>
      <c r="F291" s="40">
        <v>14.0016</v>
      </c>
      <c r="G291" s="40">
        <v>7.6509499999999999</v>
      </c>
      <c r="I291" s="40">
        <v>56.6</v>
      </c>
      <c r="J291" s="40">
        <v>14.150399999999999</v>
      </c>
      <c r="K291" s="40">
        <v>3.2552599999999998</v>
      </c>
      <c r="Q291" s="40">
        <v>56.6</v>
      </c>
      <c r="R291" s="40">
        <v>14.15048</v>
      </c>
      <c r="S291" s="40">
        <v>4.4015599999999999</v>
      </c>
      <c r="U291" s="40">
        <v>56.6</v>
      </c>
      <c r="V291" s="40">
        <v>14.150550000000001</v>
      </c>
      <c r="W291" s="40">
        <v>4.5855300000000003</v>
      </c>
      <c r="BI291">
        <v>27.3</v>
      </c>
      <c r="BJ291">
        <v>5.4605300000000003</v>
      </c>
      <c r="BK291">
        <v>8.1787799999999997</v>
      </c>
      <c r="BM291" s="40">
        <v>27.3</v>
      </c>
      <c r="BN291" s="40">
        <v>5.4603000000000002</v>
      </c>
      <c r="BO291" s="40">
        <v>8.6310400000000005</v>
      </c>
    </row>
    <row r="292" spans="1:67" ht="16" x14ac:dyDescent="0.2">
      <c r="A292" s="40">
        <v>28.1</v>
      </c>
      <c r="B292" s="40">
        <v>14.05058</v>
      </c>
      <c r="C292" s="40">
        <v>10.048690000000001</v>
      </c>
      <c r="E292" s="40">
        <v>28.1</v>
      </c>
      <c r="F292" s="40">
        <v>14.050879999999999</v>
      </c>
      <c r="G292" s="40">
        <v>7.8906299999999998</v>
      </c>
      <c r="I292" s="40">
        <v>56.8</v>
      </c>
      <c r="J292" s="40">
        <v>14.200430000000001</v>
      </c>
      <c r="K292" s="40">
        <v>3.2698800000000001</v>
      </c>
      <c r="Q292" s="40">
        <v>56.8</v>
      </c>
      <c r="R292" s="40">
        <v>14.2005</v>
      </c>
      <c r="S292" s="40">
        <v>4.4606199999999996</v>
      </c>
      <c r="U292" s="40">
        <v>56.8</v>
      </c>
      <c r="V292" s="40">
        <v>14.20073</v>
      </c>
      <c r="W292" s="40">
        <v>4.4608800000000004</v>
      </c>
      <c r="BI292">
        <v>27.4</v>
      </c>
      <c r="BJ292">
        <v>5.48055</v>
      </c>
      <c r="BK292">
        <v>8.1770700000000005</v>
      </c>
      <c r="BM292" s="40">
        <v>27.4</v>
      </c>
      <c r="BN292" s="40">
        <v>5.4806999999999997</v>
      </c>
      <c r="BO292" s="40">
        <v>8.6283399999999997</v>
      </c>
    </row>
    <row r="293" spans="1:67" ht="16" x14ac:dyDescent="0.2">
      <c r="A293" s="40">
        <v>28.2</v>
      </c>
      <c r="B293" s="40">
        <v>14.10023</v>
      </c>
      <c r="C293" s="40">
        <v>10.04721</v>
      </c>
      <c r="E293" s="40">
        <v>28.2</v>
      </c>
      <c r="F293" s="40">
        <v>14.1012</v>
      </c>
      <c r="G293" s="40">
        <v>8.1469500000000004</v>
      </c>
      <c r="I293" s="40">
        <v>57</v>
      </c>
      <c r="J293" s="40">
        <v>14.25038</v>
      </c>
      <c r="K293" s="40">
        <v>3.2955399999999999</v>
      </c>
      <c r="Q293" s="40">
        <v>57</v>
      </c>
      <c r="R293" s="40">
        <v>14.250299999999999</v>
      </c>
      <c r="S293" s="40">
        <v>4.5188800000000002</v>
      </c>
      <c r="U293" s="40">
        <v>57</v>
      </c>
      <c r="V293" s="40">
        <v>14.250299999999999</v>
      </c>
      <c r="W293" s="40">
        <v>4.4460499999999996</v>
      </c>
      <c r="BI293">
        <v>27.5</v>
      </c>
      <c r="BJ293">
        <v>5.5011000000000001</v>
      </c>
      <c r="BK293">
        <v>8.1752400000000005</v>
      </c>
      <c r="BM293" s="40">
        <v>27.5</v>
      </c>
      <c r="BN293" s="40">
        <v>5.5004299999999997</v>
      </c>
      <c r="BO293" s="40">
        <v>8.6283499999999993</v>
      </c>
    </row>
    <row r="294" spans="1:67" ht="16" x14ac:dyDescent="0.2">
      <c r="A294" s="40">
        <v>28.3</v>
      </c>
      <c r="B294" s="40">
        <v>14.151529999999999</v>
      </c>
      <c r="C294" s="40">
        <v>10.178710000000001</v>
      </c>
      <c r="E294" s="40">
        <v>28.3</v>
      </c>
      <c r="F294" s="40">
        <v>14.15085</v>
      </c>
      <c r="G294" s="40">
        <v>8.4144199999999998</v>
      </c>
      <c r="I294" s="40">
        <v>57.2</v>
      </c>
      <c r="J294" s="40">
        <v>14.300700000000001</v>
      </c>
      <c r="K294" s="40">
        <v>3.3227000000000002</v>
      </c>
      <c r="Q294" s="40">
        <v>57.2</v>
      </c>
      <c r="R294" s="40">
        <v>14.300330000000001</v>
      </c>
      <c r="S294" s="40">
        <v>4.5853400000000004</v>
      </c>
      <c r="U294" s="40">
        <v>57.2</v>
      </c>
      <c r="V294" s="40">
        <v>14.300179999999999</v>
      </c>
      <c r="W294" s="40">
        <v>4.3491999999999997</v>
      </c>
      <c r="BI294">
        <v>27.6</v>
      </c>
      <c r="BJ294">
        <v>5.52</v>
      </c>
      <c r="BK294">
        <v>8.1671999999999993</v>
      </c>
      <c r="BM294" s="40">
        <v>27.6</v>
      </c>
      <c r="BN294" s="40">
        <v>5.5203699999999998</v>
      </c>
      <c r="BO294" s="40">
        <v>8.63049</v>
      </c>
    </row>
    <row r="295" spans="1:67" ht="16" x14ac:dyDescent="0.2">
      <c r="A295" s="40">
        <v>28.4</v>
      </c>
      <c r="B295" s="40">
        <v>14.200950000000001</v>
      </c>
      <c r="C295" s="40">
        <v>10.26727</v>
      </c>
      <c r="E295" s="40">
        <v>28.4</v>
      </c>
      <c r="F295" s="40">
        <v>14.200950000000001</v>
      </c>
      <c r="G295" s="40">
        <v>8.6757500000000007</v>
      </c>
      <c r="I295" s="40">
        <v>57.4</v>
      </c>
      <c r="J295" s="40">
        <v>14.350199999999999</v>
      </c>
      <c r="K295" s="40">
        <v>3.3448099999999998</v>
      </c>
      <c r="Q295" s="40">
        <v>57.4</v>
      </c>
      <c r="R295" s="40">
        <v>14.350350000000001</v>
      </c>
      <c r="S295" s="40">
        <v>4.6522899999999998</v>
      </c>
      <c r="U295" s="40">
        <v>57.4</v>
      </c>
      <c r="V295" s="40">
        <v>14.350199999999999</v>
      </c>
      <c r="W295" s="40">
        <v>4.2194799999999999</v>
      </c>
      <c r="BI295">
        <v>27.7</v>
      </c>
      <c r="BJ295">
        <v>5.5407000000000002</v>
      </c>
      <c r="BK295">
        <v>8.1770899999999997</v>
      </c>
      <c r="BM295" s="40">
        <v>27.7</v>
      </c>
      <c r="BN295" s="40">
        <v>5.5404799999999996</v>
      </c>
      <c r="BO295" s="40">
        <v>8.6343099999999993</v>
      </c>
    </row>
    <row r="296" spans="1:67" ht="16" x14ac:dyDescent="0.2">
      <c r="A296" s="40">
        <v>28.5</v>
      </c>
      <c r="B296" s="40">
        <v>14.251429999999999</v>
      </c>
      <c r="C296" s="40">
        <v>10.334949999999999</v>
      </c>
      <c r="E296" s="40">
        <v>28.5</v>
      </c>
      <c r="F296" s="40">
        <v>14.250819999999999</v>
      </c>
      <c r="G296" s="40">
        <v>8.9298400000000004</v>
      </c>
      <c r="I296" s="40">
        <v>57.6</v>
      </c>
      <c r="J296" s="40">
        <v>14.400449999999999</v>
      </c>
      <c r="K296" s="40">
        <v>3.3605499999999999</v>
      </c>
      <c r="Q296" s="40">
        <v>57.6</v>
      </c>
      <c r="R296" s="40">
        <v>14.400600000000001</v>
      </c>
      <c r="S296" s="40">
        <v>4.7077600000000004</v>
      </c>
      <c r="U296" s="40">
        <v>57.6</v>
      </c>
      <c r="V296" s="40">
        <v>14.400600000000001</v>
      </c>
      <c r="W296" s="40">
        <v>4.1502400000000002</v>
      </c>
      <c r="BI296">
        <v>27.8</v>
      </c>
      <c r="BJ296">
        <v>5.5609500000000001</v>
      </c>
      <c r="BK296">
        <v>8.1672799999999999</v>
      </c>
      <c r="BM296" s="40">
        <v>27.8</v>
      </c>
      <c r="BN296" s="40">
        <v>5.5602799999999997</v>
      </c>
      <c r="BO296" s="40">
        <v>8.6341999999999999</v>
      </c>
    </row>
    <row r="297" spans="1:67" ht="16" x14ac:dyDescent="0.2">
      <c r="A297" s="40">
        <v>28.6</v>
      </c>
      <c r="B297" s="40">
        <v>14.301299999999999</v>
      </c>
      <c r="C297" s="40">
        <v>10.39495</v>
      </c>
      <c r="E297" s="40">
        <v>28.6</v>
      </c>
      <c r="F297" s="40">
        <v>14.301</v>
      </c>
      <c r="G297" s="40">
        <v>9.1809999999999992</v>
      </c>
      <c r="I297" s="40">
        <v>57.8</v>
      </c>
      <c r="J297" s="40">
        <v>14.450850000000001</v>
      </c>
      <c r="K297" s="40">
        <v>3.3725999999999998</v>
      </c>
      <c r="Q297" s="40">
        <v>57.8</v>
      </c>
      <c r="R297" s="40">
        <v>14.4504</v>
      </c>
      <c r="S297" s="40">
        <v>4.7666000000000004</v>
      </c>
      <c r="U297" s="40">
        <v>57.8</v>
      </c>
      <c r="V297" s="40">
        <v>14.4504</v>
      </c>
      <c r="W297" s="40">
        <v>4.1272500000000001</v>
      </c>
      <c r="BI297">
        <v>27.9</v>
      </c>
      <c r="BJ297">
        <v>5.5803799999999999</v>
      </c>
      <c r="BK297">
        <v>8.1671300000000002</v>
      </c>
      <c r="BM297" s="40">
        <v>27.9</v>
      </c>
      <c r="BN297" s="40">
        <v>5.5806800000000001</v>
      </c>
      <c r="BO297" s="40">
        <v>8.6364699999999992</v>
      </c>
    </row>
    <row r="298" spans="1:67" ht="16" x14ac:dyDescent="0.2">
      <c r="A298" s="40">
        <v>28.7</v>
      </c>
      <c r="B298" s="40">
        <v>14.35103</v>
      </c>
      <c r="C298" s="40">
        <v>10.432130000000001</v>
      </c>
      <c r="E298" s="40">
        <v>28.7</v>
      </c>
      <c r="F298" s="40">
        <v>14.35065</v>
      </c>
      <c r="G298" s="40">
        <v>9.4401899999999994</v>
      </c>
      <c r="I298" s="40">
        <v>58</v>
      </c>
      <c r="J298" s="40">
        <v>14.500500000000001</v>
      </c>
      <c r="K298" s="40">
        <v>3.3804099999999999</v>
      </c>
      <c r="Q298" s="40">
        <v>58</v>
      </c>
      <c r="R298" s="40">
        <v>14.500500000000001</v>
      </c>
      <c r="S298" s="40">
        <v>4.8148900000000001</v>
      </c>
      <c r="U298" s="40">
        <v>58</v>
      </c>
      <c r="V298" s="40">
        <v>14.50088</v>
      </c>
      <c r="W298" s="40">
        <v>4.1381399999999999</v>
      </c>
      <c r="BI298">
        <v>28</v>
      </c>
      <c r="BJ298">
        <v>5.6007800000000003</v>
      </c>
      <c r="BK298">
        <v>8.1716200000000008</v>
      </c>
      <c r="BM298" s="40">
        <v>28</v>
      </c>
      <c r="BN298" s="40">
        <v>5.5996499999999996</v>
      </c>
      <c r="BO298" s="40">
        <v>8.63443</v>
      </c>
    </row>
    <row r="299" spans="1:67" ht="16" x14ac:dyDescent="0.2">
      <c r="A299" s="40">
        <v>28.8</v>
      </c>
      <c r="B299" s="40">
        <v>14.40038</v>
      </c>
      <c r="C299" s="40">
        <v>10.43506</v>
      </c>
      <c r="E299" s="40">
        <v>28.8</v>
      </c>
      <c r="F299" s="40">
        <v>14.4009</v>
      </c>
      <c r="G299" s="40">
        <v>9.7134</v>
      </c>
      <c r="I299" s="40">
        <v>58.2</v>
      </c>
      <c r="J299" s="40">
        <v>14.5503</v>
      </c>
      <c r="K299" s="40">
        <v>3.3736600000000001</v>
      </c>
      <c r="Q299" s="40">
        <v>58.2</v>
      </c>
      <c r="R299" s="40">
        <v>14.550599999999999</v>
      </c>
      <c r="S299" s="40">
        <v>4.8808999999999996</v>
      </c>
      <c r="U299" s="40">
        <v>58.2</v>
      </c>
      <c r="V299" s="40">
        <v>14.55053</v>
      </c>
      <c r="W299" s="40">
        <v>4.1130699999999996</v>
      </c>
      <c r="BI299">
        <v>28.1</v>
      </c>
      <c r="BJ299">
        <v>5.6204299999999998</v>
      </c>
      <c r="BK299">
        <v>8.1744199999999996</v>
      </c>
      <c r="BM299" s="40">
        <v>28.1</v>
      </c>
      <c r="BN299" s="40">
        <v>5.6204299999999998</v>
      </c>
      <c r="BO299" s="40">
        <v>8.6467299999999998</v>
      </c>
    </row>
    <row r="300" spans="1:67" ht="16" x14ac:dyDescent="0.2">
      <c r="A300" s="40">
        <v>28.9</v>
      </c>
      <c r="B300" s="40">
        <v>14.45115</v>
      </c>
      <c r="C300" s="40">
        <v>10.447749999999999</v>
      </c>
      <c r="E300" s="40">
        <v>28.9</v>
      </c>
      <c r="F300" s="40">
        <v>14.45093</v>
      </c>
      <c r="G300" s="40">
        <v>9.9824900000000003</v>
      </c>
      <c r="I300" s="40">
        <v>58.4</v>
      </c>
      <c r="J300" s="40">
        <v>14.60055</v>
      </c>
      <c r="K300" s="40">
        <v>3.3115899999999998</v>
      </c>
      <c r="Q300" s="40">
        <v>58.4</v>
      </c>
      <c r="R300" s="40">
        <v>14.60018</v>
      </c>
      <c r="S300" s="40">
        <v>4.9192400000000003</v>
      </c>
      <c r="U300" s="40">
        <v>58.4</v>
      </c>
      <c r="V300" s="40">
        <v>14.60033</v>
      </c>
      <c r="W300" s="40">
        <v>4.0362999999999998</v>
      </c>
      <c r="BI300">
        <v>28.2</v>
      </c>
      <c r="BJ300">
        <v>5.6406000000000001</v>
      </c>
      <c r="BK300">
        <v>8.1770700000000005</v>
      </c>
      <c r="BM300" s="40">
        <v>28.2</v>
      </c>
      <c r="BN300" s="40">
        <v>5.6402999999999999</v>
      </c>
      <c r="BO300" s="40">
        <v>8.6464999999999996</v>
      </c>
    </row>
    <row r="301" spans="1:67" ht="16" x14ac:dyDescent="0.2">
      <c r="A301" s="40">
        <v>29</v>
      </c>
      <c r="B301" s="40">
        <v>14.50118</v>
      </c>
      <c r="C301" s="40">
        <v>10.403370000000001</v>
      </c>
      <c r="E301" s="40">
        <v>29</v>
      </c>
      <c r="F301" s="40">
        <v>14.501099999999999</v>
      </c>
      <c r="G301" s="40">
        <v>10.237080000000001</v>
      </c>
      <c r="I301" s="40">
        <v>58.6</v>
      </c>
      <c r="J301" s="40">
        <v>14.65028</v>
      </c>
      <c r="K301" s="40">
        <v>3.3318300000000001</v>
      </c>
      <c r="Q301" s="40">
        <v>58.6</v>
      </c>
      <c r="R301" s="40">
        <v>14.650499999999999</v>
      </c>
      <c r="S301" s="40">
        <v>4.9445899999999998</v>
      </c>
      <c r="U301" s="40">
        <v>58.6</v>
      </c>
      <c r="V301" s="40">
        <v>14.65043</v>
      </c>
      <c r="W301" s="40">
        <v>3.99898</v>
      </c>
      <c r="BI301">
        <v>28.3</v>
      </c>
      <c r="BJ301">
        <v>5.6604799999999997</v>
      </c>
      <c r="BK301">
        <v>8.1722300000000008</v>
      </c>
      <c r="BM301" s="40">
        <v>28.3</v>
      </c>
      <c r="BN301" s="40">
        <v>5.6599500000000003</v>
      </c>
      <c r="BO301" s="40">
        <v>8.6494800000000005</v>
      </c>
    </row>
    <row r="302" spans="1:67" ht="16" x14ac:dyDescent="0.2">
      <c r="A302" s="40">
        <v>29.1</v>
      </c>
      <c r="B302" s="40">
        <v>14.5509</v>
      </c>
      <c r="C302" s="40">
        <v>10.297230000000001</v>
      </c>
      <c r="E302" s="40">
        <v>29.1</v>
      </c>
      <c r="F302" s="40">
        <v>14.550979999999999</v>
      </c>
      <c r="G302" s="40">
        <v>10.51003</v>
      </c>
      <c r="I302" s="40">
        <v>58.8</v>
      </c>
      <c r="J302" s="40">
        <v>14.700379999999999</v>
      </c>
      <c r="K302" s="40">
        <v>3.35059</v>
      </c>
      <c r="Q302" s="40">
        <v>58.8</v>
      </c>
      <c r="R302" s="40">
        <v>14.700379999999999</v>
      </c>
      <c r="S302" s="40">
        <v>4.9504599999999996</v>
      </c>
      <c r="U302" s="40">
        <v>58.8</v>
      </c>
      <c r="V302" s="40">
        <v>14.700749999999999</v>
      </c>
      <c r="W302" s="40">
        <v>3.9577100000000001</v>
      </c>
      <c r="BI302">
        <v>28.4</v>
      </c>
      <c r="BJ302">
        <v>5.6795999999999998</v>
      </c>
      <c r="BK302">
        <v>8.1726100000000006</v>
      </c>
      <c r="BM302" s="40">
        <v>28.4</v>
      </c>
      <c r="BN302" s="40">
        <v>5.6807999999999996</v>
      </c>
      <c r="BO302" s="40">
        <v>8.6530000000000005</v>
      </c>
    </row>
    <row r="303" spans="1:67" ht="16" x14ac:dyDescent="0.2">
      <c r="A303" s="40">
        <v>29.2</v>
      </c>
      <c r="B303" s="40">
        <v>14.601150000000001</v>
      </c>
      <c r="C303" s="40">
        <v>10.086069999999999</v>
      </c>
      <c r="E303" s="40">
        <v>29.2</v>
      </c>
      <c r="F303" s="40">
        <v>14.60153</v>
      </c>
      <c r="G303" s="40">
        <v>10.762420000000001</v>
      </c>
      <c r="I303" s="40">
        <v>59</v>
      </c>
      <c r="J303" s="40">
        <v>14.750629999999999</v>
      </c>
      <c r="K303" s="40">
        <v>3.36219</v>
      </c>
      <c r="Q303" s="40">
        <v>59</v>
      </c>
      <c r="R303" s="40">
        <v>14.75047</v>
      </c>
      <c r="S303" s="40">
        <v>4.9532699999999998</v>
      </c>
      <c r="U303" s="40">
        <v>59</v>
      </c>
      <c r="V303" s="40">
        <v>14.750780000000001</v>
      </c>
      <c r="W303" s="40">
        <v>3.9530099999999999</v>
      </c>
      <c r="BI303">
        <v>28.5</v>
      </c>
      <c r="BJ303">
        <v>5.70113</v>
      </c>
      <c r="BK303">
        <v>8.1838300000000004</v>
      </c>
      <c r="BM303" s="40">
        <v>28.5</v>
      </c>
      <c r="BN303" s="40">
        <v>5.7002199999999998</v>
      </c>
      <c r="BO303" s="40">
        <v>8.6519499999999994</v>
      </c>
    </row>
    <row r="304" spans="1:67" ht="16" x14ac:dyDescent="0.2">
      <c r="A304" s="40">
        <v>29.3</v>
      </c>
      <c r="B304" s="40">
        <v>14.65095</v>
      </c>
      <c r="C304" s="40">
        <v>9.7130299999999998</v>
      </c>
      <c r="E304" s="40">
        <v>29.3</v>
      </c>
      <c r="F304" s="40">
        <v>14.65058</v>
      </c>
      <c r="G304" s="40">
        <v>10.964180000000001</v>
      </c>
      <c r="I304" s="40">
        <v>59.2</v>
      </c>
      <c r="J304" s="40">
        <v>14.80043</v>
      </c>
      <c r="K304" s="40">
        <v>3.38307</v>
      </c>
      <c r="Q304" s="40">
        <v>59.2</v>
      </c>
      <c r="R304" s="40">
        <v>14.80058</v>
      </c>
      <c r="S304" s="40">
        <v>4.9630700000000001</v>
      </c>
      <c r="U304" s="40">
        <v>59.2</v>
      </c>
      <c r="V304" s="40">
        <v>14.800800000000001</v>
      </c>
      <c r="W304" s="40">
        <v>3.8228800000000001</v>
      </c>
      <c r="BI304">
        <v>28.6</v>
      </c>
      <c r="BJ304">
        <v>5.7205500000000002</v>
      </c>
      <c r="BK304">
        <v>8.1742899999999992</v>
      </c>
      <c r="BM304" s="40">
        <v>28.6</v>
      </c>
      <c r="BN304" s="40">
        <v>5.7209199999999996</v>
      </c>
      <c r="BO304" s="40">
        <v>8.6578400000000002</v>
      </c>
    </row>
    <row r="305" spans="1:67" ht="16" x14ac:dyDescent="0.2">
      <c r="A305" s="40">
        <v>29.4</v>
      </c>
      <c r="B305" s="40">
        <v>14.700379999999999</v>
      </c>
      <c r="C305" s="40">
        <v>9.4538799999999998</v>
      </c>
      <c r="E305" s="40">
        <v>29.4</v>
      </c>
      <c r="F305" s="40">
        <v>14.700749999999999</v>
      </c>
      <c r="G305" s="40">
        <v>11.168060000000001</v>
      </c>
      <c r="I305" s="40">
        <v>59.4</v>
      </c>
      <c r="J305" s="40">
        <v>14.85008</v>
      </c>
      <c r="K305" s="40">
        <v>3.4030800000000001</v>
      </c>
      <c r="Q305" s="40">
        <v>59.4</v>
      </c>
      <c r="R305" s="40">
        <v>14.850300000000001</v>
      </c>
      <c r="S305" s="40">
        <v>4.9808599999999998</v>
      </c>
      <c r="U305" s="40">
        <v>59.4</v>
      </c>
      <c r="V305" s="40">
        <v>14.850300000000001</v>
      </c>
      <c r="W305" s="40">
        <v>3.8079700000000001</v>
      </c>
      <c r="BI305">
        <v>28.7</v>
      </c>
      <c r="BJ305">
        <v>5.74057</v>
      </c>
      <c r="BK305">
        <v>8.1778700000000004</v>
      </c>
      <c r="BM305" s="40">
        <v>28.7</v>
      </c>
      <c r="BN305" s="40">
        <v>5.7403500000000003</v>
      </c>
      <c r="BO305" s="40">
        <v>8.6534200000000006</v>
      </c>
    </row>
    <row r="306" spans="1:67" ht="16" x14ac:dyDescent="0.2">
      <c r="A306" s="40">
        <v>29.5</v>
      </c>
      <c r="B306" s="40">
        <v>14.751300000000001</v>
      </c>
      <c r="C306" s="40">
        <v>9.5171200000000002</v>
      </c>
      <c r="E306" s="40">
        <v>29.5</v>
      </c>
      <c r="F306" s="40">
        <v>14.75108</v>
      </c>
      <c r="G306" s="40">
        <v>11.32377</v>
      </c>
      <c r="I306" s="40">
        <v>59.6</v>
      </c>
      <c r="J306" s="40">
        <v>14.90048</v>
      </c>
      <c r="K306" s="40">
        <v>3.39622</v>
      </c>
      <c r="Q306" s="40">
        <v>59.6</v>
      </c>
      <c r="R306" s="40">
        <v>14.900180000000001</v>
      </c>
      <c r="S306" s="40">
        <v>4.95967</v>
      </c>
      <c r="U306" s="40">
        <v>59.6</v>
      </c>
      <c r="V306" s="40">
        <v>14.900180000000001</v>
      </c>
      <c r="W306" s="40">
        <v>3.79697</v>
      </c>
      <c r="BI306">
        <v>28.8</v>
      </c>
      <c r="BJ306">
        <v>5.7607499999999998</v>
      </c>
      <c r="BK306">
        <v>8.1795100000000005</v>
      </c>
      <c r="BM306" s="40">
        <v>28.8</v>
      </c>
      <c r="BN306" s="40">
        <v>5.7598500000000001</v>
      </c>
      <c r="BO306" s="40">
        <v>8.6562599999999996</v>
      </c>
    </row>
    <row r="307" spans="1:67" ht="16" x14ac:dyDescent="0.2">
      <c r="A307" s="40">
        <v>29.6</v>
      </c>
      <c r="B307" s="40">
        <v>14.801030000000001</v>
      </c>
      <c r="C307" s="40">
        <v>9.6552100000000003</v>
      </c>
      <c r="E307" s="40">
        <v>29.6</v>
      </c>
      <c r="F307" s="40">
        <v>14.8011</v>
      </c>
      <c r="G307" s="40">
        <v>11.56526</v>
      </c>
      <c r="I307" s="40">
        <v>59.8</v>
      </c>
      <c r="J307" s="40">
        <v>14.9505</v>
      </c>
      <c r="K307" s="40">
        <v>3.46875</v>
      </c>
      <c r="Q307" s="40">
        <v>59.8</v>
      </c>
      <c r="R307" s="40">
        <v>14.9499</v>
      </c>
      <c r="S307" s="40">
        <v>4.7864199999999997</v>
      </c>
      <c r="U307" s="40">
        <v>59.8</v>
      </c>
      <c r="V307" s="40">
        <v>14.950200000000001</v>
      </c>
      <c r="W307" s="40">
        <v>3.8384900000000002</v>
      </c>
      <c r="BI307">
        <v>28.9</v>
      </c>
      <c r="BJ307">
        <v>5.7803300000000002</v>
      </c>
      <c r="BK307">
        <v>8.1749399999999994</v>
      </c>
      <c r="BM307" s="40">
        <v>28.9</v>
      </c>
      <c r="BN307" s="40">
        <v>5.7810800000000002</v>
      </c>
      <c r="BO307" s="40">
        <v>8.6620500000000007</v>
      </c>
    </row>
    <row r="308" spans="1:67" ht="16" x14ac:dyDescent="0.2">
      <c r="A308" s="40">
        <v>29.7</v>
      </c>
      <c r="B308" s="40">
        <v>14.85135</v>
      </c>
      <c r="C308" s="40">
        <v>9.7379899999999999</v>
      </c>
      <c r="E308" s="40">
        <v>29.7</v>
      </c>
      <c r="F308" s="40">
        <v>14.850899999999999</v>
      </c>
      <c r="G308" s="40">
        <v>11.866490000000001</v>
      </c>
      <c r="I308" s="40">
        <v>60</v>
      </c>
      <c r="J308" s="40">
        <v>15.000679999999999</v>
      </c>
      <c r="K308" s="40">
        <v>3.5604499999999999</v>
      </c>
      <c r="Q308" s="40">
        <v>60</v>
      </c>
      <c r="R308" s="40">
        <v>15.000679999999999</v>
      </c>
      <c r="S308" s="40">
        <v>4.7843400000000003</v>
      </c>
      <c r="U308" s="40">
        <v>60</v>
      </c>
      <c r="V308" s="40">
        <v>15.0006</v>
      </c>
      <c r="W308" s="40">
        <v>3.88226</v>
      </c>
      <c r="BI308">
        <v>29</v>
      </c>
      <c r="BJ308">
        <v>5.8010999999999999</v>
      </c>
      <c r="BK308">
        <v>8.1800200000000007</v>
      </c>
      <c r="BM308" s="40">
        <v>29</v>
      </c>
      <c r="BN308" s="40">
        <v>5.8002799999999999</v>
      </c>
      <c r="BO308" s="40">
        <v>8.6557700000000004</v>
      </c>
    </row>
    <row r="309" spans="1:67" ht="16" x14ac:dyDescent="0.2">
      <c r="A309" s="40">
        <v>29.8</v>
      </c>
      <c r="B309" s="40">
        <v>14.901300000000001</v>
      </c>
      <c r="C309" s="40">
        <v>9.7661200000000008</v>
      </c>
      <c r="E309" s="40">
        <v>29.8</v>
      </c>
      <c r="F309" s="40">
        <v>14.901</v>
      </c>
      <c r="G309" s="40">
        <v>12.12837</v>
      </c>
      <c r="I309" s="40">
        <v>60.2</v>
      </c>
      <c r="J309" s="40">
        <v>15.050700000000001</v>
      </c>
      <c r="K309" s="40">
        <v>3.6317900000000001</v>
      </c>
      <c r="Q309" s="40">
        <v>60.2</v>
      </c>
      <c r="R309" s="40">
        <v>15.0504</v>
      </c>
      <c r="S309" s="40">
        <v>4.8628799999999996</v>
      </c>
      <c r="U309" s="40">
        <v>60.2</v>
      </c>
      <c r="V309" s="40">
        <v>15.050330000000001</v>
      </c>
      <c r="W309" s="40">
        <v>3.9067400000000001</v>
      </c>
      <c r="BI309">
        <v>29.1</v>
      </c>
      <c r="BJ309">
        <v>5.8201499999999999</v>
      </c>
      <c r="BK309">
        <v>8.1735100000000003</v>
      </c>
      <c r="BM309" s="40">
        <v>29.1</v>
      </c>
      <c r="BN309" s="40">
        <v>5.8204500000000001</v>
      </c>
      <c r="BO309" s="40">
        <v>8.6653800000000007</v>
      </c>
    </row>
    <row r="310" spans="1:67" ht="16" x14ac:dyDescent="0.2">
      <c r="A310" s="40">
        <v>29.9</v>
      </c>
      <c r="B310" s="40">
        <v>14.951029999999999</v>
      </c>
      <c r="C310" s="40">
        <v>9.6867699999999992</v>
      </c>
      <c r="E310" s="40">
        <v>29.9</v>
      </c>
      <c r="F310" s="40">
        <v>14.950570000000001</v>
      </c>
      <c r="G310" s="40">
        <v>12.39091</v>
      </c>
      <c r="I310" s="40">
        <v>60.4</v>
      </c>
      <c r="J310" s="40">
        <v>15.100580000000001</v>
      </c>
      <c r="K310" s="40">
        <v>3.68729</v>
      </c>
      <c r="Q310" s="40">
        <v>60.4</v>
      </c>
      <c r="R310" s="40">
        <v>15.1008</v>
      </c>
      <c r="S310" s="40">
        <v>4.9229799999999999</v>
      </c>
      <c r="U310" s="40">
        <v>60.4</v>
      </c>
      <c r="V310" s="40">
        <v>15.100949999999999</v>
      </c>
      <c r="W310" s="40">
        <v>3.9383599999999999</v>
      </c>
      <c r="BI310">
        <v>29.2</v>
      </c>
      <c r="BJ310">
        <v>5.8405500000000004</v>
      </c>
      <c r="BK310">
        <v>8.1834900000000008</v>
      </c>
      <c r="BM310" s="40">
        <v>29.2</v>
      </c>
      <c r="BN310" s="40">
        <v>5.8407</v>
      </c>
      <c r="BO310" s="40">
        <v>8.6665700000000001</v>
      </c>
    </row>
    <row r="311" spans="1:67" ht="16" x14ac:dyDescent="0.2">
      <c r="A311" s="40">
        <v>30</v>
      </c>
      <c r="B311" s="40">
        <v>15.000529999999999</v>
      </c>
      <c r="C311" s="40">
        <v>9.5386399999999991</v>
      </c>
      <c r="E311" s="40">
        <v>30</v>
      </c>
      <c r="F311" s="40">
        <v>15.000679999999999</v>
      </c>
      <c r="G311" s="40">
        <v>12.665929999999999</v>
      </c>
      <c r="I311" s="40">
        <v>60.6</v>
      </c>
      <c r="J311" s="40">
        <v>15.1503</v>
      </c>
      <c r="K311" s="40">
        <v>3.7296900000000002</v>
      </c>
      <c r="Q311" s="40">
        <v>60.6</v>
      </c>
      <c r="R311" s="40">
        <v>15.15053</v>
      </c>
      <c r="S311" s="40">
        <v>4.9728300000000001</v>
      </c>
      <c r="U311" s="40">
        <v>60.6</v>
      </c>
      <c r="V311" s="40">
        <v>15.150449999999999</v>
      </c>
      <c r="W311" s="40">
        <v>3.97275</v>
      </c>
      <c r="BI311">
        <v>29.3</v>
      </c>
      <c r="BJ311">
        <v>5.8609499999999999</v>
      </c>
      <c r="BK311">
        <v>8.1753900000000002</v>
      </c>
      <c r="BM311" s="40">
        <v>29.3</v>
      </c>
      <c r="BN311" s="40">
        <v>5.8602800000000004</v>
      </c>
      <c r="BO311" s="40">
        <v>8.6647099999999995</v>
      </c>
    </row>
    <row r="312" spans="1:67" ht="16" x14ac:dyDescent="0.2">
      <c r="A312" s="40">
        <v>30.1</v>
      </c>
      <c r="B312" s="40">
        <v>15.051069999999999</v>
      </c>
      <c r="C312" s="40">
        <v>9.2000499999999992</v>
      </c>
      <c r="E312" s="40">
        <v>30.1</v>
      </c>
      <c r="F312" s="40">
        <v>15.05115</v>
      </c>
      <c r="G312" s="40">
        <v>12.96942</v>
      </c>
      <c r="I312" s="40">
        <v>60.8</v>
      </c>
      <c r="J312" s="40">
        <v>15.20055</v>
      </c>
      <c r="K312" s="40">
        <v>3.77948</v>
      </c>
      <c r="Q312" s="40">
        <v>60.8</v>
      </c>
      <c r="R312" s="40">
        <v>15.200329999999999</v>
      </c>
      <c r="S312" s="40">
        <v>5.0197700000000003</v>
      </c>
      <c r="U312" s="40">
        <v>60.8</v>
      </c>
      <c r="V312" s="40">
        <v>15.200329999999999</v>
      </c>
      <c r="W312" s="40">
        <v>3.9742999999999999</v>
      </c>
      <c r="BI312">
        <v>29.4</v>
      </c>
      <c r="BJ312">
        <v>5.8803799999999997</v>
      </c>
      <c r="BK312">
        <v>8.1702499999999993</v>
      </c>
      <c r="BM312" s="40">
        <v>29.4</v>
      </c>
      <c r="BN312" s="40">
        <v>5.8806799999999999</v>
      </c>
      <c r="BO312" s="40">
        <v>8.6630400000000005</v>
      </c>
    </row>
    <row r="313" spans="1:67" ht="16" x14ac:dyDescent="0.2">
      <c r="A313" s="40">
        <v>30.2</v>
      </c>
      <c r="B313" s="40">
        <v>15.100949999999999</v>
      </c>
      <c r="C313" s="40">
        <v>8.6559600000000003</v>
      </c>
      <c r="E313" s="40">
        <v>30.2</v>
      </c>
      <c r="F313" s="40">
        <v>15.10125</v>
      </c>
      <c r="G313" s="40">
        <v>13.288460000000001</v>
      </c>
      <c r="I313" s="40">
        <v>61</v>
      </c>
      <c r="J313" s="40">
        <v>15.2502</v>
      </c>
      <c r="K313" s="40">
        <v>3.8390300000000002</v>
      </c>
      <c r="Q313" s="40">
        <v>61</v>
      </c>
      <c r="R313" s="40">
        <v>15.2502</v>
      </c>
      <c r="S313" s="40">
        <v>5.0594599999999996</v>
      </c>
      <c r="U313" s="40">
        <v>61</v>
      </c>
      <c r="V313" s="40">
        <v>15.25013</v>
      </c>
      <c r="W313" s="40">
        <v>3.9940199999999999</v>
      </c>
      <c r="BI313">
        <v>29.5</v>
      </c>
      <c r="BJ313">
        <v>5.90055</v>
      </c>
      <c r="BK313">
        <v>8.1761099999999995</v>
      </c>
      <c r="BM313" s="40">
        <v>29.5</v>
      </c>
      <c r="BN313" s="40">
        <v>5.8997200000000003</v>
      </c>
      <c r="BO313" s="40">
        <v>8.6646300000000007</v>
      </c>
    </row>
    <row r="314" spans="1:67" ht="16" x14ac:dyDescent="0.2">
      <c r="A314" s="40">
        <v>30.3</v>
      </c>
      <c r="B314" s="40">
        <v>15.151199999999999</v>
      </c>
      <c r="C314" s="40">
        <v>7.3204500000000001</v>
      </c>
      <c r="E314" s="40">
        <v>30.3</v>
      </c>
      <c r="F314" s="40">
        <v>15.150829999999999</v>
      </c>
      <c r="G314" s="40">
        <v>13.60567</v>
      </c>
      <c r="I314" s="40">
        <v>61.2</v>
      </c>
      <c r="J314" s="40">
        <v>15.30045</v>
      </c>
      <c r="K314" s="40">
        <v>3.9175300000000002</v>
      </c>
      <c r="Q314" s="40">
        <v>61.2</v>
      </c>
      <c r="R314" s="40">
        <v>15.30045</v>
      </c>
      <c r="S314" s="40">
        <v>5.0996800000000002</v>
      </c>
      <c r="U314" s="40">
        <v>61.2</v>
      </c>
      <c r="V314" s="40">
        <v>15.30053</v>
      </c>
      <c r="W314" s="40">
        <v>4.0373799999999997</v>
      </c>
      <c r="BI314">
        <v>29.6</v>
      </c>
      <c r="BJ314">
        <v>5.9207299999999998</v>
      </c>
      <c r="BK314">
        <v>8.1758600000000001</v>
      </c>
      <c r="BM314" s="40">
        <v>29.6</v>
      </c>
      <c r="BN314" s="40">
        <v>5.9205800000000002</v>
      </c>
      <c r="BO314" s="40">
        <v>8.6775699999999993</v>
      </c>
    </row>
    <row r="315" spans="1:67" ht="16" x14ac:dyDescent="0.2">
      <c r="A315" s="40">
        <v>30.4</v>
      </c>
      <c r="B315" s="40">
        <v>15.201230000000001</v>
      </c>
      <c r="C315" s="40">
        <v>2.3581500000000002</v>
      </c>
      <c r="E315" s="40">
        <v>30.4</v>
      </c>
      <c r="F315" s="40">
        <v>15.20153</v>
      </c>
      <c r="G315" s="40">
        <v>13.907920000000001</v>
      </c>
      <c r="I315" s="40">
        <v>61.4</v>
      </c>
      <c r="J315" s="40">
        <v>15.350479999999999</v>
      </c>
      <c r="K315" s="40">
        <v>3.99038</v>
      </c>
      <c r="Q315" s="40">
        <v>61.4</v>
      </c>
      <c r="R315" s="40">
        <v>15.35033</v>
      </c>
      <c r="S315" s="40">
        <v>5.1385300000000003</v>
      </c>
      <c r="U315" s="40">
        <v>61.4</v>
      </c>
      <c r="V315" s="40">
        <v>15.350479999999999</v>
      </c>
      <c r="W315" s="40">
        <v>4.0747099999999996</v>
      </c>
      <c r="BI315">
        <v>29.7</v>
      </c>
      <c r="BJ315">
        <v>5.9405999999999999</v>
      </c>
      <c r="BK315">
        <v>8.17638</v>
      </c>
      <c r="BM315" s="40">
        <v>29.7</v>
      </c>
      <c r="BN315" s="40">
        <v>5.9403800000000002</v>
      </c>
      <c r="BO315" s="40">
        <v>8.6716200000000008</v>
      </c>
    </row>
    <row r="316" spans="1:67" ht="16" x14ac:dyDescent="0.2">
      <c r="A316" s="40">
        <v>30.5</v>
      </c>
      <c r="B316" s="40">
        <v>15.25088</v>
      </c>
      <c r="C316" s="40">
        <v>-2.9309999999999999E-2</v>
      </c>
      <c r="E316" s="40">
        <v>30.5</v>
      </c>
      <c r="F316" s="40">
        <v>15.250730000000001</v>
      </c>
      <c r="G316" s="40">
        <v>14.172510000000001</v>
      </c>
      <c r="I316" s="40">
        <v>61.6</v>
      </c>
      <c r="J316" s="40">
        <v>15.40043</v>
      </c>
      <c r="K316" s="40">
        <v>4.0570899999999996</v>
      </c>
      <c r="Q316" s="40">
        <v>61.6</v>
      </c>
      <c r="R316" s="40">
        <v>15.400499999999999</v>
      </c>
      <c r="S316" s="40">
        <v>5.1913499999999999</v>
      </c>
      <c r="U316" s="40">
        <v>61.6</v>
      </c>
      <c r="V316" s="40">
        <v>15.40058</v>
      </c>
      <c r="W316" s="40">
        <v>4.0877800000000004</v>
      </c>
      <c r="BI316">
        <v>29.8</v>
      </c>
      <c r="BJ316">
        <v>5.9603299999999999</v>
      </c>
      <c r="BK316">
        <v>8.1685300000000005</v>
      </c>
      <c r="BM316" s="40">
        <v>29.8</v>
      </c>
      <c r="BN316" s="40">
        <v>5.9603299999999999</v>
      </c>
      <c r="BO316" s="40">
        <v>8.6738599999999995</v>
      </c>
    </row>
    <row r="317" spans="1:67" ht="16" x14ac:dyDescent="0.2">
      <c r="A317" s="40">
        <v>30.6</v>
      </c>
      <c r="B317" s="40">
        <v>15.300750000000001</v>
      </c>
      <c r="C317" s="40">
        <v>-2.1600000000000001E-2</v>
      </c>
      <c r="E317" s="40">
        <v>30.6</v>
      </c>
      <c r="F317" s="40">
        <v>15.3012</v>
      </c>
      <c r="G317" s="40">
        <v>14.44882</v>
      </c>
      <c r="I317" s="40">
        <v>61.8</v>
      </c>
      <c r="J317" s="40">
        <v>15.4503</v>
      </c>
      <c r="K317" s="40">
        <v>4.1343300000000003</v>
      </c>
      <c r="Q317" s="40">
        <v>61.8</v>
      </c>
      <c r="R317" s="40">
        <v>15.4503</v>
      </c>
      <c r="S317" s="40">
        <v>5.2443099999999996</v>
      </c>
      <c r="U317" s="40">
        <v>61.8</v>
      </c>
      <c r="V317" s="40">
        <v>15.45045</v>
      </c>
      <c r="W317" s="40">
        <v>4.0961400000000001</v>
      </c>
      <c r="BI317">
        <v>29.9</v>
      </c>
      <c r="BJ317">
        <v>5.9798999999999998</v>
      </c>
      <c r="BK317">
        <v>8.1739200000000007</v>
      </c>
      <c r="BM317" s="40">
        <v>29.9</v>
      </c>
      <c r="BN317" s="40">
        <v>5.9802799999999996</v>
      </c>
      <c r="BO317" s="40">
        <v>8.6774100000000001</v>
      </c>
    </row>
    <row r="318" spans="1:67" ht="16" x14ac:dyDescent="0.2">
      <c r="A318" s="40">
        <v>30.7</v>
      </c>
      <c r="B318" s="40">
        <v>15.351229999999999</v>
      </c>
      <c r="C318" s="40">
        <v>2.5590000000000002E-2</v>
      </c>
      <c r="E318" s="40">
        <v>30.7</v>
      </c>
      <c r="F318" s="40">
        <v>15.351000000000001</v>
      </c>
      <c r="G318" s="40">
        <v>14.765879999999999</v>
      </c>
      <c r="I318" s="40">
        <v>62</v>
      </c>
      <c r="J318" s="40">
        <v>15.500780000000001</v>
      </c>
      <c r="K318" s="40">
        <v>4.21692</v>
      </c>
      <c r="Q318" s="40">
        <v>62</v>
      </c>
      <c r="R318" s="40">
        <v>15.50018</v>
      </c>
      <c r="S318" s="40">
        <v>5.2932300000000003</v>
      </c>
      <c r="U318" s="40">
        <v>62</v>
      </c>
      <c r="V318" s="40">
        <v>15.5001</v>
      </c>
      <c r="W318" s="40">
        <v>4.0868900000000004</v>
      </c>
      <c r="BI318">
        <v>30</v>
      </c>
      <c r="BJ318">
        <v>6.0008299999999997</v>
      </c>
      <c r="BK318">
        <v>8.1762499999999996</v>
      </c>
      <c r="BM318" s="40">
        <v>30</v>
      </c>
      <c r="BN318" s="40">
        <v>6.0003000000000002</v>
      </c>
      <c r="BO318" s="40">
        <v>8.6775900000000004</v>
      </c>
    </row>
    <row r="319" spans="1:67" ht="16" x14ac:dyDescent="0.2">
      <c r="A319" s="40">
        <v>30.8</v>
      </c>
      <c r="B319" s="40">
        <v>15.40103</v>
      </c>
      <c r="C319" s="40">
        <v>-1.086E-2</v>
      </c>
      <c r="E319" s="40">
        <v>30.777000000000001</v>
      </c>
      <c r="F319" s="40">
        <v>15.3894</v>
      </c>
      <c r="G319" s="40">
        <v>15.0007</v>
      </c>
      <c r="I319" s="40">
        <v>62.2</v>
      </c>
      <c r="J319" s="40">
        <v>15.55058</v>
      </c>
      <c r="K319" s="40">
        <v>4.2969200000000001</v>
      </c>
      <c r="Q319" s="40">
        <v>62.2</v>
      </c>
      <c r="R319" s="40">
        <v>15.5502</v>
      </c>
      <c r="S319" s="40">
        <v>5.3341599999999998</v>
      </c>
      <c r="U319" s="40">
        <v>62.2</v>
      </c>
      <c r="V319" s="40">
        <v>15.55035</v>
      </c>
      <c r="W319" s="40">
        <v>4.0685099999999998</v>
      </c>
      <c r="BI319">
        <v>30.1</v>
      </c>
      <c r="BJ319">
        <v>6.0204800000000001</v>
      </c>
      <c r="BK319">
        <v>8.1759000000000004</v>
      </c>
      <c r="BM319" s="40">
        <v>30.1</v>
      </c>
      <c r="BN319" s="40">
        <v>6.0206299999999997</v>
      </c>
      <c r="BO319" s="40">
        <v>8.6785499999999995</v>
      </c>
    </row>
    <row r="320" spans="1:67" ht="16" x14ac:dyDescent="0.2">
      <c r="A320" s="40">
        <v>30.9</v>
      </c>
      <c r="B320" s="40">
        <v>15.45143</v>
      </c>
      <c r="C320" s="40">
        <v>1.3639999999999999E-2</v>
      </c>
      <c r="I320" s="40">
        <v>62.4</v>
      </c>
      <c r="J320" s="40">
        <v>15.600680000000001</v>
      </c>
      <c r="K320" s="40">
        <v>4.37338</v>
      </c>
      <c r="Q320" s="40">
        <v>62.4</v>
      </c>
      <c r="R320" s="40">
        <v>15.600680000000001</v>
      </c>
      <c r="S320" s="40">
        <v>5.3727099999999997</v>
      </c>
      <c r="U320" s="40">
        <v>62.4</v>
      </c>
      <c r="V320" s="40">
        <v>15.600680000000001</v>
      </c>
      <c r="W320" s="40">
        <v>4.06555</v>
      </c>
      <c r="BI320">
        <v>30.2</v>
      </c>
      <c r="BJ320">
        <v>6.0407999999999999</v>
      </c>
      <c r="BK320">
        <v>8.1849100000000004</v>
      </c>
      <c r="BM320" s="40">
        <v>30.2</v>
      </c>
      <c r="BN320" s="40">
        <v>6.0399000000000003</v>
      </c>
      <c r="BO320" s="40">
        <v>8.6732800000000001</v>
      </c>
    </row>
    <row r="321" spans="1:67" ht="16" x14ac:dyDescent="0.2">
      <c r="A321" s="40">
        <v>31</v>
      </c>
      <c r="B321" s="40">
        <v>15.501300000000001</v>
      </c>
      <c r="C321" s="40">
        <v>-3.3E-4</v>
      </c>
      <c r="I321" s="40">
        <v>62.6</v>
      </c>
      <c r="J321" s="40">
        <v>15.650700000000001</v>
      </c>
      <c r="K321" s="40">
        <v>4.4550299999999998</v>
      </c>
      <c r="Q321" s="40">
        <v>62.6</v>
      </c>
      <c r="R321" s="40">
        <v>15.65063</v>
      </c>
      <c r="S321" s="40">
        <v>5.4290500000000002</v>
      </c>
      <c r="U321" s="40">
        <v>62.6</v>
      </c>
      <c r="V321" s="40">
        <v>15.65048</v>
      </c>
      <c r="W321" s="40">
        <v>4.0754099999999998</v>
      </c>
      <c r="BI321">
        <v>30.3</v>
      </c>
      <c r="BJ321">
        <v>6.0603800000000003</v>
      </c>
      <c r="BK321">
        <v>8.1785399999999999</v>
      </c>
      <c r="BM321" s="40">
        <v>30.3</v>
      </c>
      <c r="BN321" s="40">
        <v>6.0601500000000001</v>
      </c>
      <c r="BO321" s="40">
        <v>8.6829499999999999</v>
      </c>
    </row>
    <row r="322" spans="1:67" ht="16" x14ac:dyDescent="0.2">
      <c r="A322" s="40">
        <v>31.1</v>
      </c>
      <c r="B322" s="40">
        <v>15.550800000000001</v>
      </c>
      <c r="C322" s="40">
        <v>-8.6400000000000001E-3</v>
      </c>
      <c r="I322" s="40">
        <v>62.8</v>
      </c>
      <c r="J322" s="40">
        <v>15.70065</v>
      </c>
      <c r="K322" s="40">
        <v>4.5603800000000003</v>
      </c>
      <c r="Q322" s="40">
        <v>62.8</v>
      </c>
      <c r="R322" s="40">
        <v>15.70088</v>
      </c>
      <c r="S322" s="40">
        <v>5.4973000000000001</v>
      </c>
      <c r="U322" s="40">
        <v>62.8</v>
      </c>
      <c r="V322" s="40">
        <v>15.700799999999999</v>
      </c>
      <c r="W322" s="40">
        <v>4.0831999999999997</v>
      </c>
      <c r="BI322">
        <v>30.4</v>
      </c>
      <c r="BJ322">
        <v>6.0807000000000002</v>
      </c>
      <c r="BK322">
        <v>8.1820199999999996</v>
      </c>
      <c r="BM322" s="40">
        <v>30.4</v>
      </c>
      <c r="BN322" s="40">
        <v>6.0807799999999999</v>
      </c>
      <c r="BO322" s="40">
        <v>8.6847499999999993</v>
      </c>
    </row>
    <row r="323" spans="1:67" ht="16" x14ac:dyDescent="0.2">
      <c r="A323" s="40">
        <v>31.2</v>
      </c>
      <c r="B323" s="40">
        <v>15.600300000000001</v>
      </c>
      <c r="C323" s="40">
        <v>-1.5949999999999999E-2</v>
      </c>
      <c r="I323" s="40">
        <v>63</v>
      </c>
      <c r="J323" s="40">
        <v>15.750299999999999</v>
      </c>
      <c r="K323" s="40">
        <v>4.6593200000000001</v>
      </c>
      <c r="Q323" s="40">
        <v>63</v>
      </c>
      <c r="R323" s="40">
        <v>15.75037</v>
      </c>
      <c r="S323" s="40">
        <v>5.5604399999999998</v>
      </c>
      <c r="U323" s="40">
        <v>63</v>
      </c>
      <c r="V323" s="40">
        <v>15.750529999999999</v>
      </c>
      <c r="W323" s="40">
        <v>4.0672600000000001</v>
      </c>
      <c r="BI323">
        <v>30.5</v>
      </c>
      <c r="BJ323">
        <v>6.1008800000000001</v>
      </c>
      <c r="BK323">
        <v>8.1825100000000006</v>
      </c>
      <c r="BM323" s="40">
        <v>30.5</v>
      </c>
      <c r="BN323" s="40">
        <v>6.1003499999999997</v>
      </c>
      <c r="BO323" s="40">
        <v>8.6834500000000006</v>
      </c>
    </row>
    <row r="324" spans="1:67" ht="16" x14ac:dyDescent="0.2">
      <c r="A324" s="40">
        <v>31.3</v>
      </c>
      <c r="B324" s="40">
        <v>15.651149999999999</v>
      </c>
      <c r="C324" s="40">
        <v>4.2220000000000001E-2</v>
      </c>
      <c r="I324" s="40">
        <v>63.2</v>
      </c>
      <c r="J324" s="40">
        <v>15.80048</v>
      </c>
      <c r="K324" s="40">
        <v>4.7739900000000004</v>
      </c>
      <c r="Q324" s="40">
        <v>63.2</v>
      </c>
      <c r="R324" s="40">
        <v>15.800330000000001</v>
      </c>
      <c r="S324" s="40">
        <v>5.6187399999999998</v>
      </c>
      <c r="U324" s="40">
        <v>63.2</v>
      </c>
      <c r="V324" s="40">
        <v>15.80048</v>
      </c>
      <c r="W324" s="40">
        <v>4.0746000000000002</v>
      </c>
      <c r="BI324">
        <v>30.6</v>
      </c>
      <c r="BJ324">
        <v>6.1201499999999998</v>
      </c>
      <c r="BK324">
        <v>8.1767000000000003</v>
      </c>
      <c r="BM324" s="40">
        <v>30.6</v>
      </c>
      <c r="BN324" s="40">
        <v>6.1204499999999999</v>
      </c>
      <c r="BO324" s="40">
        <v>8.6902000000000008</v>
      </c>
    </row>
    <row r="325" spans="1:67" ht="16" x14ac:dyDescent="0.2">
      <c r="A325" s="40">
        <v>31.4</v>
      </c>
      <c r="B325" s="40">
        <v>15.70088</v>
      </c>
      <c r="C325" s="40">
        <v>-2.0480000000000002E-2</v>
      </c>
      <c r="I325" s="40">
        <v>63.4</v>
      </c>
      <c r="J325" s="40">
        <v>15.850350000000001</v>
      </c>
      <c r="K325" s="40">
        <v>4.8989700000000003</v>
      </c>
      <c r="Q325" s="40">
        <v>63.4</v>
      </c>
      <c r="R325" s="40">
        <v>15.850199999999999</v>
      </c>
      <c r="S325" s="40">
        <v>5.6767000000000003</v>
      </c>
      <c r="U325" s="40">
        <v>63.4</v>
      </c>
      <c r="V325" s="40">
        <v>15.850199999999999</v>
      </c>
      <c r="W325" s="40">
        <v>4.0840899999999998</v>
      </c>
      <c r="BI325">
        <v>30.7</v>
      </c>
      <c r="BJ325">
        <v>6.1406200000000002</v>
      </c>
      <c r="BK325">
        <v>8.1901399999999995</v>
      </c>
      <c r="BM325" s="40">
        <v>30.7</v>
      </c>
      <c r="BN325" s="40">
        <v>6.1403999999999996</v>
      </c>
      <c r="BO325" s="40">
        <v>8.6902600000000003</v>
      </c>
    </row>
    <row r="326" spans="1:67" ht="16" x14ac:dyDescent="0.2">
      <c r="A326" s="40">
        <v>31.5</v>
      </c>
      <c r="B326" s="40">
        <v>15.75113</v>
      </c>
      <c r="C326" s="40">
        <v>-1.0919999999999999E-2</v>
      </c>
      <c r="I326" s="40">
        <v>63.6</v>
      </c>
      <c r="J326" s="40">
        <v>15.9003</v>
      </c>
      <c r="K326" s="40">
        <v>4.9883100000000002</v>
      </c>
      <c r="Q326" s="40">
        <v>63.6</v>
      </c>
      <c r="R326" s="40">
        <v>15.900230000000001</v>
      </c>
      <c r="S326" s="40">
        <v>5.7178899999999997</v>
      </c>
      <c r="U326" s="40">
        <v>63.6</v>
      </c>
      <c r="V326" s="40">
        <v>15.900449999999999</v>
      </c>
      <c r="W326" s="40">
        <v>4.0964299999999998</v>
      </c>
      <c r="BI326">
        <v>30.8</v>
      </c>
      <c r="BJ326">
        <v>6.1605800000000004</v>
      </c>
      <c r="BK326">
        <v>8.1816600000000008</v>
      </c>
      <c r="BM326" s="40">
        <v>30.8</v>
      </c>
      <c r="BN326" s="40">
        <v>6.1606500000000004</v>
      </c>
      <c r="BO326" s="40">
        <v>8.6976499999999994</v>
      </c>
    </row>
    <row r="327" spans="1:67" ht="16" x14ac:dyDescent="0.2">
      <c r="A327" s="40">
        <v>31.6</v>
      </c>
      <c r="B327" s="40">
        <v>15.80115</v>
      </c>
      <c r="C327" s="40">
        <v>-1.3849999999999999E-2</v>
      </c>
      <c r="I327" s="40">
        <v>63.8</v>
      </c>
      <c r="J327" s="40">
        <v>15.95055</v>
      </c>
      <c r="K327" s="40">
        <v>5.0836499999999996</v>
      </c>
      <c r="Q327" s="40">
        <v>63.8</v>
      </c>
      <c r="R327" s="40">
        <v>15.950469999999999</v>
      </c>
      <c r="S327" s="40">
        <v>5.7567000000000004</v>
      </c>
      <c r="U327" s="40">
        <v>63.8</v>
      </c>
      <c r="V327" s="40">
        <v>15.9504</v>
      </c>
      <c r="W327" s="40">
        <v>4.1126899999999997</v>
      </c>
      <c r="BI327">
        <v>30.9</v>
      </c>
      <c r="BJ327">
        <v>6.1806000000000001</v>
      </c>
      <c r="BK327">
        <v>8.1802299999999999</v>
      </c>
      <c r="BM327" s="40">
        <v>30.9</v>
      </c>
      <c r="BN327" s="40">
        <v>6.1806000000000001</v>
      </c>
      <c r="BO327" s="40">
        <v>8.6992499999999993</v>
      </c>
    </row>
    <row r="328" spans="1:67" ht="16" x14ac:dyDescent="0.2">
      <c r="A328" s="40">
        <v>31.619</v>
      </c>
      <c r="B328" s="40">
        <v>15.810449999999999</v>
      </c>
      <c r="C328" s="40">
        <v>-1.146E-2</v>
      </c>
      <c r="I328" s="40">
        <v>64</v>
      </c>
      <c r="J328" s="40">
        <v>16.000050000000002</v>
      </c>
      <c r="K328" s="40">
        <v>5.1650799999999997</v>
      </c>
      <c r="Q328" s="40">
        <v>64</v>
      </c>
      <c r="R328" s="40">
        <v>16.000800000000002</v>
      </c>
      <c r="S328" s="40">
        <v>5.7895599999999998</v>
      </c>
      <c r="U328" s="40">
        <v>64</v>
      </c>
      <c r="V328" s="40">
        <v>16.00103</v>
      </c>
      <c r="W328" s="40">
        <v>4.1126399999999999</v>
      </c>
      <c r="BI328">
        <v>31</v>
      </c>
      <c r="BJ328">
        <v>6.2009299999999996</v>
      </c>
      <c r="BK328">
        <v>8.1846800000000002</v>
      </c>
      <c r="BM328" s="40">
        <v>31</v>
      </c>
      <c r="BN328" s="40">
        <v>6.1996500000000001</v>
      </c>
      <c r="BO328" s="40">
        <v>8.6972900000000006</v>
      </c>
    </row>
    <row r="329" spans="1:67" ht="16" x14ac:dyDescent="0.2">
      <c r="I329" s="40">
        <v>64.2</v>
      </c>
      <c r="J329" s="40">
        <v>16.050450000000001</v>
      </c>
      <c r="K329" s="40">
        <v>5.2559399999999998</v>
      </c>
      <c r="Q329" s="40">
        <v>64.2</v>
      </c>
      <c r="R329" s="40">
        <v>16.0503</v>
      </c>
      <c r="S329" s="40">
        <v>5.8162799999999999</v>
      </c>
      <c r="U329" s="40">
        <v>64.2</v>
      </c>
      <c r="V329" s="40">
        <v>16.050380000000001</v>
      </c>
      <c r="W329" s="40">
        <v>4.1333299999999999</v>
      </c>
      <c r="BI329">
        <v>31.1</v>
      </c>
      <c r="BJ329">
        <v>6.2202700000000002</v>
      </c>
      <c r="BK329">
        <v>8.1757000000000009</v>
      </c>
      <c r="BM329" s="40">
        <v>31.1</v>
      </c>
      <c r="BN329" s="40">
        <v>6.22065</v>
      </c>
      <c r="BO329" s="40">
        <v>8.7030499999999993</v>
      </c>
    </row>
    <row r="330" spans="1:67" ht="16" x14ac:dyDescent="0.2">
      <c r="I330" s="40">
        <v>64.400000000000006</v>
      </c>
      <c r="J330" s="40">
        <v>16.100480000000001</v>
      </c>
      <c r="K330" s="40">
        <v>5.3261399999999997</v>
      </c>
      <c r="Q330" s="40">
        <v>64.400000000000006</v>
      </c>
      <c r="R330" s="40">
        <v>16.100180000000002</v>
      </c>
      <c r="S330" s="40">
        <v>5.8273099999999998</v>
      </c>
      <c r="U330" s="40">
        <v>64.400000000000006</v>
      </c>
      <c r="V330" s="40">
        <v>16.100180000000002</v>
      </c>
      <c r="W330" s="40">
        <v>4.1523700000000003</v>
      </c>
      <c r="BI330">
        <v>31.2</v>
      </c>
      <c r="BJ330">
        <v>6.2405999999999997</v>
      </c>
      <c r="BK330">
        <v>8.1840799999999998</v>
      </c>
      <c r="BM330" s="40">
        <v>31.2</v>
      </c>
      <c r="BN330" s="40">
        <v>6.24038</v>
      </c>
      <c r="BO330" s="40">
        <v>8.7040500000000005</v>
      </c>
    </row>
    <row r="331" spans="1:67" ht="16" x14ac:dyDescent="0.2">
      <c r="I331" s="40">
        <v>64.599999999999994</v>
      </c>
      <c r="J331" s="40">
        <v>16.150500000000001</v>
      </c>
      <c r="K331" s="40">
        <v>5.3755899999999999</v>
      </c>
      <c r="Q331" s="40">
        <v>64.599999999999994</v>
      </c>
      <c r="R331" s="40">
        <v>16.150279999999999</v>
      </c>
      <c r="S331" s="40">
        <v>5.8372799999999998</v>
      </c>
      <c r="U331" s="40">
        <v>64.599999999999994</v>
      </c>
      <c r="V331" s="40">
        <v>16.150200000000002</v>
      </c>
      <c r="W331" s="40">
        <v>4.1782000000000004</v>
      </c>
      <c r="BI331">
        <v>31.3</v>
      </c>
      <c r="BJ331">
        <v>6.2604800000000003</v>
      </c>
      <c r="BK331">
        <v>8.1775699999999993</v>
      </c>
      <c r="BM331" s="40">
        <v>31.3</v>
      </c>
      <c r="BN331" s="40">
        <v>6.2601800000000001</v>
      </c>
      <c r="BO331" s="40">
        <v>8.7068499999999993</v>
      </c>
    </row>
    <row r="332" spans="1:67" ht="16" x14ac:dyDescent="0.2">
      <c r="I332" s="40">
        <v>64.8</v>
      </c>
      <c r="J332" s="40">
        <v>16.200669999999999</v>
      </c>
      <c r="K332" s="40">
        <v>5.42659</v>
      </c>
      <c r="Q332" s="40">
        <v>64.8</v>
      </c>
      <c r="R332" s="40">
        <v>16.200669999999999</v>
      </c>
      <c r="S332" s="40">
        <v>5.8457800000000004</v>
      </c>
      <c r="U332" s="40">
        <v>64.8</v>
      </c>
      <c r="V332" s="40">
        <v>16.200900000000001</v>
      </c>
      <c r="W332" s="40">
        <v>4.2091000000000003</v>
      </c>
      <c r="BI332">
        <v>31.4</v>
      </c>
      <c r="BJ332">
        <v>6.2798299999999996</v>
      </c>
      <c r="BK332">
        <v>8.1823899999999998</v>
      </c>
      <c r="BM332" s="40">
        <v>31.4</v>
      </c>
      <c r="BN332" s="40">
        <v>6.2803500000000003</v>
      </c>
      <c r="BO332" s="40">
        <v>8.7123699999999999</v>
      </c>
    </row>
    <row r="333" spans="1:67" ht="16" x14ac:dyDescent="0.2">
      <c r="I333" s="40">
        <v>65</v>
      </c>
      <c r="J333" s="40">
        <v>16.25093</v>
      </c>
      <c r="K333" s="40">
        <v>5.4736700000000003</v>
      </c>
      <c r="Q333" s="40">
        <v>65</v>
      </c>
      <c r="R333" s="40">
        <v>16.25018</v>
      </c>
      <c r="S333" s="40">
        <v>5.84361</v>
      </c>
      <c r="U333" s="40">
        <v>65</v>
      </c>
      <c r="V333" s="40">
        <v>16.25048</v>
      </c>
      <c r="W333" s="40">
        <v>4.20852</v>
      </c>
      <c r="BI333">
        <v>31.5</v>
      </c>
      <c r="BJ333">
        <v>6.3011299999999997</v>
      </c>
      <c r="BK333">
        <v>8.1900200000000005</v>
      </c>
      <c r="BM333" s="40">
        <v>31.5</v>
      </c>
      <c r="BN333" s="40">
        <v>6.3005300000000002</v>
      </c>
      <c r="BO333" s="40">
        <v>8.7149999999999999</v>
      </c>
    </row>
    <row r="334" spans="1:67" ht="16" x14ac:dyDescent="0.2">
      <c r="I334" s="40">
        <v>65.2</v>
      </c>
      <c r="J334" s="40">
        <v>16.300350000000002</v>
      </c>
      <c r="K334" s="40">
        <v>5.5227700000000004</v>
      </c>
      <c r="Q334" s="40">
        <v>65.2</v>
      </c>
      <c r="R334" s="40">
        <v>16.300879999999999</v>
      </c>
      <c r="S334" s="40">
        <v>5.8289499999999999</v>
      </c>
      <c r="U334" s="40">
        <v>65.2</v>
      </c>
      <c r="V334" s="40">
        <v>16.300879999999999</v>
      </c>
      <c r="W334" s="40">
        <v>4.2100999999999997</v>
      </c>
      <c r="BI334">
        <v>31.6</v>
      </c>
      <c r="BJ334">
        <v>6.3201799999999997</v>
      </c>
      <c r="BK334">
        <v>8.17807</v>
      </c>
      <c r="BM334" s="40">
        <v>31.6</v>
      </c>
      <c r="BN334" s="40">
        <v>6.3206300000000004</v>
      </c>
      <c r="BO334" s="40">
        <v>8.7191700000000001</v>
      </c>
    </row>
    <row r="335" spans="1:67" ht="16" x14ac:dyDescent="0.2">
      <c r="I335" s="40">
        <v>65.400000000000006</v>
      </c>
      <c r="J335" s="40">
        <v>16.350380000000001</v>
      </c>
      <c r="K335" s="40">
        <v>5.5627300000000002</v>
      </c>
      <c r="Q335" s="40">
        <v>65.400000000000006</v>
      </c>
      <c r="R335" s="40">
        <v>16.350300000000001</v>
      </c>
      <c r="S335" s="40">
        <v>5.8150899999999996</v>
      </c>
      <c r="U335" s="40">
        <v>65.400000000000006</v>
      </c>
      <c r="V335" s="40">
        <v>16.350300000000001</v>
      </c>
      <c r="W335" s="40">
        <v>4.2410300000000003</v>
      </c>
      <c r="BI335">
        <v>31.7</v>
      </c>
      <c r="BJ335">
        <v>6.3407299999999998</v>
      </c>
      <c r="BK335">
        <v>8.1903900000000007</v>
      </c>
      <c r="BM335" s="40">
        <v>31.7</v>
      </c>
      <c r="BN335" s="40">
        <v>6.3404299999999996</v>
      </c>
      <c r="BO335" s="40">
        <v>8.7145799999999998</v>
      </c>
    </row>
    <row r="336" spans="1:67" ht="16" x14ac:dyDescent="0.2">
      <c r="I336" s="40">
        <v>65.599999999999994</v>
      </c>
      <c r="J336" s="40">
        <v>16.400469999999999</v>
      </c>
      <c r="K336" s="40">
        <v>5.6032799999999998</v>
      </c>
      <c r="Q336" s="40">
        <v>65.599999999999994</v>
      </c>
      <c r="R336" s="40">
        <v>16.40033</v>
      </c>
      <c r="S336" s="40">
        <v>5.8052999999999999</v>
      </c>
      <c r="U336" s="40">
        <v>65.599999999999994</v>
      </c>
      <c r="V336" s="40">
        <v>16.40063</v>
      </c>
      <c r="W336" s="40">
        <v>4.2572900000000002</v>
      </c>
      <c r="BI336">
        <v>31.8</v>
      </c>
      <c r="BJ336">
        <v>6.3605299999999998</v>
      </c>
      <c r="BK336">
        <v>8.1877399999999998</v>
      </c>
      <c r="BM336" s="40">
        <v>31.8</v>
      </c>
      <c r="BN336" s="40">
        <v>6.36</v>
      </c>
      <c r="BO336" s="40">
        <v>8.7230100000000004</v>
      </c>
    </row>
    <row r="337" spans="9:67" ht="16" x14ac:dyDescent="0.2">
      <c r="I337" s="40">
        <v>65.8</v>
      </c>
      <c r="J337" s="40">
        <v>16.45035</v>
      </c>
      <c r="K337" s="40">
        <v>5.6347100000000001</v>
      </c>
      <c r="Q337" s="40">
        <v>65.8</v>
      </c>
      <c r="R337" s="40">
        <v>16.450130000000001</v>
      </c>
      <c r="S337" s="40">
        <v>5.8064299999999998</v>
      </c>
      <c r="U337" s="40">
        <v>65.8</v>
      </c>
      <c r="V337" s="40">
        <v>16.450130000000001</v>
      </c>
      <c r="W337" s="40">
        <v>4.2603200000000001</v>
      </c>
      <c r="BI337">
        <v>31.9</v>
      </c>
      <c r="BJ337">
        <v>6.3805500000000004</v>
      </c>
      <c r="BK337">
        <v>8.1904400000000006</v>
      </c>
      <c r="BM337" s="40">
        <v>31.9</v>
      </c>
      <c r="BN337" s="40">
        <v>6.3807700000000001</v>
      </c>
      <c r="BO337" s="40">
        <v>8.7267899999999994</v>
      </c>
    </row>
    <row r="338" spans="9:67" ht="16" x14ac:dyDescent="0.2">
      <c r="I338" s="40">
        <v>66</v>
      </c>
      <c r="J338" s="40">
        <v>16.499700000000001</v>
      </c>
      <c r="K338" s="40">
        <v>5.6759000000000004</v>
      </c>
      <c r="Q338" s="40">
        <v>66</v>
      </c>
      <c r="R338" s="40">
        <v>16.500599999999999</v>
      </c>
      <c r="S338" s="40">
        <v>5.7927499999999998</v>
      </c>
      <c r="U338" s="40">
        <v>66</v>
      </c>
      <c r="V338" s="40">
        <v>16.500679999999999</v>
      </c>
      <c r="W338" s="40">
        <v>4.21753</v>
      </c>
      <c r="BI338">
        <v>32</v>
      </c>
      <c r="BJ338">
        <v>6.4010999999999996</v>
      </c>
      <c r="BK338">
        <v>8.1892300000000002</v>
      </c>
      <c r="BM338" s="40">
        <v>32</v>
      </c>
      <c r="BN338" s="40">
        <v>6.4005000000000001</v>
      </c>
      <c r="BO338" s="40">
        <v>8.7281300000000002</v>
      </c>
    </row>
    <row r="339" spans="9:67" ht="16" x14ac:dyDescent="0.2">
      <c r="I339" s="40">
        <v>66.2</v>
      </c>
      <c r="J339" s="40">
        <v>16.550699999999999</v>
      </c>
      <c r="K339" s="40">
        <v>5.7282599999999997</v>
      </c>
      <c r="Q339" s="40">
        <v>66.2</v>
      </c>
      <c r="R339" s="40">
        <v>16.55048</v>
      </c>
      <c r="S339" s="40">
        <v>5.7482699999999998</v>
      </c>
      <c r="U339" s="40">
        <v>66.2</v>
      </c>
      <c r="V339" s="40">
        <v>16.55048</v>
      </c>
      <c r="W339" s="40">
        <v>4.2229999999999999</v>
      </c>
      <c r="BI339">
        <v>32.1</v>
      </c>
      <c r="BJ339">
        <v>6.4201499999999996</v>
      </c>
      <c r="BK339">
        <v>8.19116</v>
      </c>
      <c r="BM339" s="40">
        <v>32.1</v>
      </c>
      <c r="BN339" s="40">
        <v>6.4203000000000001</v>
      </c>
      <c r="BO339" s="40">
        <v>8.7273800000000001</v>
      </c>
    </row>
    <row r="340" spans="9:67" ht="16" x14ac:dyDescent="0.2">
      <c r="I340" s="40">
        <v>66.400000000000006</v>
      </c>
      <c r="J340" s="40">
        <v>16.600349999999999</v>
      </c>
      <c r="K340" s="40">
        <v>5.7638299999999996</v>
      </c>
      <c r="Q340" s="40">
        <v>66.400000000000006</v>
      </c>
      <c r="R340" s="40">
        <v>16.600729999999999</v>
      </c>
      <c r="S340" s="40">
        <v>5.6696299999999997</v>
      </c>
      <c r="U340" s="40">
        <v>66.400000000000006</v>
      </c>
      <c r="V340" s="40">
        <v>16.601030000000002</v>
      </c>
      <c r="W340" s="40">
        <v>4.2172200000000002</v>
      </c>
      <c r="BI340">
        <v>32.200000000000003</v>
      </c>
      <c r="BJ340">
        <v>6.44055</v>
      </c>
      <c r="BK340">
        <v>8.1996199999999995</v>
      </c>
      <c r="BM340" s="40">
        <v>32.200000000000003</v>
      </c>
      <c r="BN340" s="40">
        <v>6.44055</v>
      </c>
      <c r="BO340" s="40">
        <v>8.7383900000000008</v>
      </c>
    </row>
    <row r="341" spans="9:67" ht="16" x14ac:dyDescent="0.2">
      <c r="I341" s="40">
        <v>66.599999999999994</v>
      </c>
      <c r="J341" s="40">
        <v>16.650670000000002</v>
      </c>
      <c r="K341" s="40">
        <v>5.7999400000000003</v>
      </c>
      <c r="Q341" s="40">
        <v>66.599999999999994</v>
      </c>
      <c r="R341" s="40">
        <v>16.650230000000001</v>
      </c>
      <c r="S341" s="40">
        <v>5.5363100000000003</v>
      </c>
      <c r="U341" s="40">
        <v>66.599999999999994</v>
      </c>
      <c r="V341" s="40">
        <v>16.650449999999999</v>
      </c>
      <c r="W341" s="40">
        <v>4.2185300000000003</v>
      </c>
      <c r="BI341">
        <v>32.299999999999997</v>
      </c>
      <c r="BJ341">
        <v>6.4608800000000004</v>
      </c>
      <c r="BK341">
        <v>8.1908100000000008</v>
      </c>
      <c r="BM341" s="40">
        <v>32.299999999999997</v>
      </c>
      <c r="BN341" s="40">
        <v>6.4607299999999999</v>
      </c>
      <c r="BO341" s="40">
        <v>8.7399199999999997</v>
      </c>
    </row>
    <row r="342" spans="9:67" ht="16" x14ac:dyDescent="0.2">
      <c r="I342" s="40">
        <v>66.8</v>
      </c>
      <c r="J342" s="40">
        <v>16.700399999999998</v>
      </c>
      <c r="K342" s="40">
        <v>5.8288599999999997</v>
      </c>
      <c r="Q342" s="40">
        <v>66.8</v>
      </c>
      <c r="R342" s="40">
        <v>16.70025</v>
      </c>
      <c r="S342" s="40">
        <v>5.3728999999999996</v>
      </c>
      <c r="U342" s="40">
        <v>66.8</v>
      </c>
      <c r="V342" s="40">
        <v>16.700330000000001</v>
      </c>
      <c r="W342" s="40">
        <v>4.1733700000000002</v>
      </c>
      <c r="BI342">
        <v>32.4</v>
      </c>
      <c r="BJ342">
        <v>6.4804500000000003</v>
      </c>
      <c r="BK342">
        <v>8.1946399999999997</v>
      </c>
      <c r="BM342" s="40">
        <v>32.4</v>
      </c>
      <c r="BN342" s="40">
        <v>6.4801500000000001</v>
      </c>
      <c r="BO342" s="40">
        <v>8.7322699999999998</v>
      </c>
    </row>
    <row r="343" spans="9:67" ht="16" x14ac:dyDescent="0.2">
      <c r="I343" s="40">
        <v>67</v>
      </c>
      <c r="J343" s="40">
        <v>16.750430000000001</v>
      </c>
      <c r="K343" s="40">
        <v>5.8717300000000003</v>
      </c>
      <c r="Q343" s="40">
        <v>67</v>
      </c>
      <c r="R343" s="40">
        <v>16.7499</v>
      </c>
      <c r="S343" s="40">
        <v>5.1094400000000002</v>
      </c>
      <c r="U343" s="40">
        <v>67</v>
      </c>
      <c r="V343" s="40">
        <v>16.749980000000001</v>
      </c>
      <c r="W343" s="40">
        <v>4.1544999999999996</v>
      </c>
      <c r="BI343">
        <v>32.5</v>
      </c>
      <c r="BJ343">
        <v>6.5004</v>
      </c>
      <c r="BK343">
        <v>8.1929099999999995</v>
      </c>
      <c r="BM343" s="40">
        <v>32.5</v>
      </c>
      <c r="BN343" s="40">
        <v>6.5000999999999998</v>
      </c>
      <c r="BO343" s="40">
        <v>8.7356599999999993</v>
      </c>
    </row>
    <row r="344" spans="9:67" ht="16" x14ac:dyDescent="0.2">
      <c r="I344" s="40">
        <v>67.2</v>
      </c>
      <c r="J344" s="40">
        <v>16.800599999999999</v>
      </c>
      <c r="K344" s="40">
        <v>5.9163699999999997</v>
      </c>
      <c r="Q344" s="40">
        <v>67.2</v>
      </c>
      <c r="R344" s="40">
        <v>16.80068</v>
      </c>
      <c r="S344" s="40">
        <v>4.9701399999999998</v>
      </c>
      <c r="U344" s="40">
        <v>67.2</v>
      </c>
      <c r="V344" s="40">
        <v>16.800830000000001</v>
      </c>
      <c r="W344" s="40">
        <v>4.2039</v>
      </c>
      <c r="BI344">
        <v>32.6</v>
      </c>
      <c r="BJ344">
        <v>6.5205799999999998</v>
      </c>
      <c r="BK344">
        <v>8.1966099999999997</v>
      </c>
      <c r="BM344" s="40">
        <v>32.6</v>
      </c>
      <c r="BN344" s="40">
        <v>6.5205799999999998</v>
      </c>
      <c r="BO344" s="40">
        <v>8.7396999999999991</v>
      </c>
    </row>
    <row r="345" spans="9:67" ht="16" x14ac:dyDescent="0.2">
      <c r="I345" s="40">
        <v>67.400000000000006</v>
      </c>
      <c r="J345" s="40">
        <v>16.850770000000001</v>
      </c>
      <c r="K345" s="40">
        <v>5.9471999999999996</v>
      </c>
      <c r="Q345" s="40">
        <v>67.400000000000006</v>
      </c>
      <c r="R345" s="40">
        <v>16.850629999999999</v>
      </c>
      <c r="S345" s="40">
        <v>4.9849100000000002</v>
      </c>
      <c r="U345" s="40">
        <v>67.400000000000006</v>
      </c>
      <c r="V345" s="40">
        <v>16.850629999999999</v>
      </c>
      <c r="W345" s="40">
        <v>4.2503599999999997</v>
      </c>
      <c r="BI345">
        <v>32.700000000000003</v>
      </c>
      <c r="BJ345">
        <v>6.54068</v>
      </c>
      <c r="BK345">
        <v>8.2026699999999995</v>
      </c>
      <c r="BM345" s="40">
        <v>32.700000000000003</v>
      </c>
      <c r="BN345" s="40">
        <v>6.5401499999999997</v>
      </c>
      <c r="BO345" s="40">
        <v>8.7358100000000007</v>
      </c>
    </row>
    <row r="346" spans="9:67" ht="16" x14ac:dyDescent="0.2">
      <c r="I346" s="40">
        <v>67.599999999999994</v>
      </c>
      <c r="J346" s="40">
        <v>16.90042</v>
      </c>
      <c r="K346" s="40">
        <v>5.9771299999999998</v>
      </c>
      <c r="Q346" s="40">
        <v>67.599999999999994</v>
      </c>
      <c r="R346" s="40">
        <v>16.901029999999999</v>
      </c>
      <c r="S346" s="40">
        <v>4.9999799999999999</v>
      </c>
      <c r="U346" s="40">
        <v>67.599999999999994</v>
      </c>
      <c r="V346" s="40">
        <v>16.901029999999999</v>
      </c>
      <c r="W346" s="40">
        <v>4.2816299999999998</v>
      </c>
      <c r="BI346">
        <v>32.799999999999997</v>
      </c>
      <c r="BJ346">
        <v>6.5602499999999999</v>
      </c>
      <c r="BK346">
        <v>8.1966199999999994</v>
      </c>
      <c r="BM346" s="40">
        <v>32.799999999999997</v>
      </c>
      <c r="BN346" s="40">
        <v>6.5606299999999997</v>
      </c>
      <c r="BO346" s="40">
        <v>8.7423300000000008</v>
      </c>
    </row>
    <row r="347" spans="9:67" ht="16" x14ac:dyDescent="0.2">
      <c r="I347" s="40">
        <v>67.8</v>
      </c>
      <c r="J347" s="40">
        <v>16.950379999999999</v>
      </c>
      <c r="K347" s="40">
        <v>5.9914300000000003</v>
      </c>
      <c r="Q347" s="40">
        <v>67.8</v>
      </c>
      <c r="R347" s="40">
        <v>16.950230000000001</v>
      </c>
      <c r="S347" s="40">
        <v>4.9823199999999996</v>
      </c>
      <c r="U347" s="40">
        <v>67.8</v>
      </c>
      <c r="V347" s="40">
        <v>16.95045</v>
      </c>
      <c r="W347" s="40">
        <v>4.3130899999999999</v>
      </c>
      <c r="BI347">
        <v>32.9</v>
      </c>
      <c r="BJ347">
        <v>6.5801999999999996</v>
      </c>
      <c r="BK347">
        <v>8.2030799999999999</v>
      </c>
      <c r="BM347" s="40">
        <v>32.9</v>
      </c>
      <c r="BN347" s="40">
        <v>6.5799000000000003</v>
      </c>
      <c r="BO347" s="40">
        <v>8.7402899999999999</v>
      </c>
    </row>
    <row r="348" spans="9:67" ht="16" x14ac:dyDescent="0.2">
      <c r="I348" s="40">
        <v>68</v>
      </c>
      <c r="J348" s="40">
        <v>17.00048</v>
      </c>
      <c r="K348" s="40">
        <v>6.02</v>
      </c>
      <c r="Q348" s="40">
        <v>68</v>
      </c>
      <c r="R348" s="40">
        <v>17.00048</v>
      </c>
      <c r="S348" s="40">
        <v>4.97661</v>
      </c>
      <c r="U348" s="40">
        <v>68</v>
      </c>
      <c r="V348" s="40">
        <v>17.00048</v>
      </c>
      <c r="W348" s="40">
        <v>4.3486500000000001</v>
      </c>
      <c r="BI348">
        <v>33</v>
      </c>
      <c r="BJ348">
        <v>6.6007499999999997</v>
      </c>
      <c r="BK348">
        <v>8.2097599999999993</v>
      </c>
      <c r="BM348" s="40">
        <v>33</v>
      </c>
      <c r="BN348" s="40">
        <v>6.6007499999999997</v>
      </c>
      <c r="BO348" s="40">
        <v>8.7530999999999999</v>
      </c>
    </row>
    <row r="349" spans="9:67" ht="16" x14ac:dyDescent="0.2">
      <c r="I349" s="40">
        <v>68.2</v>
      </c>
      <c r="J349" s="40">
        <v>17.050429999999999</v>
      </c>
      <c r="K349" s="40">
        <v>6.0388299999999999</v>
      </c>
      <c r="Q349" s="40">
        <v>68.2</v>
      </c>
      <c r="R349" s="40">
        <v>17.049980000000001</v>
      </c>
      <c r="S349" s="40">
        <v>4.9893400000000003</v>
      </c>
      <c r="U349" s="40">
        <v>68.2</v>
      </c>
      <c r="V349" s="40">
        <v>17.050429999999999</v>
      </c>
      <c r="W349" s="40">
        <v>4.3765799999999997</v>
      </c>
      <c r="BI349">
        <v>33.1</v>
      </c>
      <c r="BJ349">
        <v>6.6205499999999997</v>
      </c>
      <c r="BK349">
        <v>8.2064199999999996</v>
      </c>
      <c r="BM349" s="40">
        <v>33.1</v>
      </c>
      <c r="BN349" s="40">
        <v>6.6204000000000001</v>
      </c>
      <c r="BO349" s="40">
        <v>8.7434899999999995</v>
      </c>
    </row>
    <row r="350" spans="9:67" ht="16" x14ac:dyDescent="0.2">
      <c r="I350" s="40">
        <v>68.400000000000006</v>
      </c>
      <c r="J350" s="40">
        <v>17.100449999999999</v>
      </c>
      <c r="K350" s="40">
        <v>6.0566599999999999</v>
      </c>
      <c r="Q350" s="40">
        <v>68.400000000000006</v>
      </c>
      <c r="R350" s="40">
        <v>17.1006</v>
      </c>
      <c r="S350" s="40">
        <v>4.9710599999999996</v>
      </c>
      <c r="U350" s="40">
        <v>68.400000000000006</v>
      </c>
      <c r="V350" s="40">
        <v>17.100750000000001</v>
      </c>
      <c r="W350" s="40">
        <v>4.3952299999999997</v>
      </c>
      <c r="BI350">
        <v>33.200000000000003</v>
      </c>
      <c r="BJ350">
        <v>6.6405799999999999</v>
      </c>
      <c r="BK350">
        <v>8.2145600000000005</v>
      </c>
      <c r="BM350" s="40">
        <v>33.200000000000003</v>
      </c>
      <c r="BN350" s="40">
        <v>6.6400499999999996</v>
      </c>
      <c r="BO350" s="40">
        <v>8.7499900000000004</v>
      </c>
    </row>
    <row r="351" spans="9:67" ht="16" x14ac:dyDescent="0.2">
      <c r="I351" s="40">
        <v>68.599999999999994</v>
      </c>
      <c r="J351" s="40">
        <v>17.150700000000001</v>
      </c>
      <c r="K351" s="40">
        <v>6.1201100000000004</v>
      </c>
      <c r="Q351" s="40">
        <v>68.599999999999994</v>
      </c>
      <c r="R351" s="40">
        <v>17.150400000000001</v>
      </c>
      <c r="S351" s="40">
        <v>4.9540800000000003</v>
      </c>
      <c r="U351" s="40">
        <v>68.599999999999994</v>
      </c>
      <c r="V351" s="40">
        <v>17.150400000000001</v>
      </c>
      <c r="W351" s="40">
        <v>4.41038</v>
      </c>
      <c r="BI351">
        <v>33.299999999999997</v>
      </c>
      <c r="BJ351">
        <v>6.66038</v>
      </c>
      <c r="BK351">
        <v>8.2156400000000005</v>
      </c>
      <c r="BM351" s="40">
        <v>33.299999999999997</v>
      </c>
      <c r="BN351" s="40">
        <v>6.66038</v>
      </c>
      <c r="BO351" s="40">
        <v>8.7612699999999997</v>
      </c>
    </row>
    <row r="352" spans="9:67" ht="16" x14ac:dyDescent="0.2">
      <c r="I352" s="40">
        <v>68.8</v>
      </c>
      <c r="J352" s="40">
        <v>17.200430000000001</v>
      </c>
      <c r="K352" s="40">
        <v>6.2020400000000002</v>
      </c>
      <c r="Q352" s="40">
        <v>68.8</v>
      </c>
      <c r="R352" s="40">
        <v>17.20073</v>
      </c>
      <c r="S352" s="40">
        <v>4.9593699999999998</v>
      </c>
      <c r="U352" s="40">
        <v>68.8</v>
      </c>
      <c r="V352" s="40">
        <v>17.200579999999999</v>
      </c>
      <c r="W352" s="40">
        <v>4.3965899999999998</v>
      </c>
      <c r="BI352">
        <v>33.4</v>
      </c>
      <c r="BJ352">
        <v>6.6807800000000004</v>
      </c>
      <c r="BK352">
        <v>8.2153500000000008</v>
      </c>
      <c r="BM352" s="40">
        <v>33.4</v>
      </c>
      <c r="BN352" s="40">
        <v>6.6803299999999997</v>
      </c>
      <c r="BO352" s="40">
        <v>8.7542500000000008</v>
      </c>
    </row>
    <row r="353" spans="9:67" ht="16" x14ac:dyDescent="0.2">
      <c r="I353" s="40">
        <v>69</v>
      </c>
      <c r="J353" s="40">
        <v>17.25038</v>
      </c>
      <c r="K353" s="40">
        <v>6.2753899999999998</v>
      </c>
      <c r="Q353" s="40">
        <v>69</v>
      </c>
      <c r="R353" s="40">
        <v>17.250229999999998</v>
      </c>
      <c r="S353" s="40">
        <v>4.9496000000000002</v>
      </c>
      <c r="U353" s="40">
        <v>69</v>
      </c>
      <c r="V353" s="40">
        <v>17.25038</v>
      </c>
      <c r="W353" s="40">
        <v>4.3445200000000002</v>
      </c>
      <c r="BI353">
        <v>33.5</v>
      </c>
      <c r="BJ353">
        <v>6.7008799999999997</v>
      </c>
      <c r="BK353">
        <v>8.2157999999999998</v>
      </c>
      <c r="BM353" s="40">
        <v>33.5</v>
      </c>
      <c r="BN353" s="40">
        <v>6.7004299999999999</v>
      </c>
      <c r="BO353" s="40">
        <v>8.7588299999999997</v>
      </c>
    </row>
    <row r="354" spans="9:67" ht="16" x14ac:dyDescent="0.2">
      <c r="I354" s="40">
        <v>69.2</v>
      </c>
      <c r="J354" s="40">
        <v>17.30048</v>
      </c>
      <c r="K354" s="40">
        <v>6.3666299999999998</v>
      </c>
      <c r="Q354" s="40">
        <v>69.2</v>
      </c>
      <c r="R354" s="40">
        <v>17.300249999999998</v>
      </c>
      <c r="S354" s="40">
        <v>4.9367099999999997</v>
      </c>
      <c r="U354" s="40">
        <v>69.2</v>
      </c>
      <c r="V354" s="40">
        <v>17.30048</v>
      </c>
      <c r="W354" s="40">
        <v>4.3149899999999999</v>
      </c>
      <c r="BI354">
        <v>33.6</v>
      </c>
      <c r="BJ354">
        <v>6.7201500000000003</v>
      </c>
      <c r="BK354">
        <v>8.2064500000000002</v>
      </c>
      <c r="BM354" s="40">
        <v>33.6</v>
      </c>
      <c r="BN354" s="40">
        <v>6.7205300000000001</v>
      </c>
      <c r="BO354" s="40">
        <v>8.7702000000000009</v>
      </c>
    </row>
    <row r="355" spans="9:67" ht="16" x14ac:dyDescent="0.2">
      <c r="I355" s="40">
        <v>69.400000000000006</v>
      </c>
      <c r="J355" s="40">
        <v>17.350349999999999</v>
      </c>
      <c r="K355" s="40">
        <v>6.4001000000000001</v>
      </c>
      <c r="Q355" s="40">
        <v>69.400000000000006</v>
      </c>
      <c r="R355" s="40">
        <v>17.35005</v>
      </c>
      <c r="S355" s="40">
        <v>4.9170199999999999</v>
      </c>
      <c r="U355" s="40">
        <v>69.400000000000006</v>
      </c>
      <c r="V355" s="40">
        <v>17.35013</v>
      </c>
      <c r="W355" s="40">
        <v>4.3001500000000004</v>
      </c>
      <c r="BI355">
        <v>33.700000000000003</v>
      </c>
      <c r="BJ355">
        <v>6.7407000000000004</v>
      </c>
      <c r="BK355">
        <v>8.2191700000000001</v>
      </c>
      <c r="BM355" s="40">
        <v>33.700000000000003</v>
      </c>
      <c r="BN355" s="40">
        <v>6.7404799999999998</v>
      </c>
      <c r="BO355" s="40">
        <v>8.7759999999999998</v>
      </c>
    </row>
    <row r="356" spans="9:67" ht="16" x14ac:dyDescent="0.2">
      <c r="I356" s="40">
        <v>69.599999999999994</v>
      </c>
      <c r="J356" s="40">
        <v>17.400680000000001</v>
      </c>
      <c r="K356" s="40">
        <v>6.5042200000000001</v>
      </c>
      <c r="Q356" s="40">
        <v>69.599999999999994</v>
      </c>
      <c r="R356" s="40">
        <v>17.40053</v>
      </c>
      <c r="S356" s="40">
        <v>4.8697299999999997</v>
      </c>
      <c r="U356" s="40">
        <v>69.599999999999994</v>
      </c>
      <c r="V356" s="40">
        <v>17.400680000000001</v>
      </c>
      <c r="W356" s="40">
        <v>4.2631899999999998</v>
      </c>
      <c r="BI356">
        <v>33.799999999999997</v>
      </c>
      <c r="BJ356">
        <v>6.76058</v>
      </c>
      <c r="BK356">
        <v>8.2173099999999994</v>
      </c>
      <c r="BM356" s="40">
        <v>33.799999999999997</v>
      </c>
      <c r="BN356" s="40">
        <v>6.7605000000000004</v>
      </c>
      <c r="BO356" s="40">
        <v>8.7758000000000003</v>
      </c>
    </row>
    <row r="357" spans="9:67" ht="16" x14ac:dyDescent="0.2">
      <c r="I357" s="40">
        <v>69.8</v>
      </c>
      <c r="J357" s="40">
        <v>17.45093</v>
      </c>
      <c r="K357" s="40">
        <v>6.5680800000000001</v>
      </c>
      <c r="Q357" s="40">
        <v>69.8</v>
      </c>
      <c r="R357" s="40">
        <v>17.450399999999998</v>
      </c>
      <c r="S357" s="40">
        <v>4.7906899999999997</v>
      </c>
      <c r="U357" s="40">
        <v>69.8</v>
      </c>
      <c r="V357" s="40">
        <v>17.450479999999999</v>
      </c>
      <c r="W357" s="40">
        <v>4.1920099999999998</v>
      </c>
      <c r="BI357">
        <v>33.9</v>
      </c>
      <c r="BJ357">
        <v>6.7806699999999998</v>
      </c>
      <c r="BK357">
        <v>8.2138000000000009</v>
      </c>
      <c r="BM357" s="40">
        <v>33.9</v>
      </c>
      <c r="BN357" s="40">
        <v>6.7803000000000004</v>
      </c>
      <c r="BO357" s="40">
        <v>8.7764799999999994</v>
      </c>
    </row>
    <row r="358" spans="9:67" ht="16" x14ac:dyDescent="0.2">
      <c r="I358" s="40">
        <v>70</v>
      </c>
      <c r="J358" s="40">
        <v>17.500430000000001</v>
      </c>
      <c r="K358" s="40">
        <v>6.6263500000000004</v>
      </c>
      <c r="Q358" s="40">
        <v>70</v>
      </c>
      <c r="R358" s="40">
        <v>17.500730000000001</v>
      </c>
      <c r="S358" s="40">
        <v>4.7181699999999998</v>
      </c>
      <c r="U358" s="40">
        <v>70</v>
      </c>
      <c r="V358" s="40">
        <v>17.50103</v>
      </c>
      <c r="W358" s="40">
        <v>4.0798699999999997</v>
      </c>
      <c r="BI358">
        <v>34</v>
      </c>
      <c r="BJ358">
        <v>6.8003999999999998</v>
      </c>
      <c r="BK358">
        <v>8.2160399999999996</v>
      </c>
      <c r="BM358" s="40">
        <v>34</v>
      </c>
      <c r="BN358" s="40">
        <v>6.7998000000000003</v>
      </c>
      <c r="BO358" s="40">
        <v>8.7832399999999993</v>
      </c>
    </row>
    <row r="359" spans="9:67" ht="16" x14ac:dyDescent="0.2">
      <c r="I359" s="40">
        <v>70.2</v>
      </c>
      <c r="J359" s="40">
        <v>17.5503</v>
      </c>
      <c r="K359" s="40">
        <v>6.6404199999999998</v>
      </c>
      <c r="Q359" s="40">
        <v>70.2</v>
      </c>
      <c r="R359" s="40">
        <v>17.550529999999998</v>
      </c>
      <c r="S359" s="40">
        <v>4.6389300000000002</v>
      </c>
      <c r="U359" s="40">
        <v>70.2</v>
      </c>
      <c r="V359" s="40">
        <v>17.550529999999998</v>
      </c>
      <c r="W359" s="40">
        <v>3.9686300000000001</v>
      </c>
      <c r="BI359">
        <v>34.1</v>
      </c>
      <c r="BJ359">
        <v>6.8206499999999997</v>
      </c>
      <c r="BK359">
        <v>8.2193500000000004</v>
      </c>
      <c r="BM359" s="40">
        <v>34.1</v>
      </c>
      <c r="BN359" s="40">
        <v>6.8206499999999997</v>
      </c>
      <c r="BO359" s="40">
        <v>8.7908200000000001</v>
      </c>
    </row>
    <row r="360" spans="9:67" ht="16" x14ac:dyDescent="0.2">
      <c r="I360" s="40">
        <v>70.400000000000006</v>
      </c>
      <c r="J360" s="40">
        <v>17.600549999999998</v>
      </c>
      <c r="K360" s="40">
        <v>6.6035199999999996</v>
      </c>
      <c r="Q360" s="40">
        <v>70.400000000000006</v>
      </c>
      <c r="R360" s="40">
        <v>17.6004</v>
      </c>
      <c r="S360" s="40">
        <v>4.5298999999999996</v>
      </c>
      <c r="U360" s="40">
        <v>70.400000000000006</v>
      </c>
      <c r="V360" s="40">
        <v>17.600249999999999</v>
      </c>
      <c r="W360" s="40">
        <v>3.9650500000000002</v>
      </c>
      <c r="BI360">
        <v>34.200000000000003</v>
      </c>
      <c r="BJ360">
        <v>6.8407499999999999</v>
      </c>
      <c r="BK360">
        <v>8.2153200000000002</v>
      </c>
      <c r="BM360" s="40">
        <v>34.200000000000003</v>
      </c>
      <c r="BN360" s="40">
        <v>6.84023</v>
      </c>
      <c r="BO360" s="40">
        <v>8.7904499999999999</v>
      </c>
    </row>
    <row r="361" spans="9:67" ht="16" x14ac:dyDescent="0.2">
      <c r="I361" s="40">
        <v>70.599999999999994</v>
      </c>
      <c r="J361" s="40">
        <v>17.650500000000001</v>
      </c>
      <c r="K361" s="40">
        <v>6.6334200000000001</v>
      </c>
      <c r="Q361" s="40">
        <v>70.599999999999994</v>
      </c>
      <c r="R361" s="40">
        <v>17.650130000000001</v>
      </c>
      <c r="S361" s="40">
        <v>4.3968600000000002</v>
      </c>
      <c r="U361" s="40">
        <v>70.599999999999994</v>
      </c>
      <c r="V361" s="40">
        <v>17.650279999999999</v>
      </c>
      <c r="W361" s="40">
        <v>3.9615100000000001</v>
      </c>
      <c r="BI361">
        <v>34.299999999999997</v>
      </c>
      <c r="BJ361">
        <v>6.8603300000000003</v>
      </c>
      <c r="BK361">
        <v>8.2135800000000003</v>
      </c>
      <c r="BM361" s="40">
        <v>34.299999999999997</v>
      </c>
      <c r="BN361" s="40">
        <v>6.8602499999999997</v>
      </c>
      <c r="BO361" s="40">
        <v>8.7966899999999999</v>
      </c>
    </row>
    <row r="362" spans="9:67" ht="16" x14ac:dyDescent="0.2">
      <c r="I362" s="40">
        <v>70.8</v>
      </c>
      <c r="J362" s="40">
        <v>17.700299999999999</v>
      </c>
      <c r="K362" s="40">
        <v>6.5544700000000002</v>
      </c>
      <c r="Q362" s="40">
        <v>70.8</v>
      </c>
      <c r="R362" s="40">
        <v>17.700530000000001</v>
      </c>
      <c r="S362" s="40">
        <v>4.2690400000000004</v>
      </c>
      <c r="U362" s="40">
        <v>70.8</v>
      </c>
      <c r="V362" s="40">
        <v>17.700600000000001</v>
      </c>
      <c r="W362" s="40">
        <v>3.9191199999999999</v>
      </c>
      <c r="BI362">
        <v>34.4</v>
      </c>
      <c r="BJ362">
        <v>6.8800499999999998</v>
      </c>
      <c r="BK362">
        <v>8.2166499999999996</v>
      </c>
      <c r="BM362" s="40">
        <v>34.4</v>
      </c>
      <c r="BN362" s="40">
        <v>6.8804299999999996</v>
      </c>
      <c r="BO362" s="40">
        <v>8.8017500000000002</v>
      </c>
    </row>
    <row r="363" spans="9:67" ht="16" x14ac:dyDescent="0.2">
      <c r="I363" s="40">
        <v>71</v>
      </c>
      <c r="J363" s="40">
        <v>17.750699999999998</v>
      </c>
      <c r="K363" s="40">
        <v>6.4878099999999996</v>
      </c>
      <c r="Q363" s="40">
        <v>71</v>
      </c>
      <c r="R363" s="40">
        <v>17.75055</v>
      </c>
      <c r="S363" s="40">
        <v>4.0680199999999997</v>
      </c>
      <c r="U363" s="40">
        <v>71</v>
      </c>
      <c r="V363" s="40">
        <v>17.750630000000001</v>
      </c>
      <c r="W363" s="40">
        <v>3.8599399999999999</v>
      </c>
      <c r="BI363">
        <v>34.5</v>
      </c>
      <c r="BJ363">
        <v>6.9005999999999998</v>
      </c>
      <c r="BK363">
        <v>8.2211700000000008</v>
      </c>
      <c r="BM363" s="40">
        <v>34.5</v>
      </c>
      <c r="BN363" s="40">
        <v>6.9004500000000002</v>
      </c>
      <c r="BO363" s="40">
        <v>8.8079699999999992</v>
      </c>
    </row>
    <row r="364" spans="9:67" ht="16" x14ac:dyDescent="0.2">
      <c r="I364" s="40">
        <v>71.2</v>
      </c>
      <c r="J364" s="40">
        <v>17.800350000000002</v>
      </c>
      <c r="K364" s="40">
        <v>6.3220700000000001</v>
      </c>
      <c r="Q364" s="40">
        <v>71.2</v>
      </c>
      <c r="R364" s="40">
        <v>17.80087</v>
      </c>
      <c r="S364" s="40">
        <v>3.9592900000000002</v>
      </c>
      <c r="U364" s="40">
        <v>71.2</v>
      </c>
      <c r="V364" s="40">
        <v>17.80095</v>
      </c>
      <c r="W364" s="40">
        <v>3.8070300000000001</v>
      </c>
      <c r="BI364">
        <v>34.6</v>
      </c>
      <c r="BJ364">
        <v>6.9205500000000004</v>
      </c>
      <c r="BK364">
        <v>8.2195900000000002</v>
      </c>
      <c r="BM364" s="40">
        <v>34.6</v>
      </c>
      <c r="BN364" s="40">
        <v>6.9208499999999997</v>
      </c>
      <c r="BO364" s="40">
        <v>8.8102199999999993</v>
      </c>
    </row>
    <row r="365" spans="9:67" ht="16" x14ac:dyDescent="0.2">
      <c r="I365" s="40">
        <v>71.400000000000006</v>
      </c>
      <c r="J365" s="40">
        <v>17.850449999999999</v>
      </c>
      <c r="K365" s="40">
        <v>6.3178400000000003</v>
      </c>
      <c r="Q365" s="40">
        <v>71.400000000000006</v>
      </c>
      <c r="R365" s="40">
        <v>17.850300000000001</v>
      </c>
      <c r="S365" s="40">
        <v>3.8248899999999999</v>
      </c>
      <c r="U365" s="40">
        <v>71.400000000000006</v>
      </c>
      <c r="V365" s="40">
        <v>17.850449999999999</v>
      </c>
      <c r="W365" s="40">
        <v>3.7625700000000002</v>
      </c>
      <c r="BI365">
        <v>34.700000000000003</v>
      </c>
      <c r="BJ365">
        <v>6.9404300000000001</v>
      </c>
      <c r="BK365">
        <v>8.2237600000000004</v>
      </c>
      <c r="BM365" s="40">
        <v>34.700000000000003</v>
      </c>
      <c r="BN365" s="40">
        <v>6.9405000000000001</v>
      </c>
      <c r="BO365" s="40">
        <v>8.81419</v>
      </c>
    </row>
    <row r="366" spans="9:67" ht="16" x14ac:dyDescent="0.2">
      <c r="I366" s="40">
        <v>71.599999999999994</v>
      </c>
      <c r="J366" s="40">
        <v>17.900700000000001</v>
      </c>
      <c r="K366" s="40">
        <v>6.3483400000000003</v>
      </c>
      <c r="Q366" s="40">
        <v>71.599999999999994</v>
      </c>
      <c r="R366" s="40">
        <v>17.900179999999999</v>
      </c>
      <c r="S366" s="40">
        <v>3.7005499999999998</v>
      </c>
      <c r="U366" s="40">
        <v>71.599999999999994</v>
      </c>
      <c r="V366" s="40">
        <v>17.900400000000001</v>
      </c>
      <c r="W366" s="40">
        <v>3.7806999999999999</v>
      </c>
      <c r="BI366">
        <v>34.799999999999997</v>
      </c>
      <c r="BJ366">
        <v>6.9606000000000003</v>
      </c>
      <c r="BK366">
        <v>8.2382899999999992</v>
      </c>
      <c r="BM366" s="40">
        <v>34.799999999999997</v>
      </c>
      <c r="BN366" s="40">
        <v>6.96</v>
      </c>
      <c r="BO366" s="40">
        <v>8.8163499999999999</v>
      </c>
    </row>
    <row r="367" spans="9:67" ht="16" x14ac:dyDescent="0.2">
      <c r="I367" s="40">
        <v>71.8</v>
      </c>
      <c r="J367" s="40">
        <v>17.950279999999999</v>
      </c>
      <c r="K367" s="40">
        <v>6.3403900000000002</v>
      </c>
      <c r="Q367" s="40">
        <v>71.8</v>
      </c>
      <c r="R367" s="40">
        <v>17.950050000000001</v>
      </c>
      <c r="S367" s="40">
        <v>3.5925799999999999</v>
      </c>
      <c r="U367" s="40">
        <v>71.8</v>
      </c>
      <c r="V367" s="40">
        <v>17.950119999999998</v>
      </c>
      <c r="W367" s="40">
        <v>3.7802099999999998</v>
      </c>
      <c r="BI367">
        <v>34.9</v>
      </c>
      <c r="BJ367">
        <v>6.9806999999999997</v>
      </c>
      <c r="BK367">
        <v>8.2262900000000005</v>
      </c>
      <c r="BM367" s="40">
        <v>34.9</v>
      </c>
      <c r="BN367" s="40">
        <v>6.9809299999999999</v>
      </c>
      <c r="BO367" s="40">
        <v>8.8213299999999997</v>
      </c>
    </row>
    <row r="368" spans="9:67" ht="16" x14ac:dyDescent="0.2">
      <c r="I368" s="40">
        <v>72</v>
      </c>
      <c r="J368" s="40">
        <v>18.000679999999999</v>
      </c>
      <c r="K368" s="40">
        <v>6.2839</v>
      </c>
      <c r="Q368" s="40">
        <v>72</v>
      </c>
      <c r="R368" s="40">
        <v>18.000679999999999</v>
      </c>
      <c r="S368" s="40">
        <v>3.5383499999999999</v>
      </c>
      <c r="U368" s="40">
        <v>72</v>
      </c>
      <c r="V368" s="40">
        <v>18.000679999999999</v>
      </c>
      <c r="W368" s="40">
        <v>3.7788300000000001</v>
      </c>
      <c r="BI368">
        <v>35</v>
      </c>
      <c r="BJ368">
        <v>7.0005800000000002</v>
      </c>
      <c r="BK368">
        <v>8.2187000000000001</v>
      </c>
      <c r="BM368" s="40">
        <v>35</v>
      </c>
      <c r="BN368" s="40">
        <v>7.0004299999999997</v>
      </c>
      <c r="BO368" s="40">
        <v>8.8197600000000005</v>
      </c>
    </row>
    <row r="369" spans="9:67" ht="16" x14ac:dyDescent="0.2">
      <c r="I369" s="40">
        <v>72.2</v>
      </c>
      <c r="J369" s="40">
        <v>18.050850000000001</v>
      </c>
      <c r="K369" s="40">
        <v>5.9334699999999998</v>
      </c>
      <c r="Q369" s="40">
        <v>72.2</v>
      </c>
      <c r="R369" s="40">
        <v>18.050249999999998</v>
      </c>
      <c r="S369" s="40">
        <v>3.4956800000000001</v>
      </c>
      <c r="U369" s="40">
        <v>72.2</v>
      </c>
      <c r="V369" s="40">
        <v>18.050329999999999</v>
      </c>
      <c r="W369" s="40">
        <v>3.7555800000000001</v>
      </c>
      <c r="BI369">
        <v>35.1</v>
      </c>
      <c r="BJ369">
        <v>7.0206</v>
      </c>
      <c r="BK369">
        <v>8.2243200000000005</v>
      </c>
      <c r="BM369" s="40">
        <v>35.1</v>
      </c>
      <c r="BN369" s="40">
        <v>7.0202999999999998</v>
      </c>
      <c r="BO369" s="40">
        <v>8.8259100000000004</v>
      </c>
    </row>
    <row r="370" spans="9:67" ht="16" x14ac:dyDescent="0.2">
      <c r="I370" s="40">
        <v>72.400000000000006</v>
      </c>
      <c r="J370" s="40">
        <v>18.100429999999999</v>
      </c>
      <c r="K370" s="40">
        <v>5.7598200000000004</v>
      </c>
      <c r="Q370" s="40">
        <v>72.400000000000006</v>
      </c>
      <c r="R370" s="40">
        <v>18.1008</v>
      </c>
      <c r="S370" s="40">
        <v>3.4667699999999999</v>
      </c>
      <c r="U370" s="40">
        <v>72.400000000000006</v>
      </c>
      <c r="V370" s="40">
        <v>18.101179999999999</v>
      </c>
      <c r="W370" s="40">
        <v>3.7368399999999999</v>
      </c>
      <c r="BI370">
        <v>35.200000000000003</v>
      </c>
      <c r="BJ370">
        <v>7.0405499999999996</v>
      </c>
      <c r="BK370">
        <v>8.2249700000000008</v>
      </c>
      <c r="BM370" s="40">
        <v>35.200000000000003</v>
      </c>
      <c r="BN370" s="40">
        <v>7.0406300000000002</v>
      </c>
      <c r="BO370" s="40">
        <v>8.83066</v>
      </c>
    </row>
    <row r="371" spans="9:67" ht="16" x14ac:dyDescent="0.2">
      <c r="I371" s="40">
        <v>72.599999999999994</v>
      </c>
      <c r="J371" s="40">
        <v>18.15015</v>
      </c>
      <c r="K371" s="40">
        <v>5.9717200000000004</v>
      </c>
      <c r="Q371" s="40">
        <v>72.599999999999994</v>
      </c>
      <c r="R371" s="40">
        <v>18.150680000000001</v>
      </c>
      <c r="S371" s="40">
        <v>3.4157600000000001</v>
      </c>
      <c r="U371" s="40">
        <v>72.599999999999994</v>
      </c>
      <c r="V371" s="40">
        <v>18.150749999999999</v>
      </c>
      <c r="W371" s="40">
        <v>3.7097500000000001</v>
      </c>
      <c r="BI371">
        <v>35.299999999999997</v>
      </c>
      <c r="BJ371">
        <v>7.0606499999999999</v>
      </c>
      <c r="BK371">
        <v>8.2215799999999994</v>
      </c>
      <c r="BM371" s="40">
        <v>35.299999999999997</v>
      </c>
      <c r="BN371" s="40">
        <v>7.0604300000000002</v>
      </c>
      <c r="BO371" s="40">
        <v>8.8340999999999994</v>
      </c>
    </row>
    <row r="372" spans="9:67" ht="16" x14ac:dyDescent="0.2">
      <c r="I372" s="40">
        <v>72.8</v>
      </c>
      <c r="J372" s="40">
        <v>18.200399999999998</v>
      </c>
      <c r="K372" s="40">
        <v>6.1488899999999997</v>
      </c>
      <c r="Q372" s="40">
        <v>72.8</v>
      </c>
      <c r="R372" s="40">
        <v>18.20025</v>
      </c>
      <c r="S372" s="40">
        <v>3.2686799999999998</v>
      </c>
      <c r="U372" s="40">
        <v>72.8</v>
      </c>
      <c r="V372" s="40">
        <v>18.200399999999998</v>
      </c>
      <c r="W372" s="40">
        <v>3.6863899999999998</v>
      </c>
      <c r="BI372">
        <v>35.4</v>
      </c>
      <c r="BJ372">
        <v>7.0806800000000001</v>
      </c>
      <c r="BK372">
        <v>8.2229200000000002</v>
      </c>
      <c r="BM372" s="40">
        <v>35.4</v>
      </c>
      <c r="BN372" s="40">
        <v>7.0803000000000003</v>
      </c>
      <c r="BO372" s="40">
        <v>8.8316099999999995</v>
      </c>
    </row>
    <row r="373" spans="9:67" ht="16" x14ac:dyDescent="0.2">
      <c r="I373" s="40">
        <v>73</v>
      </c>
      <c r="J373" s="40">
        <v>18.250579999999999</v>
      </c>
      <c r="K373" s="40">
        <v>6.3342299999999998</v>
      </c>
      <c r="Q373" s="40">
        <v>73</v>
      </c>
      <c r="R373" s="40">
        <v>18.25027</v>
      </c>
      <c r="S373" s="40">
        <v>3.0045999999999999</v>
      </c>
      <c r="U373" s="40">
        <v>73</v>
      </c>
      <c r="V373" s="40">
        <v>18.2502</v>
      </c>
      <c r="W373" s="40">
        <v>3.6613500000000001</v>
      </c>
      <c r="BI373">
        <v>35.5</v>
      </c>
      <c r="BJ373">
        <v>7.1004699999999996</v>
      </c>
      <c r="BK373">
        <v>8.2227899999999998</v>
      </c>
      <c r="BM373" s="40">
        <v>35.5</v>
      </c>
      <c r="BN373" s="40">
        <v>7.0999499999999998</v>
      </c>
      <c r="BO373" s="40">
        <v>8.8390299999999993</v>
      </c>
    </row>
    <row r="374" spans="9:67" ht="16" x14ac:dyDescent="0.2">
      <c r="I374" s="40">
        <v>73.2</v>
      </c>
      <c r="J374" s="40">
        <v>18.300450000000001</v>
      </c>
      <c r="K374" s="40">
        <v>6.49709</v>
      </c>
      <c r="Q374" s="40">
        <v>73.2</v>
      </c>
      <c r="R374" s="40">
        <v>18.300370000000001</v>
      </c>
      <c r="S374" s="40">
        <v>3.0429900000000001</v>
      </c>
      <c r="U374" s="40">
        <v>73.2</v>
      </c>
      <c r="V374" s="40">
        <v>18.300750000000001</v>
      </c>
      <c r="W374" s="40">
        <v>3.6377600000000001</v>
      </c>
      <c r="BI374">
        <v>35.6</v>
      </c>
      <c r="BJ374">
        <v>7.1206500000000004</v>
      </c>
      <c r="BK374">
        <v>8.2266700000000004</v>
      </c>
      <c r="BM374" s="40">
        <v>35.6</v>
      </c>
      <c r="BN374" s="40">
        <v>7.1208</v>
      </c>
      <c r="BO374" s="40">
        <v>8.8479500000000009</v>
      </c>
    </row>
    <row r="375" spans="9:67" ht="16" x14ac:dyDescent="0.2">
      <c r="I375" s="40">
        <v>73.400000000000006</v>
      </c>
      <c r="J375" s="40">
        <v>18.350629999999999</v>
      </c>
      <c r="K375" s="40">
        <v>6.6542199999999996</v>
      </c>
      <c r="Q375" s="40">
        <v>73.400000000000006</v>
      </c>
      <c r="R375" s="40">
        <v>18.35032</v>
      </c>
      <c r="S375" s="40">
        <v>3.0623300000000002</v>
      </c>
      <c r="U375" s="40">
        <v>73.400000000000006</v>
      </c>
      <c r="V375" s="40">
        <v>18.35032</v>
      </c>
      <c r="W375" s="40">
        <v>3.6099100000000002</v>
      </c>
      <c r="BI375">
        <v>35.700000000000003</v>
      </c>
      <c r="BJ375">
        <v>7.1406000000000001</v>
      </c>
      <c r="BK375">
        <v>8.2213700000000003</v>
      </c>
      <c r="BM375" s="40">
        <v>35.700000000000003</v>
      </c>
      <c r="BN375" s="40">
        <v>7.1403800000000004</v>
      </c>
      <c r="BO375" s="40">
        <v>8.84253</v>
      </c>
    </row>
    <row r="376" spans="9:67" ht="16" x14ac:dyDescent="0.2">
      <c r="I376" s="40">
        <v>73.599999999999994</v>
      </c>
      <c r="J376" s="40">
        <v>18.40042</v>
      </c>
      <c r="K376" s="40">
        <v>6.7523</v>
      </c>
      <c r="Q376" s="40">
        <v>73.599999999999994</v>
      </c>
      <c r="R376" s="40">
        <v>18.400580000000001</v>
      </c>
      <c r="S376" s="40">
        <v>3.0784699999999998</v>
      </c>
      <c r="U376" s="40">
        <v>73.599999999999994</v>
      </c>
      <c r="V376" s="40">
        <v>18.400950000000002</v>
      </c>
      <c r="W376" s="40">
        <v>3.5881799999999999</v>
      </c>
      <c r="BI376">
        <v>35.799999999999997</v>
      </c>
      <c r="BJ376">
        <v>7.1602499999999996</v>
      </c>
      <c r="BK376">
        <v>8.2200399999999991</v>
      </c>
      <c r="BM376" s="40">
        <v>35.799999999999997</v>
      </c>
      <c r="BN376" s="40">
        <v>7.1604799999999997</v>
      </c>
      <c r="BO376" s="40">
        <v>8.8503600000000002</v>
      </c>
    </row>
    <row r="377" spans="9:67" ht="16" x14ac:dyDescent="0.2">
      <c r="I377" s="40">
        <v>73.8</v>
      </c>
      <c r="J377" s="40">
        <v>18.450530000000001</v>
      </c>
      <c r="K377" s="40">
        <v>6.8911199999999999</v>
      </c>
      <c r="Q377" s="40">
        <v>73.8</v>
      </c>
      <c r="R377" s="40">
        <v>18.450299999999999</v>
      </c>
      <c r="S377" s="40">
        <v>3.0785800000000001</v>
      </c>
      <c r="U377" s="40">
        <v>73.8</v>
      </c>
      <c r="V377" s="40">
        <v>18.450299999999999</v>
      </c>
      <c r="W377" s="40">
        <v>3.5463900000000002</v>
      </c>
      <c r="BI377">
        <v>35.9</v>
      </c>
      <c r="BJ377">
        <v>7.1802000000000001</v>
      </c>
      <c r="BK377">
        <v>8.2255099999999999</v>
      </c>
      <c r="BM377" s="40">
        <v>35.9</v>
      </c>
      <c r="BN377" s="40">
        <v>7.1802000000000001</v>
      </c>
      <c r="BO377" s="40">
        <v>8.8556399999999993</v>
      </c>
    </row>
    <row r="378" spans="9:67" ht="16" x14ac:dyDescent="0.2">
      <c r="I378" s="40">
        <v>74</v>
      </c>
      <c r="J378" s="40">
        <v>18.500330000000002</v>
      </c>
      <c r="K378" s="40">
        <v>6.9866400000000004</v>
      </c>
      <c r="Q378" s="40">
        <v>74</v>
      </c>
      <c r="R378" s="40">
        <v>18.500250000000001</v>
      </c>
      <c r="S378" s="40">
        <v>3.0974699999999999</v>
      </c>
      <c r="U378" s="40">
        <v>74</v>
      </c>
      <c r="V378" s="40">
        <v>18.50018</v>
      </c>
      <c r="W378" s="40">
        <v>3.50596</v>
      </c>
      <c r="BI378">
        <v>36</v>
      </c>
      <c r="BJ378">
        <v>7.2006800000000002</v>
      </c>
      <c r="BK378">
        <v>8.2302700000000009</v>
      </c>
      <c r="BM378" s="40">
        <v>36</v>
      </c>
      <c r="BN378" s="40">
        <v>7.2005299999999997</v>
      </c>
      <c r="BO378" s="40">
        <v>8.8550000000000004</v>
      </c>
    </row>
    <row r="379" spans="9:67" ht="16" x14ac:dyDescent="0.2">
      <c r="I379" s="40">
        <v>74.2</v>
      </c>
      <c r="J379" s="40">
        <v>18.550429999999999</v>
      </c>
      <c r="K379" s="40">
        <v>7.0189399999999997</v>
      </c>
      <c r="Q379" s="40">
        <v>74.2</v>
      </c>
      <c r="R379" s="40">
        <v>18.550049999999999</v>
      </c>
      <c r="S379" s="40">
        <v>3.0872899999999999</v>
      </c>
      <c r="U379" s="40">
        <v>74.2</v>
      </c>
      <c r="V379" s="40">
        <v>18.550049999999999</v>
      </c>
      <c r="W379" s="40">
        <v>3.4484400000000002</v>
      </c>
      <c r="BI379">
        <v>36.1</v>
      </c>
      <c r="BJ379">
        <v>7.2206299999999999</v>
      </c>
      <c r="BK379">
        <v>8.2266300000000001</v>
      </c>
      <c r="BM379" s="40">
        <v>36.1</v>
      </c>
      <c r="BN379" s="40">
        <v>7.2205500000000002</v>
      </c>
      <c r="BO379" s="40">
        <v>8.8551400000000005</v>
      </c>
    </row>
    <row r="380" spans="9:67" ht="16" x14ac:dyDescent="0.2">
      <c r="I380" s="40">
        <v>74.400000000000006</v>
      </c>
      <c r="J380" s="40">
        <v>18.600899999999999</v>
      </c>
      <c r="K380" s="40">
        <v>6.9449399999999999</v>
      </c>
      <c r="Q380" s="40">
        <v>74.400000000000006</v>
      </c>
      <c r="R380" s="40">
        <v>18.6006</v>
      </c>
      <c r="S380" s="40">
        <v>3.05715</v>
      </c>
      <c r="U380" s="40">
        <v>74.400000000000006</v>
      </c>
      <c r="V380" s="40">
        <v>18.600680000000001</v>
      </c>
      <c r="W380" s="40">
        <v>3.4140700000000002</v>
      </c>
      <c r="BI380">
        <v>36.200000000000003</v>
      </c>
      <c r="BJ380">
        <v>7.2407300000000001</v>
      </c>
      <c r="BK380">
        <v>8.2294</v>
      </c>
      <c r="BM380" s="40">
        <v>36.200000000000003</v>
      </c>
      <c r="BN380" s="40">
        <v>7.2401999999999997</v>
      </c>
      <c r="BO380" s="40">
        <v>8.8563100000000006</v>
      </c>
    </row>
    <row r="381" spans="9:67" ht="16" x14ac:dyDescent="0.2">
      <c r="I381" s="40">
        <v>74.599999999999994</v>
      </c>
      <c r="J381" s="40">
        <v>18.650780000000001</v>
      </c>
      <c r="K381" s="40">
        <v>6.7480200000000004</v>
      </c>
      <c r="Q381" s="40">
        <v>74.599999999999994</v>
      </c>
      <c r="R381" s="40">
        <v>18.65025</v>
      </c>
      <c r="S381" s="40">
        <v>3.0290900000000001</v>
      </c>
      <c r="U381" s="40">
        <v>74.599999999999994</v>
      </c>
      <c r="V381" s="40">
        <v>18.650549999999999</v>
      </c>
      <c r="W381" s="40">
        <v>3.3549799999999999</v>
      </c>
      <c r="BI381">
        <v>36.299999999999997</v>
      </c>
      <c r="BJ381">
        <v>7.2606000000000002</v>
      </c>
      <c r="BK381">
        <v>8.2365899999999996</v>
      </c>
      <c r="BM381" s="40">
        <v>36.299999999999997</v>
      </c>
      <c r="BN381" s="40">
        <v>7.2601500000000003</v>
      </c>
      <c r="BO381" s="40">
        <v>8.86111</v>
      </c>
    </row>
    <row r="382" spans="9:67" ht="16" x14ac:dyDescent="0.2">
      <c r="I382" s="40">
        <v>74.8</v>
      </c>
      <c r="J382" s="40">
        <v>18.700569999999999</v>
      </c>
      <c r="K382" s="40">
        <v>6.7939600000000002</v>
      </c>
      <c r="Q382" s="40">
        <v>74.8</v>
      </c>
      <c r="R382" s="40">
        <v>18.70073</v>
      </c>
      <c r="S382" s="40">
        <v>2.9806499999999998</v>
      </c>
      <c r="U382" s="40">
        <v>74.8</v>
      </c>
      <c r="V382" s="40">
        <v>18.700800000000001</v>
      </c>
      <c r="W382" s="40">
        <v>3.2975599999999998</v>
      </c>
      <c r="BI382">
        <v>36.4</v>
      </c>
      <c r="BJ382">
        <v>7.28078</v>
      </c>
      <c r="BK382">
        <v>8.2381399999999996</v>
      </c>
      <c r="BM382" s="40">
        <v>36.4</v>
      </c>
      <c r="BN382" s="40">
        <v>7.2807000000000004</v>
      </c>
      <c r="BO382" s="40">
        <v>8.8627599999999997</v>
      </c>
    </row>
    <row r="383" spans="9:67" ht="16" x14ac:dyDescent="0.2">
      <c r="I383" s="40">
        <v>75</v>
      </c>
      <c r="J383" s="40">
        <v>18.750229999999998</v>
      </c>
      <c r="K383" s="40">
        <v>6.80152</v>
      </c>
      <c r="Q383" s="40">
        <v>75</v>
      </c>
      <c r="R383" s="40">
        <v>18.750530000000001</v>
      </c>
      <c r="S383" s="40">
        <v>2.89276</v>
      </c>
      <c r="U383" s="40">
        <v>75</v>
      </c>
      <c r="V383" s="40">
        <v>18.750299999999999</v>
      </c>
      <c r="W383" s="40">
        <v>3.2381000000000002</v>
      </c>
      <c r="BI383">
        <v>36.5</v>
      </c>
      <c r="BJ383">
        <v>7.3007999999999997</v>
      </c>
      <c r="BK383">
        <v>8.2309000000000001</v>
      </c>
      <c r="BM383" s="40">
        <v>36.5</v>
      </c>
      <c r="BN383" s="40">
        <v>7.3005800000000001</v>
      </c>
      <c r="BO383" s="40">
        <v>8.8673099999999998</v>
      </c>
    </row>
    <row r="384" spans="9:67" ht="16" x14ac:dyDescent="0.2">
      <c r="I384" s="40">
        <v>75.2</v>
      </c>
      <c r="J384" s="40">
        <v>18.80048</v>
      </c>
      <c r="K384" s="40">
        <v>6.8116000000000003</v>
      </c>
      <c r="Q384" s="40">
        <v>75.2</v>
      </c>
      <c r="R384" s="40">
        <v>18.800170000000001</v>
      </c>
      <c r="S384" s="40">
        <v>2.8016000000000001</v>
      </c>
      <c r="U384" s="40">
        <v>75.2</v>
      </c>
      <c r="V384" s="40">
        <v>18.800249999999998</v>
      </c>
      <c r="W384" s="40">
        <v>3.21035</v>
      </c>
      <c r="BI384">
        <v>36.6</v>
      </c>
      <c r="BJ384">
        <v>7.3201499999999999</v>
      </c>
      <c r="BK384">
        <v>8.2300199999999997</v>
      </c>
      <c r="BM384" s="40">
        <v>36.6</v>
      </c>
      <c r="BN384" s="40">
        <v>7.3204500000000001</v>
      </c>
      <c r="BO384" s="40">
        <v>8.8696300000000008</v>
      </c>
    </row>
    <row r="385" spans="9:67" ht="16" x14ac:dyDescent="0.2">
      <c r="I385" s="40">
        <v>75.400000000000006</v>
      </c>
      <c r="J385" s="40">
        <v>18.850200000000001</v>
      </c>
      <c r="K385" s="40">
        <v>6.8529600000000004</v>
      </c>
      <c r="Q385" s="40">
        <v>75.400000000000006</v>
      </c>
      <c r="R385" s="40">
        <v>18.850429999999999</v>
      </c>
      <c r="S385" s="40">
        <v>2.72559</v>
      </c>
      <c r="U385" s="40">
        <v>75.400000000000006</v>
      </c>
      <c r="V385" s="40">
        <v>18.8505</v>
      </c>
      <c r="W385" s="40">
        <v>3.1633900000000001</v>
      </c>
      <c r="BI385">
        <v>36.700000000000003</v>
      </c>
      <c r="BJ385">
        <v>7.3407799999999996</v>
      </c>
      <c r="BK385">
        <v>8.2430800000000009</v>
      </c>
      <c r="BM385" s="40">
        <v>36.700000000000003</v>
      </c>
      <c r="BN385" s="40">
        <v>7.3404800000000003</v>
      </c>
      <c r="BO385" s="40">
        <v>8.8755000000000006</v>
      </c>
    </row>
    <row r="386" spans="9:67" ht="16" x14ac:dyDescent="0.2">
      <c r="I386" s="40">
        <v>75.599999999999994</v>
      </c>
      <c r="J386" s="40">
        <v>18.900300000000001</v>
      </c>
      <c r="K386" s="40">
        <v>6.84274</v>
      </c>
      <c r="Q386" s="40">
        <v>75.599999999999994</v>
      </c>
      <c r="R386" s="40">
        <v>18.900670000000002</v>
      </c>
      <c r="S386" s="40">
        <v>2.68655</v>
      </c>
      <c r="U386" s="40">
        <v>75.599999999999994</v>
      </c>
      <c r="V386" s="40">
        <v>18.900600000000001</v>
      </c>
      <c r="W386" s="40">
        <v>3.11138</v>
      </c>
      <c r="BI386">
        <v>36.799999999999997</v>
      </c>
      <c r="BJ386">
        <v>7.3606499999999997</v>
      </c>
      <c r="BK386">
        <v>8.2390399999999993</v>
      </c>
      <c r="BM386" s="40">
        <v>36.799999999999997</v>
      </c>
      <c r="BN386" s="40">
        <v>7.3603500000000004</v>
      </c>
      <c r="BO386" s="40">
        <v>8.8757699999999993</v>
      </c>
    </row>
    <row r="387" spans="9:67" ht="16" x14ac:dyDescent="0.2">
      <c r="I387" s="40">
        <v>75.8</v>
      </c>
      <c r="J387" s="40">
        <v>18.95063</v>
      </c>
      <c r="K387" s="40">
        <v>6.7136399999999998</v>
      </c>
      <c r="Q387" s="40">
        <v>75.8</v>
      </c>
      <c r="R387" s="40">
        <v>18.95055</v>
      </c>
      <c r="S387" s="40">
        <v>2.6701800000000002</v>
      </c>
      <c r="U387" s="40">
        <v>75.8</v>
      </c>
      <c r="V387" s="40">
        <v>18.95055</v>
      </c>
      <c r="W387" s="40">
        <v>3.0703900000000002</v>
      </c>
      <c r="BI387">
        <v>36.9</v>
      </c>
      <c r="BJ387">
        <v>7.3806000000000003</v>
      </c>
      <c r="BK387">
        <v>8.2358499999999992</v>
      </c>
      <c r="BM387" s="40">
        <v>36.9</v>
      </c>
      <c r="BN387" s="40">
        <v>7.3804499999999997</v>
      </c>
      <c r="BO387" s="40">
        <v>8.8755199999999999</v>
      </c>
    </row>
    <row r="388" spans="9:67" ht="16" x14ac:dyDescent="0.2">
      <c r="I388" s="40">
        <v>76</v>
      </c>
      <c r="J388" s="40">
        <v>19.00057</v>
      </c>
      <c r="K388" s="40">
        <v>6.4674899999999997</v>
      </c>
      <c r="Q388" s="40">
        <v>76</v>
      </c>
      <c r="R388" s="40">
        <v>19.000730000000001</v>
      </c>
      <c r="S388" s="40">
        <v>2.65639</v>
      </c>
      <c r="U388" s="40">
        <v>76</v>
      </c>
      <c r="V388" s="40">
        <v>19.000800000000002</v>
      </c>
      <c r="W388" s="40">
        <v>3.04583</v>
      </c>
      <c r="BI388">
        <v>37</v>
      </c>
      <c r="BJ388">
        <v>7.4008500000000002</v>
      </c>
      <c r="BK388">
        <v>8.2408999999999999</v>
      </c>
      <c r="BM388" s="40">
        <v>37</v>
      </c>
      <c r="BN388" s="40">
        <v>7.3997299999999999</v>
      </c>
      <c r="BO388" s="40">
        <v>8.8786000000000005</v>
      </c>
    </row>
    <row r="389" spans="9:67" ht="16" x14ac:dyDescent="0.2">
      <c r="I389" s="40">
        <v>76.2</v>
      </c>
      <c r="J389" s="40">
        <v>19.050229999999999</v>
      </c>
      <c r="K389" s="40">
        <v>6.4268700000000001</v>
      </c>
      <c r="Q389" s="40">
        <v>76.2</v>
      </c>
      <c r="R389" s="40">
        <v>19.0503</v>
      </c>
      <c r="S389" s="40">
        <v>2.6399900000000001</v>
      </c>
      <c r="U389" s="40">
        <v>76.2</v>
      </c>
      <c r="V389" s="40">
        <v>19.050229999999999</v>
      </c>
      <c r="W389" s="40">
        <v>3.0485699999999998</v>
      </c>
      <c r="BI389">
        <v>37.1</v>
      </c>
      <c r="BJ389">
        <v>7.42035</v>
      </c>
      <c r="BK389">
        <v>8.2395300000000002</v>
      </c>
      <c r="BM389" s="40">
        <v>37.1</v>
      </c>
      <c r="BN389" s="40">
        <v>7.4207299999999998</v>
      </c>
      <c r="BO389" s="40">
        <v>8.8856300000000008</v>
      </c>
    </row>
    <row r="390" spans="9:67" ht="16" x14ac:dyDescent="0.2">
      <c r="I390" s="40">
        <v>76.400000000000006</v>
      </c>
      <c r="J390" s="40">
        <v>19.1007</v>
      </c>
      <c r="K390" s="40">
        <v>6.3353599999999997</v>
      </c>
      <c r="Q390" s="40">
        <v>76.400000000000006</v>
      </c>
      <c r="R390" s="40">
        <v>19.100100000000001</v>
      </c>
      <c r="S390" s="40">
        <v>2.6332399999999998</v>
      </c>
      <c r="U390" s="40">
        <v>76.400000000000006</v>
      </c>
      <c r="V390" s="40">
        <v>19.09995</v>
      </c>
      <c r="W390" s="40">
        <v>3.0492599999999999</v>
      </c>
      <c r="BI390">
        <v>37.200000000000003</v>
      </c>
      <c r="BJ390">
        <v>7.4409000000000001</v>
      </c>
      <c r="BK390">
        <v>8.2419600000000006</v>
      </c>
      <c r="BM390" s="40">
        <v>37.200000000000003</v>
      </c>
      <c r="BN390" s="40">
        <v>7.4402999999999997</v>
      </c>
      <c r="BO390" s="40">
        <v>8.8831900000000008</v>
      </c>
    </row>
    <row r="391" spans="9:67" ht="16" x14ac:dyDescent="0.2">
      <c r="I391" s="40">
        <v>76.599999999999994</v>
      </c>
      <c r="J391" s="40">
        <v>19.150580000000001</v>
      </c>
      <c r="K391" s="40">
        <v>6.28437</v>
      </c>
      <c r="Q391" s="40">
        <v>76.599999999999994</v>
      </c>
      <c r="R391" s="40">
        <v>19.150200000000002</v>
      </c>
      <c r="S391" s="40">
        <v>2.6332499999999999</v>
      </c>
      <c r="U391" s="40">
        <v>76.599999999999994</v>
      </c>
      <c r="V391" s="40">
        <v>19.150200000000002</v>
      </c>
      <c r="W391" s="40">
        <v>3.0799699999999999</v>
      </c>
      <c r="BI391">
        <v>37.299999999999997</v>
      </c>
      <c r="BJ391">
        <v>7.4602500000000003</v>
      </c>
      <c r="BK391">
        <v>8.2332199999999993</v>
      </c>
      <c r="BM391" s="40">
        <v>37.299999999999997</v>
      </c>
      <c r="BN391" s="40">
        <v>7.4599500000000001</v>
      </c>
      <c r="BO391" s="40">
        <v>8.8834900000000001</v>
      </c>
    </row>
    <row r="392" spans="9:67" ht="16" x14ac:dyDescent="0.2">
      <c r="I392" s="40">
        <v>76.8</v>
      </c>
      <c r="J392" s="40">
        <v>19.200600000000001</v>
      </c>
      <c r="K392" s="40">
        <v>6.1186499999999997</v>
      </c>
      <c r="Q392" s="40">
        <v>76.8</v>
      </c>
      <c r="R392" s="40">
        <v>19.200600000000001</v>
      </c>
      <c r="S392" s="40">
        <v>2.6563400000000001</v>
      </c>
      <c r="U392" s="40">
        <v>76.8</v>
      </c>
      <c r="V392" s="40">
        <v>19.200600000000001</v>
      </c>
      <c r="W392" s="40">
        <v>3.08196</v>
      </c>
      <c r="BI392">
        <v>37.4</v>
      </c>
      <c r="BJ392">
        <v>7.4801299999999999</v>
      </c>
      <c r="BK392">
        <v>8.2418600000000009</v>
      </c>
      <c r="BM392" s="40">
        <v>37.4</v>
      </c>
      <c r="BN392" s="40">
        <v>7.4804300000000001</v>
      </c>
      <c r="BO392" s="40">
        <v>8.8883799999999997</v>
      </c>
    </row>
    <row r="393" spans="9:67" ht="16" x14ac:dyDescent="0.2">
      <c r="I393" s="40">
        <v>77</v>
      </c>
      <c r="J393" s="40">
        <v>19.250630000000001</v>
      </c>
      <c r="K393" s="40">
        <v>6.1472899999999999</v>
      </c>
      <c r="Q393" s="40">
        <v>77</v>
      </c>
      <c r="R393" s="40">
        <v>19.25018</v>
      </c>
      <c r="S393" s="40">
        <v>2.6731600000000002</v>
      </c>
      <c r="U393" s="40">
        <v>77</v>
      </c>
      <c r="V393" s="40">
        <v>19.250330000000002</v>
      </c>
      <c r="W393" s="40">
        <v>3.0920800000000002</v>
      </c>
      <c r="BI393">
        <v>37.5</v>
      </c>
      <c r="BJ393">
        <v>7.5009800000000002</v>
      </c>
      <c r="BK393">
        <v>8.2445699999999995</v>
      </c>
      <c r="BM393" s="40">
        <v>37.5</v>
      </c>
      <c r="BN393" s="40">
        <v>7.5004499999999998</v>
      </c>
      <c r="BO393" s="40">
        <v>8.8869500000000006</v>
      </c>
    </row>
    <row r="394" spans="9:67" ht="16" x14ac:dyDescent="0.2">
      <c r="I394" s="40">
        <v>77.2</v>
      </c>
      <c r="J394" s="40">
        <v>19.3005</v>
      </c>
      <c r="K394" s="40">
        <v>6.2563700000000004</v>
      </c>
      <c r="Q394" s="40">
        <v>77.2</v>
      </c>
      <c r="R394" s="40">
        <v>19.300730000000001</v>
      </c>
      <c r="S394" s="40">
        <v>2.7084800000000002</v>
      </c>
      <c r="U394" s="40">
        <v>77.2</v>
      </c>
      <c r="V394" s="40">
        <v>19.300879999999999</v>
      </c>
      <c r="W394" s="40">
        <v>3.0852300000000001</v>
      </c>
      <c r="BI394">
        <v>37.6</v>
      </c>
      <c r="BJ394">
        <v>7.5202499999999999</v>
      </c>
      <c r="BK394">
        <v>8.2356200000000008</v>
      </c>
      <c r="BM394" s="40">
        <v>37.6</v>
      </c>
      <c r="BN394" s="40">
        <v>7.5207800000000002</v>
      </c>
      <c r="BO394" s="40">
        <v>8.8900400000000008</v>
      </c>
    </row>
    <row r="395" spans="9:67" ht="16" x14ac:dyDescent="0.2">
      <c r="I395" s="40">
        <v>77.400000000000006</v>
      </c>
      <c r="J395" s="40">
        <v>19.350300000000001</v>
      </c>
      <c r="K395" s="40">
        <v>6.3388099999999996</v>
      </c>
      <c r="Q395" s="40">
        <v>77.400000000000006</v>
      </c>
      <c r="R395" s="40">
        <v>19.3506</v>
      </c>
      <c r="S395" s="40">
        <v>2.7443300000000002</v>
      </c>
      <c r="U395" s="40">
        <v>77.400000000000006</v>
      </c>
      <c r="V395" s="40">
        <v>19.350519999999999</v>
      </c>
      <c r="W395" s="40">
        <v>3.0899399999999999</v>
      </c>
      <c r="BI395">
        <v>37.700000000000003</v>
      </c>
      <c r="BJ395">
        <v>7.5405800000000003</v>
      </c>
      <c r="BK395">
        <v>8.2377699999999994</v>
      </c>
      <c r="BM395" s="40">
        <v>37.700000000000003</v>
      </c>
      <c r="BN395" s="40">
        <v>7.5404299999999997</v>
      </c>
      <c r="BO395" s="40">
        <v>8.8881700000000006</v>
      </c>
    </row>
    <row r="396" spans="9:67" ht="16" x14ac:dyDescent="0.2">
      <c r="I396" s="40">
        <v>77.599999999999994</v>
      </c>
      <c r="J396" s="40">
        <v>19.400400000000001</v>
      </c>
      <c r="K396" s="40">
        <v>6.34863</v>
      </c>
      <c r="Q396" s="40">
        <v>77.599999999999994</v>
      </c>
      <c r="R396" s="40">
        <v>19.400099999999998</v>
      </c>
      <c r="S396" s="40">
        <v>2.77732</v>
      </c>
      <c r="U396" s="40">
        <v>77.599999999999994</v>
      </c>
      <c r="V396" s="40">
        <v>19.400179999999999</v>
      </c>
      <c r="W396" s="40">
        <v>3.0803099999999999</v>
      </c>
      <c r="BI396">
        <v>37.799999999999997</v>
      </c>
      <c r="BJ396">
        <v>7.5606799999999996</v>
      </c>
      <c r="BK396">
        <v>8.2382799999999996</v>
      </c>
      <c r="BM396" s="40">
        <v>37.799999999999997</v>
      </c>
      <c r="BN396" s="40">
        <v>7.5600800000000001</v>
      </c>
      <c r="BO396" s="40">
        <v>8.8933</v>
      </c>
    </row>
    <row r="397" spans="9:67" ht="16" x14ac:dyDescent="0.2">
      <c r="I397" s="40">
        <v>77.8</v>
      </c>
      <c r="J397" s="40">
        <v>19.4499</v>
      </c>
      <c r="K397" s="40">
        <v>6.3679600000000001</v>
      </c>
      <c r="Q397" s="40">
        <v>77.8</v>
      </c>
      <c r="R397" s="40">
        <v>19.45035</v>
      </c>
      <c r="S397" s="40">
        <v>2.8091400000000002</v>
      </c>
      <c r="U397" s="40">
        <v>77.8</v>
      </c>
      <c r="V397" s="40">
        <v>19.450279999999999</v>
      </c>
      <c r="W397" s="40">
        <v>3.0519599999999998</v>
      </c>
      <c r="BI397">
        <v>37.9</v>
      </c>
      <c r="BJ397">
        <v>7.5804</v>
      </c>
      <c r="BK397">
        <v>8.2406600000000001</v>
      </c>
      <c r="BM397" s="40">
        <v>37.9</v>
      </c>
      <c r="BN397" s="40">
        <v>7.5808499999999999</v>
      </c>
      <c r="BO397" s="40">
        <v>8.8896999999999995</v>
      </c>
    </row>
    <row r="398" spans="9:67" ht="16" x14ac:dyDescent="0.2">
      <c r="I398" s="40">
        <v>78</v>
      </c>
      <c r="J398" s="40">
        <v>19.500450000000001</v>
      </c>
      <c r="K398" s="40">
        <v>6.4658600000000002</v>
      </c>
      <c r="Q398" s="40">
        <v>78</v>
      </c>
      <c r="R398" s="40">
        <v>19.500450000000001</v>
      </c>
      <c r="S398" s="40">
        <v>2.8316499999999998</v>
      </c>
      <c r="U398" s="40">
        <v>78</v>
      </c>
      <c r="V398" s="40">
        <v>19.500530000000001</v>
      </c>
      <c r="W398" s="40">
        <v>3.0087799999999998</v>
      </c>
      <c r="BI398">
        <v>38</v>
      </c>
      <c r="BJ398">
        <v>7.6008699999999996</v>
      </c>
      <c r="BK398">
        <v>8.2340999999999998</v>
      </c>
      <c r="BM398" s="40">
        <v>38</v>
      </c>
      <c r="BN398" s="40">
        <v>7.6005000000000003</v>
      </c>
      <c r="BO398" s="40">
        <v>8.8930900000000008</v>
      </c>
    </row>
    <row r="399" spans="9:67" ht="16" x14ac:dyDescent="0.2">
      <c r="I399" s="40">
        <v>78.2</v>
      </c>
      <c r="J399" s="40">
        <v>19.550550000000001</v>
      </c>
      <c r="K399" s="40">
        <v>6.4673699999999998</v>
      </c>
      <c r="Q399" s="40">
        <v>78.2</v>
      </c>
      <c r="R399" s="40">
        <v>19.550619999999999</v>
      </c>
      <c r="S399" s="40">
        <v>2.8405399999999998</v>
      </c>
      <c r="U399" s="40">
        <v>78.2</v>
      </c>
      <c r="V399" s="40">
        <v>19.550850000000001</v>
      </c>
      <c r="W399" s="40">
        <v>2.9953500000000002</v>
      </c>
      <c r="BI399">
        <v>38.1</v>
      </c>
      <c r="BJ399">
        <v>7.6203000000000003</v>
      </c>
      <c r="BK399">
        <v>8.2366899999999994</v>
      </c>
      <c r="BM399" s="40">
        <v>38.1</v>
      </c>
      <c r="BN399" s="40">
        <v>7.6203000000000003</v>
      </c>
      <c r="BO399" s="40">
        <v>8.8927899999999998</v>
      </c>
    </row>
    <row r="400" spans="9:67" ht="16" x14ac:dyDescent="0.2">
      <c r="I400" s="40">
        <v>78.400000000000006</v>
      </c>
      <c r="J400" s="40">
        <v>19.6005</v>
      </c>
      <c r="K400" s="40">
        <v>6.2762599999999997</v>
      </c>
      <c r="Q400" s="40">
        <v>78.400000000000006</v>
      </c>
      <c r="R400" s="40">
        <v>19.6005</v>
      </c>
      <c r="S400" s="40">
        <v>2.8592499999999998</v>
      </c>
      <c r="U400" s="40">
        <v>78.400000000000006</v>
      </c>
      <c r="V400" s="40">
        <v>19.6005</v>
      </c>
      <c r="W400" s="40">
        <v>2.9990899999999998</v>
      </c>
      <c r="BI400">
        <v>38.200000000000003</v>
      </c>
      <c r="BJ400">
        <v>7.6406299999999998</v>
      </c>
      <c r="BK400">
        <v>8.2408099999999997</v>
      </c>
      <c r="BM400" s="40">
        <v>38.200000000000003</v>
      </c>
      <c r="BN400" s="40">
        <v>7.6408500000000004</v>
      </c>
      <c r="BO400" s="40">
        <v>8.9018099999999993</v>
      </c>
    </row>
    <row r="401" spans="9:67" ht="16" x14ac:dyDescent="0.2">
      <c r="I401" s="40">
        <v>78.599999999999994</v>
      </c>
      <c r="J401" s="40">
        <v>19.65015</v>
      </c>
      <c r="K401" s="40">
        <v>6.1096399999999997</v>
      </c>
      <c r="Q401" s="40">
        <v>78.599999999999994</v>
      </c>
      <c r="R401" s="40">
        <v>19.650600000000001</v>
      </c>
      <c r="S401" s="40">
        <v>2.8676200000000001</v>
      </c>
      <c r="U401" s="40">
        <v>78.599999999999994</v>
      </c>
      <c r="V401" s="40">
        <v>19.650600000000001</v>
      </c>
      <c r="W401" s="40">
        <v>3.0001500000000001</v>
      </c>
      <c r="BI401">
        <v>38.299999999999997</v>
      </c>
      <c r="BJ401">
        <v>7.6609499999999997</v>
      </c>
      <c r="BK401">
        <v>8.2444199999999999</v>
      </c>
      <c r="BM401" s="40">
        <v>38.299999999999997</v>
      </c>
      <c r="BN401" s="40">
        <v>7.6604299999999999</v>
      </c>
      <c r="BO401" s="40">
        <v>8.9025599999999994</v>
      </c>
    </row>
    <row r="402" spans="9:67" ht="16" x14ac:dyDescent="0.2">
      <c r="I402" s="40">
        <v>78.8</v>
      </c>
      <c r="J402" s="40">
        <v>19.700849999999999</v>
      </c>
      <c r="K402" s="40">
        <v>5.3401800000000001</v>
      </c>
      <c r="Q402" s="40">
        <v>78.8</v>
      </c>
      <c r="R402" s="40">
        <v>19.700030000000002</v>
      </c>
      <c r="S402" s="40">
        <v>2.8917799999999998</v>
      </c>
      <c r="U402" s="40">
        <v>78.8</v>
      </c>
      <c r="V402" s="40">
        <v>19.699870000000001</v>
      </c>
      <c r="W402" s="40">
        <v>2.9853399999999999</v>
      </c>
      <c r="BI402">
        <v>38.4</v>
      </c>
      <c r="BJ402">
        <v>7.6802299999999999</v>
      </c>
      <c r="BK402">
        <v>8.2343700000000002</v>
      </c>
      <c r="BM402" s="40">
        <v>38.4</v>
      </c>
      <c r="BN402" s="40">
        <v>7.6803800000000004</v>
      </c>
      <c r="BO402" s="40">
        <v>8.8978099999999998</v>
      </c>
    </row>
    <row r="403" spans="9:67" ht="16" x14ac:dyDescent="0.2">
      <c r="I403" s="40">
        <v>79</v>
      </c>
      <c r="J403" s="40">
        <v>19.7502</v>
      </c>
      <c r="K403" s="40">
        <v>5.4432299999999998</v>
      </c>
      <c r="Q403" s="40">
        <v>79</v>
      </c>
      <c r="R403" s="40">
        <v>19.750499999999999</v>
      </c>
      <c r="S403" s="40">
        <v>2.9138700000000002</v>
      </c>
      <c r="U403" s="40">
        <v>79</v>
      </c>
      <c r="V403" s="40">
        <v>19.750579999999999</v>
      </c>
      <c r="W403" s="40">
        <v>2.9904700000000002</v>
      </c>
      <c r="BI403">
        <v>38.5</v>
      </c>
      <c r="BJ403">
        <v>7.7006300000000003</v>
      </c>
      <c r="BK403">
        <v>8.24146</v>
      </c>
      <c r="BM403" s="40">
        <v>38.5</v>
      </c>
      <c r="BN403" s="40">
        <v>7.6998800000000003</v>
      </c>
      <c r="BO403" s="40">
        <v>8.8991000000000007</v>
      </c>
    </row>
    <row r="404" spans="9:67" ht="16" x14ac:dyDescent="0.2">
      <c r="I404" s="40">
        <v>79.2</v>
      </c>
      <c r="J404" s="40">
        <v>19.800899999999999</v>
      </c>
      <c r="K404" s="40">
        <v>5.5016499999999997</v>
      </c>
      <c r="Q404" s="40">
        <v>79.2</v>
      </c>
      <c r="R404" s="40">
        <v>19.800229999999999</v>
      </c>
      <c r="S404" s="40">
        <v>2.9274300000000002</v>
      </c>
      <c r="U404" s="40">
        <v>79.2</v>
      </c>
      <c r="V404" s="40">
        <v>19.800529999999998</v>
      </c>
      <c r="W404" s="40">
        <v>2.9847700000000001</v>
      </c>
      <c r="BI404">
        <v>38.6</v>
      </c>
      <c r="BJ404">
        <v>7.7207999999999997</v>
      </c>
      <c r="BK404">
        <v>8.2423900000000003</v>
      </c>
      <c r="BM404" s="40">
        <v>38.6</v>
      </c>
      <c r="BN404" s="40">
        <v>7.7204300000000003</v>
      </c>
      <c r="BO404" s="40">
        <v>8.9080600000000008</v>
      </c>
    </row>
    <row r="405" spans="9:67" ht="16" x14ac:dyDescent="0.2">
      <c r="I405" s="40">
        <v>79.400000000000006</v>
      </c>
      <c r="J405" s="40">
        <v>19.850770000000001</v>
      </c>
      <c r="K405" s="40">
        <v>5.4546099999999997</v>
      </c>
      <c r="Q405" s="40">
        <v>79.400000000000006</v>
      </c>
      <c r="R405" s="40">
        <v>19.850480000000001</v>
      </c>
      <c r="S405" s="40">
        <v>2.94476</v>
      </c>
      <c r="U405" s="40">
        <v>79.400000000000006</v>
      </c>
      <c r="V405" s="40">
        <v>19.8507</v>
      </c>
      <c r="W405" s="40">
        <v>3.0014099999999999</v>
      </c>
      <c r="BI405">
        <v>38.700000000000003</v>
      </c>
      <c r="BJ405">
        <v>7.7405999999999997</v>
      </c>
      <c r="BK405">
        <v>8.2393699999999992</v>
      </c>
      <c r="BM405" s="40">
        <v>38.700000000000003</v>
      </c>
      <c r="BN405" s="40">
        <v>7.74038</v>
      </c>
      <c r="BO405" s="40">
        <v>8.9043799999999997</v>
      </c>
    </row>
    <row r="406" spans="9:67" ht="16" x14ac:dyDescent="0.2">
      <c r="I406" s="40">
        <v>79.599999999999994</v>
      </c>
      <c r="J406" s="40">
        <v>19.9008</v>
      </c>
      <c r="K406" s="40">
        <v>5.4367900000000002</v>
      </c>
      <c r="Q406" s="40">
        <v>79.599999999999994</v>
      </c>
      <c r="R406" s="40">
        <v>19.9008</v>
      </c>
      <c r="S406" s="40">
        <v>2.9567299999999999</v>
      </c>
      <c r="U406" s="40">
        <v>79.599999999999994</v>
      </c>
      <c r="V406" s="40">
        <v>19.9008</v>
      </c>
      <c r="W406" s="40">
        <v>3.0010699999999999</v>
      </c>
      <c r="BI406">
        <v>38.799999999999997</v>
      </c>
      <c r="BJ406">
        <v>7.7601800000000001</v>
      </c>
      <c r="BK406">
        <v>8.2352399999999992</v>
      </c>
      <c r="BM406" s="40">
        <v>38.799999999999997</v>
      </c>
      <c r="BN406" s="40">
        <v>7.7603299999999997</v>
      </c>
      <c r="BO406" s="40">
        <v>8.9088399999999996</v>
      </c>
    </row>
    <row r="407" spans="9:67" ht="16" x14ac:dyDescent="0.2">
      <c r="I407" s="40">
        <v>79.8</v>
      </c>
      <c r="J407" s="40">
        <v>19.950150000000001</v>
      </c>
      <c r="K407" s="40">
        <v>5.3943000000000003</v>
      </c>
      <c r="Q407" s="40">
        <v>79.8</v>
      </c>
      <c r="R407" s="40">
        <v>19.950530000000001</v>
      </c>
      <c r="S407" s="40">
        <v>2.9647399999999999</v>
      </c>
      <c r="U407" s="40">
        <v>79.8</v>
      </c>
      <c r="V407" s="40">
        <v>19.950600000000001</v>
      </c>
      <c r="W407" s="40">
        <v>3.0180199999999999</v>
      </c>
      <c r="BI407">
        <v>38.9</v>
      </c>
      <c r="BJ407">
        <v>7.7801999999999998</v>
      </c>
      <c r="BK407">
        <v>8.2373700000000003</v>
      </c>
      <c r="BM407" s="40">
        <v>38.9</v>
      </c>
      <c r="BN407" s="40">
        <v>7.7802800000000003</v>
      </c>
      <c r="BO407" s="40">
        <v>8.9108699999999992</v>
      </c>
    </row>
    <row r="408" spans="9:67" ht="16" x14ac:dyDescent="0.2">
      <c r="I408" s="40">
        <v>80</v>
      </c>
      <c r="J408" s="40">
        <v>20.00055</v>
      </c>
      <c r="K408" s="40">
        <v>5.3686999999999996</v>
      </c>
      <c r="Q408" s="40">
        <v>80</v>
      </c>
      <c r="R408" s="40">
        <v>20.00048</v>
      </c>
      <c r="S408" s="40">
        <v>2.9773100000000001</v>
      </c>
      <c r="U408" s="40">
        <v>80</v>
      </c>
      <c r="V408" s="40">
        <v>20.000250000000001</v>
      </c>
      <c r="W408" s="40">
        <v>3.01186</v>
      </c>
      <c r="BI408">
        <v>39</v>
      </c>
      <c r="BJ408">
        <v>7.8008300000000004</v>
      </c>
      <c r="BK408">
        <v>8.2403099999999991</v>
      </c>
      <c r="BM408" s="40">
        <v>39</v>
      </c>
      <c r="BN408" s="40">
        <v>7.8006000000000002</v>
      </c>
      <c r="BO408" s="40">
        <v>8.9125399999999999</v>
      </c>
    </row>
    <row r="409" spans="9:67" ht="16" x14ac:dyDescent="0.2">
      <c r="I409" s="40">
        <v>80.2</v>
      </c>
      <c r="J409" s="40">
        <v>20.0502</v>
      </c>
      <c r="K409" s="40">
        <v>5.3983999999999996</v>
      </c>
      <c r="Q409" s="40">
        <v>80.2</v>
      </c>
      <c r="R409" s="40">
        <v>20.050350000000002</v>
      </c>
      <c r="S409" s="40">
        <v>2.99037</v>
      </c>
      <c r="U409" s="40">
        <v>80.2</v>
      </c>
      <c r="V409" s="40">
        <v>20.05058</v>
      </c>
      <c r="W409" s="40">
        <v>3.0312600000000001</v>
      </c>
      <c r="BI409">
        <v>39.1</v>
      </c>
      <c r="BJ409">
        <v>7.8206199999999999</v>
      </c>
      <c r="BK409">
        <v>8.2364099999999993</v>
      </c>
      <c r="BM409" s="40">
        <v>39.1</v>
      </c>
      <c r="BN409" s="40">
        <v>7.8206199999999999</v>
      </c>
      <c r="BO409" s="40">
        <v>8.9178599999999992</v>
      </c>
    </row>
    <row r="410" spans="9:67" ht="16" x14ac:dyDescent="0.2">
      <c r="I410" s="40">
        <v>80.400000000000006</v>
      </c>
      <c r="J410" s="40">
        <v>20.100380000000001</v>
      </c>
      <c r="K410" s="40">
        <v>5.4075199999999999</v>
      </c>
      <c r="Q410" s="40">
        <v>80.400000000000006</v>
      </c>
      <c r="R410" s="40">
        <v>20.100380000000001</v>
      </c>
      <c r="S410" s="40">
        <v>3.0038200000000002</v>
      </c>
      <c r="U410" s="40">
        <v>80.400000000000006</v>
      </c>
      <c r="V410" s="40">
        <v>20.1006</v>
      </c>
      <c r="W410" s="40">
        <v>3.0438000000000001</v>
      </c>
      <c r="BI410">
        <v>39.200000000000003</v>
      </c>
      <c r="BJ410">
        <v>7.8407999999999998</v>
      </c>
      <c r="BK410">
        <v>8.23977</v>
      </c>
      <c r="BM410" s="40">
        <v>39.200000000000003</v>
      </c>
      <c r="BN410" s="40">
        <v>7.8402000000000003</v>
      </c>
      <c r="BO410" s="40">
        <v>8.9151799999999994</v>
      </c>
    </row>
    <row r="411" spans="9:67" ht="16" x14ac:dyDescent="0.2">
      <c r="I411" s="40">
        <v>80.599999999999994</v>
      </c>
      <c r="J411" s="40">
        <v>20.15063</v>
      </c>
      <c r="K411" s="40">
        <v>5.40646</v>
      </c>
      <c r="Q411" s="40">
        <v>80.599999999999994</v>
      </c>
      <c r="R411" s="40">
        <v>20.150549999999999</v>
      </c>
      <c r="S411" s="40">
        <v>3.0044</v>
      </c>
      <c r="U411" s="40">
        <v>80.599999999999994</v>
      </c>
      <c r="V411" s="40">
        <v>20.150700000000001</v>
      </c>
      <c r="W411" s="40">
        <v>3.0488400000000002</v>
      </c>
      <c r="BI411">
        <v>39.299999999999997</v>
      </c>
      <c r="BJ411">
        <v>7.8605299999999998</v>
      </c>
      <c r="BK411">
        <v>8.2427899999999994</v>
      </c>
      <c r="BM411" s="40">
        <v>39.299999999999997</v>
      </c>
      <c r="BN411" s="40">
        <v>7.86015</v>
      </c>
      <c r="BO411" s="40">
        <v>8.9221599999999999</v>
      </c>
    </row>
    <row r="412" spans="9:67" ht="16" x14ac:dyDescent="0.2">
      <c r="I412" s="40">
        <v>80.8</v>
      </c>
      <c r="J412" s="40">
        <v>20.200199999999999</v>
      </c>
      <c r="K412" s="40">
        <v>5.2103000000000002</v>
      </c>
      <c r="Q412" s="40">
        <v>80.8</v>
      </c>
      <c r="R412" s="40">
        <v>20.20073</v>
      </c>
      <c r="S412" s="40">
        <v>3.00474</v>
      </c>
      <c r="U412" s="40">
        <v>80.8</v>
      </c>
      <c r="V412" s="40">
        <v>20.20065</v>
      </c>
      <c r="W412" s="40">
        <v>3.0727699999999998</v>
      </c>
      <c r="BI412">
        <v>39.4</v>
      </c>
      <c r="BJ412">
        <v>7.8807799999999997</v>
      </c>
      <c r="BK412">
        <v>8.2441300000000002</v>
      </c>
      <c r="BM412" s="40">
        <v>39.4</v>
      </c>
      <c r="BN412" s="40">
        <v>7.8807</v>
      </c>
      <c r="BO412" s="40">
        <v>8.9232200000000006</v>
      </c>
    </row>
    <row r="413" spans="9:67" ht="16" x14ac:dyDescent="0.2">
      <c r="I413" s="40">
        <v>81</v>
      </c>
      <c r="J413" s="40">
        <v>20.250299999999999</v>
      </c>
      <c r="K413" s="40">
        <v>5.1522300000000003</v>
      </c>
      <c r="Q413" s="40">
        <v>81</v>
      </c>
      <c r="R413" s="40">
        <v>20.25038</v>
      </c>
      <c r="S413" s="40">
        <v>3.0134699999999999</v>
      </c>
      <c r="U413" s="40">
        <v>81</v>
      </c>
      <c r="V413" s="40">
        <v>20.250299999999999</v>
      </c>
      <c r="W413" s="40">
        <v>3.0743200000000002</v>
      </c>
      <c r="BI413">
        <v>39.5</v>
      </c>
      <c r="BJ413">
        <v>7.9010199999999999</v>
      </c>
      <c r="BK413">
        <v>8.2430699999999995</v>
      </c>
      <c r="BM413" s="40">
        <v>39.5</v>
      </c>
      <c r="BN413" s="40">
        <v>7.9004300000000001</v>
      </c>
      <c r="BO413" s="40">
        <v>8.9230900000000002</v>
      </c>
    </row>
    <row r="414" spans="9:67" ht="16" x14ac:dyDescent="0.2">
      <c r="I414" s="40">
        <v>81.2</v>
      </c>
      <c r="J414" s="40">
        <v>20.30048</v>
      </c>
      <c r="K414" s="40">
        <v>5.09755</v>
      </c>
      <c r="Q414" s="40">
        <v>81.2</v>
      </c>
      <c r="R414" s="40">
        <v>20.30003</v>
      </c>
      <c r="S414" s="40">
        <v>3.0251999999999999</v>
      </c>
      <c r="U414" s="40">
        <v>81.2</v>
      </c>
      <c r="V414" s="40">
        <v>20.30003</v>
      </c>
      <c r="W414" s="40">
        <v>3.0992199999999999</v>
      </c>
      <c r="BI414">
        <v>39.6</v>
      </c>
      <c r="BJ414">
        <v>7.92</v>
      </c>
      <c r="BK414">
        <v>8.23489</v>
      </c>
      <c r="BM414" s="40">
        <v>39.6</v>
      </c>
      <c r="BN414" s="40">
        <v>7.9205300000000003</v>
      </c>
      <c r="BO414" s="40">
        <v>8.9319600000000001</v>
      </c>
    </row>
    <row r="415" spans="9:67" ht="16" x14ac:dyDescent="0.2">
      <c r="I415" s="40">
        <v>81.400000000000006</v>
      </c>
      <c r="J415" s="40">
        <v>20.350349999999999</v>
      </c>
      <c r="K415" s="40">
        <v>5.1351500000000003</v>
      </c>
      <c r="Q415" s="40">
        <v>81.400000000000006</v>
      </c>
      <c r="R415" s="40">
        <v>20.350280000000001</v>
      </c>
      <c r="S415" s="40">
        <v>3.0285000000000002</v>
      </c>
      <c r="U415" s="40">
        <v>81.400000000000006</v>
      </c>
      <c r="V415" s="40">
        <v>20.350429999999999</v>
      </c>
      <c r="W415" s="40">
        <v>3.1230500000000001</v>
      </c>
      <c r="BI415">
        <v>39.700000000000003</v>
      </c>
      <c r="BJ415">
        <v>7.9409299999999998</v>
      </c>
      <c r="BK415">
        <v>8.2484800000000007</v>
      </c>
      <c r="BM415" s="40">
        <v>39.700000000000003</v>
      </c>
      <c r="BN415" s="40">
        <v>7.9404700000000004</v>
      </c>
      <c r="BO415" s="40">
        <v>8.9349500000000006</v>
      </c>
    </row>
    <row r="416" spans="9:67" ht="16" x14ac:dyDescent="0.2">
      <c r="I416" s="40">
        <v>81.599999999999994</v>
      </c>
      <c r="J416" s="40">
        <v>20.400600000000001</v>
      </c>
      <c r="K416" s="40">
        <v>5.2372399999999999</v>
      </c>
      <c r="Q416" s="40">
        <v>81.599999999999994</v>
      </c>
      <c r="R416" s="40">
        <v>20.40053</v>
      </c>
      <c r="S416" s="40">
        <v>3.0495299999999999</v>
      </c>
      <c r="U416" s="40">
        <v>81.599999999999994</v>
      </c>
      <c r="V416" s="40">
        <v>20.400670000000002</v>
      </c>
      <c r="W416" s="40">
        <v>3.1472099999999998</v>
      </c>
      <c r="BI416">
        <v>39.799999999999997</v>
      </c>
      <c r="BJ416">
        <v>7.9607299999999999</v>
      </c>
      <c r="BK416">
        <v>8.2384000000000004</v>
      </c>
      <c r="BM416" s="40">
        <v>39.799999999999997</v>
      </c>
      <c r="BN416" s="40">
        <v>7.96028</v>
      </c>
      <c r="BO416" s="40">
        <v>8.9354200000000006</v>
      </c>
    </row>
    <row r="417" spans="9:67" ht="16" x14ac:dyDescent="0.2">
      <c r="I417" s="40">
        <v>81.8</v>
      </c>
      <c r="J417" s="40">
        <v>20.450849999999999</v>
      </c>
      <c r="K417" s="40">
        <v>5.3308600000000004</v>
      </c>
      <c r="Q417" s="40">
        <v>81.8</v>
      </c>
      <c r="R417" s="40">
        <v>20.45025</v>
      </c>
      <c r="S417" s="40">
        <v>3.0576599999999998</v>
      </c>
      <c r="U417" s="40">
        <v>81.8</v>
      </c>
      <c r="V417" s="40">
        <v>20.450399999999998</v>
      </c>
      <c r="W417" s="40">
        <v>3.1576</v>
      </c>
      <c r="BI417">
        <v>39.9</v>
      </c>
      <c r="BJ417">
        <v>7.9805299999999999</v>
      </c>
      <c r="BK417">
        <v>8.2347400000000004</v>
      </c>
      <c r="BM417" s="40">
        <v>39.9</v>
      </c>
      <c r="BN417" s="40">
        <v>7.9805299999999999</v>
      </c>
      <c r="BO417" s="40">
        <v>8.9439200000000003</v>
      </c>
    </row>
    <row r="418" spans="9:67" ht="16" x14ac:dyDescent="0.2">
      <c r="I418" s="40">
        <v>82</v>
      </c>
      <c r="J418" s="40">
        <v>20.500499999999999</v>
      </c>
      <c r="K418" s="40">
        <v>5.41899</v>
      </c>
      <c r="Q418" s="40">
        <v>82</v>
      </c>
      <c r="R418" s="40">
        <v>20.500499999999999</v>
      </c>
      <c r="S418" s="40">
        <v>3.0674000000000001</v>
      </c>
      <c r="U418" s="40">
        <v>82</v>
      </c>
      <c r="V418" s="40">
        <v>20.50095</v>
      </c>
      <c r="W418" s="40">
        <v>3.1797</v>
      </c>
      <c r="BI418">
        <v>40</v>
      </c>
      <c r="BJ418">
        <v>8.0008499999999998</v>
      </c>
      <c r="BK418">
        <v>8.2422400000000007</v>
      </c>
      <c r="BM418" s="40">
        <v>40</v>
      </c>
      <c r="BN418" s="40">
        <v>7.9997999999999996</v>
      </c>
      <c r="BO418" s="40">
        <v>8.94937</v>
      </c>
    </row>
    <row r="419" spans="9:67" ht="16" x14ac:dyDescent="0.2">
      <c r="I419" s="40">
        <v>82.2</v>
      </c>
      <c r="J419" s="40">
        <v>20.5503</v>
      </c>
      <c r="K419" s="40">
        <v>5.4611000000000001</v>
      </c>
      <c r="Q419" s="40">
        <v>82.2</v>
      </c>
      <c r="R419" s="40">
        <v>20.550370000000001</v>
      </c>
      <c r="S419" s="40">
        <v>3.0793599999999999</v>
      </c>
      <c r="U419" s="40">
        <v>82.2</v>
      </c>
      <c r="V419" s="40">
        <v>20.55068</v>
      </c>
      <c r="W419" s="40">
        <v>3.20173</v>
      </c>
      <c r="BI419">
        <v>40.1</v>
      </c>
      <c r="BJ419">
        <v>8.0205800000000007</v>
      </c>
      <c r="BK419">
        <v>8.2413799999999995</v>
      </c>
      <c r="BM419" s="40">
        <v>40.1</v>
      </c>
      <c r="BN419" s="40">
        <v>8.0207300000000004</v>
      </c>
      <c r="BO419" s="40">
        <v>8.9593900000000009</v>
      </c>
    </row>
    <row r="420" spans="9:67" ht="16" x14ac:dyDescent="0.2">
      <c r="I420" s="40">
        <v>82.4</v>
      </c>
      <c r="J420" s="40">
        <v>20.6007</v>
      </c>
      <c r="K420" s="40">
        <v>5.5053099999999997</v>
      </c>
      <c r="Q420" s="40">
        <v>82.4</v>
      </c>
      <c r="R420" s="40">
        <v>20.60033</v>
      </c>
      <c r="S420" s="40">
        <v>3.0922299999999998</v>
      </c>
      <c r="U420" s="40">
        <v>82.4</v>
      </c>
      <c r="V420" s="40">
        <v>20.600480000000001</v>
      </c>
      <c r="W420" s="40">
        <v>3.2356500000000001</v>
      </c>
      <c r="BI420">
        <v>40.200000000000003</v>
      </c>
      <c r="BJ420">
        <v>8.04068</v>
      </c>
      <c r="BK420">
        <v>8.2405799999999996</v>
      </c>
      <c r="BM420" s="40">
        <v>40.200000000000003</v>
      </c>
      <c r="BN420" s="40">
        <v>8.0403699999999994</v>
      </c>
      <c r="BO420" s="40">
        <v>8.9605499999999996</v>
      </c>
    </row>
    <row r="421" spans="9:67" ht="16" x14ac:dyDescent="0.2">
      <c r="I421" s="40">
        <v>82.6</v>
      </c>
      <c r="J421" s="40">
        <v>20.650269999999999</v>
      </c>
      <c r="K421" s="40">
        <v>5.4912799999999997</v>
      </c>
      <c r="Q421" s="40">
        <v>82.6</v>
      </c>
      <c r="R421" s="40">
        <v>20.650200000000002</v>
      </c>
      <c r="S421" s="40">
        <v>3.0931600000000001</v>
      </c>
      <c r="U421" s="40">
        <v>82.6</v>
      </c>
      <c r="V421" s="40">
        <v>20.65035</v>
      </c>
      <c r="W421" s="40">
        <v>3.2565599999999999</v>
      </c>
      <c r="BI421">
        <v>40.299999999999997</v>
      </c>
      <c r="BJ421">
        <v>8.0605499999999992</v>
      </c>
      <c r="BK421">
        <v>8.2443299999999997</v>
      </c>
      <c r="BM421" s="40">
        <v>40.299999999999997</v>
      </c>
      <c r="BN421" s="40">
        <v>8.0599500000000006</v>
      </c>
      <c r="BO421" s="40">
        <v>8.9642900000000001</v>
      </c>
    </row>
    <row r="422" spans="9:67" ht="16" x14ac:dyDescent="0.2">
      <c r="I422" s="40">
        <v>82.8</v>
      </c>
      <c r="J422" s="40">
        <v>20.700230000000001</v>
      </c>
      <c r="K422" s="40">
        <v>5.5584499999999997</v>
      </c>
      <c r="Q422" s="40">
        <v>82.8</v>
      </c>
      <c r="R422" s="40">
        <v>20.700530000000001</v>
      </c>
      <c r="S422" s="40">
        <v>3.1089799999999999</v>
      </c>
      <c r="U422" s="40">
        <v>82.8</v>
      </c>
      <c r="V422" s="40">
        <v>20.700600000000001</v>
      </c>
      <c r="W422" s="40">
        <v>3.30261</v>
      </c>
      <c r="BI422">
        <v>40.4</v>
      </c>
      <c r="BJ422">
        <v>8.0796700000000001</v>
      </c>
      <c r="BK422">
        <v>8.2444100000000002</v>
      </c>
      <c r="BM422" s="40">
        <v>40.4</v>
      </c>
      <c r="BN422" s="40">
        <v>8.0805799999999994</v>
      </c>
      <c r="BO422" s="40">
        <v>8.97593</v>
      </c>
    </row>
    <row r="423" spans="9:67" ht="16" x14ac:dyDescent="0.2">
      <c r="I423" s="40">
        <v>83</v>
      </c>
      <c r="J423" s="40">
        <v>20.750630000000001</v>
      </c>
      <c r="K423" s="40">
        <v>5.55497</v>
      </c>
      <c r="Q423" s="40">
        <v>83</v>
      </c>
      <c r="R423" s="40">
        <v>20.75055</v>
      </c>
      <c r="S423" s="40">
        <v>3.1166299999999998</v>
      </c>
      <c r="U423" s="40">
        <v>83</v>
      </c>
      <c r="V423" s="40">
        <v>20.75048</v>
      </c>
      <c r="W423" s="40">
        <v>3.3383099999999999</v>
      </c>
      <c r="BI423">
        <v>40.5</v>
      </c>
      <c r="BJ423">
        <v>8.1010500000000008</v>
      </c>
      <c r="BK423">
        <v>8.2530400000000004</v>
      </c>
      <c r="BM423" s="40">
        <v>40.5</v>
      </c>
      <c r="BN423" s="40">
        <v>8.1004500000000004</v>
      </c>
      <c r="BO423" s="40">
        <v>8.9777799999999992</v>
      </c>
    </row>
    <row r="424" spans="9:67" ht="16" x14ac:dyDescent="0.2">
      <c r="I424" s="40">
        <v>83.2</v>
      </c>
      <c r="J424" s="40">
        <v>20.800650000000001</v>
      </c>
      <c r="K424" s="40">
        <v>5.6231999999999998</v>
      </c>
      <c r="Q424" s="40">
        <v>83.2</v>
      </c>
      <c r="R424" s="40">
        <v>20.800730000000001</v>
      </c>
      <c r="S424" s="40">
        <v>3.1351</v>
      </c>
      <c r="U424" s="40">
        <v>83.2</v>
      </c>
      <c r="V424" s="40">
        <v>20.80087</v>
      </c>
      <c r="W424" s="40">
        <v>3.3518300000000001</v>
      </c>
      <c r="BI424">
        <v>40.6</v>
      </c>
      <c r="BJ424">
        <v>8.1204800000000006</v>
      </c>
      <c r="BK424">
        <v>8.2528600000000001</v>
      </c>
      <c r="BM424" s="40">
        <v>40.6</v>
      </c>
      <c r="BN424" s="40">
        <v>8.1206300000000002</v>
      </c>
      <c r="BO424" s="40">
        <v>8.9837299999999995</v>
      </c>
    </row>
    <row r="425" spans="9:67" ht="16" x14ac:dyDescent="0.2">
      <c r="I425" s="40">
        <v>83.4</v>
      </c>
      <c r="J425" s="40">
        <v>20.850069999999999</v>
      </c>
      <c r="K425" s="40">
        <v>5.6935599999999997</v>
      </c>
      <c r="Q425" s="40">
        <v>83.4</v>
      </c>
      <c r="R425" s="40">
        <v>20.850300000000001</v>
      </c>
      <c r="S425" s="40">
        <v>3.1423299999999998</v>
      </c>
      <c r="U425" s="40">
        <v>83.4</v>
      </c>
      <c r="V425" s="40">
        <v>20.850449999999999</v>
      </c>
      <c r="W425" s="40">
        <v>3.3441100000000001</v>
      </c>
      <c r="BI425">
        <v>40.700000000000003</v>
      </c>
      <c r="BJ425">
        <v>8.1402800000000006</v>
      </c>
      <c r="BK425">
        <v>8.2520199999999999</v>
      </c>
      <c r="BM425" s="40">
        <v>40.700000000000003</v>
      </c>
      <c r="BN425" s="40">
        <v>8.1404999999999994</v>
      </c>
      <c r="BO425" s="40">
        <v>8.9849899999999998</v>
      </c>
    </row>
    <row r="426" spans="9:67" ht="16" x14ac:dyDescent="0.2">
      <c r="I426" s="40">
        <v>83.524000000000001</v>
      </c>
      <c r="J426" s="40">
        <v>20.881730000000001</v>
      </c>
      <c r="K426" s="40">
        <v>5.7454700000000001</v>
      </c>
      <c r="Q426" s="40">
        <v>83.6</v>
      </c>
      <c r="R426" s="40">
        <v>20.90025</v>
      </c>
      <c r="S426" s="40">
        <v>3.1549</v>
      </c>
      <c r="U426" s="40">
        <v>83.59</v>
      </c>
      <c r="V426" s="40">
        <v>20.897549999999999</v>
      </c>
      <c r="W426" s="40">
        <v>3.3590599999999999</v>
      </c>
      <c r="BI426">
        <v>40.799999999999997</v>
      </c>
      <c r="BJ426">
        <v>8.1606799999999993</v>
      </c>
      <c r="BK426">
        <v>8.2593399999999999</v>
      </c>
      <c r="BM426" s="40">
        <v>40.799999999999997</v>
      </c>
      <c r="BN426" s="40">
        <v>8.16</v>
      </c>
      <c r="BO426" s="40">
        <v>8.9887999999999995</v>
      </c>
    </row>
    <row r="427" spans="9:67" ht="16" x14ac:dyDescent="0.2">
      <c r="Q427" s="40">
        <v>83.716999999999999</v>
      </c>
      <c r="R427" s="40">
        <v>20.929569999999998</v>
      </c>
      <c r="S427" s="40">
        <v>3.16466</v>
      </c>
      <c r="BI427">
        <v>40.9</v>
      </c>
      <c r="BJ427">
        <v>8.1804000000000006</v>
      </c>
      <c r="BK427">
        <v>8.2605000000000004</v>
      </c>
      <c r="BM427" s="40">
        <v>40.9</v>
      </c>
      <c r="BN427" s="40">
        <v>8.1807800000000004</v>
      </c>
      <c r="BO427" s="40">
        <v>8.9990100000000002</v>
      </c>
    </row>
    <row r="428" spans="9:67" ht="16" x14ac:dyDescent="0.2">
      <c r="BI428">
        <v>41</v>
      </c>
      <c r="BJ428">
        <v>8.2009500000000006</v>
      </c>
      <c r="BK428">
        <v>8.2645300000000006</v>
      </c>
      <c r="BM428" s="40">
        <v>41</v>
      </c>
      <c r="BN428" s="40">
        <v>8.2004300000000008</v>
      </c>
      <c r="BO428" s="40">
        <v>9.0008999999999997</v>
      </c>
    </row>
    <row r="429" spans="9:67" ht="16" x14ac:dyDescent="0.2">
      <c r="BI429">
        <v>41.1</v>
      </c>
      <c r="BJ429">
        <v>8.2202300000000008</v>
      </c>
      <c r="BK429">
        <v>8.2667900000000003</v>
      </c>
      <c r="BM429" s="40">
        <v>41.1</v>
      </c>
      <c r="BN429" s="40">
        <v>8.2203800000000005</v>
      </c>
      <c r="BO429" s="40">
        <v>9.0060800000000008</v>
      </c>
    </row>
    <row r="430" spans="9:67" ht="16" x14ac:dyDescent="0.2">
      <c r="BI430">
        <v>41.2</v>
      </c>
      <c r="BJ430">
        <v>8.2405500000000007</v>
      </c>
      <c r="BK430">
        <v>8.2693999999999992</v>
      </c>
      <c r="BM430" s="40">
        <v>41.2</v>
      </c>
      <c r="BN430" s="40">
        <v>8.2405500000000007</v>
      </c>
      <c r="BO430" s="40">
        <v>9.0099099999999996</v>
      </c>
    </row>
    <row r="431" spans="9:67" ht="16" x14ac:dyDescent="0.2">
      <c r="BI431">
        <v>41.3</v>
      </c>
      <c r="BJ431">
        <v>8.2608700000000006</v>
      </c>
      <c r="BK431">
        <v>8.2678499999999993</v>
      </c>
      <c r="BM431" s="40">
        <v>41.3</v>
      </c>
      <c r="BN431" s="40">
        <v>8.26065</v>
      </c>
      <c r="BO431" s="40">
        <v>9.02285</v>
      </c>
    </row>
    <row r="432" spans="9:67" ht="16" x14ac:dyDescent="0.2">
      <c r="BI432">
        <v>41.4</v>
      </c>
      <c r="BJ432">
        <v>8.2804500000000001</v>
      </c>
      <c r="BK432">
        <v>8.2686799999999998</v>
      </c>
      <c r="BM432" s="40">
        <v>41.4</v>
      </c>
      <c r="BN432" s="40">
        <v>8.2804500000000001</v>
      </c>
      <c r="BO432" s="40">
        <v>9.0238200000000006</v>
      </c>
    </row>
    <row r="433" spans="61:67" ht="16" x14ac:dyDescent="0.2">
      <c r="BI433">
        <v>41.5</v>
      </c>
      <c r="BJ433">
        <v>8.3003999999999998</v>
      </c>
      <c r="BK433">
        <v>8.2611100000000004</v>
      </c>
      <c r="BM433" s="40">
        <v>41.5</v>
      </c>
      <c r="BN433" s="40">
        <v>8.2998799999999999</v>
      </c>
      <c r="BO433" s="40">
        <v>9.0238999999999994</v>
      </c>
    </row>
    <row r="434" spans="61:67" ht="16" x14ac:dyDescent="0.2">
      <c r="BI434">
        <v>41.6</v>
      </c>
      <c r="BJ434">
        <v>8.3205799999999996</v>
      </c>
      <c r="BK434">
        <v>8.2730899999999998</v>
      </c>
      <c r="BM434" s="40">
        <v>41.6</v>
      </c>
      <c r="BN434" s="40">
        <v>8.3205799999999996</v>
      </c>
      <c r="BO434" s="40">
        <v>9.0277100000000008</v>
      </c>
    </row>
    <row r="435" spans="61:67" ht="16" x14ac:dyDescent="0.2">
      <c r="BI435">
        <v>41.7</v>
      </c>
      <c r="BJ435">
        <v>8.3406000000000002</v>
      </c>
      <c r="BK435">
        <v>8.2711600000000001</v>
      </c>
      <c r="BM435" s="40">
        <v>41.7</v>
      </c>
      <c r="BN435" s="40">
        <v>8.3402999999999992</v>
      </c>
      <c r="BO435" s="40">
        <v>9.0306999999999995</v>
      </c>
    </row>
    <row r="436" spans="61:67" ht="16" x14ac:dyDescent="0.2">
      <c r="BI436">
        <v>41.8</v>
      </c>
      <c r="BJ436">
        <v>8.3603299999999994</v>
      </c>
      <c r="BK436">
        <v>8.2593599999999991</v>
      </c>
      <c r="BM436" s="40">
        <v>41.8</v>
      </c>
      <c r="BN436" s="40">
        <v>8.3603299999999994</v>
      </c>
      <c r="BO436" s="40">
        <v>9.0375999999999994</v>
      </c>
    </row>
    <row r="437" spans="61:67" ht="16" x14ac:dyDescent="0.2">
      <c r="BI437">
        <v>41.9</v>
      </c>
      <c r="BJ437">
        <v>8.3800500000000007</v>
      </c>
      <c r="BK437">
        <v>8.2634100000000004</v>
      </c>
      <c r="BM437" s="40">
        <v>41.9</v>
      </c>
      <c r="BN437" s="40">
        <v>8.3799799999999998</v>
      </c>
      <c r="BO437" s="40">
        <v>9.0434099999999997</v>
      </c>
    </row>
    <row r="438" spans="61:67" ht="16" x14ac:dyDescent="0.2">
      <c r="BI438">
        <v>42</v>
      </c>
      <c r="BJ438">
        <v>8.4009800000000006</v>
      </c>
      <c r="BK438">
        <v>8.2743900000000004</v>
      </c>
      <c r="BM438" s="40">
        <v>42</v>
      </c>
      <c r="BN438" s="40">
        <v>8.4006000000000007</v>
      </c>
      <c r="BO438" s="40">
        <v>9.0480599999999995</v>
      </c>
    </row>
    <row r="439" spans="61:67" ht="16" x14ac:dyDescent="0.2">
      <c r="BI439">
        <v>42.1</v>
      </c>
      <c r="BJ439">
        <v>8.4206299999999992</v>
      </c>
      <c r="BK439">
        <v>8.2619399999999992</v>
      </c>
      <c r="BM439" s="40">
        <v>42.1</v>
      </c>
      <c r="BN439" s="40">
        <v>8.4206299999999992</v>
      </c>
      <c r="BO439" s="40">
        <v>9.0505600000000008</v>
      </c>
    </row>
    <row r="440" spans="61:67" ht="16" x14ac:dyDescent="0.2">
      <c r="BI440">
        <v>42.2</v>
      </c>
      <c r="BJ440">
        <v>8.4407300000000003</v>
      </c>
      <c r="BK440">
        <v>8.2704000000000004</v>
      </c>
      <c r="BM440" s="40">
        <v>42.2</v>
      </c>
      <c r="BN440" s="40">
        <v>8.4400499999999994</v>
      </c>
      <c r="BO440" s="40">
        <v>9.0495599999999996</v>
      </c>
    </row>
    <row r="441" spans="61:67" ht="16" x14ac:dyDescent="0.2">
      <c r="BI441">
        <v>42.3</v>
      </c>
      <c r="BJ441">
        <v>8.4605999999999995</v>
      </c>
      <c r="BK441">
        <v>8.2675199999999993</v>
      </c>
      <c r="BM441" s="40">
        <v>42.3</v>
      </c>
      <c r="BN441" s="40">
        <v>8.4603000000000002</v>
      </c>
      <c r="BO441" s="40">
        <v>9.0630699999999997</v>
      </c>
    </row>
    <row r="442" spans="61:67" ht="16" x14ac:dyDescent="0.2">
      <c r="BI442">
        <v>42.4</v>
      </c>
      <c r="BJ442">
        <v>8.4806299999999997</v>
      </c>
      <c r="BK442">
        <v>8.2707800000000002</v>
      </c>
      <c r="BM442" s="40">
        <v>42.4</v>
      </c>
      <c r="BN442" s="40">
        <v>8.48048</v>
      </c>
      <c r="BO442" s="40">
        <v>9.0589499999999994</v>
      </c>
    </row>
    <row r="443" spans="61:67" ht="16" x14ac:dyDescent="0.2">
      <c r="BI443">
        <v>42.5</v>
      </c>
      <c r="BJ443">
        <v>8.5009499999999996</v>
      </c>
      <c r="BK443">
        <v>8.2654700000000005</v>
      </c>
      <c r="BM443" s="40">
        <v>42.5</v>
      </c>
      <c r="BN443" s="40">
        <v>8.5004299999999997</v>
      </c>
      <c r="BO443" s="40">
        <v>9.0633999999999997</v>
      </c>
    </row>
    <row r="444" spans="61:67" ht="16" x14ac:dyDescent="0.2">
      <c r="BI444">
        <v>42.6</v>
      </c>
      <c r="BJ444">
        <v>8.5201499999999992</v>
      </c>
      <c r="BK444">
        <v>8.2599199999999993</v>
      </c>
      <c r="BM444" s="40">
        <v>42.6</v>
      </c>
      <c r="BN444" s="40">
        <v>8.5203000000000007</v>
      </c>
      <c r="BO444" s="40">
        <v>9.0690799999999996</v>
      </c>
    </row>
    <row r="445" spans="61:67" ht="16" x14ac:dyDescent="0.2">
      <c r="BI445">
        <v>42.7</v>
      </c>
      <c r="BJ445">
        <v>8.5408500000000007</v>
      </c>
      <c r="BK445">
        <v>8.2691999999999997</v>
      </c>
      <c r="BM445" s="40">
        <v>42.7</v>
      </c>
      <c r="BN445" s="40">
        <v>8.5405499999999996</v>
      </c>
      <c r="BO445" s="40">
        <v>9.0727499999999992</v>
      </c>
    </row>
    <row r="446" spans="61:67" ht="16" x14ac:dyDescent="0.2">
      <c r="BI446">
        <v>42.8</v>
      </c>
      <c r="BJ446">
        <v>8.5606500000000008</v>
      </c>
      <c r="BK446">
        <v>8.2619900000000008</v>
      </c>
      <c r="BM446" s="40">
        <v>42.8</v>
      </c>
      <c r="BN446" s="40">
        <v>8.5604999999999993</v>
      </c>
      <c r="BO446" s="40">
        <v>9.0711499999999994</v>
      </c>
    </row>
    <row r="447" spans="61:67" ht="16" x14ac:dyDescent="0.2">
      <c r="BI447">
        <v>42.9</v>
      </c>
      <c r="BJ447">
        <v>8.5806000000000004</v>
      </c>
      <c r="BK447">
        <v>8.2638700000000007</v>
      </c>
      <c r="BM447" s="40">
        <v>42.9</v>
      </c>
      <c r="BN447" s="40">
        <v>8.5802999999999994</v>
      </c>
      <c r="BO447" s="40">
        <v>9.0692699999999995</v>
      </c>
    </row>
    <row r="448" spans="61:67" ht="16" x14ac:dyDescent="0.2">
      <c r="BI448">
        <v>43</v>
      </c>
      <c r="BJ448">
        <v>8.6006999999999998</v>
      </c>
      <c r="BK448">
        <v>8.2630499999999998</v>
      </c>
      <c r="BM448" s="40">
        <v>43</v>
      </c>
      <c r="BN448" s="40">
        <v>8.5998000000000001</v>
      </c>
      <c r="BO448" s="40">
        <v>9.0671300000000006</v>
      </c>
    </row>
    <row r="449" spans="61:67" ht="16" x14ac:dyDescent="0.2">
      <c r="BI449">
        <v>43.1</v>
      </c>
      <c r="BJ449">
        <v>8.6204999999999998</v>
      </c>
      <c r="BK449">
        <v>8.2662300000000002</v>
      </c>
      <c r="BM449" s="40">
        <v>43.1</v>
      </c>
      <c r="BN449" s="40">
        <v>8.6204999999999998</v>
      </c>
      <c r="BO449" s="40">
        <v>9.0714100000000002</v>
      </c>
    </row>
    <row r="450" spans="61:67" ht="16" x14ac:dyDescent="0.2">
      <c r="BI450">
        <v>43.2</v>
      </c>
      <c r="BJ450">
        <v>8.6409000000000002</v>
      </c>
      <c r="BK450">
        <v>8.2692999999999994</v>
      </c>
      <c r="BM450" s="40">
        <v>43.2</v>
      </c>
      <c r="BN450" s="40">
        <v>8.6402999999999999</v>
      </c>
      <c r="BO450" s="40">
        <v>9.07029</v>
      </c>
    </row>
    <row r="451" spans="61:67" ht="16" x14ac:dyDescent="0.2">
      <c r="BI451">
        <v>43.3</v>
      </c>
      <c r="BJ451">
        <v>8.6603300000000001</v>
      </c>
      <c r="BK451">
        <v>8.2616099999999992</v>
      </c>
      <c r="BM451" s="40">
        <v>43.3</v>
      </c>
      <c r="BN451" s="40">
        <v>8.6602499999999996</v>
      </c>
      <c r="BO451" s="40">
        <v>9.0669699999999995</v>
      </c>
    </row>
    <row r="452" spans="61:67" ht="16" x14ac:dyDescent="0.2">
      <c r="BI452">
        <v>43.4</v>
      </c>
      <c r="BJ452">
        <v>8.6798199999999994</v>
      </c>
      <c r="BK452">
        <v>8.2606199999999994</v>
      </c>
      <c r="BM452" s="40">
        <v>43.4</v>
      </c>
      <c r="BN452" s="40">
        <v>8.6803500000000007</v>
      </c>
      <c r="BO452" s="40">
        <v>9.0690500000000007</v>
      </c>
    </row>
    <row r="453" spans="61:67" ht="16" x14ac:dyDescent="0.2">
      <c r="BI453">
        <v>43.5</v>
      </c>
      <c r="BJ453">
        <v>8.7007499999999993</v>
      </c>
      <c r="BK453">
        <v>8.2677499999999995</v>
      </c>
      <c r="BM453" s="40">
        <v>43.5</v>
      </c>
      <c r="BN453" s="40">
        <v>8.7006800000000002</v>
      </c>
      <c r="BO453" s="40">
        <v>9.0630699999999997</v>
      </c>
    </row>
    <row r="454" spans="61:67" ht="16" x14ac:dyDescent="0.2">
      <c r="BI454">
        <v>43.6</v>
      </c>
      <c r="BJ454">
        <v>8.7204800000000002</v>
      </c>
      <c r="BK454">
        <v>8.26722</v>
      </c>
      <c r="BM454" s="40">
        <v>43.6</v>
      </c>
      <c r="BN454" s="40">
        <v>8.7207000000000008</v>
      </c>
      <c r="BO454" s="40">
        <v>9.0568100000000005</v>
      </c>
    </row>
    <row r="455" spans="61:67" ht="16" x14ac:dyDescent="0.2">
      <c r="BI455">
        <v>43.7</v>
      </c>
      <c r="BJ455">
        <v>8.74057</v>
      </c>
      <c r="BK455">
        <v>8.2669599999999992</v>
      </c>
      <c r="BM455" s="40">
        <v>43.7</v>
      </c>
      <c r="BN455" s="40">
        <v>8.7405000000000008</v>
      </c>
      <c r="BO455" s="40">
        <v>9.0534599999999994</v>
      </c>
    </row>
    <row r="456" spans="61:67" ht="16" x14ac:dyDescent="0.2">
      <c r="BI456">
        <v>43.8</v>
      </c>
      <c r="BJ456">
        <v>8.7606000000000002</v>
      </c>
      <c r="BK456">
        <v>8.2711900000000007</v>
      </c>
      <c r="BM456" s="40">
        <v>43.8</v>
      </c>
      <c r="BN456" s="40">
        <v>8.7603000000000009</v>
      </c>
      <c r="BO456" s="40">
        <v>9.0519999999999996</v>
      </c>
    </row>
    <row r="457" spans="61:67" ht="16" x14ac:dyDescent="0.2">
      <c r="BI457">
        <v>43.9</v>
      </c>
      <c r="BJ457">
        <v>8.7806300000000004</v>
      </c>
      <c r="BK457">
        <v>8.2683999999999997</v>
      </c>
      <c r="BM457" s="40">
        <v>43.9</v>
      </c>
      <c r="BN457" s="40">
        <v>8.7805499999999999</v>
      </c>
      <c r="BO457" s="40">
        <v>9.0441599999999998</v>
      </c>
    </row>
    <row r="458" spans="61:67" ht="16" x14ac:dyDescent="0.2">
      <c r="BI458">
        <v>44</v>
      </c>
      <c r="BJ458">
        <v>8.8008000000000006</v>
      </c>
      <c r="BK458">
        <v>8.2680100000000003</v>
      </c>
      <c r="BM458" s="40">
        <v>44</v>
      </c>
      <c r="BN458" s="40">
        <v>8.8004300000000004</v>
      </c>
      <c r="BO458" s="40">
        <v>9.0415100000000006</v>
      </c>
    </row>
    <row r="459" spans="61:67" ht="16" x14ac:dyDescent="0.2">
      <c r="BI459">
        <v>44.1</v>
      </c>
      <c r="BJ459">
        <v>8.8203800000000001</v>
      </c>
      <c r="BK459">
        <v>8.26722</v>
      </c>
      <c r="BM459" s="40">
        <v>44.1</v>
      </c>
      <c r="BN459" s="40">
        <v>8.8203800000000001</v>
      </c>
      <c r="BO459" s="40">
        <v>9.0378000000000007</v>
      </c>
    </row>
    <row r="460" spans="61:67" ht="16" x14ac:dyDescent="0.2">
      <c r="BI460">
        <v>44.2</v>
      </c>
      <c r="BJ460">
        <v>8.8406199999999995</v>
      </c>
      <c r="BK460">
        <v>8.2752099999999995</v>
      </c>
      <c r="BM460" s="40">
        <v>44.2</v>
      </c>
      <c r="BN460" s="40">
        <v>8.8407</v>
      </c>
      <c r="BO460" s="40">
        <v>9.0421999999999993</v>
      </c>
    </row>
    <row r="461" spans="61:67" ht="16" x14ac:dyDescent="0.2">
      <c r="BI461">
        <v>44.3</v>
      </c>
      <c r="BJ461">
        <v>8.8609500000000008</v>
      </c>
      <c r="BK461">
        <v>8.2800499999999992</v>
      </c>
      <c r="BM461" s="40">
        <v>44.3</v>
      </c>
      <c r="BN461" s="40">
        <v>8.8605699999999992</v>
      </c>
      <c r="BO461" s="40">
        <v>9.0437100000000008</v>
      </c>
    </row>
    <row r="462" spans="61:67" ht="16" x14ac:dyDescent="0.2">
      <c r="BI462">
        <v>44.4</v>
      </c>
      <c r="BJ462">
        <v>8.8804499999999997</v>
      </c>
      <c r="BK462">
        <v>8.2720400000000005</v>
      </c>
      <c r="BM462" s="40">
        <v>44.393000000000001</v>
      </c>
      <c r="BN462" s="40">
        <v>8.8788</v>
      </c>
      <c r="BO462" s="40">
        <v>9.0409900000000007</v>
      </c>
    </row>
    <row r="463" spans="61:67" x14ac:dyDescent="0.2">
      <c r="BI463">
        <v>44.5</v>
      </c>
      <c r="BJ463">
        <v>8.9003300000000003</v>
      </c>
      <c r="BK463">
        <v>8.2696100000000001</v>
      </c>
    </row>
    <row r="464" spans="61:67" x14ac:dyDescent="0.2">
      <c r="BI464">
        <v>44.6</v>
      </c>
      <c r="BJ464">
        <v>8.9206500000000002</v>
      </c>
      <c r="BK464">
        <v>8.27834</v>
      </c>
    </row>
    <row r="465" spans="61:63" x14ac:dyDescent="0.2">
      <c r="BI465">
        <v>44.7</v>
      </c>
      <c r="BJ465">
        <v>8.9405999999999999</v>
      </c>
      <c r="BK465">
        <v>8.2744199999999992</v>
      </c>
    </row>
    <row r="466" spans="61:63" x14ac:dyDescent="0.2">
      <c r="BI466">
        <v>44.8</v>
      </c>
      <c r="BJ466">
        <v>8.9601799999999994</v>
      </c>
      <c r="BK466">
        <v>8.2725399999999993</v>
      </c>
    </row>
    <row r="467" spans="61:63" x14ac:dyDescent="0.2">
      <c r="BI467">
        <v>44.9</v>
      </c>
      <c r="BJ467">
        <v>8.9802</v>
      </c>
      <c r="BK467">
        <v>8.2808899999999994</v>
      </c>
    </row>
    <row r="468" spans="61:63" x14ac:dyDescent="0.2">
      <c r="BI468">
        <v>45</v>
      </c>
      <c r="BJ468">
        <v>9.0006000000000004</v>
      </c>
      <c r="BK468">
        <v>8.2816899999999993</v>
      </c>
    </row>
    <row r="469" spans="61:63" x14ac:dyDescent="0.2">
      <c r="BI469">
        <v>45.1</v>
      </c>
      <c r="BJ469">
        <v>9.0205500000000001</v>
      </c>
      <c r="BK469">
        <v>8.2813300000000005</v>
      </c>
    </row>
    <row r="470" spans="61:63" x14ac:dyDescent="0.2">
      <c r="BI470">
        <v>45.2</v>
      </c>
      <c r="BJ470">
        <v>9.0406499999999994</v>
      </c>
      <c r="BK470">
        <v>8.2850599999999996</v>
      </c>
    </row>
    <row r="471" spans="61:63" x14ac:dyDescent="0.2">
      <c r="BI471">
        <v>45.3</v>
      </c>
      <c r="BJ471">
        <v>9.0602999999999998</v>
      </c>
      <c r="BK471">
        <v>8.2834000000000003</v>
      </c>
    </row>
    <row r="472" spans="61:63" x14ac:dyDescent="0.2">
      <c r="BI472">
        <v>45.4</v>
      </c>
      <c r="BJ472">
        <v>9.0808499999999999</v>
      </c>
      <c r="BK472">
        <v>8.2851900000000001</v>
      </c>
    </row>
    <row r="473" spans="61:63" x14ac:dyDescent="0.2">
      <c r="BI473">
        <v>45.5</v>
      </c>
      <c r="BJ473">
        <v>9.1007999999999996</v>
      </c>
      <c r="BK473">
        <v>8.2829599999999992</v>
      </c>
    </row>
    <row r="474" spans="61:63" x14ac:dyDescent="0.2">
      <c r="BI474">
        <v>45.6</v>
      </c>
      <c r="BJ474">
        <v>9.1199999999999992</v>
      </c>
      <c r="BK474">
        <v>8.2751900000000003</v>
      </c>
    </row>
    <row r="475" spans="61:63" x14ac:dyDescent="0.2">
      <c r="BI475">
        <v>45.7</v>
      </c>
      <c r="BJ475">
        <v>9.1407000000000007</v>
      </c>
      <c r="BK475">
        <v>8.2840799999999994</v>
      </c>
    </row>
    <row r="476" spans="61:63" x14ac:dyDescent="0.2">
      <c r="BI476">
        <v>45.8</v>
      </c>
      <c r="BJ476">
        <v>9.1607299999999992</v>
      </c>
      <c r="BK476">
        <v>8.2837899999999998</v>
      </c>
    </row>
    <row r="477" spans="61:63" x14ac:dyDescent="0.2">
      <c r="BI477">
        <v>45.9</v>
      </c>
      <c r="BJ477">
        <v>9.1808999999999994</v>
      </c>
      <c r="BK477">
        <v>8.2838200000000004</v>
      </c>
    </row>
    <row r="478" spans="61:63" x14ac:dyDescent="0.2">
      <c r="BI478">
        <v>46</v>
      </c>
      <c r="BJ478">
        <v>9.2003299999999992</v>
      </c>
      <c r="BK478">
        <v>8.2780699999999996</v>
      </c>
    </row>
    <row r="479" spans="61:63" x14ac:dyDescent="0.2">
      <c r="BI479">
        <v>46.1</v>
      </c>
      <c r="BJ479">
        <v>9.22058</v>
      </c>
      <c r="BK479">
        <v>8.2807499999999994</v>
      </c>
    </row>
    <row r="480" spans="61:63" x14ac:dyDescent="0.2">
      <c r="BI480">
        <v>46.2</v>
      </c>
      <c r="BJ480">
        <v>9.2408999999999999</v>
      </c>
      <c r="BK480">
        <v>8.2836499999999997</v>
      </c>
    </row>
    <row r="481" spans="61:63" x14ac:dyDescent="0.2">
      <c r="BI481">
        <v>46.3</v>
      </c>
      <c r="BJ481">
        <v>9.2604799999999994</v>
      </c>
      <c r="BK481">
        <v>8.2879799999999992</v>
      </c>
    </row>
    <row r="482" spans="61:63" x14ac:dyDescent="0.2">
      <c r="BI482">
        <v>46.4</v>
      </c>
      <c r="BJ482">
        <v>9.2799800000000001</v>
      </c>
      <c r="BK482">
        <v>8.2855600000000003</v>
      </c>
    </row>
    <row r="483" spans="61:63" x14ac:dyDescent="0.2">
      <c r="BI483">
        <v>46.5</v>
      </c>
      <c r="BJ483">
        <v>9.3007500000000007</v>
      </c>
      <c r="BK483">
        <v>8.2928599999999992</v>
      </c>
    </row>
    <row r="484" spans="61:63" x14ac:dyDescent="0.2">
      <c r="BI484">
        <v>46.6</v>
      </c>
      <c r="BJ484">
        <v>9.3204799999999999</v>
      </c>
      <c r="BK484">
        <v>8.2878000000000007</v>
      </c>
    </row>
    <row r="485" spans="61:63" x14ac:dyDescent="0.2">
      <c r="BI485">
        <v>46.7</v>
      </c>
      <c r="BJ485">
        <v>9.3406500000000001</v>
      </c>
      <c r="BK485">
        <v>8.2866499999999998</v>
      </c>
    </row>
    <row r="486" spans="61:63" x14ac:dyDescent="0.2">
      <c r="BI486">
        <v>46.8</v>
      </c>
      <c r="BJ486">
        <v>9.3605300000000007</v>
      </c>
      <c r="BK486">
        <v>8.2926699999999993</v>
      </c>
    </row>
    <row r="487" spans="61:63" x14ac:dyDescent="0.2">
      <c r="BI487">
        <v>46.9</v>
      </c>
      <c r="BJ487">
        <v>9.3806999999999992</v>
      </c>
      <c r="BK487">
        <v>8.2907600000000006</v>
      </c>
    </row>
    <row r="488" spans="61:63" x14ac:dyDescent="0.2">
      <c r="BI488">
        <v>47</v>
      </c>
      <c r="BJ488">
        <v>9.4007299999999994</v>
      </c>
      <c r="BK488">
        <v>8.2883499999999994</v>
      </c>
    </row>
    <row r="489" spans="61:63" x14ac:dyDescent="0.2">
      <c r="BI489">
        <v>47.1</v>
      </c>
      <c r="BJ489">
        <v>9.4203700000000001</v>
      </c>
      <c r="BK489">
        <v>8.2945399999999996</v>
      </c>
    </row>
    <row r="490" spans="61:63" x14ac:dyDescent="0.2">
      <c r="BI490">
        <v>47.2</v>
      </c>
      <c r="BJ490">
        <v>9.4406300000000005</v>
      </c>
      <c r="BK490">
        <v>8.2998100000000008</v>
      </c>
    </row>
    <row r="491" spans="61:63" x14ac:dyDescent="0.2">
      <c r="BI491">
        <v>47.3</v>
      </c>
      <c r="BJ491">
        <v>9.4607200000000002</v>
      </c>
      <c r="BK491">
        <v>8.2992399999999993</v>
      </c>
    </row>
    <row r="492" spans="61:63" x14ac:dyDescent="0.2">
      <c r="BI492">
        <v>47.4</v>
      </c>
      <c r="BJ492">
        <v>9.4806000000000008</v>
      </c>
      <c r="BK492">
        <v>8.2955100000000002</v>
      </c>
    </row>
    <row r="493" spans="61:63" x14ac:dyDescent="0.2">
      <c r="BI493">
        <v>47.5</v>
      </c>
      <c r="BJ493">
        <v>9.5002499999999994</v>
      </c>
      <c r="BK493">
        <v>8.2932900000000007</v>
      </c>
    </row>
    <row r="494" spans="61:63" x14ac:dyDescent="0.2">
      <c r="BI494">
        <v>47.6</v>
      </c>
      <c r="BJ494">
        <v>9.5207300000000004</v>
      </c>
      <c r="BK494">
        <v>8.3005399999999998</v>
      </c>
    </row>
    <row r="495" spans="61:63" x14ac:dyDescent="0.2">
      <c r="BI495">
        <v>47.7</v>
      </c>
      <c r="BJ495">
        <v>9.5405300000000004</v>
      </c>
      <c r="BK495">
        <v>8.2971599999999999</v>
      </c>
    </row>
    <row r="496" spans="61:63" x14ac:dyDescent="0.2">
      <c r="BI496">
        <v>47.8</v>
      </c>
      <c r="BJ496">
        <v>9.5603999999999996</v>
      </c>
      <c r="BK496">
        <v>8.2977500000000006</v>
      </c>
    </row>
    <row r="497" spans="61:63" x14ac:dyDescent="0.2">
      <c r="BI497">
        <v>47.9</v>
      </c>
      <c r="BJ497">
        <v>9.5799800000000008</v>
      </c>
      <c r="BK497">
        <v>8.3038100000000004</v>
      </c>
    </row>
    <row r="498" spans="61:63" x14ac:dyDescent="0.2">
      <c r="BI498">
        <v>48</v>
      </c>
      <c r="BJ498">
        <v>9.6007499999999997</v>
      </c>
      <c r="BK498">
        <v>8.3084000000000007</v>
      </c>
    </row>
    <row r="499" spans="61:63" x14ac:dyDescent="0.2">
      <c r="BI499">
        <v>48.1</v>
      </c>
      <c r="BJ499">
        <v>9.6204000000000001</v>
      </c>
      <c r="BK499">
        <v>8.3052200000000003</v>
      </c>
    </row>
    <row r="500" spans="61:63" x14ac:dyDescent="0.2">
      <c r="BI500">
        <v>48.2</v>
      </c>
      <c r="BJ500">
        <v>9.6408699999999996</v>
      </c>
      <c r="BK500">
        <v>8.3147500000000001</v>
      </c>
    </row>
    <row r="501" spans="61:63" x14ac:dyDescent="0.2">
      <c r="BI501">
        <v>48.3</v>
      </c>
      <c r="BJ501">
        <v>9.6604500000000009</v>
      </c>
      <c r="BK501">
        <v>8.3107299999999995</v>
      </c>
    </row>
    <row r="502" spans="61:63" x14ac:dyDescent="0.2">
      <c r="BI502">
        <v>48.4</v>
      </c>
      <c r="BJ502">
        <v>9.6805500000000002</v>
      </c>
      <c r="BK502">
        <v>8.3123100000000001</v>
      </c>
    </row>
    <row r="503" spans="61:63" x14ac:dyDescent="0.2">
      <c r="BI503">
        <v>48.5</v>
      </c>
      <c r="BJ503">
        <v>9.7007300000000001</v>
      </c>
      <c r="BK503">
        <v>8.3155099999999997</v>
      </c>
    </row>
    <row r="504" spans="61:63" x14ac:dyDescent="0.2">
      <c r="BI504">
        <v>48.6</v>
      </c>
      <c r="BJ504">
        <v>9.7201500000000003</v>
      </c>
      <c r="BK504">
        <v>8.3055299999999992</v>
      </c>
    </row>
    <row r="505" spans="61:63" x14ac:dyDescent="0.2">
      <c r="BI505">
        <v>48.7</v>
      </c>
      <c r="BJ505">
        <v>9.74085</v>
      </c>
      <c r="BK505">
        <v>8.3202700000000007</v>
      </c>
    </row>
    <row r="506" spans="61:63" x14ac:dyDescent="0.2">
      <c r="BI506">
        <v>48.8</v>
      </c>
      <c r="BJ506">
        <v>9.7605799999999991</v>
      </c>
      <c r="BK506">
        <v>8.3120399999999997</v>
      </c>
    </row>
    <row r="507" spans="61:63" x14ac:dyDescent="0.2">
      <c r="BI507">
        <v>48.9</v>
      </c>
      <c r="BJ507">
        <v>9.7805999999999997</v>
      </c>
      <c r="BK507">
        <v>8.3140000000000001</v>
      </c>
    </row>
    <row r="508" spans="61:63" x14ac:dyDescent="0.2">
      <c r="BI508">
        <v>49</v>
      </c>
      <c r="BJ508">
        <v>9.8006200000000003</v>
      </c>
      <c r="BK508">
        <v>8.3209400000000002</v>
      </c>
    </row>
    <row r="509" spans="61:63" x14ac:dyDescent="0.2">
      <c r="BI509">
        <v>49.1</v>
      </c>
      <c r="BJ509">
        <v>9.82043</v>
      </c>
      <c r="BK509">
        <v>8.31752</v>
      </c>
    </row>
    <row r="510" spans="61:63" x14ac:dyDescent="0.2">
      <c r="BI510">
        <v>49.2</v>
      </c>
      <c r="BJ510">
        <v>9.8408999999999995</v>
      </c>
      <c r="BK510">
        <v>8.32409</v>
      </c>
    </row>
    <row r="511" spans="61:63" x14ac:dyDescent="0.2">
      <c r="BI511">
        <v>49.3</v>
      </c>
      <c r="BJ511">
        <v>9.8604000000000003</v>
      </c>
      <c r="BK511">
        <v>8.32057</v>
      </c>
    </row>
    <row r="512" spans="61:63" x14ac:dyDescent="0.2">
      <c r="BI512">
        <v>49.4</v>
      </c>
      <c r="BJ512">
        <v>9.8799799999999998</v>
      </c>
      <c r="BK512">
        <v>8.3255599999999994</v>
      </c>
    </row>
    <row r="513" spans="61:63" x14ac:dyDescent="0.2">
      <c r="BI513">
        <v>49.5</v>
      </c>
      <c r="BJ513">
        <v>9.9007500000000004</v>
      </c>
      <c r="BK513">
        <v>8.3269800000000007</v>
      </c>
    </row>
    <row r="514" spans="61:63" x14ac:dyDescent="0.2">
      <c r="BI514">
        <v>49.6</v>
      </c>
      <c r="BJ514">
        <v>9.9203299999999999</v>
      </c>
      <c r="BK514">
        <v>8.3276299999999992</v>
      </c>
    </row>
    <row r="515" spans="61:63" x14ac:dyDescent="0.2">
      <c r="BI515">
        <v>49.7</v>
      </c>
      <c r="BJ515">
        <v>9.9403500000000005</v>
      </c>
      <c r="BK515">
        <v>8.3238699999999994</v>
      </c>
    </row>
    <row r="516" spans="61:63" x14ac:dyDescent="0.2">
      <c r="BI516">
        <v>49.8</v>
      </c>
      <c r="BJ516">
        <v>9.96068</v>
      </c>
      <c r="BK516">
        <v>8.3332300000000004</v>
      </c>
    </row>
    <row r="517" spans="61:63" x14ac:dyDescent="0.2">
      <c r="BI517">
        <v>49.9</v>
      </c>
      <c r="BJ517">
        <v>9.9806299999999997</v>
      </c>
      <c r="BK517">
        <v>8.3317300000000003</v>
      </c>
    </row>
    <row r="518" spans="61:63" x14ac:dyDescent="0.2">
      <c r="BI518">
        <v>50</v>
      </c>
      <c r="BJ518">
        <v>10.0008</v>
      </c>
      <c r="BK518">
        <v>8.3323699999999992</v>
      </c>
    </row>
    <row r="519" spans="61:63" x14ac:dyDescent="0.2">
      <c r="BI519">
        <v>50.1</v>
      </c>
      <c r="BJ519">
        <v>10.020149999999999</v>
      </c>
      <c r="BK519">
        <v>8.33385</v>
      </c>
    </row>
    <row r="520" spans="61:63" x14ac:dyDescent="0.2">
      <c r="BI520">
        <v>50.2</v>
      </c>
      <c r="BJ520">
        <v>10.040469999999999</v>
      </c>
      <c r="BK520">
        <v>8.3388000000000009</v>
      </c>
    </row>
    <row r="521" spans="61:63" x14ac:dyDescent="0.2">
      <c r="BI521">
        <v>50.3</v>
      </c>
      <c r="BJ521">
        <v>10.060879999999999</v>
      </c>
      <c r="BK521">
        <v>8.3392999999999997</v>
      </c>
    </row>
    <row r="522" spans="61:63" x14ac:dyDescent="0.2">
      <c r="BI522">
        <v>50.4</v>
      </c>
      <c r="BJ522">
        <v>10.080450000000001</v>
      </c>
      <c r="BK522">
        <v>8.3368000000000002</v>
      </c>
    </row>
    <row r="523" spans="61:63" x14ac:dyDescent="0.2">
      <c r="BI523">
        <v>50.5</v>
      </c>
      <c r="BJ523">
        <v>10.1004</v>
      </c>
      <c r="BK523">
        <v>8.3390500000000003</v>
      </c>
    </row>
    <row r="524" spans="61:63" x14ac:dyDescent="0.2">
      <c r="BI524">
        <v>50.6</v>
      </c>
      <c r="BJ524">
        <v>10.12073</v>
      </c>
      <c r="BK524">
        <v>8.3410499999999992</v>
      </c>
    </row>
    <row r="525" spans="61:63" x14ac:dyDescent="0.2">
      <c r="BI525">
        <v>50.7</v>
      </c>
      <c r="BJ525">
        <v>10.14068</v>
      </c>
      <c r="BK525">
        <v>8.3420900000000007</v>
      </c>
    </row>
    <row r="526" spans="61:63" x14ac:dyDescent="0.2">
      <c r="BI526">
        <v>50.8</v>
      </c>
      <c r="BJ526">
        <v>10.16025</v>
      </c>
      <c r="BK526">
        <v>8.3358699999999999</v>
      </c>
    </row>
    <row r="527" spans="61:63" x14ac:dyDescent="0.2">
      <c r="BI527">
        <v>50.9</v>
      </c>
      <c r="BJ527">
        <v>10.180199999999999</v>
      </c>
      <c r="BK527">
        <v>8.3468499999999999</v>
      </c>
    </row>
    <row r="528" spans="61:63" x14ac:dyDescent="0.2">
      <c r="BI528">
        <v>51</v>
      </c>
      <c r="BJ528">
        <v>10.20083</v>
      </c>
      <c r="BK528">
        <v>8.3436900000000005</v>
      </c>
    </row>
    <row r="529" spans="61:63" x14ac:dyDescent="0.2">
      <c r="BI529">
        <v>51.1</v>
      </c>
      <c r="BJ529">
        <v>10.220549999999999</v>
      </c>
      <c r="BK529">
        <v>8.3391599999999997</v>
      </c>
    </row>
    <row r="530" spans="61:63" x14ac:dyDescent="0.2">
      <c r="BI530">
        <v>51.2</v>
      </c>
      <c r="BJ530">
        <v>10.240729999999999</v>
      </c>
      <c r="BK530">
        <v>8.3445400000000003</v>
      </c>
    </row>
    <row r="531" spans="61:63" x14ac:dyDescent="0.2">
      <c r="BI531">
        <v>51.3</v>
      </c>
      <c r="BJ531">
        <v>10.260450000000001</v>
      </c>
      <c r="BK531">
        <v>8.3416800000000002</v>
      </c>
    </row>
    <row r="532" spans="61:63" x14ac:dyDescent="0.2">
      <c r="BI532">
        <v>51.4</v>
      </c>
      <c r="BJ532">
        <v>10.2807</v>
      </c>
      <c r="BK532">
        <v>8.3412299999999995</v>
      </c>
    </row>
    <row r="533" spans="61:63" x14ac:dyDescent="0.2">
      <c r="BI533">
        <v>51.5</v>
      </c>
      <c r="BJ533">
        <v>10.30095</v>
      </c>
      <c r="BK533">
        <v>8.3419100000000004</v>
      </c>
    </row>
    <row r="534" spans="61:63" x14ac:dyDescent="0.2">
      <c r="BI534">
        <v>51.6</v>
      </c>
      <c r="BJ534">
        <v>10.32</v>
      </c>
      <c r="BK534">
        <v>8.3302300000000002</v>
      </c>
    </row>
    <row r="535" spans="61:63" x14ac:dyDescent="0.2">
      <c r="BI535">
        <v>51.7</v>
      </c>
      <c r="BJ535">
        <v>10.340999999999999</v>
      </c>
      <c r="BK535">
        <v>8.3477899999999998</v>
      </c>
    </row>
    <row r="536" spans="61:63" x14ac:dyDescent="0.2">
      <c r="BI536">
        <v>51.8</v>
      </c>
      <c r="BJ536">
        <v>10.36065</v>
      </c>
      <c r="BK536">
        <v>8.3325200000000006</v>
      </c>
    </row>
    <row r="537" spans="61:63" x14ac:dyDescent="0.2">
      <c r="BI537">
        <v>51.9</v>
      </c>
      <c r="BJ537">
        <v>10.380599999999999</v>
      </c>
      <c r="BK537">
        <v>8.3362300000000005</v>
      </c>
    </row>
    <row r="538" spans="61:63" x14ac:dyDescent="0.2">
      <c r="BI538">
        <v>52</v>
      </c>
      <c r="BJ538">
        <v>10.400700000000001</v>
      </c>
      <c r="BK538">
        <v>8.3379200000000004</v>
      </c>
    </row>
    <row r="539" spans="61:63" x14ac:dyDescent="0.2">
      <c r="BI539">
        <v>52.1</v>
      </c>
      <c r="BJ539">
        <v>10.420349999999999</v>
      </c>
      <c r="BK539">
        <v>8.3316099999999995</v>
      </c>
    </row>
    <row r="540" spans="61:63" x14ac:dyDescent="0.2">
      <c r="BI540">
        <v>52.2</v>
      </c>
      <c r="BJ540">
        <v>10.44083</v>
      </c>
      <c r="BK540">
        <v>8.3362300000000005</v>
      </c>
    </row>
    <row r="541" spans="61:63" x14ac:dyDescent="0.2">
      <c r="BI541">
        <v>52.3</v>
      </c>
      <c r="BJ541">
        <v>10.460330000000001</v>
      </c>
      <c r="BK541">
        <v>8.3305500000000006</v>
      </c>
    </row>
    <row r="542" spans="61:63" x14ac:dyDescent="0.2">
      <c r="BI542">
        <v>52.4</v>
      </c>
      <c r="BJ542">
        <v>10.47983</v>
      </c>
      <c r="BK542">
        <v>8.3348499999999994</v>
      </c>
    </row>
    <row r="543" spans="61:63" x14ac:dyDescent="0.2">
      <c r="BI543">
        <v>52.5</v>
      </c>
      <c r="BJ543">
        <v>10.5009</v>
      </c>
      <c r="BK543">
        <v>8.3377300000000005</v>
      </c>
    </row>
    <row r="544" spans="61:63" x14ac:dyDescent="0.2">
      <c r="BI544">
        <v>52.6</v>
      </c>
      <c r="BJ544">
        <v>10.520479999999999</v>
      </c>
      <c r="BK544">
        <v>8.33</v>
      </c>
    </row>
    <row r="545" spans="61:63" x14ac:dyDescent="0.2">
      <c r="BI545">
        <v>52.7</v>
      </c>
      <c r="BJ545">
        <v>10.54058</v>
      </c>
      <c r="BK545">
        <v>8.3322199999999995</v>
      </c>
    </row>
    <row r="546" spans="61:63" x14ac:dyDescent="0.2">
      <c r="BI546">
        <v>52.8</v>
      </c>
      <c r="BJ546">
        <v>10.560600000000001</v>
      </c>
      <c r="BK546">
        <v>8.3298799999999993</v>
      </c>
    </row>
    <row r="547" spans="61:63" x14ac:dyDescent="0.2">
      <c r="BI547">
        <v>52.9</v>
      </c>
      <c r="BJ547">
        <v>10.580399999999999</v>
      </c>
      <c r="BK547">
        <v>8.3274799999999995</v>
      </c>
    </row>
    <row r="548" spans="61:63" x14ac:dyDescent="0.2">
      <c r="BI548">
        <v>53</v>
      </c>
      <c r="BJ548">
        <v>10.6008</v>
      </c>
      <c r="BK548">
        <v>8.3218899999999998</v>
      </c>
    </row>
    <row r="549" spans="61:63" x14ac:dyDescent="0.2">
      <c r="BI549">
        <v>53.1</v>
      </c>
      <c r="BJ549">
        <v>10.62022</v>
      </c>
      <c r="BK549">
        <v>8.3209400000000002</v>
      </c>
    </row>
    <row r="550" spans="61:63" x14ac:dyDescent="0.2">
      <c r="BI550">
        <v>53.2</v>
      </c>
      <c r="BJ550">
        <v>10.640549999999999</v>
      </c>
      <c r="BK550">
        <v>8.3255400000000002</v>
      </c>
    </row>
    <row r="551" spans="61:63" x14ac:dyDescent="0.2">
      <c r="BI551">
        <v>53.3</v>
      </c>
      <c r="BJ551">
        <v>10.660880000000001</v>
      </c>
      <c r="BK551">
        <v>8.3137799999999995</v>
      </c>
    </row>
    <row r="552" spans="61:63" x14ac:dyDescent="0.2">
      <c r="BI552">
        <v>53.4</v>
      </c>
      <c r="BJ552">
        <v>10.6806</v>
      </c>
      <c r="BK552">
        <v>8.30992</v>
      </c>
    </row>
    <row r="553" spans="61:63" x14ac:dyDescent="0.2">
      <c r="BI553">
        <v>53.5</v>
      </c>
      <c r="BJ553">
        <v>10.700480000000001</v>
      </c>
      <c r="BK553">
        <v>8.3065599999999993</v>
      </c>
    </row>
    <row r="554" spans="61:63" x14ac:dyDescent="0.2">
      <c r="BI554">
        <v>53.6</v>
      </c>
      <c r="BJ554">
        <v>10.72058</v>
      </c>
      <c r="BK554">
        <v>8.3030399999999993</v>
      </c>
    </row>
    <row r="555" spans="61:63" x14ac:dyDescent="0.2">
      <c r="BI555">
        <v>53.7</v>
      </c>
      <c r="BJ555">
        <v>10.74067</v>
      </c>
      <c r="BK555">
        <v>8.2990999999999993</v>
      </c>
    </row>
    <row r="556" spans="61:63" x14ac:dyDescent="0.2">
      <c r="BI556">
        <v>53.8</v>
      </c>
      <c r="BJ556">
        <v>10.760249999999999</v>
      </c>
      <c r="BK556">
        <v>8.2865800000000007</v>
      </c>
    </row>
    <row r="557" spans="61:63" x14ac:dyDescent="0.2">
      <c r="BI557">
        <v>53.9</v>
      </c>
      <c r="BJ557">
        <v>10.780049999999999</v>
      </c>
      <c r="BK557">
        <v>8.2882899999999999</v>
      </c>
    </row>
    <row r="558" spans="61:63" x14ac:dyDescent="0.2">
      <c r="BI558">
        <v>54</v>
      </c>
      <c r="BJ558">
        <v>10.80105</v>
      </c>
      <c r="BK558">
        <v>8.2834500000000002</v>
      </c>
    </row>
    <row r="559" spans="61:63" x14ac:dyDescent="0.2">
      <c r="BI559">
        <v>54.1</v>
      </c>
      <c r="BJ559">
        <v>10.82048</v>
      </c>
      <c r="BK559">
        <v>8.2613400000000006</v>
      </c>
    </row>
    <row r="560" spans="61:63" x14ac:dyDescent="0.2">
      <c r="BI560">
        <v>54.2</v>
      </c>
      <c r="BJ560">
        <v>10.840949999999999</v>
      </c>
      <c r="BK560">
        <v>8.2347199999999994</v>
      </c>
    </row>
    <row r="561" spans="61:63" x14ac:dyDescent="0.2">
      <c r="BI561">
        <v>54.3</v>
      </c>
      <c r="BJ561">
        <v>10.860300000000001</v>
      </c>
      <c r="BK561">
        <v>8.1581399999999995</v>
      </c>
    </row>
    <row r="562" spans="61:63" x14ac:dyDescent="0.2">
      <c r="BI562">
        <v>54.4</v>
      </c>
      <c r="BJ562">
        <v>10.88078</v>
      </c>
      <c r="BK562">
        <v>7.9856800000000003</v>
      </c>
    </row>
    <row r="563" spans="61:63" x14ac:dyDescent="0.2">
      <c r="BI563">
        <v>54.5</v>
      </c>
      <c r="BJ563">
        <v>10.90095</v>
      </c>
      <c r="BK563">
        <v>7.6739100000000002</v>
      </c>
    </row>
    <row r="564" spans="61:63" x14ac:dyDescent="0.2">
      <c r="BI564">
        <v>54.6</v>
      </c>
      <c r="BJ564">
        <v>10.919930000000001</v>
      </c>
      <c r="BK564">
        <v>7.53796</v>
      </c>
    </row>
    <row r="565" spans="61:63" x14ac:dyDescent="0.2">
      <c r="BI565">
        <v>54.7</v>
      </c>
      <c r="BJ565">
        <v>10.94093</v>
      </c>
      <c r="BK565">
        <v>7.46699</v>
      </c>
    </row>
    <row r="566" spans="61:63" x14ac:dyDescent="0.2">
      <c r="BI566">
        <v>54.8</v>
      </c>
      <c r="BJ566">
        <v>10.960649999999999</v>
      </c>
      <c r="BK566">
        <v>7.3997299999999999</v>
      </c>
    </row>
    <row r="567" spans="61:63" x14ac:dyDescent="0.2">
      <c r="BI567">
        <v>54.9</v>
      </c>
      <c r="BJ567">
        <v>10.98053</v>
      </c>
      <c r="BK567">
        <v>7.3518499999999998</v>
      </c>
    </row>
    <row r="568" spans="61:63" x14ac:dyDescent="0.2">
      <c r="BI568">
        <v>55</v>
      </c>
      <c r="BJ568">
        <v>11.0007</v>
      </c>
      <c r="BK568">
        <v>7.3117000000000001</v>
      </c>
    </row>
    <row r="569" spans="61:63" x14ac:dyDescent="0.2">
      <c r="BI569">
        <v>55.1</v>
      </c>
      <c r="BJ569">
        <v>11.02065</v>
      </c>
      <c r="BK569">
        <v>7.2498199999999997</v>
      </c>
    </row>
    <row r="570" spans="61:63" x14ac:dyDescent="0.2">
      <c r="BI570">
        <v>55.2</v>
      </c>
      <c r="BJ570">
        <v>11.040900000000001</v>
      </c>
      <c r="BK570">
        <v>7.1577700000000002</v>
      </c>
    </row>
    <row r="571" spans="61:63" x14ac:dyDescent="0.2">
      <c r="BI571">
        <v>55.3</v>
      </c>
      <c r="BJ571">
        <v>11.0604</v>
      </c>
      <c r="BK571">
        <v>7.0705099999999996</v>
      </c>
    </row>
    <row r="572" spans="61:63" x14ac:dyDescent="0.2">
      <c r="BI572">
        <v>55.4</v>
      </c>
      <c r="BJ572">
        <v>11.079829999999999</v>
      </c>
      <c r="BK572">
        <v>6.9632199999999997</v>
      </c>
    </row>
    <row r="573" spans="61:63" x14ac:dyDescent="0.2">
      <c r="BI573">
        <v>55.5</v>
      </c>
      <c r="BJ573">
        <v>11.10083</v>
      </c>
      <c r="BK573">
        <v>6.6969200000000004</v>
      </c>
    </row>
    <row r="574" spans="61:63" x14ac:dyDescent="0.2">
      <c r="BI574">
        <v>55.6</v>
      </c>
      <c r="BJ574">
        <v>11.120329999999999</v>
      </c>
      <c r="BK574">
        <v>5.52813</v>
      </c>
    </row>
    <row r="575" spans="61:63" x14ac:dyDescent="0.2">
      <c r="BI575">
        <v>55.7</v>
      </c>
      <c r="BJ575">
        <v>11.140650000000001</v>
      </c>
      <c r="BK575">
        <v>5.1571699999999998</v>
      </c>
    </row>
    <row r="576" spans="61:63" x14ac:dyDescent="0.2">
      <c r="BI576">
        <v>55.8</v>
      </c>
      <c r="BJ576">
        <v>11.160679999999999</v>
      </c>
      <c r="BK576">
        <v>4.96936</v>
      </c>
    </row>
    <row r="577" spans="61:63" x14ac:dyDescent="0.2">
      <c r="BI577">
        <v>55.9</v>
      </c>
      <c r="BJ577">
        <v>11.180400000000001</v>
      </c>
      <c r="BK577">
        <v>4.78667</v>
      </c>
    </row>
    <row r="578" spans="61:63" x14ac:dyDescent="0.2">
      <c r="BI578">
        <v>56</v>
      </c>
      <c r="BJ578">
        <v>11.200950000000001</v>
      </c>
      <c r="BK578">
        <v>4.37561</v>
      </c>
    </row>
    <row r="579" spans="61:63" x14ac:dyDescent="0.2">
      <c r="BI579">
        <v>56.1</v>
      </c>
      <c r="BJ579">
        <v>11.220079999999999</v>
      </c>
      <c r="BK579">
        <v>2.4317600000000001</v>
      </c>
    </row>
    <row r="580" spans="61:63" x14ac:dyDescent="0.2">
      <c r="BI580">
        <v>56.2</v>
      </c>
      <c r="BJ580">
        <v>11.240550000000001</v>
      </c>
      <c r="BK580">
        <v>-0.26926</v>
      </c>
    </row>
    <row r="581" spans="61:63" x14ac:dyDescent="0.2">
      <c r="BI581">
        <v>56.3</v>
      </c>
      <c r="BJ581">
        <v>11.260949999999999</v>
      </c>
      <c r="BK581">
        <v>-0.25046000000000002</v>
      </c>
    </row>
    <row r="582" spans="61:63" x14ac:dyDescent="0.2">
      <c r="BI582">
        <v>56.4</v>
      </c>
      <c r="BJ582">
        <v>11.280530000000001</v>
      </c>
      <c r="BK582">
        <v>-0.24790000000000001</v>
      </c>
    </row>
    <row r="583" spans="61:63" x14ac:dyDescent="0.2">
      <c r="BI583">
        <v>56.5</v>
      </c>
      <c r="BJ583">
        <v>11.30048</v>
      </c>
      <c r="BK583">
        <v>-0.24560000000000001</v>
      </c>
    </row>
    <row r="584" spans="61:63" x14ac:dyDescent="0.2">
      <c r="BI584">
        <v>56.6</v>
      </c>
      <c r="BJ584">
        <v>11.320729999999999</v>
      </c>
      <c r="BK584">
        <v>-0.24940000000000001</v>
      </c>
    </row>
    <row r="585" spans="61:63" x14ac:dyDescent="0.2">
      <c r="BI585">
        <v>56.7</v>
      </c>
      <c r="BJ585">
        <v>11.340680000000001</v>
      </c>
      <c r="BK585">
        <v>-0.25028</v>
      </c>
    </row>
    <row r="586" spans="61:63" x14ac:dyDescent="0.2">
      <c r="BI586">
        <v>56.8</v>
      </c>
      <c r="BJ586">
        <v>11.360480000000001</v>
      </c>
      <c r="BK586">
        <v>-0.24929999999999999</v>
      </c>
    </row>
    <row r="587" spans="61:63" x14ac:dyDescent="0.2">
      <c r="BI587">
        <v>56.9</v>
      </c>
      <c r="BJ587">
        <v>11.380129999999999</v>
      </c>
      <c r="BK587">
        <v>-0.24973000000000001</v>
      </c>
    </row>
    <row r="588" spans="61:63" x14ac:dyDescent="0.2">
      <c r="BI588">
        <v>56.99</v>
      </c>
      <c r="BJ588">
        <v>11.39917</v>
      </c>
      <c r="BK588">
        <v>-0.24926999999999999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fig3A-Heat</vt:lpstr>
      <vt:lpstr>fig3A-SGF</vt:lpstr>
      <vt:lpstr>fig3C-right</vt:lpstr>
      <vt:lpstr>fig3C-left</vt:lpstr>
      <vt:lpstr>fig3D</vt:lpstr>
      <vt:lpstr>fig4C-retention</vt:lpstr>
      <vt:lpstr>fig4D-DrugOnly</vt:lpstr>
      <vt:lpstr>fig4D-ODF</vt:lpstr>
      <vt:lpstr>fig4D-elimination</vt:lpstr>
      <vt:lpstr>figS5</vt:lpstr>
      <vt:lpstr>area</vt:lpstr>
      <vt:lpstr>C.2CompoundName</vt:lpstr>
      <vt:lpstr>C.2LastC</vt:lpstr>
      <vt:lpstr>C.2Left</vt:lpstr>
      <vt:lpstr>C.2MultiSample_AS</vt:lpstr>
      <vt:lpstr>C.2Right</vt:lpstr>
      <vt:lpstr>C.2Titles</vt:lpstr>
      <vt:lpstr>pkheight</vt:lpstr>
      <vt:lpstr>rettime</vt:lpstr>
      <vt:lpstr>samplename</vt:lpstr>
    </vt:vector>
  </TitlesOfParts>
  <Company>Aspen 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Chem2XL</dc:creator>
  <dc:description>Created by Chem2XL
(4.0.1.19339)(3.0.0.167)
Template: chem2xl.xltx</dc:description>
  <cp:lastModifiedBy>farhad javid</cp:lastModifiedBy>
  <dcterms:created xsi:type="dcterms:W3CDTF">2016-11-17T17:59:27Z</dcterms:created>
  <dcterms:modified xsi:type="dcterms:W3CDTF">2026-06-19T17:28:33Z</dcterms:modified>
</cp:coreProperties>
</file>