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13"/>
  <workbookPr/>
  <mc:AlternateContent xmlns:mc="http://schemas.openxmlformats.org/markup-compatibility/2006">
    <mc:Choice Requires="x15">
      <x15ac:absPath xmlns:x15ac="http://schemas.microsoft.com/office/spreadsheetml/2010/11/ac" url="/Users/lisa/Library/Mobile Documents/com~apple~CloudDocs/Final Documents NatCom resubmission/Final final NatCom/Source data files/"/>
    </mc:Choice>
  </mc:AlternateContent>
  <xr:revisionPtr revIDLastSave="0" documentId="8_{0C60F69C-AD2D-3241-AD05-64559E377AF0}" xr6:coauthVersionLast="47" xr6:coauthVersionMax="47" xr10:uidLastSave="{00000000-0000-0000-0000-000000000000}"/>
  <bookViews>
    <workbookView xWindow="0" yWindow="500" windowWidth="51200" windowHeight="26700" xr2:uid="{00000000-000D-0000-FFFF-FFFF00000000}"/>
  </bookViews>
  <sheets>
    <sheet name="Fig 1A - Overall Cohort" sheetId="1" r:id="rId1"/>
    <sheet name="Fig 1B - Germline Carriers" sheetId="2" r:id="rId2"/>
    <sheet name="Fig 1C - Variants by Gene" sheetId="3" r:id="rId3"/>
    <sheet name="Fig 2 - P-LP by Cancer Subtype" sheetId="4" r:id="rId4"/>
    <sheet name="Fig 3 - Patient-Level Waterfall" sheetId="5"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4" i="3" l="1"/>
  <c r="I14" i="3"/>
  <c r="H14" i="3"/>
  <c r="G14" i="3"/>
  <c r="F14" i="3"/>
  <c r="E14" i="3"/>
  <c r="D14" i="3"/>
  <c r="C14" i="3"/>
  <c r="B14" i="3"/>
  <c r="K13" i="3"/>
  <c r="K12" i="3"/>
  <c r="K11" i="3"/>
  <c r="K10" i="3"/>
  <c r="K9" i="3"/>
  <c r="K8" i="3"/>
  <c r="K7" i="3"/>
  <c r="K6" i="3"/>
  <c r="K5" i="3"/>
  <c r="K4" i="3"/>
  <c r="K14" i="3" s="1"/>
  <c r="B13" i="2"/>
  <c r="B14" i="1"/>
</calcChain>
</file>

<file path=xl/sharedStrings.xml><?xml version="1.0" encoding="utf-8"?>
<sst xmlns="http://schemas.openxmlformats.org/spreadsheetml/2006/main" count="893" uniqueCount="139">
  <si>
    <t>1A: Distribution of Cancer Diagnoses — Overall Cohort (n=1948)</t>
  </si>
  <si>
    <t>✏️  Edit the blue cells — charts update automatically.</t>
  </si>
  <si>
    <t>Cancer Type</t>
  </si>
  <si>
    <t>Count (N)</t>
  </si>
  <si>
    <t>CNS</t>
  </si>
  <si>
    <t>Neuroblastic tumors</t>
  </si>
  <si>
    <t>Renal tumors</t>
  </si>
  <si>
    <t>Sarcoma</t>
  </si>
  <si>
    <t>Retinoblastoma</t>
  </si>
  <si>
    <t>Liver</t>
  </si>
  <si>
    <t>Other solid tumor</t>
  </si>
  <si>
    <t>Adrenocortical</t>
  </si>
  <si>
    <t>Thyroid</t>
  </si>
  <si>
    <t>Lung/pleural</t>
  </si>
  <si>
    <t>TOTAL</t>
  </si>
  <si>
    <t>1B: Distribution of Cancer Diagnoses — Germline Carriers (n=132)</t>
  </si>
  <si>
    <t>1C: Detected Germline Pathogenic or Likely Pathogenic Variants, Counts by Gene</t>
  </si>
  <si>
    <t>✏️  Edit the blue cells. Each cell = variants detected for that Gene + Cancer Type. DICER1 CNS has been corrected to 0.</t>
  </si>
  <si>
    <t>Gene</t>
  </si>
  <si>
    <t>RB1</t>
  </si>
  <si>
    <t>TP53</t>
  </si>
  <si>
    <t>SMARCB1</t>
  </si>
  <si>
    <t>WT1</t>
  </si>
  <si>
    <t>RET</t>
  </si>
  <si>
    <t>SUFU</t>
  </si>
  <si>
    <t>PTCH1</t>
  </si>
  <si>
    <t>DICER1</t>
  </si>
  <si>
    <t>APC</t>
  </si>
  <si>
    <t>PHOX2B</t>
  </si>
  <si>
    <t>Source Data – Figure 2: Germline Pathogenic/Likely Pathogenic Variants by Cancer Type</t>
  </si>
  <si>
    <t>Data underlie the stacked bar plots in Figure 2. Panel A (left): Medullary thyroid cancer, Retinoblastoma bilateral, and Retinoblastoma unilateral/NOS — plotted on an unrestricted y-axis (0–100%). Panel B (right): All other subtypes — plotted on a 0–30% y-axis. Gene factor order (legend): RB1, TP53, SMARCB1, WT1, SUFU, PTCH1, DICER1, APC, PHOX2B, RET.</t>
  </si>
  <si>
    <t>Diagnosis Subtype</t>
  </si>
  <si>
    <t>Subtype (as plotted in Figure 2)</t>
  </si>
  <si>
    <t>N (total)</t>
  </si>
  <si>
    <t>N with Germline P/LP Variant</t>
  </si>
  <si>
    <t>Fraction (N variant / N total)</t>
  </si>
  <si>
    <t>Percent with P/LP Variant</t>
  </si>
  <si>
    <t>Gene Count</t>
  </si>
  <si>
    <t>Panel A — High-penetrance subtypes (unrestricted y-axis, 0–100%): Medullary thyroid cancer &amp; Retinoblastoma</t>
  </si>
  <si>
    <t>MTC</t>
  </si>
  <si>
    <t>Medullary thyroid cancer</t>
  </si>
  <si>
    <t>6/6</t>
  </si>
  <si>
    <t>Bilateral Retinoblastoma</t>
  </si>
  <si>
    <t>Retinoblastoma, bilateral</t>
  </si>
  <si>
    <t>41/51</t>
  </si>
  <si>
    <t>Unilateral or laterality not specified</t>
  </si>
  <si>
    <t>Retinoblastoma, unilateral or NOS</t>
  </si>
  <si>
    <t>27/117</t>
  </si>
  <si>
    <t>Panel B — All other cancer subtypes (0–30% y-axis)</t>
  </si>
  <si>
    <t>Medulloblastoma</t>
  </si>
  <si>
    <t>14/132</t>
  </si>
  <si>
    <t>CPC</t>
  </si>
  <si>
    <t>Choroid plexus carcinoma</t>
  </si>
  <si>
    <t>3/10</t>
  </si>
  <si>
    <t>Pineoblastoma</t>
  </si>
  <si>
    <t>1/6</t>
  </si>
  <si>
    <t>Other (everything else)</t>
  </si>
  <si>
    <t>CNS, NOS</t>
  </si>
  <si>
    <t>9/519</t>
  </si>
  <si>
    <t>Sarcomas</t>
  </si>
  <si>
    <t>Rhabdomyosarcoma (both types RMS)</t>
  </si>
  <si>
    <t>RMS</t>
  </si>
  <si>
    <t>9/123</t>
  </si>
  <si>
    <t>Osteosarcoma</t>
  </si>
  <si>
    <t>1/17</t>
  </si>
  <si>
    <t>Bone or soft tissue sarcoma, other</t>
  </si>
  <si>
    <t>Sarcoma, NOS</t>
  </si>
  <si>
    <t>3/53</t>
  </si>
  <si>
    <t>1/450</t>
  </si>
  <si>
    <t>Wilms</t>
  </si>
  <si>
    <t>Wilms tumor</t>
  </si>
  <si>
    <t>9/280</t>
  </si>
  <si>
    <t>Other renal (CCSK, renal NOS)</t>
  </si>
  <si>
    <t>Other renal</t>
  </si>
  <si>
    <t>1/29</t>
  </si>
  <si>
    <t>Liver Tumors</t>
  </si>
  <si>
    <t>Hepatoblastoma</t>
  </si>
  <si>
    <t>3/75</t>
  </si>
  <si>
    <t>3/15</t>
  </si>
  <si>
    <t>1/9</t>
  </si>
  <si>
    <t>Abbreviations: N = total patients; P/LP = pathogenic or likely pathogenic; CNS = central nervous system; NOS = not otherwise specified; RMS = rhabdomyosarcoma; CCSK = clear cell sarcoma of the kidney; MTC = medullary thyroid carcinoma. SMARCB1 (SWI/SNF related, matrix associated, actin dependent regulator of chromatin, subfamily b, member 1).</t>
  </si>
  <si>
    <t>Source Data – Figure 3: Waterfall/Oncotype Plot — Demographic, Clinical, and Genomic Characteristics (n=132)</t>
  </si>
  <si>
    <t>Each row represents one patient with a detected germline pathogenic/likely pathogenic variant. Data are derived from master file of the n = 132 children with detected cancer predisposition syndromes and correspond directly to variables used in the GenVisR waterfall() function. Age at diagnosis is provided in both months and years (divided by 12). The figure x-axis displays age in years (range 0–8). Data are sorted by gene (RB1→PHOX2B) then by age at diagnosis, consistent with the figure display order.</t>
  </si>
  <si>
    <t>Section A — Per-patient data (n=132): variables used in GenVisR waterfall() and clinical overlay tracks</t>
  </si>
  <si>
    <t>Subject number</t>
  </si>
  <si>
    <t>Gene
(Gene symbol)</t>
  </si>
  <si>
    <t xml:space="preserve">Mutation
</t>
  </si>
  <si>
    <t xml:space="preserve">Diagnosis group
</t>
  </si>
  <si>
    <t>Age diagnosis
(months)</t>
  </si>
  <si>
    <t>Age diagnosis, yrs
(months ÷ 12)</t>
  </si>
  <si>
    <t xml:space="preserve">Vital status
</t>
  </si>
  <si>
    <t xml:space="preserve">Second tumor
</t>
  </si>
  <si>
    <t>splice variant</t>
  </si>
  <si>
    <t>retinoblastoma</t>
  </si>
  <si>
    <t>alive</t>
  </si>
  <si>
    <t>no</t>
  </si>
  <si>
    <t>frameshift variant</t>
  </si>
  <si>
    <t>bilateral retinoblastoma</t>
  </si>
  <si>
    <t>stop gained</t>
  </si>
  <si>
    <t>large deletion</t>
  </si>
  <si>
    <t>unk</t>
  </si>
  <si>
    <t>yes</t>
  </si>
  <si>
    <t>missense variant</t>
  </si>
  <si>
    <t>died</t>
  </si>
  <si>
    <t>pineoblastoma</t>
  </si>
  <si>
    <t>choroid plexus carcinoma</t>
  </si>
  <si>
    <t>CNS, other</t>
  </si>
  <si>
    <t>renal tumor</t>
  </si>
  <si>
    <t>adrenal tumor</t>
  </si>
  <si>
    <t>sarcoma</t>
  </si>
  <si>
    <t>medulloblastoma</t>
  </si>
  <si>
    <t>hepatoblastoma</t>
  </si>
  <si>
    <t>medullary thyroid tumor</t>
  </si>
  <si>
    <t>lung/pleural tumor</t>
  </si>
  <si>
    <t>inframe deletion</t>
  </si>
  <si>
    <t>neuroblastic tumor</t>
  </si>
  <si>
    <t xml:space="preserve">Section B — Allowed Values and Color Encoding </t>
  </si>
  <si>
    <t>Variable</t>
  </si>
  <si>
    <t>Allowed Values</t>
  </si>
  <si>
    <t>Color / Notes</t>
  </si>
  <si>
    <t>gene</t>
  </si>
  <si>
    <t>RB1 | TP53 | SMARCB1 | WT1 | SUFU | PTCH1 | RET | DICER1 | APC | PHOX2B</t>
  </si>
  <si>
    <t>Gene row order in figure (top→bottom); SMARCB1 = SWI/SNF related, matrix associated, actin dependent regulator of chromatin, subfamily b, member 1</t>
  </si>
  <si>
    <t>mutation</t>
  </si>
  <si>
    <t>large deletion | frameshift variant | stop gained | splice variant | missense variant | inframe deletion</t>
  </si>
  <si>
    <t>Colors: large deletion=#FF0000, frameshift variant=#00A08A, stop gained=#F2AD00, splice variant=#F98400, missense variant=#5BBCD6, inframe deletion=#046C9A</t>
  </si>
  <si>
    <t>Vital status</t>
  </si>
  <si>
    <t>alive | died | unk</t>
  </si>
  <si>
    <t>Figure colors: died=black, alive=brown/red, unk=grey; unk=unknown</t>
  </si>
  <si>
    <t>Second tumor</t>
  </si>
  <si>
    <t>yes | no | unk</t>
  </si>
  <si>
    <t>Figure colors: yes=red, no=blue, unk=grey; unk=unknown</t>
  </si>
  <si>
    <t>Diagnosis group</t>
  </si>
  <si>
    <t>retinoblastoma | bilateral retinoblastoma | CNS, other | pineoblastoma | medulloblastoma | choroid plexus carcinoma | sarcoma | hepatoblastoma | renal tumor | neuroblastic tumor | adrenal tumor | medullary thyroid tumor | lung/pleural tumor</t>
  </si>
  <si>
    <t>Sarcoma includes RMS, osteosarcoma, other sarcomas; renal tumor includes Wilms and other renal tumors</t>
  </si>
  <si>
    <t>Age diagnosis, yrs</t>
  </si>
  <si>
    <t>Continuous numeric (0–8 years); original variable in months (c_age_diag_mos_edit) divided by 12</t>
  </si>
  <si>
    <t>Figure x-axis range: 0–8 years; used to sort columns left to right within each gene</t>
  </si>
  <si>
    <t>Abbreviations: P/LP = pathogenic or likely pathogenic; CNS = central nervous system; RMS = rhabdomyosarcoma; unk = unknown; SMARCB1 (SWI/SNF related, matrix associated, actin dependent regulator of chromatin, subfamily b, member 1). Waterfall plot generated using the waterfall() function from the GenVisR R package (Skidmore et al., 2016).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</si>
</sst>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x14ac:knownFonts="1">
    <font>
      <sz val="11"/>
      <color theme="1"/>
      <name val="Calibri"/>
      <family val="2"/>
      <scheme val="minor"/>
    </font>
    <font>
      <b/>
      <sz val="12"/>
      <color rgb="FF2E4057"/>
      <name val="Arial"/>
      <family val="2"/>
    </font>
    <font>
      <i/>
      <sz val="9"/>
      <color rgb="FF856404"/>
      <name val="Arial"/>
      <family val="2"/>
    </font>
    <font>
      <b/>
      <sz val="10"/>
      <color rgb="FFFFFFFF"/>
      <name val="Arial"/>
      <family val="2"/>
    </font>
    <font>
      <sz val="10"/>
      <name val="Arial"/>
      <family val="2"/>
    </font>
    <font>
      <b/>
      <sz val="10"/>
      <name val="Arial"/>
      <family val="2"/>
    </font>
    <font>
      <b/>
      <sz val="9"/>
      <color rgb="FFFFFFFF"/>
      <name val="Arial"/>
      <family val="2"/>
    </font>
    <font>
      <b/>
      <i/>
      <sz val="10"/>
      <name val="Arial"/>
      <family val="2"/>
    </font>
    <font>
      <b/>
      <sz val="12"/>
      <name val="Arial"/>
      <family val="2"/>
    </font>
    <font>
      <i/>
      <sz val="9"/>
      <color rgb="FF595959"/>
      <name val="Arial"/>
      <family val="2"/>
    </font>
    <font>
      <b/>
      <sz val="9"/>
      <color rgb="FF5C3317"/>
      <name val="Arial"/>
      <family val="2"/>
    </font>
    <font>
      <i/>
      <sz val="10"/>
      <name val="Arial"/>
      <family val="2"/>
    </font>
    <font>
      <b/>
      <sz val="9"/>
      <color rgb="FF2E4057"/>
      <name val="Arial"/>
      <family val="2"/>
    </font>
  </fonts>
  <fills count="29">
    <fill>
      <patternFill patternType="none"/>
    </fill>
    <fill>
      <patternFill patternType="gray125"/>
    </fill>
    <fill>
      <patternFill patternType="solid">
        <fgColor rgb="FFFFF3CD"/>
        <bgColor rgb="FFFFFFFF"/>
      </patternFill>
    </fill>
    <fill>
      <patternFill patternType="solid">
        <fgColor rgb="FF2E4057"/>
        <bgColor rgb="FF1F4E79"/>
      </patternFill>
    </fill>
    <fill>
      <patternFill patternType="solid">
        <fgColor rgb="FFDCE6F1"/>
        <bgColor rgb="FFD9D9D9"/>
      </patternFill>
    </fill>
    <fill>
      <patternFill patternType="solid">
        <fgColor rgb="FFFF0000"/>
        <bgColor rgb="FF800000"/>
      </patternFill>
    </fill>
    <fill>
      <patternFill patternType="solid">
        <fgColor rgb="FF4472C4"/>
        <bgColor rgb="FF4F81BD"/>
      </patternFill>
    </fill>
    <fill>
      <patternFill patternType="solid">
        <fgColor rgb="FF843C0C"/>
        <bgColor rgb="FF856404"/>
      </patternFill>
    </fill>
    <fill>
      <patternFill patternType="solid">
        <fgColor theme="6" tint="0.59996337778862885"/>
        <bgColor theme="6" tint="0.59996337778862885"/>
      </patternFill>
    </fill>
    <fill>
      <patternFill patternType="solid">
        <fgColor rgb="FFED7D31"/>
        <bgColor rgb="FFFF8080"/>
      </patternFill>
    </fill>
    <fill>
      <patternFill patternType="solid">
        <fgColor rgb="FFFFC000"/>
        <bgColor rgb="FFFF9900"/>
      </patternFill>
    </fill>
    <fill>
      <patternFill patternType="solid">
        <fgColor rgb="FF1F4E79"/>
        <bgColor rgb="FF2E4057"/>
      </patternFill>
    </fill>
    <fill>
      <patternFill patternType="solid">
        <fgColor rgb="FF70AD47"/>
        <bgColor rgb="FF92D050"/>
      </patternFill>
    </fill>
    <fill>
      <patternFill patternType="solid">
        <fgColor rgb="FF00B0F0"/>
        <bgColor rgb="FF33CCCC"/>
      </patternFill>
    </fill>
    <fill>
      <patternFill patternType="solid">
        <fgColor rgb="FF2E4057"/>
      </patternFill>
    </fill>
    <fill>
      <patternFill patternType="solid">
        <fgColor rgb="FFFFF3E0"/>
      </patternFill>
    </fill>
    <fill>
      <patternFill patternType="solid">
        <fgColor rgb="FFF7F9FC"/>
      </patternFill>
    </fill>
    <fill>
      <patternFill patternType="solid">
        <fgColor rgb="FFFFFFFF"/>
      </patternFill>
    </fill>
    <fill>
      <patternFill patternType="solid">
        <fgColor rgb="FFD9E4F0"/>
      </patternFill>
    </fill>
    <fill>
      <patternFill patternType="solid">
        <fgColor rgb="FFEBF5FB"/>
      </patternFill>
    </fill>
    <fill>
      <patternFill patternType="solid">
        <fgColor rgb="FFFEF9E7"/>
      </patternFill>
    </fill>
    <fill>
      <patternFill patternType="solid">
        <fgColor rgb="FFEAFAF1"/>
      </patternFill>
    </fill>
    <fill>
      <patternFill patternType="solid">
        <fgColor rgb="FFFDF2F8"/>
      </patternFill>
    </fill>
    <fill>
      <patternFill patternType="solid">
        <fgColor rgb="FFF4ECF7"/>
      </patternFill>
    </fill>
    <fill>
      <patternFill patternType="solid">
        <fgColor rgb="FFFDFEFE"/>
      </patternFill>
    </fill>
    <fill>
      <patternFill patternType="solid">
        <fgColor rgb="FFFEF5E7"/>
      </patternFill>
    </fill>
    <fill>
      <patternFill patternType="solid">
        <fgColor rgb="FFF0F3F4"/>
      </patternFill>
    </fill>
    <fill>
      <patternFill patternType="solid">
        <fgColor rgb="FFF9F9F9"/>
      </patternFill>
    </fill>
    <fill>
      <patternFill patternType="solid">
        <fgColor rgb="FF5C3317"/>
      </patternFill>
    </fill>
  </fills>
  <borders count="3">
    <border>
      <left/>
      <right/>
      <top/>
      <bottom/>
      <diagonal/>
    </border>
    <border>
      <left style="thin">
        <color rgb="FFCCCCCC"/>
      </left>
      <right style="thin">
        <color rgb="FFCCCCCC"/>
      </right>
      <top style="thin">
        <color rgb="FFCCCCCC"/>
      </top>
      <bottom style="thin">
        <color rgb="FFCCCCCC"/>
      </bottom>
      <diagonal/>
    </border>
    <border>
      <left style="medium">
        <color rgb="FF2E4057"/>
      </left>
      <right style="medium">
        <color rgb="FF2E4057"/>
      </right>
      <top style="medium">
        <color rgb="FF2E4057"/>
      </top>
      <bottom style="medium">
        <color rgb="FF2E4057"/>
      </bottom>
      <diagonal/>
    </border>
  </borders>
  <cellStyleXfs count="1">
    <xf numFmtId="0" fontId="0" fillId="0" borderId="0"/>
  </cellStyleXfs>
  <cellXfs count="66">
    <xf numFmtId="0" fontId="0" fillId="0" borderId="0" xfId="0"/>
    <xf numFmtId="0" fontId="3" fillId="3" borderId="1" xfId="0" applyFont="1" applyFill="1" applyBorder="1" applyAlignment="1">
      <alignment horizontal="center" vertical="center" wrapText="1"/>
    </xf>
    <xf numFmtId="0" fontId="4" fillId="0" borderId="1" xfId="0" applyFont="1" applyBorder="1"/>
    <xf numFmtId="0" fontId="4" fillId="4" borderId="1" xfId="0" applyFont="1" applyFill="1" applyBorder="1" applyAlignment="1">
      <alignment horizontal="center"/>
    </xf>
    <xf numFmtId="0" fontId="5" fillId="0" borderId="2" xfId="0" applyFont="1" applyBorder="1"/>
    <xf numFmtId="0" fontId="5" fillId="0" borderId="2" xfId="0" applyFont="1" applyBorder="1" applyAlignment="1">
      <alignment horizontal="center"/>
    </xf>
    <xf numFmtId="0" fontId="3" fillId="3" borderId="1" xfId="0" applyFont="1" applyFill="1" applyBorder="1" applyAlignment="1">
      <alignment horizontal="center"/>
    </xf>
    <xf numFmtId="0" fontId="6" fillId="5" borderId="1"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6" fillId="8" borderId="1" xfId="0" applyFont="1" applyFill="1" applyBorder="1" applyAlignment="1">
      <alignment horizontal="center" vertical="center" wrapText="1"/>
    </xf>
    <xf numFmtId="0" fontId="6" fillId="9" borderId="1" xfId="0" applyFont="1" applyFill="1" applyBorder="1" applyAlignment="1">
      <alignment horizontal="center" vertical="center" wrapText="1"/>
    </xf>
    <xf numFmtId="0" fontId="6" fillId="10" borderId="1" xfId="0" applyFont="1" applyFill="1" applyBorder="1" applyAlignment="1">
      <alignment horizontal="center" vertical="center" wrapText="1"/>
    </xf>
    <xf numFmtId="0" fontId="6" fillId="11" borderId="1" xfId="0" applyFont="1" applyFill="1" applyBorder="1" applyAlignment="1">
      <alignment horizontal="center" vertical="center" wrapText="1"/>
    </xf>
    <xf numFmtId="0" fontId="6" fillId="12"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7" fillId="0" borderId="1" xfId="0" applyFont="1" applyBorder="1"/>
    <xf numFmtId="0" fontId="5" fillId="0" borderId="1" xfId="0" applyFont="1" applyBorder="1" applyAlignment="1">
      <alignment horizontal="center"/>
    </xf>
    <xf numFmtId="0" fontId="3" fillId="14" borderId="1" xfId="0" applyFont="1" applyFill="1" applyBorder="1" applyAlignment="1">
      <alignment horizontal="center" vertical="center" wrapText="1"/>
    </xf>
    <xf numFmtId="0" fontId="4" fillId="16" borderId="1" xfId="0" applyFont="1" applyFill="1" applyBorder="1" applyAlignment="1">
      <alignment horizontal="left" vertical="center" wrapText="1"/>
    </xf>
    <xf numFmtId="0" fontId="4" fillId="16" borderId="1" xfId="0" applyFont="1" applyFill="1" applyBorder="1" applyAlignment="1">
      <alignment horizontal="center" vertical="center" wrapText="1"/>
    </xf>
    <xf numFmtId="164" fontId="4" fillId="16" borderId="1" xfId="0" applyNumberFormat="1" applyFont="1" applyFill="1" applyBorder="1" applyAlignment="1">
      <alignment horizontal="center" vertical="center" wrapText="1"/>
    </xf>
    <xf numFmtId="0" fontId="11" fillId="16" borderId="1" xfId="0" applyFont="1" applyFill="1" applyBorder="1" applyAlignment="1">
      <alignment horizontal="left" vertical="center" wrapText="1"/>
    </xf>
    <xf numFmtId="0" fontId="4" fillId="17" borderId="1" xfId="0" applyFont="1" applyFill="1" applyBorder="1" applyAlignment="1">
      <alignment horizontal="left" vertical="center" wrapText="1"/>
    </xf>
    <xf numFmtId="0" fontId="4" fillId="17" borderId="1" xfId="0" applyFont="1" applyFill="1" applyBorder="1" applyAlignment="1">
      <alignment horizontal="center" vertical="center" wrapText="1"/>
    </xf>
    <xf numFmtId="164" fontId="4" fillId="17" borderId="1" xfId="0" applyNumberFormat="1" applyFont="1" applyFill="1" applyBorder="1" applyAlignment="1">
      <alignment horizontal="center" vertical="center" wrapText="1"/>
    </xf>
    <xf numFmtId="0" fontId="11" fillId="17" borderId="1" xfId="0" applyFont="1" applyFill="1" applyBorder="1" applyAlignment="1">
      <alignment horizontal="left" vertical="center" wrapText="1"/>
    </xf>
    <xf numFmtId="0" fontId="4" fillId="19" borderId="1" xfId="0" applyFont="1" applyFill="1" applyBorder="1" applyAlignment="1">
      <alignment horizontal="center" vertical="center" wrapText="1"/>
    </xf>
    <xf numFmtId="0" fontId="11" fillId="19" borderId="1" xfId="0" applyFont="1" applyFill="1" applyBorder="1" applyAlignment="1">
      <alignment horizontal="left" vertical="center" wrapText="1"/>
    </xf>
    <xf numFmtId="0" fontId="4" fillId="19" borderId="1" xfId="0" applyFont="1" applyFill="1" applyBorder="1" applyAlignment="1">
      <alignment horizontal="left" vertical="center" wrapText="1"/>
    </xf>
    <xf numFmtId="0" fontId="4" fillId="20" borderId="1" xfId="0" applyFont="1" applyFill="1" applyBorder="1" applyAlignment="1">
      <alignment horizontal="center" vertical="center" wrapText="1"/>
    </xf>
    <xf numFmtId="0" fontId="11" fillId="20" borderId="1" xfId="0" applyFont="1" applyFill="1" applyBorder="1" applyAlignment="1">
      <alignment horizontal="left" vertical="center" wrapText="1"/>
    </xf>
    <xf numFmtId="0" fontId="4" fillId="20" borderId="1" xfId="0" applyFont="1" applyFill="1" applyBorder="1" applyAlignment="1">
      <alignment horizontal="left" vertical="center" wrapText="1"/>
    </xf>
    <xf numFmtId="0" fontId="4" fillId="21" borderId="1" xfId="0" applyFont="1" applyFill="1" applyBorder="1" applyAlignment="1">
      <alignment horizontal="center" vertical="center" wrapText="1"/>
    </xf>
    <xf numFmtId="0" fontId="11" fillId="21" borderId="1" xfId="0" applyFont="1" applyFill="1" applyBorder="1" applyAlignment="1">
      <alignment horizontal="left" vertical="center" wrapText="1"/>
    </xf>
    <xf numFmtId="0" fontId="4" fillId="21" borderId="1" xfId="0" applyFont="1" applyFill="1" applyBorder="1" applyAlignment="1">
      <alignment horizontal="left" vertical="center" wrapText="1"/>
    </xf>
    <xf numFmtId="0" fontId="4" fillId="22" borderId="1" xfId="0" applyFont="1" applyFill="1" applyBorder="1" applyAlignment="1">
      <alignment horizontal="center" vertical="center" wrapText="1"/>
    </xf>
    <xf numFmtId="0" fontId="11" fillId="22" borderId="1" xfId="0" applyFont="1" applyFill="1" applyBorder="1" applyAlignment="1">
      <alignment horizontal="left" vertical="center" wrapText="1"/>
    </xf>
    <xf numFmtId="0" fontId="4" fillId="22" borderId="1" xfId="0" applyFont="1" applyFill="1" applyBorder="1" applyAlignment="1">
      <alignment horizontal="left" vertical="center" wrapText="1"/>
    </xf>
    <xf numFmtId="0" fontId="4" fillId="23" borderId="1" xfId="0" applyFont="1" applyFill="1" applyBorder="1" applyAlignment="1">
      <alignment horizontal="center" vertical="center" wrapText="1"/>
    </xf>
    <xf numFmtId="0" fontId="11" fillId="23" borderId="1" xfId="0" applyFont="1" applyFill="1" applyBorder="1" applyAlignment="1">
      <alignment horizontal="left" vertical="center" wrapText="1"/>
    </xf>
    <xf numFmtId="0" fontId="4" fillId="23" borderId="1" xfId="0" applyFont="1" applyFill="1" applyBorder="1" applyAlignment="1">
      <alignment horizontal="left" vertical="center" wrapText="1"/>
    </xf>
    <xf numFmtId="0" fontId="4" fillId="24" borderId="1" xfId="0" applyFont="1" applyFill="1" applyBorder="1" applyAlignment="1">
      <alignment horizontal="center" vertical="center" wrapText="1"/>
    </xf>
    <xf numFmtId="0" fontId="11" fillId="24" borderId="1" xfId="0" applyFont="1" applyFill="1" applyBorder="1" applyAlignment="1">
      <alignment horizontal="left" vertical="center" wrapText="1"/>
    </xf>
    <xf numFmtId="0" fontId="4" fillId="24" borderId="1" xfId="0" applyFont="1" applyFill="1" applyBorder="1" applyAlignment="1">
      <alignment horizontal="left" vertical="center" wrapText="1"/>
    </xf>
    <xf numFmtId="0" fontId="4" fillId="25" borderId="1" xfId="0" applyFont="1" applyFill="1" applyBorder="1" applyAlignment="1">
      <alignment horizontal="center" vertical="center" wrapText="1"/>
    </xf>
    <xf numFmtId="0" fontId="11" fillId="25" borderId="1" xfId="0" applyFont="1" applyFill="1" applyBorder="1" applyAlignment="1">
      <alignment horizontal="left" vertical="center" wrapText="1"/>
    </xf>
    <xf numFmtId="0" fontId="4" fillId="25" borderId="1" xfId="0" applyFont="1" applyFill="1" applyBorder="1" applyAlignment="1">
      <alignment horizontal="left" vertical="center" wrapText="1"/>
    </xf>
    <xf numFmtId="0" fontId="4" fillId="26" borderId="1" xfId="0" applyFont="1" applyFill="1" applyBorder="1" applyAlignment="1">
      <alignment horizontal="center" vertical="center" wrapText="1"/>
    </xf>
    <xf numFmtId="0" fontId="11" fillId="26" borderId="1" xfId="0" applyFont="1" applyFill="1" applyBorder="1" applyAlignment="1">
      <alignment horizontal="left" vertical="center" wrapText="1"/>
    </xf>
    <xf numFmtId="0" fontId="4" fillId="26" borderId="1" xfId="0" applyFont="1" applyFill="1" applyBorder="1" applyAlignment="1">
      <alignment horizontal="left" vertical="center" wrapText="1"/>
    </xf>
    <xf numFmtId="0" fontId="4" fillId="27" borderId="1" xfId="0" applyFont="1" applyFill="1" applyBorder="1" applyAlignment="1">
      <alignment horizontal="center" vertical="center" wrapText="1"/>
    </xf>
    <xf numFmtId="0" fontId="11" fillId="27" borderId="1" xfId="0" applyFont="1" applyFill="1" applyBorder="1" applyAlignment="1">
      <alignment horizontal="left" vertical="center" wrapText="1"/>
    </xf>
    <xf numFmtId="0" fontId="4" fillId="27" borderId="1" xfId="0" applyFont="1" applyFill="1" applyBorder="1" applyAlignment="1">
      <alignment horizontal="left" vertical="center" wrapText="1"/>
    </xf>
    <xf numFmtId="0" fontId="6" fillId="28" borderId="1" xfId="0" applyFont="1" applyFill="1" applyBorder="1" applyAlignment="1">
      <alignment horizontal="center" vertical="center" wrapText="1"/>
    </xf>
    <xf numFmtId="0" fontId="4" fillId="16" borderId="1" xfId="0" applyFont="1" applyFill="1" applyBorder="1" applyAlignment="1">
      <alignment vertical="top" wrapText="1"/>
    </xf>
    <xf numFmtId="0" fontId="4" fillId="17" borderId="1" xfId="0" applyFont="1" applyFill="1" applyBorder="1" applyAlignment="1">
      <alignment vertical="top" wrapText="1"/>
    </xf>
    <xf numFmtId="0" fontId="2" fillId="2" borderId="0" xfId="0" applyFont="1" applyFill="1"/>
    <xf numFmtId="0" fontId="0" fillId="0" borderId="0" xfId="0"/>
    <xf numFmtId="0" fontId="1" fillId="0" borderId="0" xfId="0" applyFont="1" applyAlignment="1">
      <alignment horizontal="left" vertical="center"/>
    </xf>
    <xf numFmtId="0" fontId="2" fillId="2" borderId="0" xfId="0" applyFont="1" applyFill="1" applyAlignment="1">
      <alignment horizontal="left" wrapText="1"/>
    </xf>
    <xf numFmtId="0" fontId="1" fillId="0" borderId="0" xfId="0" applyFont="1" applyAlignment="1">
      <alignment horizontal="left"/>
    </xf>
    <xf numFmtId="0" fontId="9" fillId="0" borderId="0" xfId="0" applyFont="1" applyAlignment="1">
      <alignment horizontal="left" vertical="center" wrapText="1"/>
    </xf>
    <xf numFmtId="0" fontId="12" fillId="18" borderId="0" xfId="0" applyFont="1" applyFill="1" applyAlignment="1">
      <alignment horizontal="left" vertical="center" wrapText="1"/>
    </xf>
    <xf numFmtId="0" fontId="10" fillId="15" borderId="0" xfId="0" applyFont="1" applyFill="1" applyAlignment="1">
      <alignment horizontal="lef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4"/>
  <sheetViews>
    <sheetView tabSelected="1" workbookViewId="0">
      <selection sqref="A1:B1"/>
    </sheetView>
  </sheetViews>
  <sheetFormatPr baseColWidth="10" defaultColWidth="8.83203125" defaultRowHeight="15" x14ac:dyDescent="0.2"/>
  <cols>
    <col min="1" max="1" width="24" customWidth="1"/>
    <col min="2" max="2" width="12" customWidth="1"/>
  </cols>
  <sheetData>
    <row r="1" spans="1:2" ht="21.75" customHeight="1" x14ac:dyDescent="0.2">
      <c r="A1" s="59" t="s">
        <v>0</v>
      </c>
      <c r="B1" s="58"/>
    </row>
    <row r="2" spans="1:2" ht="18" customHeight="1" x14ac:dyDescent="0.2">
      <c r="A2" s="57" t="s">
        <v>1</v>
      </c>
      <c r="B2" s="58"/>
    </row>
    <row r="3" spans="1:2" ht="19.5" customHeight="1" x14ac:dyDescent="0.2">
      <c r="A3" s="1" t="s">
        <v>2</v>
      </c>
      <c r="B3" s="1" t="s">
        <v>3</v>
      </c>
    </row>
    <row r="4" spans="1:2" ht="15.75" customHeight="1" x14ac:dyDescent="0.2">
      <c r="A4" s="2" t="s">
        <v>4</v>
      </c>
      <c r="B4" s="3">
        <v>667</v>
      </c>
    </row>
    <row r="5" spans="1:2" ht="15.75" customHeight="1" x14ac:dyDescent="0.2">
      <c r="A5" s="2" t="s">
        <v>5</v>
      </c>
      <c r="B5" s="3">
        <v>450</v>
      </c>
    </row>
    <row r="6" spans="1:2" ht="15.75" customHeight="1" x14ac:dyDescent="0.2">
      <c r="A6" s="2" t="s">
        <v>6</v>
      </c>
      <c r="B6" s="3">
        <v>309</v>
      </c>
    </row>
    <row r="7" spans="1:2" ht="15.75" customHeight="1" x14ac:dyDescent="0.2">
      <c r="A7" s="2" t="s">
        <v>7</v>
      </c>
      <c r="B7" s="3">
        <v>193</v>
      </c>
    </row>
    <row r="8" spans="1:2" ht="15.75" customHeight="1" x14ac:dyDescent="0.2">
      <c r="A8" s="2" t="s">
        <v>8</v>
      </c>
      <c r="B8" s="3">
        <v>167</v>
      </c>
    </row>
    <row r="9" spans="1:2" ht="15.75" customHeight="1" x14ac:dyDescent="0.2">
      <c r="A9" s="2" t="s">
        <v>9</v>
      </c>
      <c r="B9" s="3">
        <v>87</v>
      </c>
    </row>
    <row r="10" spans="1:2" ht="15.75" customHeight="1" x14ac:dyDescent="0.2">
      <c r="A10" s="2" t="s">
        <v>10</v>
      </c>
      <c r="B10" s="3">
        <v>40</v>
      </c>
    </row>
    <row r="11" spans="1:2" ht="15.75" customHeight="1" x14ac:dyDescent="0.2">
      <c r="A11" s="2" t="s">
        <v>11</v>
      </c>
      <c r="B11" s="3">
        <v>15</v>
      </c>
    </row>
    <row r="12" spans="1:2" ht="15.75" customHeight="1" x14ac:dyDescent="0.2">
      <c r="A12" s="2" t="s">
        <v>12</v>
      </c>
      <c r="B12" s="3">
        <v>11</v>
      </c>
    </row>
    <row r="13" spans="1:2" ht="15.75" customHeight="1" x14ac:dyDescent="0.2">
      <c r="A13" s="2" t="s">
        <v>13</v>
      </c>
      <c r="B13" s="3">
        <v>9</v>
      </c>
    </row>
    <row r="14" spans="1:2" ht="18" customHeight="1" x14ac:dyDescent="0.2">
      <c r="A14" s="4" t="s">
        <v>14</v>
      </c>
      <c r="B14" s="5">
        <f>SUM(B4:B13)</f>
        <v>1948</v>
      </c>
    </row>
  </sheetData>
  <mergeCells count="2">
    <mergeCell ref="A2:B2"/>
    <mergeCell ref="A1:B1"/>
  </mergeCells>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3"/>
  <sheetViews>
    <sheetView workbookViewId="0"/>
  </sheetViews>
  <sheetFormatPr baseColWidth="10" defaultColWidth="8.83203125" defaultRowHeight="15" x14ac:dyDescent="0.2"/>
  <cols>
    <col min="1" max="1" width="24" customWidth="1"/>
    <col min="2" max="2" width="12" customWidth="1"/>
  </cols>
  <sheetData>
    <row r="1" spans="1:2" ht="21.75" customHeight="1" x14ac:dyDescent="0.2">
      <c r="A1" s="59" t="s">
        <v>15</v>
      </c>
      <c r="B1" s="58"/>
    </row>
    <row r="2" spans="1:2" ht="18" customHeight="1" x14ac:dyDescent="0.2">
      <c r="A2" s="57" t="s">
        <v>1</v>
      </c>
      <c r="B2" s="58"/>
    </row>
    <row r="3" spans="1:2" ht="19.5" customHeight="1" x14ac:dyDescent="0.2">
      <c r="A3" s="1" t="s">
        <v>2</v>
      </c>
      <c r="B3" s="1" t="s">
        <v>3</v>
      </c>
    </row>
    <row r="4" spans="1:2" ht="15.75" customHeight="1" x14ac:dyDescent="0.2">
      <c r="A4" s="2" t="s">
        <v>4</v>
      </c>
      <c r="B4" s="3">
        <v>27</v>
      </c>
    </row>
    <row r="5" spans="1:2" ht="15.75" customHeight="1" x14ac:dyDescent="0.2">
      <c r="A5" s="2" t="s">
        <v>5</v>
      </c>
      <c r="B5" s="3">
        <v>1</v>
      </c>
    </row>
    <row r="6" spans="1:2" ht="15.75" customHeight="1" x14ac:dyDescent="0.2">
      <c r="A6" s="2" t="s">
        <v>6</v>
      </c>
      <c r="B6" s="3">
        <v>10</v>
      </c>
    </row>
    <row r="7" spans="1:2" ht="15.75" customHeight="1" x14ac:dyDescent="0.2">
      <c r="A7" s="2" t="s">
        <v>7</v>
      </c>
      <c r="B7" s="3">
        <v>13</v>
      </c>
    </row>
    <row r="8" spans="1:2" ht="15.75" customHeight="1" x14ac:dyDescent="0.2">
      <c r="A8" s="2" t="s">
        <v>8</v>
      </c>
      <c r="B8" s="3">
        <v>68</v>
      </c>
    </row>
    <row r="9" spans="1:2" ht="15.75" customHeight="1" x14ac:dyDescent="0.2">
      <c r="A9" s="2" t="s">
        <v>9</v>
      </c>
      <c r="B9" s="3">
        <v>3</v>
      </c>
    </row>
    <row r="10" spans="1:2" ht="15.75" customHeight="1" x14ac:dyDescent="0.2">
      <c r="A10" s="2" t="s">
        <v>11</v>
      </c>
      <c r="B10" s="3">
        <v>3</v>
      </c>
    </row>
    <row r="11" spans="1:2" ht="15.75" customHeight="1" x14ac:dyDescent="0.2">
      <c r="A11" s="2" t="s">
        <v>12</v>
      </c>
      <c r="B11" s="3">
        <v>6</v>
      </c>
    </row>
    <row r="12" spans="1:2" ht="15.75" customHeight="1" x14ac:dyDescent="0.2">
      <c r="A12" s="2" t="s">
        <v>13</v>
      </c>
      <c r="B12" s="3">
        <v>1</v>
      </c>
    </row>
    <row r="13" spans="1:2" ht="18" customHeight="1" x14ac:dyDescent="0.2">
      <c r="A13" s="4" t="s">
        <v>14</v>
      </c>
      <c r="B13" s="5">
        <f>SUM(B4:B12)</f>
        <v>132</v>
      </c>
    </row>
  </sheetData>
  <mergeCells count="2">
    <mergeCell ref="A2:B2"/>
    <mergeCell ref="A1:B1"/>
  </mergeCells>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14"/>
  <sheetViews>
    <sheetView workbookViewId="0"/>
  </sheetViews>
  <sheetFormatPr baseColWidth="10" defaultColWidth="8.83203125" defaultRowHeight="15" x14ac:dyDescent="0.2"/>
  <cols>
    <col min="1" max="1" width="12" customWidth="1"/>
    <col min="2" max="2" width="14" customWidth="1"/>
    <col min="11" max="11" width="10" customWidth="1"/>
  </cols>
  <sheetData>
    <row r="1" spans="1:11" ht="21.75" customHeight="1" x14ac:dyDescent="0.2">
      <c r="A1" s="61" t="s">
        <v>16</v>
      </c>
      <c r="B1" s="58"/>
      <c r="C1" s="58"/>
      <c r="D1" s="58"/>
      <c r="E1" s="58"/>
      <c r="F1" s="58"/>
      <c r="G1" s="58"/>
      <c r="H1" s="58"/>
      <c r="I1" s="58"/>
      <c r="J1" s="58"/>
      <c r="K1" s="58"/>
    </row>
    <row r="2" spans="1:11" ht="18" customHeight="1" x14ac:dyDescent="0.2">
      <c r="A2" s="60" t="s">
        <v>17</v>
      </c>
      <c r="B2" s="58"/>
      <c r="C2" s="58"/>
      <c r="D2" s="58"/>
      <c r="E2" s="58"/>
      <c r="F2" s="58"/>
      <c r="G2" s="58"/>
      <c r="H2" s="58"/>
      <c r="I2" s="58"/>
      <c r="J2" s="58"/>
      <c r="K2" s="58"/>
    </row>
    <row r="3" spans="1:11" ht="31.5" customHeight="1" x14ac:dyDescent="0.2">
      <c r="A3" s="6" t="s">
        <v>18</v>
      </c>
      <c r="B3" s="7" t="s">
        <v>11</v>
      </c>
      <c r="C3" s="8" t="s">
        <v>4</v>
      </c>
      <c r="D3" s="9" t="s">
        <v>9</v>
      </c>
      <c r="E3" s="10" t="s">
        <v>13</v>
      </c>
      <c r="F3" s="11" t="s">
        <v>5</v>
      </c>
      <c r="G3" s="12" t="s">
        <v>6</v>
      </c>
      <c r="H3" s="13" t="s">
        <v>8</v>
      </c>
      <c r="I3" s="14" t="s">
        <v>7</v>
      </c>
      <c r="J3" s="15" t="s">
        <v>12</v>
      </c>
      <c r="K3" s="6" t="s">
        <v>14</v>
      </c>
    </row>
    <row r="4" spans="1:11" ht="15.75" customHeight="1" x14ac:dyDescent="0.2">
      <c r="A4" s="16" t="s">
        <v>19</v>
      </c>
      <c r="B4" s="3">
        <v>0</v>
      </c>
      <c r="C4" s="3">
        <v>1</v>
      </c>
      <c r="D4" s="3">
        <v>0</v>
      </c>
      <c r="E4" s="3">
        <v>0</v>
      </c>
      <c r="F4" s="3">
        <v>0</v>
      </c>
      <c r="G4" s="3">
        <v>0</v>
      </c>
      <c r="H4" s="3">
        <v>68</v>
      </c>
      <c r="I4" s="3">
        <v>0</v>
      </c>
      <c r="J4" s="3">
        <v>0</v>
      </c>
      <c r="K4" s="17">
        <f t="shared" ref="K4:K13" si="0">SUM(B4:J4)</f>
        <v>69</v>
      </c>
    </row>
    <row r="5" spans="1:11" ht="15.75" customHeight="1" x14ac:dyDescent="0.2">
      <c r="A5" s="16" t="s">
        <v>20</v>
      </c>
      <c r="B5" s="3">
        <v>3</v>
      </c>
      <c r="C5" s="3">
        <v>9</v>
      </c>
      <c r="D5" s="3">
        <v>1</v>
      </c>
      <c r="E5" s="3">
        <v>0</v>
      </c>
      <c r="F5" s="3">
        <v>0</v>
      </c>
      <c r="G5" s="3">
        <v>1</v>
      </c>
      <c r="H5" s="3">
        <v>0</v>
      </c>
      <c r="I5" s="3">
        <v>10</v>
      </c>
      <c r="J5" s="3">
        <v>0</v>
      </c>
      <c r="K5" s="17">
        <f t="shared" si="0"/>
        <v>24</v>
      </c>
    </row>
    <row r="6" spans="1:11" ht="15.75" customHeight="1" x14ac:dyDescent="0.2">
      <c r="A6" s="16" t="s">
        <v>21</v>
      </c>
      <c r="B6" s="3">
        <v>0</v>
      </c>
      <c r="C6" s="3">
        <v>7</v>
      </c>
      <c r="D6" s="3">
        <v>0</v>
      </c>
      <c r="E6" s="3">
        <v>0</v>
      </c>
      <c r="F6" s="3">
        <v>0</v>
      </c>
      <c r="G6" s="3">
        <v>1</v>
      </c>
      <c r="H6" s="3">
        <v>0</v>
      </c>
      <c r="I6" s="3">
        <v>0</v>
      </c>
      <c r="J6" s="3">
        <v>0</v>
      </c>
      <c r="K6" s="17">
        <f t="shared" si="0"/>
        <v>8</v>
      </c>
    </row>
    <row r="7" spans="1:11" ht="15.75" customHeight="1" x14ac:dyDescent="0.2">
      <c r="A7" s="16" t="s">
        <v>22</v>
      </c>
      <c r="B7" s="3">
        <v>0</v>
      </c>
      <c r="C7" s="3">
        <v>0</v>
      </c>
      <c r="D7" s="3">
        <v>0</v>
      </c>
      <c r="E7" s="3">
        <v>0</v>
      </c>
      <c r="F7" s="3">
        <v>0</v>
      </c>
      <c r="G7" s="3">
        <v>7</v>
      </c>
      <c r="H7" s="3">
        <v>0</v>
      </c>
      <c r="I7" s="3">
        <v>0</v>
      </c>
      <c r="J7" s="3">
        <v>0</v>
      </c>
      <c r="K7" s="17">
        <f t="shared" si="0"/>
        <v>7</v>
      </c>
    </row>
    <row r="8" spans="1:11" ht="15.75" customHeight="1" x14ac:dyDescent="0.2">
      <c r="A8" s="16" t="s">
        <v>23</v>
      </c>
      <c r="B8" s="3">
        <v>0</v>
      </c>
      <c r="C8" s="3">
        <v>0</v>
      </c>
      <c r="D8" s="3">
        <v>0</v>
      </c>
      <c r="E8" s="3">
        <v>0</v>
      </c>
      <c r="F8" s="3">
        <v>0</v>
      </c>
      <c r="G8" s="3">
        <v>0</v>
      </c>
      <c r="H8" s="3">
        <v>0</v>
      </c>
      <c r="I8" s="3">
        <v>0</v>
      </c>
      <c r="J8" s="3">
        <v>6</v>
      </c>
      <c r="K8" s="17">
        <f t="shared" si="0"/>
        <v>6</v>
      </c>
    </row>
    <row r="9" spans="1:11" ht="15.75" customHeight="1" x14ac:dyDescent="0.2">
      <c r="A9" s="16" t="s">
        <v>24</v>
      </c>
      <c r="B9" s="3">
        <v>0</v>
      </c>
      <c r="C9" s="3">
        <v>6</v>
      </c>
      <c r="D9" s="3">
        <v>0</v>
      </c>
      <c r="E9" s="3">
        <v>0</v>
      </c>
      <c r="F9" s="3">
        <v>0</v>
      </c>
      <c r="G9" s="3">
        <v>0</v>
      </c>
      <c r="H9" s="3">
        <v>0</v>
      </c>
      <c r="I9" s="3">
        <v>0</v>
      </c>
      <c r="J9" s="3">
        <v>0</v>
      </c>
      <c r="K9" s="17">
        <f t="shared" si="0"/>
        <v>6</v>
      </c>
    </row>
    <row r="10" spans="1:11" ht="15.75" customHeight="1" x14ac:dyDescent="0.2">
      <c r="A10" s="16" t="s">
        <v>25</v>
      </c>
      <c r="B10" s="3">
        <v>0</v>
      </c>
      <c r="C10" s="3">
        <v>3</v>
      </c>
      <c r="D10" s="3">
        <v>0</v>
      </c>
      <c r="E10" s="3">
        <v>0</v>
      </c>
      <c r="F10" s="3">
        <v>0</v>
      </c>
      <c r="G10" s="3">
        <v>0</v>
      </c>
      <c r="H10" s="3">
        <v>0</v>
      </c>
      <c r="I10" s="3">
        <v>1</v>
      </c>
      <c r="J10" s="3">
        <v>0</v>
      </c>
      <c r="K10" s="17">
        <f t="shared" si="0"/>
        <v>4</v>
      </c>
    </row>
    <row r="11" spans="1:11" ht="15.75" customHeight="1" x14ac:dyDescent="0.2">
      <c r="A11" s="16" t="s">
        <v>26</v>
      </c>
      <c r="B11" s="3">
        <v>0</v>
      </c>
      <c r="C11" s="3">
        <v>0</v>
      </c>
      <c r="D11" s="3">
        <v>0</v>
      </c>
      <c r="E11" s="3">
        <v>1</v>
      </c>
      <c r="F11" s="3">
        <v>0</v>
      </c>
      <c r="G11" s="3">
        <v>1</v>
      </c>
      <c r="H11" s="3">
        <v>0</v>
      </c>
      <c r="I11" s="3">
        <v>2</v>
      </c>
      <c r="J11" s="3">
        <v>0</v>
      </c>
      <c r="K11" s="17">
        <f t="shared" si="0"/>
        <v>4</v>
      </c>
    </row>
    <row r="12" spans="1:11" ht="15.75" customHeight="1" x14ac:dyDescent="0.2">
      <c r="A12" s="16" t="s">
        <v>27</v>
      </c>
      <c r="B12" s="3">
        <v>0</v>
      </c>
      <c r="C12" s="3">
        <v>0</v>
      </c>
      <c r="D12" s="3">
        <v>2</v>
      </c>
      <c r="E12" s="3">
        <v>0</v>
      </c>
      <c r="F12" s="3">
        <v>1</v>
      </c>
      <c r="G12" s="3">
        <v>0</v>
      </c>
      <c r="H12" s="3">
        <v>0</v>
      </c>
      <c r="I12" s="3">
        <v>0</v>
      </c>
      <c r="J12" s="3">
        <v>0</v>
      </c>
      <c r="K12" s="17">
        <f t="shared" si="0"/>
        <v>3</v>
      </c>
    </row>
    <row r="13" spans="1:11" ht="15.75" customHeight="1" x14ac:dyDescent="0.2">
      <c r="A13" s="16" t="s">
        <v>28</v>
      </c>
      <c r="B13" s="3">
        <v>0</v>
      </c>
      <c r="C13" s="3">
        <v>1</v>
      </c>
      <c r="D13" s="3">
        <v>0</v>
      </c>
      <c r="E13" s="3">
        <v>0</v>
      </c>
      <c r="F13" s="3">
        <v>0</v>
      </c>
      <c r="G13" s="3">
        <v>0</v>
      </c>
      <c r="H13" s="3">
        <v>0</v>
      </c>
      <c r="I13" s="3">
        <v>0</v>
      </c>
      <c r="J13" s="3">
        <v>0</v>
      </c>
      <c r="K13" s="17">
        <f t="shared" si="0"/>
        <v>1</v>
      </c>
    </row>
    <row r="14" spans="1:11" ht="18" customHeight="1" x14ac:dyDescent="0.2">
      <c r="A14" s="4" t="s">
        <v>14</v>
      </c>
      <c r="B14" s="5">
        <f t="shared" ref="B14:K14" si="1">SUM(B4:B13)</f>
        <v>3</v>
      </c>
      <c r="C14" s="5">
        <f t="shared" si="1"/>
        <v>27</v>
      </c>
      <c r="D14" s="5">
        <f t="shared" si="1"/>
        <v>3</v>
      </c>
      <c r="E14" s="5">
        <f t="shared" si="1"/>
        <v>1</v>
      </c>
      <c r="F14" s="5">
        <f t="shared" si="1"/>
        <v>1</v>
      </c>
      <c r="G14" s="5">
        <f t="shared" si="1"/>
        <v>10</v>
      </c>
      <c r="H14" s="5">
        <f t="shared" si="1"/>
        <v>68</v>
      </c>
      <c r="I14" s="5">
        <f t="shared" si="1"/>
        <v>13</v>
      </c>
      <c r="J14" s="5">
        <f t="shared" si="1"/>
        <v>6</v>
      </c>
      <c r="K14" s="5">
        <f t="shared" si="1"/>
        <v>132</v>
      </c>
    </row>
  </sheetData>
  <mergeCells count="2">
    <mergeCell ref="A2:K2"/>
    <mergeCell ref="A1:K1"/>
  </mergeCells>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35"/>
  <sheetViews>
    <sheetView workbookViewId="0"/>
  </sheetViews>
  <sheetFormatPr baseColWidth="10" defaultColWidth="8.83203125" defaultRowHeight="15" x14ac:dyDescent="0.2"/>
  <cols>
    <col min="1" max="1" width="22" customWidth="1"/>
    <col min="2" max="2" width="32" customWidth="1"/>
    <col min="3" max="3" width="34" customWidth="1"/>
    <col min="4" max="4" width="10" customWidth="1"/>
    <col min="5" max="5" width="26" customWidth="1"/>
    <col min="7" max="7" width="24" customWidth="1"/>
    <col min="8" max="8" width="14" customWidth="1"/>
    <col min="9" max="9" width="12" customWidth="1"/>
    <col min="10" max="10" width="8.6640625" customWidth="1"/>
  </cols>
  <sheetData>
    <row r="1" spans="1:9" ht="28" customHeight="1" x14ac:dyDescent="0.2">
      <c r="A1" s="65" t="s">
        <v>29</v>
      </c>
      <c r="B1" s="58"/>
      <c r="C1" s="58"/>
      <c r="D1" s="58"/>
      <c r="E1" s="58"/>
      <c r="F1" s="58"/>
      <c r="G1" s="58"/>
      <c r="H1" s="58"/>
      <c r="I1" s="58"/>
    </row>
    <row r="2" spans="1:9" ht="42" customHeight="1" x14ac:dyDescent="0.2">
      <c r="A2" s="62" t="s">
        <v>30</v>
      </c>
      <c r="B2" s="58"/>
      <c r="C2" s="58"/>
      <c r="D2" s="58"/>
      <c r="E2" s="58"/>
      <c r="F2" s="58"/>
      <c r="G2" s="58"/>
      <c r="H2" s="58"/>
      <c r="I2" s="58"/>
    </row>
    <row r="3" spans="1:9" ht="6" customHeight="1" x14ac:dyDescent="0.2"/>
    <row r="4" spans="1:9" ht="36" customHeight="1" x14ac:dyDescent="0.2">
      <c r="A4" s="18" t="s">
        <v>2</v>
      </c>
      <c r="B4" s="18" t="s">
        <v>31</v>
      </c>
      <c r="C4" s="18" t="s">
        <v>32</v>
      </c>
      <c r="D4" s="18" t="s">
        <v>33</v>
      </c>
      <c r="E4" s="18" t="s">
        <v>34</v>
      </c>
      <c r="F4" s="18" t="s">
        <v>35</v>
      </c>
      <c r="G4" s="18" t="s">
        <v>36</v>
      </c>
      <c r="H4" s="18" t="s">
        <v>18</v>
      </c>
      <c r="I4" s="18" t="s">
        <v>37</v>
      </c>
    </row>
    <row r="5" spans="1:9" ht="18" customHeight="1" x14ac:dyDescent="0.2">
      <c r="A5" s="64" t="s">
        <v>38</v>
      </c>
      <c r="B5" s="58"/>
      <c r="C5" s="58"/>
      <c r="D5" s="58"/>
      <c r="E5" s="58"/>
      <c r="F5" s="58"/>
      <c r="G5" s="58"/>
      <c r="H5" s="58"/>
      <c r="I5" s="58"/>
    </row>
    <row r="6" spans="1:9" ht="16" customHeight="1" x14ac:dyDescent="0.2">
      <c r="A6" s="19" t="s">
        <v>12</v>
      </c>
      <c r="B6" s="19" t="s">
        <v>39</v>
      </c>
      <c r="C6" s="19" t="s">
        <v>40</v>
      </c>
      <c r="D6" s="20">
        <v>6</v>
      </c>
      <c r="E6" s="20">
        <v>6</v>
      </c>
      <c r="F6" s="20" t="s">
        <v>41</v>
      </c>
      <c r="G6" s="21">
        <v>1</v>
      </c>
      <c r="H6" s="22" t="s">
        <v>23</v>
      </c>
      <c r="I6" s="20">
        <v>6</v>
      </c>
    </row>
    <row r="7" spans="1:9" ht="16" customHeight="1" x14ac:dyDescent="0.2">
      <c r="A7" s="23" t="s">
        <v>8</v>
      </c>
      <c r="B7" s="23" t="s">
        <v>42</v>
      </c>
      <c r="C7" s="23" t="s">
        <v>43</v>
      </c>
      <c r="D7" s="24">
        <v>51</v>
      </c>
      <c r="E7" s="24">
        <v>41</v>
      </c>
      <c r="F7" s="24" t="s">
        <v>44</v>
      </c>
      <c r="G7" s="25">
        <v>0.80392156862745101</v>
      </c>
      <c r="H7" s="26" t="s">
        <v>19</v>
      </c>
      <c r="I7" s="24">
        <v>41</v>
      </c>
    </row>
    <row r="8" spans="1:9" ht="16" customHeight="1" x14ac:dyDescent="0.2">
      <c r="A8" s="19" t="s">
        <v>8</v>
      </c>
      <c r="B8" s="19" t="s">
        <v>45</v>
      </c>
      <c r="C8" s="19" t="s">
        <v>46</v>
      </c>
      <c r="D8" s="20">
        <v>117</v>
      </c>
      <c r="E8" s="20">
        <v>27</v>
      </c>
      <c r="F8" s="20" t="s">
        <v>47</v>
      </c>
      <c r="G8" s="21">
        <v>0.23076923076923081</v>
      </c>
      <c r="H8" s="22" t="s">
        <v>19</v>
      </c>
      <c r="I8" s="20">
        <v>27</v>
      </c>
    </row>
    <row r="9" spans="1:9" ht="6" customHeight="1" x14ac:dyDescent="0.2"/>
    <row r="10" spans="1:9" ht="18" customHeight="1" x14ac:dyDescent="0.2">
      <c r="A10" s="63" t="s">
        <v>48</v>
      </c>
      <c r="B10" s="58"/>
      <c r="C10" s="58"/>
      <c r="D10" s="58"/>
      <c r="E10" s="58"/>
      <c r="F10" s="58"/>
      <c r="G10" s="58"/>
      <c r="H10" s="58"/>
      <c r="I10" s="58"/>
    </row>
    <row r="11" spans="1:9" ht="16" customHeight="1" x14ac:dyDescent="0.2">
      <c r="A11" s="19" t="s">
        <v>4</v>
      </c>
      <c r="B11" s="19" t="s">
        <v>49</v>
      </c>
      <c r="C11" s="19" t="s">
        <v>49</v>
      </c>
      <c r="D11" s="20">
        <v>132</v>
      </c>
      <c r="E11" s="20">
        <v>14</v>
      </c>
      <c r="F11" s="20" t="s">
        <v>50</v>
      </c>
      <c r="G11" s="21">
        <v>4.5454545454545463E-2</v>
      </c>
      <c r="H11" s="22" t="s">
        <v>24</v>
      </c>
      <c r="I11" s="20">
        <v>6</v>
      </c>
    </row>
    <row r="12" spans="1:9" ht="16" customHeight="1" x14ac:dyDescent="0.2">
      <c r="A12" s="23" t="s">
        <v>4</v>
      </c>
      <c r="B12" s="23" t="s">
        <v>49</v>
      </c>
      <c r="C12" s="23" t="s">
        <v>49</v>
      </c>
      <c r="D12" s="24">
        <v>132</v>
      </c>
      <c r="E12" s="24">
        <v>14</v>
      </c>
      <c r="F12" s="24" t="s">
        <v>50</v>
      </c>
      <c r="G12" s="25">
        <v>7.575757575757576E-3</v>
      </c>
      <c r="H12" s="26" t="s">
        <v>20</v>
      </c>
      <c r="I12" s="24">
        <v>1</v>
      </c>
    </row>
    <row r="13" spans="1:9" ht="16" customHeight="1" x14ac:dyDescent="0.2">
      <c r="A13" s="19" t="s">
        <v>4</v>
      </c>
      <c r="B13" s="19" t="s">
        <v>49</v>
      </c>
      <c r="C13" s="19" t="s">
        <v>49</v>
      </c>
      <c r="D13" s="20">
        <v>132</v>
      </c>
      <c r="E13" s="20">
        <v>14</v>
      </c>
      <c r="F13" s="20" t="s">
        <v>50</v>
      </c>
      <c r="G13" s="21">
        <v>3.03030303030303E-2</v>
      </c>
      <c r="H13" s="22" t="s">
        <v>21</v>
      </c>
      <c r="I13" s="20">
        <v>4</v>
      </c>
    </row>
    <row r="14" spans="1:9" ht="16" customHeight="1" x14ac:dyDescent="0.2">
      <c r="A14" s="23" t="s">
        <v>4</v>
      </c>
      <c r="B14" s="23" t="s">
        <v>49</v>
      </c>
      <c r="C14" s="23" t="s">
        <v>49</v>
      </c>
      <c r="D14" s="24">
        <v>132</v>
      </c>
      <c r="E14" s="24">
        <v>14</v>
      </c>
      <c r="F14" s="24" t="s">
        <v>50</v>
      </c>
      <c r="G14" s="25">
        <v>2.2727272727272731E-2</v>
      </c>
      <c r="H14" s="26" t="s">
        <v>25</v>
      </c>
      <c r="I14" s="24">
        <v>3</v>
      </c>
    </row>
    <row r="15" spans="1:9" ht="16" customHeight="1" x14ac:dyDescent="0.2">
      <c r="A15" s="19" t="s">
        <v>4</v>
      </c>
      <c r="B15" s="19" t="s">
        <v>51</v>
      </c>
      <c r="C15" s="19" t="s">
        <v>52</v>
      </c>
      <c r="D15" s="20">
        <v>10</v>
      </c>
      <c r="E15" s="20">
        <v>3</v>
      </c>
      <c r="F15" s="20" t="s">
        <v>53</v>
      </c>
      <c r="G15" s="21">
        <v>0.3</v>
      </c>
      <c r="H15" s="22" t="s">
        <v>20</v>
      </c>
      <c r="I15" s="20">
        <v>3</v>
      </c>
    </row>
    <row r="16" spans="1:9" ht="16" customHeight="1" x14ac:dyDescent="0.2">
      <c r="A16" s="23" t="s">
        <v>4</v>
      </c>
      <c r="B16" s="23" t="s">
        <v>54</v>
      </c>
      <c r="C16" s="23" t="s">
        <v>54</v>
      </c>
      <c r="D16" s="24">
        <v>6</v>
      </c>
      <c r="E16" s="24">
        <v>1</v>
      </c>
      <c r="F16" s="24" t="s">
        <v>55</v>
      </c>
      <c r="G16" s="25">
        <v>0.16666666666666671</v>
      </c>
      <c r="H16" s="26" t="s">
        <v>19</v>
      </c>
      <c r="I16" s="24">
        <v>1</v>
      </c>
    </row>
    <row r="17" spans="1:9" ht="16" customHeight="1" x14ac:dyDescent="0.2">
      <c r="A17" s="19" t="s">
        <v>4</v>
      </c>
      <c r="B17" s="19" t="s">
        <v>56</v>
      </c>
      <c r="C17" s="19" t="s">
        <v>57</v>
      </c>
      <c r="D17" s="20">
        <v>519</v>
      </c>
      <c r="E17" s="20">
        <v>9</v>
      </c>
      <c r="F17" s="20" t="s">
        <v>58</v>
      </c>
      <c r="G17" s="21">
        <v>9.6339113680154135E-3</v>
      </c>
      <c r="H17" s="22" t="s">
        <v>20</v>
      </c>
      <c r="I17" s="20">
        <v>5</v>
      </c>
    </row>
    <row r="18" spans="1:9" ht="16" customHeight="1" x14ac:dyDescent="0.2">
      <c r="A18" s="23" t="s">
        <v>4</v>
      </c>
      <c r="B18" s="23" t="s">
        <v>56</v>
      </c>
      <c r="C18" s="23" t="s">
        <v>57</v>
      </c>
      <c r="D18" s="24">
        <v>519</v>
      </c>
      <c r="E18" s="24">
        <v>9</v>
      </c>
      <c r="F18" s="24" t="s">
        <v>58</v>
      </c>
      <c r="G18" s="25">
        <v>1.926782273603083E-3</v>
      </c>
      <c r="H18" s="26" t="s">
        <v>28</v>
      </c>
      <c r="I18" s="24">
        <v>1</v>
      </c>
    </row>
    <row r="19" spans="1:9" ht="16" customHeight="1" x14ac:dyDescent="0.2">
      <c r="A19" s="19" t="s">
        <v>4</v>
      </c>
      <c r="B19" s="19" t="s">
        <v>56</v>
      </c>
      <c r="C19" s="19" t="s">
        <v>57</v>
      </c>
      <c r="D19" s="20">
        <v>519</v>
      </c>
      <c r="E19" s="20">
        <v>9</v>
      </c>
      <c r="F19" s="20" t="s">
        <v>58</v>
      </c>
      <c r="G19" s="21">
        <v>5.7803468208092483E-3</v>
      </c>
      <c r="H19" s="22" t="s">
        <v>21</v>
      </c>
      <c r="I19" s="20">
        <v>3</v>
      </c>
    </row>
    <row r="20" spans="1:9" ht="16" customHeight="1" x14ac:dyDescent="0.2">
      <c r="A20" s="23" t="s">
        <v>59</v>
      </c>
      <c r="B20" s="23" t="s">
        <v>60</v>
      </c>
      <c r="C20" s="23" t="s">
        <v>61</v>
      </c>
      <c r="D20" s="24">
        <v>123</v>
      </c>
      <c r="E20" s="24">
        <v>9</v>
      </c>
      <c r="F20" s="24" t="s">
        <v>62</v>
      </c>
      <c r="G20" s="25">
        <v>5.6910569105691047E-2</v>
      </c>
      <c r="H20" s="26" t="s">
        <v>20</v>
      </c>
      <c r="I20" s="24">
        <v>7</v>
      </c>
    </row>
    <row r="21" spans="1:9" ht="16" customHeight="1" x14ac:dyDescent="0.2">
      <c r="A21" s="19" t="s">
        <v>59</v>
      </c>
      <c r="B21" s="19" t="s">
        <v>60</v>
      </c>
      <c r="C21" s="19" t="s">
        <v>61</v>
      </c>
      <c r="D21" s="20">
        <v>123</v>
      </c>
      <c r="E21" s="20">
        <v>9</v>
      </c>
      <c r="F21" s="20" t="s">
        <v>62</v>
      </c>
      <c r="G21" s="21">
        <v>8.130081300813009E-3</v>
      </c>
      <c r="H21" s="22" t="s">
        <v>26</v>
      </c>
      <c r="I21" s="20">
        <v>1</v>
      </c>
    </row>
    <row r="22" spans="1:9" ht="16" customHeight="1" x14ac:dyDescent="0.2">
      <c r="A22" s="23" t="s">
        <v>59</v>
      </c>
      <c r="B22" s="23" t="s">
        <v>60</v>
      </c>
      <c r="C22" s="23" t="s">
        <v>61</v>
      </c>
      <c r="D22" s="24">
        <v>123</v>
      </c>
      <c r="E22" s="24">
        <v>9</v>
      </c>
      <c r="F22" s="24" t="s">
        <v>62</v>
      </c>
      <c r="G22" s="25">
        <v>8.130081300813009E-3</v>
      </c>
      <c r="H22" s="26" t="s">
        <v>25</v>
      </c>
      <c r="I22" s="24">
        <v>1</v>
      </c>
    </row>
    <row r="23" spans="1:9" ht="16" customHeight="1" x14ac:dyDescent="0.2">
      <c r="A23" s="19" t="s">
        <v>59</v>
      </c>
      <c r="B23" s="19" t="s">
        <v>63</v>
      </c>
      <c r="C23" s="19" t="s">
        <v>63</v>
      </c>
      <c r="D23" s="20">
        <v>17</v>
      </c>
      <c r="E23" s="20">
        <v>1</v>
      </c>
      <c r="F23" s="20" t="s">
        <v>64</v>
      </c>
      <c r="G23" s="21">
        <v>5.8823529411764712E-2</v>
      </c>
      <c r="H23" s="22" t="s">
        <v>20</v>
      </c>
      <c r="I23" s="20">
        <v>1</v>
      </c>
    </row>
    <row r="24" spans="1:9" ht="16" customHeight="1" x14ac:dyDescent="0.2">
      <c r="A24" s="23" t="s">
        <v>59</v>
      </c>
      <c r="B24" s="23" t="s">
        <v>65</v>
      </c>
      <c r="C24" s="23" t="s">
        <v>66</v>
      </c>
      <c r="D24" s="24">
        <v>53</v>
      </c>
      <c r="E24" s="24">
        <v>3</v>
      </c>
      <c r="F24" s="24" t="s">
        <v>67</v>
      </c>
      <c r="G24" s="25">
        <v>3.7735849056603772E-2</v>
      </c>
      <c r="H24" s="26" t="s">
        <v>20</v>
      </c>
      <c r="I24" s="24">
        <v>2</v>
      </c>
    </row>
    <row r="25" spans="1:9" ht="16" customHeight="1" x14ac:dyDescent="0.2">
      <c r="A25" s="19" t="s">
        <v>59</v>
      </c>
      <c r="B25" s="19" t="s">
        <v>65</v>
      </c>
      <c r="C25" s="19" t="s">
        <v>66</v>
      </c>
      <c r="D25" s="20">
        <v>53</v>
      </c>
      <c r="E25" s="20">
        <v>3</v>
      </c>
      <c r="F25" s="20" t="s">
        <v>67</v>
      </c>
      <c r="G25" s="21">
        <v>1.886792452830189E-2</v>
      </c>
      <c r="H25" s="22" t="s">
        <v>26</v>
      </c>
      <c r="I25" s="20">
        <v>1</v>
      </c>
    </row>
    <row r="26" spans="1:9" ht="16" customHeight="1" x14ac:dyDescent="0.2">
      <c r="A26" s="23" t="s">
        <v>5</v>
      </c>
      <c r="B26" s="23"/>
      <c r="C26" s="23" t="s">
        <v>5</v>
      </c>
      <c r="D26" s="24">
        <v>450</v>
      </c>
      <c r="E26" s="24">
        <v>1</v>
      </c>
      <c r="F26" s="24" t="s">
        <v>68</v>
      </c>
      <c r="G26" s="25">
        <v>2.2222222222222218E-3</v>
      </c>
      <c r="H26" s="26" t="s">
        <v>27</v>
      </c>
      <c r="I26" s="24">
        <v>1</v>
      </c>
    </row>
    <row r="27" spans="1:9" ht="16" customHeight="1" x14ac:dyDescent="0.2">
      <c r="A27" s="19" t="s">
        <v>6</v>
      </c>
      <c r="B27" s="19" t="s">
        <v>69</v>
      </c>
      <c r="C27" s="19" t="s">
        <v>70</v>
      </c>
      <c r="D27" s="20">
        <v>280</v>
      </c>
      <c r="E27" s="20">
        <v>9</v>
      </c>
      <c r="F27" s="20" t="s">
        <v>71</v>
      </c>
      <c r="G27" s="21">
        <v>2.517985611510791E-2</v>
      </c>
      <c r="H27" s="22" t="s">
        <v>22</v>
      </c>
      <c r="I27" s="20">
        <v>7</v>
      </c>
    </row>
    <row r="28" spans="1:9" ht="16" customHeight="1" x14ac:dyDescent="0.2">
      <c r="A28" s="23" t="s">
        <v>6</v>
      </c>
      <c r="B28" s="23" t="s">
        <v>69</v>
      </c>
      <c r="C28" s="23" t="s">
        <v>70</v>
      </c>
      <c r="D28" s="20">
        <v>280</v>
      </c>
      <c r="E28" s="24">
        <v>9</v>
      </c>
      <c r="F28" s="24" t="s">
        <v>71</v>
      </c>
      <c r="G28" s="25">
        <v>3.597122302158274E-3</v>
      </c>
      <c r="H28" s="26" t="s">
        <v>26</v>
      </c>
      <c r="I28" s="24">
        <v>1</v>
      </c>
    </row>
    <row r="29" spans="1:9" ht="16" customHeight="1" x14ac:dyDescent="0.2">
      <c r="A29" s="19" t="s">
        <v>6</v>
      </c>
      <c r="B29" s="19" t="s">
        <v>69</v>
      </c>
      <c r="C29" s="19" t="s">
        <v>70</v>
      </c>
      <c r="D29" s="20">
        <v>280</v>
      </c>
      <c r="E29" s="20">
        <v>9</v>
      </c>
      <c r="F29" s="20" t="s">
        <v>71</v>
      </c>
      <c r="G29" s="21">
        <v>3.597122302158274E-3</v>
      </c>
      <c r="H29" s="22" t="s">
        <v>20</v>
      </c>
      <c r="I29" s="20">
        <v>1</v>
      </c>
    </row>
    <row r="30" spans="1:9" ht="16" customHeight="1" x14ac:dyDescent="0.2">
      <c r="A30" s="23" t="s">
        <v>6</v>
      </c>
      <c r="B30" s="23" t="s">
        <v>72</v>
      </c>
      <c r="C30" s="23" t="s">
        <v>73</v>
      </c>
      <c r="D30" s="24">
        <v>29</v>
      </c>
      <c r="E30" s="24">
        <v>1</v>
      </c>
      <c r="F30" s="24" t="s">
        <v>74</v>
      </c>
      <c r="G30" s="25">
        <v>3.4482758620689648E-2</v>
      </c>
      <c r="H30" s="26" t="s">
        <v>21</v>
      </c>
      <c r="I30" s="24">
        <v>1</v>
      </c>
    </row>
    <row r="31" spans="1:9" ht="16" customHeight="1" x14ac:dyDescent="0.2">
      <c r="A31" s="19" t="s">
        <v>75</v>
      </c>
      <c r="B31" s="19" t="s">
        <v>76</v>
      </c>
      <c r="C31" s="19" t="s">
        <v>76</v>
      </c>
      <c r="D31" s="20">
        <v>75</v>
      </c>
      <c r="E31" s="20">
        <v>3</v>
      </c>
      <c r="F31" s="20" t="s">
        <v>77</v>
      </c>
      <c r="G31" s="21">
        <v>1.3333333333333331E-2</v>
      </c>
      <c r="H31" s="22" t="s">
        <v>20</v>
      </c>
      <c r="I31" s="20">
        <v>1</v>
      </c>
    </row>
    <row r="32" spans="1:9" ht="16" customHeight="1" x14ac:dyDescent="0.2">
      <c r="A32" s="23" t="s">
        <v>75</v>
      </c>
      <c r="B32" s="23" t="s">
        <v>76</v>
      </c>
      <c r="C32" s="23" t="s">
        <v>76</v>
      </c>
      <c r="D32" s="24">
        <v>75</v>
      </c>
      <c r="E32" s="24">
        <v>3</v>
      </c>
      <c r="F32" s="24" t="s">
        <v>77</v>
      </c>
      <c r="G32" s="25">
        <v>2.6666666666666668E-2</v>
      </c>
      <c r="H32" s="26" t="s">
        <v>27</v>
      </c>
      <c r="I32" s="24">
        <v>2</v>
      </c>
    </row>
    <row r="33" spans="1:9" ht="16" customHeight="1" x14ac:dyDescent="0.2">
      <c r="A33" s="19" t="s">
        <v>11</v>
      </c>
      <c r="B33" s="19"/>
      <c r="C33" s="19" t="s">
        <v>11</v>
      </c>
      <c r="D33" s="20">
        <v>15</v>
      </c>
      <c r="E33" s="20">
        <v>3</v>
      </c>
      <c r="F33" s="20" t="s">
        <v>78</v>
      </c>
      <c r="G33" s="21">
        <v>0.2</v>
      </c>
      <c r="H33" s="22" t="s">
        <v>20</v>
      </c>
      <c r="I33" s="20">
        <v>3</v>
      </c>
    </row>
    <row r="34" spans="1:9" ht="16" customHeight="1" x14ac:dyDescent="0.2">
      <c r="A34" s="23" t="s">
        <v>13</v>
      </c>
      <c r="B34" s="23"/>
      <c r="C34" s="23" t="s">
        <v>13</v>
      </c>
      <c r="D34" s="24">
        <v>9</v>
      </c>
      <c r="E34" s="24">
        <v>1</v>
      </c>
      <c r="F34" s="24" t="s">
        <v>79</v>
      </c>
      <c r="G34" s="25">
        <v>0.1111111111111111</v>
      </c>
      <c r="H34" s="26" t="s">
        <v>26</v>
      </c>
      <c r="I34" s="24">
        <v>1</v>
      </c>
    </row>
    <row r="35" spans="1:9" ht="48" customHeight="1" x14ac:dyDescent="0.2">
      <c r="A35" s="62" t="s">
        <v>80</v>
      </c>
      <c r="B35" s="58"/>
      <c r="C35" s="58"/>
      <c r="D35" s="58"/>
      <c r="E35" s="58"/>
      <c r="F35" s="58"/>
      <c r="G35" s="58"/>
      <c r="H35" s="58"/>
      <c r="I35" s="58"/>
    </row>
  </sheetData>
  <mergeCells count="5">
    <mergeCell ref="A2:I2"/>
    <mergeCell ref="A10:I10"/>
    <mergeCell ref="A5:I5"/>
    <mergeCell ref="A1:I1"/>
    <mergeCell ref="A35:I35"/>
  </mergeCells>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149"/>
  <sheetViews>
    <sheetView workbookViewId="0"/>
  </sheetViews>
  <sheetFormatPr baseColWidth="10" defaultColWidth="8.83203125" defaultRowHeight="15" x14ac:dyDescent="0.2"/>
  <cols>
    <col min="1" max="1" width="14" customWidth="1"/>
    <col min="2" max="2" width="13" customWidth="1"/>
    <col min="3" max="3" width="24" customWidth="1"/>
    <col min="4" max="4" width="26" customWidth="1"/>
    <col min="5" max="5" width="16" customWidth="1"/>
    <col min="6" max="6" width="20" customWidth="1"/>
    <col min="7" max="7" width="16" customWidth="1"/>
    <col min="8" max="8" width="15" customWidth="1"/>
    <col min="9" max="9" width="8.6640625" customWidth="1"/>
  </cols>
  <sheetData>
    <row r="1" spans="1:8" ht="28" customHeight="1" x14ac:dyDescent="0.2">
      <c r="A1" s="65" t="s">
        <v>81</v>
      </c>
      <c r="B1" s="58"/>
      <c r="C1" s="58"/>
      <c r="D1" s="58"/>
      <c r="E1" s="58"/>
      <c r="F1" s="58"/>
      <c r="G1" s="58"/>
      <c r="H1" s="58"/>
    </row>
    <row r="2" spans="1:8" ht="52" customHeight="1" x14ac:dyDescent="0.2">
      <c r="A2" s="62" t="s">
        <v>82</v>
      </c>
      <c r="B2" s="58"/>
      <c r="C2" s="58"/>
      <c r="D2" s="58"/>
      <c r="E2" s="58"/>
      <c r="F2" s="58"/>
      <c r="G2" s="58"/>
      <c r="H2" s="58"/>
    </row>
    <row r="3" spans="1:8" ht="6" customHeight="1" x14ac:dyDescent="0.2"/>
    <row r="4" spans="1:8" ht="18" customHeight="1" x14ac:dyDescent="0.2">
      <c r="A4" s="63" t="s">
        <v>83</v>
      </c>
      <c r="B4" s="58"/>
      <c r="C4" s="58"/>
      <c r="D4" s="58"/>
      <c r="E4" s="58"/>
      <c r="F4" s="58"/>
      <c r="G4" s="58"/>
      <c r="H4" s="58"/>
    </row>
    <row r="5" spans="1:8" ht="42" customHeight="1" x14ac:dyDescent="0.2">
      <c r="A5" s="18" t="s">
        <v>84</v>
      </c>
      <c r="B5" s="18" t="s">
        <v>85</v>
      </c>
      <c r="C5" s="18" t="s">
        <v>86</v>
      </c>
      <c r="D5" s="18" t="s">
        <v>87</v>
      </c>
      <c r="E5" s="18" t="s">
        <v>88</v>
      </c>
      <c r="F5" s="18" t="s">
        <v>89</v>
      </c>
      <c r="G5" s="18" t="s">
        <v>90</v>
      </c>
      <c r="H5" s="18" t="s">
        <v>91</v>
      </c>
    </row>
    <row r="6" spans="1:8" ht="15" customHeight="1" x14ac:dyDescent="0.2">
      <c r="A6" s="27">
        <v>1</v>
      </c>
      <c r="B6" s="28" t="s">
        <v>19</v>
      </c>
      <c r="C6" s="29" t="s">
        <v>92</v>
      </c>
      <c r="D6" s="29" t="s">
        <v>93</v>
      </c>
      <c r="E6" s="27">
        <v>0</v>
      </c>
      <c r="F6" s="27">
        <v>0</v>
      </c>
      <c r="G6" s="27" t="s">
        <v>94</v>
      </c>
      <c r="H6" s="27" t="s">
        <v>95</v>
      </c>
    </row>
    <row r="7" spans="1:8" ht="15" customHeight="1" x14ac:dyDescent="0.2">
      <c r="A7" s="27">
        <v>2</v>
      </c>
      <c r="B7" s="28" t="s">
        <v>19</v>
      </c>
      <c r="C7" s="29" t="s">
        <v>96</v>
      </c>
      <c r="D7" s="29" t="s">
        <v>97</v>
      </c>
      <c r="E7" s="27">
        <v>0</v>
      </c>
      <c r="F7" s="27">
        <v>0</v>
      </c>
      <c r="G7" s="27" t="s">
        <v>94</v>
      </c>
      <c r="H7" s="27" t="s">
        <v>95</v>
      </c>
    </row>
    <row r="8" spans="1:8" ht="15" customHeight="1" x14ac:dyDescent="0.2">
      <c r="A8" s="27">
        <v>3</v>
      </c>
      <c r="B8" s="28" t="s">
        <v>19</v>
      </c>
      <c r="C8" s="29" t="s">
        <v>96</v>
      </c>
      <c r="D8" s="29" t="s">
        <v>97</v>
      </c>
      <c r="E8" s="27">
        <v>0</v>
      </c>
      <c r="F8" s="27">
        <v>0</v>
      </c>
      <c r="G8" s="27" t="s">
        <v>94</v>
      </c>
      <c r="H8" s="27" t="s">
        <v>95</v>
      </c>
    </row>
    <row r="9" spans="1:8" ht="15" customHeight="1" x14ac:dyDescent="0.2">
      <c r="A9" s="27">
        <v>4</v>
      </c>
      <c r="B9" s="28" t="s">
        <v>19</v>
      </c>
      <c r="C9" s="29" t="s">
        <v>98</v>
      </c>
      <c r="D9" s="29" t="s">
        <v>93</v>
      </c>
      <c r="E9" s="27">
        <v>0</v>
      </c>
      <c r="F9" s="27">
        <v>0</v>
      </c>
      <c r="G9" s="27" t="s">
        <v>94</v>
      </c>
      <c r="H9" s="27" t="s">
        <v>95</v>
      </c>
    </row>
    <row r="10" spans="1:8" ht="15" customHeight="1" x14ac:dyDescent="0.2">
      <c r="A10" s="27">
        <v>5</v>
      </c>
      <c r="B10" s="28" t="s">
        <v>19</v>
      </c>
      <c r="C10" s="29" t="s">
        <v>96</v>
      </c>
      <c r="D10" s="29" t="s">
        <v>93</v>
      </c>
      <c r="E10" s="27">
        <v>0</v>
      </c>
      <c r="F10" s="27">
        <v>0</v>
      </c>
      <c r="G10" s="27" t="s">
        <v>94</v>
      </c>
      <c r="H10" s="27" t="s">
        <v>95</v>
      </c>
    </row>
    <row r="11" spans="1:8" ht="15" customHeight="1" x14ac:dyDescent="0.2">
      <c r="A11" s="27">
        <v>6</v>
      </c>
      <c r="B11" s="28" t="s">
        <v>19</v>
      </c>
      <c r="C11" s="29" t="s">
        <v>96</v>
      </c>
      <c r="D11" s="29" t="s">
        <v>97</v>
      </c>
      <c r="E11" s="27">
        <v>0</v>
      </c>
      <c r="F11" s="27">
        <v>0</v>
      </c>
      <c r="G11" s="27" t="s">
        <v>94</v>
      </c>
      <c r="H11" s="27" t="s">
        <v>95</v>
      </c>
    </row>
    <row r="12" spans="1:8" ht="15" customHeight="1" x14ac:dyDescent="0.2">
      <c r="A12" s="27">
        <v>7</v>
      </c>
      <c r="B12" s="28" t="s">
        <v>19</v>
      </c>
      <c r="C12" s="29" t="s">
        <v>96</v>
      </c>
      <c r="D12" s="29" t="s">
        <v>93</v>
      </c>
      <c r="E12" s="27">
        <v>0</v>
      </c>
      <c r="F12" s="27">
        <v>0</v>
      </c>
      <c r="G12" s="27" t="s">
        <v>94</v>
      </c>
      <c r="H12" s="27" t="s">
        <v>95</v>
      </c>
    </row>
    <row r="13" spans="1:8" ht="15" customHeight="1" x14ac:dyDescent="0.2">
      <c r="A13" s="27">
        <v>8</v>
      </c>
      <c r="B13" s="28" t="s">
        <v>19</v>
      </c>
      <c r="C13" s="29" t="s">
        <v>96</v>
      </c>
      <c r="D13" s="29" t="s">
        <v>93</v>
      </c>
      <c r="E13" s="27">
        <v>0</v>
      </c>
      <c r="F13" s="27">
        <v>0</v>
      </c>
      <c r="G13" s="27" t="s">
        <v>94</v>
      </c>
      <c r="H13" s="27" t="s">
        <v>95</v>
      </c>
    </row>
    <row r="14" spans="1:8" ht="15" customHeight="1" x14ac:dyDescent="0.2">
      <c r="A14" s="27">
        <v>9</v>
      </c>
      <c r="B14" s="28" t="s">
        <v>19</v>
      </c>
      <c r="C14" s="29" t="s">
        <v>98</v>
      </c>
      <c r="D14" s="29" t="s">
        <v>97</v>
      </c>
      <c r="E14" s="27">
        <v>0</v>
      </c>
      <c r="F14" s="27">
        <v>0</v>
      </c>
      <c r="G14" s="27" t="s">
        <v>94</v>
      </c>
      <c r="H14" s="27" t="s">
        <v>95</v>
      </c>
    </row>
    <row r="15" spans="1:8" ht="15" customHeight="1" x14ac:dyDescent="0.2">
      <c r="A15" s="27">
        <v>10</v>
      </c>
      <c r="B15" s="28" t="s">
        <v>19</v>
      </c>
      <c r="C15" s="29" t="s">
        <v>99</v>
      </c>
      <c r="D15" s="29" t="s">
        <v>93</v>
      </c>
      <c r="E15" s="27">
        <v>0</v>
      </c>
      <c r="F15" s="27">
        <v>0</v>
      </c>
      <c r="G15" s="27" t="s">
        <v>94</v>
      </c>
      <c r="H15" s="27" t="s">
        <v>95</v>
      </c>
    </row>
    <row r="16" spans="1:8" ht="15" customHeight="1" x14ac:dyDescent="0.2">
      <c r="A16" s="27">
        <v>11</v>
      </c>
      <c r="B16" s="28" t="s">
        <v>19</v>
      </c>
      <c r="C16" s="29" t="s">
        <v>96</v>
      </c>
      <c r="D16" s="29" t="s">
        <v>97</v>
      </c>
      <c r="E16" s="27">
        <v>0</v>
      </c>
      <c r="F16" s="27">
        <v>0</v>
      </c>
      <c r="G16" s="27" t="s">
        <v>94</v>
      </c>
      <c r="H16" s="27" t="s">
        <v>95</v>
      </c>
    </row>
    <row r="17" spans="1:8" ht="15" customHeight="1" x14ac:dyDescent="0.2">
      <c r="A17" s="27">
        <v>12</v>
      </c>
      <c r="B17" s="28" t="s">
        <v>19</v>
      </c>
      <c r="C17" s="29" t="s">
        <v>98</v>
      </c>
      <c r="D17" s="29" t="s">
        <v>97</v>
      </c>
      <c r="E17" s="27">
        <v>0</v>
      </c>
      <c r="F17" s="27">
        <v>0</v>
      </c>
      <c r="G17" s="27" t="s">
        <v>94</v>
      </c>
      <c r="H17" s="27" t="s">
        <v>95</v>
      </c>
    </row>
    <row r="18" spans="1:8" ht="15" customHeight="1" x14ac:dyDescent="0.2">
      <c r="A18" s="27">
        <v>13</v>
      </c>
      <c r="B18" s="28" t="s">
        <v>19</v>
      </c>
      <c r="C18" s="29" t="s">
        <v>98</v>
      </c>
      <c r="D18" s="29" t="s">
        <v>97</v>
      </c>
      <c r="E18" s="27">
        <v>1</v>
      </c>
      <c r="F18" s="27">
        <v>0.08</v>
      </c>
      <c r="G18" s="27" t="s">
        <v>94</v>
      </c>
      <c r="H18" s="27" t="s">
        <v>95</v>
      </c>
    </row>
    <row r="19" spans="1:8" ht="15" customHeight="1" x14ac:dyDescent="0.2">
      <c r="A19" s="27">
        <v>14</v>
      </c>
      <c r="B19" s="28" t="s">
        <v>19</v>
      </c>
      <c r="C19" s="29" t="s">
        <v>96</v>
      </c>
      <c r="D19" s="29" t="s">
        <v>97</v>
      </c>
      <c r="E19" s="27">
        <v>1</v>
      </c>
      <c r="F19" s="27">
        <v>0.08</v>
      </c>
      <c r="G19" s="27" t="s">
        <v>94</v>
      </c>
      <c r="H19" s="27" t="s">
        <v>95</v>
      </c>
    </row>
    <row r="20" spans="1:8" ht="15" customHeight="1" x14ac:dyDescent="0.2">
      <c r="A20" s="27">
        <v>15</v>
      </c>
      <c r="B20" s="28" t="s">
        <v>19</v>
      </c>
      <c r="C20" s="29" t="s">
        <v>92</v>
      </c>
      <c r="D20" s="29" t="s">
        <v>97</v>
      </c>
      <c r="E20" s="27">
        <v>1</v>
      </c>
      <c r="F20" s="27">
        <v>0.08</v>
      </c>
      <c r="G20" s="27" t="s">
        <v>94</v>
      </c>
      <c r="H20" s="27" t="s">
        <v>95</v>
      </c>
    </row>
    <row r="21" spans="1:8" ht="15" customHeight="1" x14ac:dyDescent="0.2">
      <c r="A21" s="27">
        <v>16</v>
      </c>
      <c r="B21" s="28" t="s">
        <v>19</v>
      </c>
      <c r="C21" s="29" t="s">
        <v>98</v>
      </c>
      <c r="D21" s="29" t="s">
        <v>97</v>
      </c>
      <c r="E21" s="27">
        <v>1</v>
      </c>
      <c r="F21" s="27">
        <v>0.08</v>
      </c>
      <c r="G21" s="27" t="s">
        <v>94</v>
      </c>
      <c r="H21" s="27" t="s">
        <v>100</v>
      </c>
    </row>
    <row r="22" spans="1:8" ht="15" customHeight="1" x14ac:dyDescent="0.2">
      <c r="A22" s="27">
        <v>17</v>
      </c>
      <c r="B22" s="28" t="s">
        <v>19</v>
      </c>
      <c r="C22" s="29" t="s">
        <v>92</v>
      </c>
      <c r="D22" s="29" t="s">
        <v>93</v>
      </c>
      <c r="E22" s="27">
        <v>2</v>
      </c>
      <c r="F22" s="27">
        <v>0.17</v>
      </c>
      <c r="G22" s="27" t="s">
        <v>94</v>
      </c>
      <c r="H22" s="27" t="s">
        <v>95</v>
      </c>
    </row>
    <row r="23" spans="1:8" ht="15" customHeight="1" x14ac:dyDescent="0.2">
      <c r="A23" s="27">
        <v>18</v>
      </c>
      <c r="B23" s="28" t="s">
        <v>19</v>
      </c>
      <c r="C23" s="29" t="s">
        <v>98</v>
      </c>
      <c r="D23" s="29" t="s">
        <v>97</v>
      </c>
      <c r="E23" s="27">
        <v>2</v>
      </c>
      <c r="F23" s="27">
        <v>0.17</v>
      </c>
      <c r="G23" s="27" t="s">
        <v>94</v>
      </c>
      <c r="H23" s="27" t="s">
        <v>95</v>
      </c>
    </row>
    <row r="24" spans="1:8" ht="15" customHeight="1" x14ac:dyDescent="0.2">
      <c r="A24" s="27">
        <v>19</v>
      </c>
      <c r="B24" s="28" t="s">
        <v>19</v>
      </c>
      <c r="C24" s="29" t="s">
        <v>92</v>
      </c>
      <c r="D24" s="29" t="s">
        <v>93</v>
      </c>
      <c r="E24" s="27">
        <v>2</v>
      </c>
      <c r="F24" s="27">
        <v>0.17</v>
      </c>
      <c r="G24" s="27" t="s">
        <v>94</v>
      </c>
      <c r="H24" s="27" t="s">
        <v>95</v>
      </c>
    </row>
    <row r="25" spans="1:8" ht="15" customHeight="1" x14ac:dyDescent="0.2">
      <c r="A25" s="27">
        <v>20</v>
      </c>
      <c r="B25" s="28" t="s">
        <v>19</v>
      </c>
      <c r="C25" s="29" t="s">
        <v>92</v>
      </c>
      <c r="D25" s="29" t="s">
        <v>97</v>
      </c>
      <c r="E25" s="27">
        <v>3</v>
      </c>
      <c r="F25" s="27">
        <v>0.25</v>
      </c>
      <c r="G25" s="27" t="s">
        <v>94</v>
      </c>
      <c r="H25" s="27" t="s">
        <v>95</v>
      </c>
    </row>
    <row r="26" spans="1:8" ht="15" customHeight="1" x14ac:dyDescent="0.2">
      <c r="A26" s="27">
        <v>21</v>
      </c>
      <c r="B26" s="28" t="s">
        <v>19</v>
      </c>
      <c r="C26" s="29" t="s">
        <v>99</v>
      </c>
      <c r="D26" s="29" t="s">
        <v>97</v>
      </c>
      <c r="E26" s="27">
        <v>4</v>
      </c>
      <c r="F26" s="27">
        <v>0.33</v>
      </c>
      <c r="G26" s="27" t="s">
        <v>94</v>
      </c>
      <c r="H26" s="27" t="s">
        <v>95</v>
      </c>
    </row>
    <row r="27" spans="1:8" ht="15" customHeight="1" x14ac:dyDescent="0.2">
      <c r="A27" s="27">
        <v>22</v>
      </c>
      <c r="B27" s="28" t="s">
        <v>19</v>
      </c>
      <c r="C27" s="29" t="s">
        <v>92</v>
      </c>
      <c r="D27" s="29" t="s">
        <v>97</v>
      </c>
      <c r="E27" s="27">
        <v>4</v>
      </c>
      <c r="F27" s="27">
        <v>0.33</v>
      </c>
      <c r="G27" s="27" t="s">
        <v>94</v>
      </c>
      <c r="H27" s="27" t="s">
        <v>95</v>
      </c>
    </row>
    <row r="28" spans="1:8" ht="15" customHeight="1" x14ac:dyDescent="0.2">
      <c r="A28" s="27">
        <v>23</v>
      </c>
      <c r="B28" s="28" t="s">
        <v>19</v>
      </c>
      <c r="C28" s="29" t="s">
        <v>96</v>
      </c>
      <c r="D28" s="29" t="s">
        <v>97</v>
      </c>
      <c r="E28" s="27">
        <v>4</v>
      </c>
      <c r="F28" s="27">
        <v>0.33</v>
      </c>
      <c r="G28" s="27" t="s">
        <v>94</v>
      </c>
      <c r="H28" s="27" t="s">
        <v>95</v>
      </c>
    </row>
    <row r="29" spans="1:8" ht="15" customHeight="1" x14ac:dyDescent="0.2">
      <c r="A29" s="27">
        <v>24</v>
      </c>
      <c r="B29" s="28" t="s">
        <v>19</v>
      </c>
      <c r="C29" s="29" t="s">
        <v>98</v>
      </c>
      <c r="D29" s="29" t="s">
        <v>97</v>
      </c>
      <c r="E29" s="27">
        <v>4</v>
      </c>
      <c r="F29" s="27">
        <v>0.33</v>
      </c>
      <c r="G29" s="27" t="s">
        <v>94</v>
      </c>
      <c r="H29" s="27" t="s">
        <v>100</v>
      </c>
    </row>
    <row r="30" spans="1:8" ht="15" customHeight="1" x14ac:dyDescent="0.2">
      <c r="A30" s="27">
        <v>25</v>
      </c>
      <c r="B30" s="28" t="s">
        <v>19</v>
      </c>
      <c r="C30" s="29" t="s">
        <v>96</v>
      </c>
      <c r="D30" s="29" t="s">
        <v>97</v>
      </c>
      <c r="E30" s="27">
        <v>5</v>
      </c>
      <c r="F30" s="27">
        <v>0.42</v>
      </c>
      <c r="G30" s="27" t="s">
        <v>94</v>
      </c>
      <c r="H30" s="27" t="s">
        <v>95</v>
      </c>
    </row>
    <row r="31" spans="1:8" ht="15" customHeight="1" x14ac:dyDescent="0.2">
      <c r="A31" s="27">
        <v>26</v>
      </c>
      <c r="B31" s="28" t="s">
        <v>19</v>
      </c>
      <c r="C31" s="29" t="s">
        <v>98</v>
      </c>
      <c r="D31" s="29" t="s">
        <v>97</v>
      </c>
      <c r="E31" s="27">
        <v>5</v>
      </c>
      <c r="F31" s="27">
        <v>0.42</v>
      </c>
      <c r="G31" s="27" t="s">
        <v>94</v>
      </c>
      <c r="H31" s="27" t="s">
        <v>95</v>
      </c>
    </row>
    <row r="32" spans="1:8" ht="15" customHeight="1" x14ac:dyDescent="0.2">
      <c r="A32" s="27">
        <v>27</v>
      </c>
      <c r="B32" s="28" t="s">
        <v>19</v>
      </c>
      <c r="C32" s="29" t="s">
        <v>96</v>
      </c>
      <c r="D32" s="29" t="s">
        <v>97</v>
      </c>
      <c r="E32" s="27">
        <v>6</v>
      </c>
      <c r="F32" s="27">
        <v>0.5</v>
      </c>
      <c r="G32" s="27" t="s">
        <v>94</v>
      </c>
      <c r="H32" s="27" t="s">
        <v>101</v>
      </c>
    </row>
    <row r="33" spans="1:8" ht="15" customHeight="1" x14ac:dyDescent="0.2">
      <c r="A33" s="27">
        <v>28</v>
      </c>
      <c r="B33" s="28" t="s">
        <v>19</v>
      </c>
      <c r="C33" s="29" t="s">
        <v>99</v>
      </c>
      <c r="D33" s="29" t="s">
        <v>93</v>
      </c>
      <c r="E33" s="27">
        <v>6</v>
      </c>
      <c r="F33" s="27">
        <v>0.5</v>
      </c>
      <c r="G33" s="27" t="s">
        <v>94</v>
      </c>
      <c r="H33" s="27" t="s">
        <v>95</v>
      </c>
    </row>
    <row r="34" spans="1:8" ht="15" customHeight="1" x14ac:dyDescent="0.2">
      <c r="A34" s="27">
        <v>29</v>
      </c>
      <c r="B34" s="28" t="s">
        <v>19</v>
      </c>
      <c r="C34" s="29" t="s">
        <v>96</v>
      </c>
      <c r="D34" s="29" t="s">
        <v>97</v>
      </c>
      <c r="E34" s="27">
        <v>6</v>
      </c>
      <c r="F34" s="27">
        <v>0.5</v>
      </c>
      <c r="G34" s="27" t="s">
        <v>94</v>
      </c>
      <c r="H34" s="27" t="s">
        <v>95</v>
      </c>
    </row>
    <row r="35" spans="1:8" ht="15" customHeight="1" x14ac:dyDescent="0.2">
      <c r="A35" s="27">
        <v>30</v>
      </c>
      <c r="B35" s="28" t="s">
        <v>19</v>
      </c>
      <c r="C35" s="29" t="s">
        <v>96</v>
      </c>
      <c r="D35" s="29" t="s">
        <v>97</v>
      </c>
      <c r="E35" s="27">
        <v>7</v>
      </c>
      <c r="F35" s="27">
        <v>0.57999999999999996</v>
      </c>
      <c r="G35" s="27" t="s">
        <v>94</v>
      </c>
      <c r="H35" s="27" t="s">
        <v>100</v>
      </c>
    </row>
    <row r="36" spans="1:8" ht="15" customHeight="1" x14ac:dyDescent="0.2">
      <c r="A36" s="27">
        <v>31</v>
      </c>
      <c r="B36" s="28" t="s">
        <v>19</v>
      </c>
      <c r="C36" s="29" t="s">
        <v>98</v>
      </c>
      <c r="D36" s="29" t="s">
        <v>97</v>
      </c>
      <c r="E36" s="27">
        <v>8</v>
      </c>
      <c r="F36" s="27">
        <v>0.67</v>
      </c>
      <c r="G36" s="27" t="s">
        <v>94</v>
      </c>
      <c r="H36" s="27" t="s">
        <v>95</v>
      </c>
    </row>
    <row r="37" spans="1:8" ht="15" customHeight="1" x14ac:dyDescent="0.2">
      <c r="A37" s="27">
        <v>32</v>
      </c>
      <c r="B37" s="28" t="s">
        <v>19</v>
      </c>
      <c r="C37" s="29" t="s">
        <v>98</v>
      </c>
      <c r="D37" s="29" t="s">
        <v>97</v>
      </c>
      <c r="E37" s="27">
        <v>8</v>
      </c>
      <c r="F37" s="27">
        <v>0.67</v>
      </c>
      <c r="G37" s="27" t="s">
        <v>94</v>
      </c>
      <c r="H37" s="27" t="s">
        <v>101</v>
      </c>
    </row>
    <row r="38" spans="1:8" ht="15" customHeight="1" x14ac:dyDescent="0.2">
      <c r="A38" s="27">
        <v>33</v>
      </c>
      <c r="B38" s="28" t="s">
        <v>19</v>
      </c>
      <c r="C38" s="29" t="s">
        <v>102</v>
      </c>
      <c r="D38" s="29" t="s">
        <v>93</v>
      </c>
      <c r="E38" s="27">
        <v>9</v>
      </c>
      <c r="F38" s="27">
        <v>0.75</v>
      </c>
      <c r="G38" s="27" t="s">
        <v>94</v>
      </c>
      <c r="H38" s="27" t="s">
        <v>95</v>
      </c>
    </row>
    <row r="39" spans="1:8" ht="15" customHeight="1" x14ac:dyDescent="0.2">
      <c r="A39" s="27">
        <v>34</v>
      </c>
      <c r="B39" s="28" t="s">
        <v>19</v>
      </c>
      <c r="C39" s="29" t="s">
        <v>98</v>
      </c>
      <c r="D39" s="29" t="s">
        <v>97</v>
      </c>
      <c r="E39" s="27">
        <v>9</v>
      </c>
      <c r="F39" s="27">
        <v>0.75</v>
      </c>
      <c r="G39" s="27" t="s">
        <v>103</v>
      </c>
      <c r="H39" s="27" t="s">
        <v>95</v>
      </c>
    </row>
    <row r="40" spans="1:8" ht="15" customHeight="1" x14ac:dyDescent="0.2">
      <c r="A40" s="27">
        <v>35</v>
      </c>
      <c r="B40" s="28" t="s">
        <v>19</v>
      </c>
      <c r="C40" s="29" t="s">
        <v>99</v>
      </c>
      <c r="D40" s="29" t="s">
        <v>97</v>
      </c>
      <c r="E40" s="27">
        <v>9</v>
      </c>
      <c r="F40" s="27">
        <v>0.75</v>
      </c>
      <c r="G40" s="27" t="s">
        <v>94</v>
      </c>
      <c r="H40" s="27" t="s">
        <v>95</v>
      </c>
    </row>
    <row r="41" spans="1:8" ht="15" customHeight="1" x14ac:dyDescent="0.2">
      <c r="A41" s="27">
        <v>36</v>
      </c>
      <c r="B41" s="28" t="s">
        <v>19</v>
      </c>
      <c r="C41" s="29" t="s">
        <v>96</v>
      </c>
      <c r="D41" s="29" t="s">
        <v>97</v>
      </c>
      <c r="E41" s="27">
        <v>9</v>
      </c>
      <c r="F41" s="27">
        <v>0.75</v>
      </c>
      <c r="G41" s="27" t="s">
        <v>94</v>
      </c>
      <c r="H41" s="27" t="s">
        <v>101</v>
      </c>
    </row>
    <row r="42" spans="1:8" ht="15" customHeight="1" x14ac:dyDescent="0.2">
      <c r="A42" s="27">
        <v>37</v>
      </c>
      <c r="B42" s="28" t="s">
        <v>19</v>
      </c>
      <c r="C42" s="29" t="s">
        <v>96</v>
      </c>
      <c r="D42" s="29" t="s">
        <v>97</v>
      </c>
      <c r="E42" s="27">
        <v>10</v>
      </c>
      <c r="F42" s="27">
        <v>0.83</v>
      </c>
      <c r="G42" s="27" t="s">
        <v>94</v>
      </c>
      <c r="H42" s="27" t="s">
        <v>95</v>
      </c>
    </row>
    <row r="43" spans="1:8" ht="15" customHeight="1" x14ac:dyDescent="0.2">
      <c r="A43" s="27">
        <v>38</v>
      </c>
      <c r="B43" s="28" t="s">
        <v>19</v>
      </c>
      <c r="C43" s="29" t="s">
        <v>98</v>
      </c>
      <c r="D43" s="29" t="s">
        <v>97</v>
      </c>
      <c r="E43" s="27">
        <v>10</v>
      </c>
      <c r="F43" s="27">
        <v>0.83</v>
      </c>
      <c r="G43" s="27" t="s">
        <v>94</v>
      </c>
      <c r="H43" s="27" t="s">
        <v>95</v>
      </c>
    </row>
    <row r="44" spans="1:8" ht="15" customHeight="1" x14ac:dyDescent="0.2">
      <c r="A44" s="27">
        <v>39</v>
      </c>
      <c r="B44" s="28" t="s">
        <v>19</v>
      </c>
      <c r="C44" s="29" t="s">
        <v>96</v>
      </c>
      <c r="D44" s="29" t="s">
        <v>97</v>
      </c>
      <c r="E44" s="27">
        <v>10</v>
      </c>
      <c r="F44" s="27">
        <v>0.83</v>
      </c>
      <c r="G44" s="27" t="s">
        <v>94</v>
      </c>
      <c r="H44" s="27" t="s">
        <v>95</v>
      </c>
    </row>
    <row r="45" spans="1:8" ht="15" customHeight="1" x14ac:dyDescent="0.2">
      <c r="A45" s="27">
        <v>40</v>
      </c>
      <c r="B45" s="28" t="s">
        <v>19</v>
      </c>
      <c r="C45" s="29" t="s">
        <v>92</v>
      </c>
      <c r="D45" s="29" t="s">
        <v>97</v>
      </c>
      <c r="E45" s="27">
        <v>10</v>
      </c>
      <c r="F45" s="27">
        <v>0.83</v>
      </c>
      <c r="G45" s="27" t="s">
        <v>94</v>
      </c>
      <c r="H45" s="27" t="s">
        <v>95</v>
      </c>
    </row>
    <row r="46" spans="1:8" ht="15" customHeight="1" x14ac:dyDescent="0.2">
      <c r="A46" s="27">
        <v>41</v>
      </c>
      <c r="B46" s="28" t="s">
        <v>19</v>
      </c>
      <c r="C46" s="29" t="s">
        <v>102</v>
      </c>
      <c r="D46" s="29" t="s">
        <v>93</v>
      </c>
      <c r="E46" s="27">
        <v>11</v>
      </c>
      <c r="F46" s="27">
        <v>0.92</v>
      </c>
      <c r="G46" s="27" t="s">
        <v>94</v>
      </c>
      <c r="H46" s="27" t="s">
        <v>95</v>
      </c>
    </row>
    <row r="47" spans="1:8" ht="15" customHeight="1" x14ac:dyDescent="0.2">
      <c r="A47" s="27">
        <v>42</v>
      </c>
      <c r="B47" s="28" t="s">
        <v>19</v>
      </c>
      <c r="C47" s="29" t="s">
        <v>98</v>
      </c>
      <c r="D47" s="29" t="s">
        <v>97</v>
      </c>
      <c r="E47" s="27">
        <v>12</v>
      </c>
      <c r="F47" s="27">
        <v>1</v>
      </c>
      <c r="G47" s="27" t="s">
        <v>103</v>
      </c>
      <c r="H47" s="27" t="s">
        <v>100</v>
      </c>
    </row>
    <row r="48" spans="1:8" ht="15" customHeight="1" x14ac:dyDescent="0.2">
      <c r="A48" s="27">
        <v>43</v>
      </c>
      <c r="B48" s="28" t="s">
        <v>19</v>
      </c>
      <c r="C48" s="29" t="s">
        <v>96</v>
      </c>
      <c r="D48" s="29" t="s">
        <v>93</v>
      </c>
      <c r="E48" s="27">
        <v>12</v>
      </c>
      <c r="F48" s="27">
        <v>1</v>
      </c>
      <c r="G48" s="27" t="s">
        <v>94</v>
      </c>
      <c r="H48" s="27" t="s">
        <v>95</v>
      </c>
    </row>
    <row r="49" spans="1:8" ht="15" customHeight="1" x14ac:dyDescent="0.2">
      <c r="A49" s="27">
        <v>44</v>
      </c>
      <c r="B49" s="28" t="s">
        <v>19</v>
      </c>
      <c r="C49" s="29" t="s">
        <v>102</v>
      </c>
      <c r="D49" s="29" t="s">
        <v>97</v>
      </c>
      <c r="E49" s="27">
        <v>13</v>
      </c>
      <c r="F49" s="27">
        <v>1.08</v>
      </c>
      <c r="G49" s="27" t="s">
        <v>103</v>
      </c>
      <c r="H49" s="27" t="s">
        <v>95</v>
      </c>
    </row>
    <row r="50" spans="1:8" ht="15" customHeight="1" x14ac:dyDescent="0.2">
      <c r="A50" s="27">
        <v>45</v>
      </c>
      <c r="B50" s="28" t="s">
        <v>19</v>
      </c>
      <c r="C50" s="29" t="s">
        <v>98</v>
      </c>
      <c r="D50" s="29" t="s">
        <v>97</v>
      </c>
      <c r="E50" s="27">
        <v>13</v>
      </c>
      <c r="F50" s="27">
        <v>1.08</v>
      </c>
      <c r="G50" s="27" t="s">
        <v>94</v>
      </c>
      <c r="H50" s="27" t="s">
        <v>95</v>
      </c>
    </row>
    <row r="51" spans="1:8" ht="15" customHeight="1" x14ac:dyDescent="0.2">
      <c r="A51" s="27">
        <v>46</v>
      </c>
      <c r="B51" s="28" t="s">
        <v>19</v>
      </c>
      <c r="C51" s="29" t="s">
        <v>92</v>
      </c>
      <c r="D51" s="29" t="s">
        <v>97</v>
      </c>
      <c r="E51" s="27">
        <v>13</v>
      </c>
      <c r="F51" s="27">
        <v>1.08</v>
      </c>
      <c r="G51" s="27" t="s">
        <v>94</v>
      </c>
      <c r="H51" s="27" t="s">
        <v>95</v>
      </c>
    </row>
    <row r="52" spans="1:8" ht="15" customHeight="1" x14ac:dyDescent="0.2">
      <c r="A52" s="27">
        <v>47</v>
      </c>
      <c r="B52" s="28" t="s">
        <v>19</v>
      </c>
      <c r="C52" s="29" t="s">
        <v>96</v>
      </c>
      <c r="D52" s="29" t="s">
        <v>97</v>
      </c>
      <c r="E52" s="27">
        <v>14</v>
      </c>
      <c r="F52" s="27">
        <v>1.17</v>
      </c>
      <c r="G52" s="27" t="s">
        <v>94</v>
      </c>
      <c r="H52" s="27" t="s">
        <v>95</v>
      </c>
    </row>
    <row r="53" spans="1:8" ht="15" customHeight="1" x14ac:dyDescent="0.2">
      <c r="A53" s="27">
        <v>48</v>
      </c>
      <c r="B53" s="28" t="s">
        <v>19</v>
      </c>
      <c r="C53" s="29" t="s">
        <v>92</v>
      </c>
      <c r="D53" s="29" t="s">
        <v>93</v>
      </c>
      <c r="E53" s="27">
        <v>14</v>
      </c>
      <c r="F53" s="27">
        <v>1.17</v>
      </c>
      <c r="G53" s="27" t="s">
        <v>94</v>
      </c>
      <c r="H53" s="27" t="s">
        <v>95</v>
      </c>
    </row>
    <row r="54" spans="1:8" ht="15" customHeight="1" x14ac:dyDescent="0.2">
      <c r="A54" s="27">
        <v>49</v>
      </c>
      <c r="B54" s="28" t="s">
        <v>19</v>
      </c>
      <c r="C54" s="29" t="s">
        <v>98</v>
      </c>
      <c r="D54" s="29" t="s">
        <v>97</v>
      </c>
      <c r="E54" s="27">
        <v>14</v>
      </c>
      <c r="F54" s="27">
        <v>1.17</v>
      </c>
      <c r="G54" s="27" t="s">
        <v>103</v>
      </c>
      <c r="H54" s="27" t="s">
        <v>95</v>
      </c>
    </row>
    <row r="55" spans="1:8" ht="15" customHeight="1" x14ac:dyDescent="0.2">
      <c r="A55" s="27">
        <v>50</v>
      </c>
      <c r="B55" s="28" t="s">
        <v>19</v>
      </c>
      <c r="C55" s="29" t="s">
        <v>92</v>
      </c>
      <c r="D55" s="29" t="s">
        <v>93</v>
      </c>
      <c r="E55" s="27">
        <v>15</v>
      </c>
      <c r="F55" s="27">
        <v>1.25</v>
      </c>
      <c r="G55" s="27" t="s">
        <v>94</v>
      </c>
      <c r="H55" s="27" t="s">
        <v>95</v>
      </c>
    </row>
    <row r="56" spans="1:8" ht="15" customHeight="1" x14ac:dyDescent="0.2">
      <c r="A56" s="27">
        <v>51</v>
      </c>
      <c r="B56" s="28" t="s">
        <v>19</v>
      </c>
      <c r="C56" s="29" t="s">
        <v>96</v>
      </c>
      <c r="D56" s="29" t="s">
        <v>93</v>
      </c>
      <c r="E56" s="27">
        <v>17</v>
      </c>
      <c r="F56" s="27">
        <v>1.42</v>
      </c>
      <c r="G56" s="27" t="s">
        <v>94</v>
      </c>
      <c r="H56" s="27" t="s">
        <v>95</v>
      </c>
    </row>
    <row r="57" spans="1:8" ht="15" customHeight="1" x14ac:dyDescent="0.2">
      <c r="A57" s="27">
        <v>52</v>
      </c>
      <c r="B57" s="28" t="s">
        <v>19</v>
      </c>
      <c r="C57" s="29" t="s">
        <v>92</v>
      </c>
      <c r="D57" s="29" t="s">
        <v>97</v>
      </c>
      <c r="E57" s="27">
        <v>17</v>
      </c>
      <c r="F57" s="27">
        <v>1.42</v>
      </c>
      <c r="G57" s="27" t="s">
        <v>103</v>
      </c>
      <c r="H57" s="27" t="s">
        <v>95</v>
      </c>
    </row>
    <row r="58" spans="1:8" ht="15" customHeight="1" x14ac:dyDescent="0.2">
      <c r="A58" s="27">
        <v>53</v>
      </c>
      <c r="B58" s="28" t="s">
        <v>19</v>
      </c>
      <c r="C58" s="29" t="s">
        <v>92</v>
      </c>
      <c r="D58" s="29" t="s">
        <v>97</v>
      </c>
      <c r="E58" s="27">
        <v>17</v>
      </c>
      <c r="F58" s="27">
        <v>1.42</v>
      </c>
      <c r="G58" s="27" t="s">
        <v>94</v>
      </c>
      <c r="H58" s="27" t="s">
        <v>95</v>
      </c>
    </row>
    <row r="59" spans="1:8" ht="15" customHeight="1" x14ac:dyDescent="0.2">
      <c r="A59" s="27">
        <v>54</v>
      </c>
      <c r="B59" s="28" t="s">
        <v>19</v>
      </c>
      <c r="C59" s="29" t="s">
        <v>102</v>
      </c>
      <c r="D59" s="29" t="s">
        <v>93</v>
      </c>
      <c r="E59" s="27">
        <v>18</v>
      </c>
      <c r="F59" s="27">
        <v>1.5</v>
      </c>
      <c r="G59" s="27" t="s">
        <v>94</v>
      </c>
      <c r="H59" s="27" t="s">
        <v>95</v>
      </c>
    </row>
    <row r="60" spans="1:8" ht="15" customHeight="1" x14ac:dyDescent="0.2">
      <c r="A60" s="27">
        <v>55</v>
      </c>
      <c r="B60" s="28" t="s">
        <v>19</v>
      </c>
      <c r="C60" s="29" t="s">
        <v>102</v>
      </c>
      <c r="D60" s="29" t="s">
        <v>93</v>
      </c>
      <c r="E60" s="27">
        <v>19</v>
      </c>
      <c r="F60" s="27">
        <v>1.58</v>
      </c>
      <c r="G60" s="27" t="s">
        <v>94</v>
      </c>
      <c r="H60" s="27" t="s">
        <v>95</v>
      </c>
    </row>
    <row r="61" spans="1:8" ht="15" customHeight="1" x14ac:dyDescent="0.2">
      <c r="A61" s="27">
        <v>56</v>
      </c>
      <c r="B61" s="28" t="s">
        <v>19</v>
      </c>
      <c r="C61" s="29" t="s">
        <v>98</v>
      </c>
      <c r="D61" s="29" t="s">
        <v>93</v>
      </c>
      <c r="E61" s="27">
        <v>19</v>
      </c>
      <c r="F61" s="27">
        <v>1.58</v>
      </c>
      <c r="G61" s="27" t="s">
        <v>94</v>
      </c>
      <c r="H61" s="27" t="s">
        <v>95</v>
      </c>
    </row>
    <row r="62" spans="1:8" ht="15" customHeight="1" x14ac:dyDescent="0.2">
      <c r="A62" s="27">
        <v>57</v>
      </c>
      <c r="B62" s="28" t="s">
        <v>19</v>
      </c>
      <c r="C62" s="29" t="s">
        <v>96</v>
      </c>
      <c r="D62" s="29" t="s">
        <v>93</v>
      </c>
      <c r="E62" s="27">
        <v>20</v>
      </c>
      <c r="F62" s="27">
        <v>1.67</v>
      </c>
      <c r="G62" s="27" t="s">
        <v>103</v>
      </c>
      <c r="H62" s="27" t="s">
        <v>101</v>
      </c>
    </row>
    <row r="63" spans="1:8" ht="15" customHeight="1" x14ac:dyDescent="0.2">
      <c r="A63" s="27">
        <v>58</v>
      </c>
      <c r="B63" s="28" t="s">
        <v>19</v>
      </c>
      <c r="C63" s="29" t="s">
        <v>98</v>
      </c>
      <c r="D63" s="29" t="s">
        <v>93</v>
      </c>
      <c r="E63" s="27">
        <v>20</v>
      </c>
      <c r="F63" s="27">
        <v>1.67</v>
      </c>
      <c r="G63" s="27" t="s">
        <v>94</v>
      </c>
      <c r="H63" s="27" t="s">
        <v>95</v>
      </c>
    </row>
    <row r="64" spans="1:8" ht="15" customHeight="1" x14ac:dyDescent="0.2">
      <c r="A64" s="27">
        <v>59</v>
      </c>
      <c r="B64" s="28" t="s">
        <v>19</v>
      </c>
      <c r="C64" s="29" t="s">
        <v>96</v>
      </c>
      <c r="D64" s="29" t="s">
        <v>93</v>
      </c>
      <c r="E64" s="27">
        <v>20</v>
      </c>
      <c r="F64" s="27">
        <v>1.67</v>
      </c>
      <c r="G64" s="27" t="s">
        <v>94</v>
      </c>
      <c r="H64" s="27" t="s">
        <v>95</v>
      </c>
    </row>
    <row r="65" spans="1:8" ht="15" customHeight="1" x14ac:dyDescent="0.2">
      <c r="A65" s="27">
        <v>60</v>
      </c>
      <c r="B65" s="28" t="s">
        <v>19</v>
      </c>
      <c r="C65" s="29" t="s">
        <v>98</v>
      </c>
      <c r="D65" s="29" t="s">
        <v>93</v>
      </c>
      <c r="E65" s="27">
        <v>22</v>
      </c>
      <c r="F65" s="27">
        <v>1.83</v>
      </c>
      <c r="G65" s="27" t="s">
        <v>94</v>
      </c>
      <c r="H65" s="27" t="s">
        <v>95</v>
      </c>
    </row>
    <row r="66" spans="1:8" ht="15" customHeight="1" x14ac:dyDescent="0.2">
      <c r="A66" s="27">
        <v>61</v>
      </c>
      <c r="B66" s="28" t="s">
        <v>19</v>
      </c>
      <c r="C66" s="29" t="s">
        <v>98</v>
      </c>
      <c r="D66" s="29" t="s">
        <v>97</v>
      </c>
      <c r="E66" s="27">
        <v>22</v>
      </c>
      <c r="F66" s="27">
        <v>1.83</v>
      </c>
      <c r="G66" s="27" t="s">
        <v>94</v>
      </c>
      <c r="H66" s="27" t="s">
        <v>95</v>
      </c>
    </row>
    <row r="67" spans="1:8" ht="15" customHeight="1" x14ac:dyDescent="0.2">
      <c r="A67" s="27">
        <v>62</v>
      </c>
      <c r="B67" s="28" t="s">
        <v>19</v>
      </c>
      <c r="C67" s="29" t="s">
        <v>96</v>
      </c>
      <c r="D67" s="29" t="s">
        <v>93</v>
      </c>
      <c r="E67" s="27">
        <v>24</v>
      </c>
      <c r="F67" s="27">
        <v>2</v>
      </c>
      <c r="G67" s="27" t="s">
        <v>103</v>
      </c>
      <c r="H67" s="27" t="s">
        <v>101</v>
      </c>
    </row>
    <row r="68" spans="1:8" ht="15" customHeight="1" x14ac:dyDescent="0.2">
      <c r="A68" s="27">
        <v>63</v>
      </c>
      <c r="B68" s="28" t="s">
        <v>19</v>
      </c>
      <c r="C68" s="29" t="s">
        <v>99</v>
      </c>
      <c r="D68" s="29" t="s">
        <v>97</v>
      </c>
      <c r="E68" s="27">
        <v>25</v>
      </c>
      <c r="F68" s="27">
        <v>2.08</v>
      </c>
      <c r="G68" s="27" t="s">
        <v>94</v>
      </c>
      <c r="H68" s="27" t="s">
        <v>95</v>
      </c>
    </row>
    <row r="69" spans="1:8" ht="15" customHeight="1" x14ac:dyDescent="0.2">
      <c r="A69" s="27">
        <v>64</v>
      </c>
      <c r="B69" s="28" t="s">
        <v>19</v>
      </c>
      <c r="C69" s="29" t="s">
        <v>98</v>
      </c>
      <c r="D69" s="29" t="s">
        <v>93</v>
      </c>
      <c r="E69" s="27">
        <v>26</v>
      </c>
      <c r="F69" s="27">
        <v>2.17</v>
      </c>
      <c r="G69" s="27" t="s">
        <v>94</v>
      </c>
      <c r="H69" s="27" t="s">
        <v>95</v>
      </c>
    </row>
    <row r="70" spans="1:8" ht="15" customHeight="1" x14ac:dyDescent="0.2">
      <c r="A70" s="27">
        <v>65</v>
      </c>
      <c r="B70" s="28" t="s">
        <v>19</v>
      </c>
      <c r="C70" s="29" t="s">
        <v>92</v>
      </c>
      <c r="D70" s="29" t="s">
        <v>97</v>
      </c>
      <c r="E70" s="27">
        <v>27</v>
      </c>
      <c r="F70" s="27">
        <v>2.25</v>
      </c>
      <c r="G70" s="27" t="s">
        <v>94</v>
      </c>
      <c r="H70" s="27" t="s">
        <v>95</v>
      </c>
    </row>
    <row r="71" spans="1:8" ht="15" customHeight="1" x14ac:dyDescent="0.2">
      <c r="A71" s="27">
        <v>66</v>
      </c>
      <c r="B71" s="28" t="s">
        <v>19</v>
      </c>
      <c r="C71" s="29" t="s">
        <v>99</v>
      </c>
      <c r="D71" s="29" t="s">
        <v>104</v>
      </c>
      <c r="E71" s="27">
        <v>28</v>
      </c>
      <c r="F71" s="27">
        <v>2.33</v>
      </c>
      <c r="G71" s="27" t="s">
        <v>100</v>
      </c>
      <c r="H71" s="27" t="s">
        <v>95</v>
      </c>
    </row>
    <row r="72" spans="1:8" ht="15" customHeight="1" x14ac:dyDescent="0.2">
      <c r="A72" s="27">
        <v>67</v>
      </c>
      <c r="B72" s="28" t="s">
        <v>19</v>
      </c>
      <c r="C72" s="29" t="s">
        <v>92</v>
      </c>
      <c r="D72" s="29" t="s">
        <v>93</v>
      </c>
      <c r="E72" s="27">
        <v>36</v>
      </c>
      <c r="F72" s="27">
        <v>3</v>
      </c>
      <c r="G72" s="27" t="s">
        <v>94</v>
      </c>
      <c r="H72" s="27" t="s">
        <v>95</v>
      </c>
    </row>
    <row r="73" spans="1:8" ht="15" customHeight="1" x14ac:dyDescent="0.2">
      <c r="A73" s="27">
        <v>68</v>
      </c>
      <c r="B73" s="28" t="s">
        <v>19</v>
      </c>
      <c r="C73" s="29" t="s">
        <v>98</v>
      </c>
      <c r="D73" s="29" t="s">
        <v>93</v>
      </c>
      <c r="E73" s="27">
        <v>41</v>
      </c>
      <c r="F73" s="27">
        <v>3.42</v>
      </c>
      <c r="G73" s="27" t="s">
        <v>94</v>
      </c>
      <c r="H73" s="27" t="s">
        <v>95</v>
      </c>
    </row>
    <row r="74" spans="1:8" ht="15" customHeight="1" x14ac:dyDescent="0.2">
      <c r="A74" s="27">
        <v>69</v>
      </c>
      <c r="B74" s="28" t="s">
        <v>19</v>
      </c>
      <c r="C74" s="29" t="s">
        <v>96</v>
      </c>
      <c r="D74" s="29" t="s">
        <v>93</v>
      </c>
      <c r="E74" s="27">
        <v>52</v>
      </c>
      <c r="F74" s="27">
        <v>4.33</v>
      </c>
      <c r="G74" s="27" t="s">
        <v>94</v>
      </c>
      <c r="H74" s="27" t="s">
        <v>95</v>
      </c>
    </row>
    <row r="75" spans="1:8" ht="15" customHeight="1" x14ac:dyDescent="0.2">
      <c r="A75" s="30">
        <v>70</v>
      </c>
      <c r="B75" s="31" t="s">
        <v>20</v>
      </c>
      <c r="C75" s="32" t="s">
        <v>98</v>
      </c>
      <c r="D75" s="32" t="s">
        <v>105</v>
      </c>
      <c r="E75" s="30">
        <v>0</v>
      </c>
      <c r="F75" s="30">
        <v>0</v>
      </c>
      <c r="G75" s="30" t="s">
        <v>100</v>
      </c>
      <c r="H75" s="30" t="s">
        <v>95</v>
      </c>
    </row>
    <row r="76" spans="1:8" ht="15" customHeight="1" x14ac:dyDescent="0.2">
      <c r="A76" s="30">
        <v>71</v>
      </c>
      <c r="B76" s="31" t="s">
        <v>20</v>
      </c>
      <c r="C76" s="32" t="s">
        <v>102</v>
      </c>
      <c r="D76" s="32" t="s">
        <v>106</v>
      </c>
      <c r="E76" s="30">
        <v>0</v>
      </c>
      <c r="F76" s="30">
        <v>0</v>
      </c>
      <c r="G76" s="30" t="s">
        <v>103</v>
      </c>
      <c r="H76" s="30" t="s">
        <v>95</v>
      </c>
    </row>
    <row r="77" spans="1:8" ht="15" customHeight="1" x14ac:dyDescent="0.2">
      <c r="A77" s="30">
        <v>72</v>
      </c>
      <c r="B77" s="31" t="s">
        <v>20</v>
      </c>
      <c r="C77" s="32" t="s">
        <v>99</v>
      </c>
      <c r="D77" s="32" t="s">
        <v>107</v>
      </c>
      <c r="E77" s="30">
        <v>13</v>
      </c>
      <c r="F77" s="30">
        <v>1.08</v>
      </c>
      <c r="G77" s="30" t="s">
        <v>94</v>
      </c>
      <c r="H77" s="30" t="s">
        <v>101</v>
      </c>
    </row>
    <row r="78" spans="1:8" ht="15" customHeight="1" x14ac:dyDescent="0.2">
      <c r="A78" s="30">
        <v>73</v>
      </c>
      <c r="B78" s="31" t="s">
        <v>20</v>
      </c>
      <c r="C78" s="32" t="s">
        <v>102</v>
      </c>
      <c r="D78" s="32" t="s">
        <v>108</v>
      </c>
      <c r="E78" s="30">
        <v>13</v>
      </c>
      <c r="F78" s="30">
        <v>1.08</v>
      </c>
      <c r="G78" s="30" t="s">
        <v>94</v>
      </c>
      <c r="H78" s="30" t="s">
        <v>95</v>
      </c>
    </row>
    <row r="79" spans="1:8" ht="15" customHeight="1" x14ac:dyDescent="0.2">
      <c r="A79" s="30">
        <v>74</v>
      </c>
      <c r="B79" s="31" t="s">
        <v>20</v>
      </c>
      <c r="C79" s="32" t="s">
        <v>102</v>
      </c>
      <c r="D79" s="32" t="s">
        <v>106</v>
      </c>
      <c r="E79" s="30">
        <v>15</v>
      </c>
      <c r="F79" s="30">
        <v>1.25</v>
      </c>
      <c r="G79" s="30" t="s">
        <v>103</v>
      </c>
      <c r="H79" s="30" t="s">
        <v>95</v>
      </c>
    </row>
    <row r="80" spans="1:8" ht="15" customHeight="1" x14ac:dyDescent="0.2">
      <c r="A80" s="30">
        <v>75</v>
      </c>
      <c r="B80" s="31" t="s">
        <v>20</v>
      </c>
      <c r="C80" s="32" t="s">
        <v>102</v>
      </c>
      <c r="D80" s="32" t="s">
        <v>109</v>
      </c>
      <c r="E80" s="30">
        <v>18</v>
      </c>
      <c r="F80" s="30">
        <v>1.5</v>
      </c>
      <c r="G80" s="30" t="s">
        <v>94</v>
      </c>
      <c r="H80" s="30" t="s">
        <v>95</v>
      </c>
    </row>
    <row r="81" spans="1:8" ht="15" customHeight="1" x14ac:dyDescent="0.2">
      <c r="A81" s="30">
        <v>76</v>
      </c>
      <c r="B81" s="31" t="s">
        <v>20</v>
      </c>
      <c r="C81" s="32" t="s">
        <v>102</v>
      </c>
      <c r="D81" s="32" t="s">
        <v>109</v>
      </c>
      <c r="E81" s="30">
        <v>21</v>
      </c>
      <c r="F81" s="30">
        <v>1.75</v>
      </c>
      <c r="G81" s="30" t="s">
        <v>94</v>
      </c>
      <c r="H81" s="30" t="s">
        <v>95</v>
      </c>
    </row>
    <row r="82" spans="1:8" ht="15" customHeight="1" x14ac:dyDescent="0.2">
      <c r="A82" s="30">
        <v>77</v>
      </c>
      <c r="B82" s="31" t="s">
        <v>20</v>
      </c>
      <c r="C82" s="32" t="s">
        <v>102</v>
      </c>
      <c r="D82" s="32" t="s">
        <v>109</v>
      </c>
      <c r="E82" s="30">
        <v>22</v>
      </c>
      <c r="F82" s="30">
        <v>1.83</v>
      </c>
      <c r="G82" s="30" t="s">
        <v>94</v>
      </c>
      <c r="H82" s="30" t="s">
        <v>95</v>
      </c>
    </row>
    <row r="83" spans="1:8" ht="15" customHeight="1" x14ac:dyDescent="0.2">
      <c r="A83" s="30">
        <v>78</v>
      </c>
      <c r="B83" s="31" t="s">
        <v>20</v>
      </c>
      <c r="C83" s="32" t="s">
        <v>102</v>
      </c>
      <c r="D83" s="32" t="s">
        <v>109</v>
      </c>
      <c r="E83" s="30">
        <v>22</v>
      </c>
      <c r="F83" s="30">
        <v>1.83</v>
      </c>
      <c r="G83" s="30" t="s">
        <v>94</v>
      </c>
      <c r="H83" s="30" t="s">
        <v>95</v>
      </c>
    </row>
    <row r="84" spans="1:8" ht="15" customHeight="1" x14ac:dyDescent="0.2">
      <c r="A84" s="30">
        <v>79</v>
      </c>
      <c r="B84" s="31" t="s">
        <v>20</v>
      </c>
      <c r="C84" s="32" t="s">
        <v>102</v>
      </c>
      <c r="D84" s="32" t="s">
        <v>109</v>
      </c>
      <c r="E84" s="30">
        <v>26</v>
      </c>
      <c r="F84" s="30">
        <v>2.17</v>
      </c>
      <c r="G84" s="30" t="s">
        <v>103</v>
      </c>
      <c r="H84" s="30" t="s">
        <v>95</v>
      </c>
    </row>
    <row r="85" spans="1:8" ht="15" customHeight="1" x14ac:dyDescent="0.2">
      <c r="A85" s="30">
        <v>80</v>
      </c>
      <c r="B85" s="31" t="s">
        <v>20</v>
      </c>
      <c r="C85" s="32" t="s">
        <v>102</v>
      </c>
      <c r="D85" s="32" t="s">
        <v>106</v>
      </c>
      <c r="E85" s="30">
        <v>31</v>
      </c>
      <c r="F85" s="30">
        <v>2.58</v>
      </c>
      <c r="G85" s="30" t="s">
        <v>94</v>
      </c>
      <c r="H85" s="30" t="s">
        <v>95</v>
      </c>
    </row>
    <row r="86" spans="1:8" ht="15" customHeight="1" x14ac:dyDescent="0.2">
      <c r="A86" s="30">
        <v>81</v>
      </c>
      <c r="B86" s="31" t="s">
        <v>20</v>
      </c>
      <c r="C86" s="32" t="s">
        <v>102</v>
      </c>
      <c r="D86" s="32" t="s">
        <v>109</v>
      </c>
      <c r="E86" s="30">
        <v>33</v>
      </c>
      <c r="F86" s="30">
        <v>2.75</v>
      </c>
      <c r="G86" s="30" t="s">
        <v>103</v>
      </c>
      <c r="H86" s="30" t="s">
        <v>101</v>
      </c>
    </row>
    <row r="87" spans="1:8" ht="15" customHeight="1" x14ac:dyDescent="0.2">
      <c r="A87" s="30">
        <v>82</v>
      </c>
      <c r="B87" s="31" t="s">
        <v>20</v>
      </c>
      <c r="C87" s="32" t="s">
        <v>98</v>
      </c>
      <c r="D87" s="32" t="s">
        <v>110</v>
      </c>
      <c r="E87" s="30">
        <v>37</v>
      </c>
      <c r="F87" s="30">
        <v>3.08</v>
      </c>
      <c r="G87" s="30" t="s">
        <v>103</v>
      </c>
      <c r="H87" s="30" t="s">
        <v>95</v>
      </c>
    </row>
    <row r="88" spans="1:8" ht="15" customHeight="1" x14ac:dyDescent="0.2">
      <c r="A88" s="30">
        <v>83</v>
      </c>
      <c r="B88" s="31" t="s">
        <v>20</v>
      </c>
      <c r="C88" s="32" t="s">
        <v>99</v>
      </c>
      <c r="D88" s="32" t="s">
        <v>111</v>
      </c>
      <c r="E88" s="30">
        <v>37</v>
      </c>
      <c r="F88" s="30">
        <v>3.08</v>
      </c>
      <c r="G88" s="30" t="s">
        <v>94</v>
      </c>
      <c r="H88" s="30" t="s">
        <v>95</v>
      </c>
    </row>
    <row r="89" spans="1:8" ht="15" customHeight="1" x14ac:dyDescent="0.2">
      <c r="A89" s="30">
        <v>84</v>
      </c>
      <c r="B89" s="31" t="s">
        <v>20</v>
      </c>
      <c r="C89" s="32" t="s">
        <v>96</v>
      </c>
      <c r="D89" s="32" t="s">
        <v>109</v>
      </c>
      <c r="E89" s="30">
        <v>40</v>
      </c>
      <c r="F89" s="30">
        <v>3.33</v>
      </c>
      <c r="G89" s="30" t="s">
        <v>103</v>
      </c>
      <c r="H89" s="30" t="s">
        <v>95</v>
      </c>
    </row>
    <row r="90" spans="1:8" ht="15" customHeight="1" x14ac:dyDescent="0.2">
      <c r="A90" s="30">
        <v>85</v>
      </c>
      <c r="B90" s="31" t="s">
        <v>20</v>
      </c>
      <c r="C90" s="32" t="s">
        <v>96</v>
      </c>
      <c r="D90" s="32" t="s">
        <v>109</v>
      </c>
      <c r="E90" s="30">
        <v>43</v>
      </c>
      <c r="F90" s="30">
        <v>3.58</v>
      </c>
      <c r="G90" s="30" t="s">
        <v>103</v>
      </c>
      <c r="H90" s="30" t="s">
        <v>101</v>
      </c>
    </row>
    <row r="91" spans="1:8" ht="15" customHeight="1" x14ac:dyDescent="0.2">
      <c r="A91" s="30">
        <v>86</v>
      </c>
      <c r="B91" s="31" t="s">
        <v>20</v>
      </c>
      <c r="C91" s="32" t="s">
        <v>99</v>
      </c>
      <c r="D91" s="32" t="s">
        <v>105</v>
      </c>
      <c r="E91" s="30">
        <v>44</v>
      </c>
      <c r="F91" s="30">
        <v>3.67</v>
      </c>
      <c r="G91" s="30" t="s">
        <v>100</v>
      </c>
      <c r="H91" s="30" t="s">
        <v>101</v>
      </c>
    </row>
    <row r="92" spans="1:8" ht="15" customHeight="1" x14ac:dyDescent="0.2">
      <c r="A92" s="30">
        <v>87</v>
      </c>
      <c r="B92" s="31" t="s">
        <v>20</v>
      </c>
      <c r="C92" s="32" t="s">
        <v>102</v>
      </c>
      <c r="D92" s="32" t="s">
        <v>108</v>
      </c>
      <c r="E92" s="30">
        <v>47</v>
      </c>
      <c r="F92" s="30">
        <v>3.92</v>
      </c>
      <c r="G92" s="30" t="s">
        <v>103</v>
      </c>
      <c r="H92" s="30" t="s">
        <v>95</v>
      </c>
    </row>
    <row r="93" spans="1:8" ht="15" customHeight="1" x14ac:dyDescent="0.2">
      <c r="A93" s="30">
        <v>88</v>
      </c>
      <c r="B93" s="31" t="s">
        <v>20</v>
      </c>
      <c r="C93" s="32" t="s">
        <v>102</v>
      </c>
      <c r="D93" s="32" t="s">
        <v>106</v>
      </c>
      <c r="E93" s="30">
        <v>49</v>
      </c>
      <c r="F93" s="30">
        <v>4.08</v>
      </c>
      <c r="G93" s="30" t="s">
        <v>94</v>
      </c>
      <c r="H93" s="30" t="s">
        <v>95</v>
      </c>
    </row>
    <row r="94" spans="1:8" ht="15" customHeight="1" x14ac:dyDescent="0.2">
      <c r="A94" s="30">
        <v>89</v>
      </c>
      <c r="B94" s="31" t="s">
        <v>20</v>
      </c>
      <c r="C94" s="32" t="s">
        <v>102</v>
      </c>
      <c r="D94" s="32" t="s">
        <v>109</v>
      </c>
      <c r="E94" s="30">
        <v>66</v>
      </c>
      <c r="F94" s="30">
        <v>5.5</v>
      </c>
      <c r="G94" s="30" t="s">
        <v>103</v>
      </c>
      <c r="H94" s="30" t="s">
        <v>95</v>
      </c>
    </row>
    <row r="95" spans="1:8" ht="15" customHeight="1" x14ac:dyDescent="0.2">
      <c r="A95" s="30">
        <v>90</v>
      </c>
      <c r="B95" s="31" t="s">
        <v>20</v>
      </c>
      <c r="C95" s="32" t="s">
        <v>102</v>
      </c>
      <c r="D95" s="32" t="s">
        <v>106</v>
      </c>
      <c r="E95" s="30">
        <v>75</v>
      </c>
      <c r="F95" s="30">
        <v>6.25</v>
      </c>
      <c r="G95" s="30" t="s">
        <v>103</v>
      </c>
      <c r="H95" s="30" t="s">
        <v>95</v>
      </c>
    </row>
    <row r="96" spans="1:8" ht="15" customHeight="1" x14ac:dyDescent="0.2">
      <c r="A96" s="30">
        <v>91</v>
      </c>
      <c r="B96" s="31" t="s">
        <v>20</v>
      </c>
      <c r="C96" s="32" t="s">
        <v>96</v>
      </c>
      <c r="D96" s="32" t="s">
        <v>105</v>
      </c>
      <c r="E96" s="30">
        <v>76</v>
      </c>
      <c r="F96" s="30">
        <v>6.33</v>
      </c>
      <c r="G96" s="30" t="s">
        <v>100</v>
      </c>
      <c r="H96" s="30" t="s">
        <v>95</v>
      </c>
    </row>
    <row r="97" spans="1:8" ht="15" customHeight="1" x14ac:dyDescent="0.2">
      <c r="A97" s="30">
        <v>92</v>
      </c>
      <c r="B97" s="31" t="s">
        <v>20</v>
      </c>
      <c r="C97" s="32" t="s">
        <v>102</v>
      </c>
      <c r="D97" s="32" t="s">
        <v>109</v>
      </c>
      <c r="E97" s="30">
        <v>82</v>
      </c>
      <c r="F97" s="30">
        <v>6.83</v>
      </c>
      <c r="G97" s="30" t="s">
        <v>100</v>
      </c>
      <c r="H97" s="30" t="s">
        <v>95</v>
      </c>
    </row>
    <row r="98" spans="1:8" ht="15" customHeight="1" x14ac:dyDescent="0.2">
      <c r="A98" s="30">
        <v>93</v>
      </c>
      <c r="B98" s="31" t="s">
        <v>20</v>
      </c>
      <c r="C98" s="32" t="s">
        <v>102</v>
      </c>
      <c r="D98" s="32" t="s">
        <v>108</v>
      </c>
      <c r="E98" s="30">
        <v>96</v>
      </c>
      <c r="F98" s="30">
        <v>8</v>
      </c>
      <c r="G98" s="30" t="s">
        <v>103</v>
      </c>
      <c r="H98" s="30" t="s">
        <v>95</v>
      </c>
    </row>
    <row r="99" spans="1:8" ht="15" customHeight="1" x14ac:dyDescent="0.2">
      <c r="A99" s="33">
        <v>94</v>
      </c>
      <c r="B99" s="34" t="s">
        <v>21</v>
      </c>
      <c r="C99" s="35" t="s">
        <v>98</v>
      </c>
      <c r="D99" s="35" t="s">
        <v>110</v>
      </c>
      <c r="E99" s="33">
        <v>0</v>
      </c>
      <c r="F99" s="33">
        <v>0</v>
      </c>
      <c r="G99" s="33" t="s">
        <v>103</v>
      </c>
      <c r="H99" s="33" t="s">
        <v>95</v>
      </c>
    </row>
    <row r="100" spans="1:8" ht="15" customHeight="1" x14ac:dyDescent="0.2">
      <c r="A100" s="33">
        <v>95</v>
      </c>
      <c r="B100" s="34" t="s">
        <v>21</v>
      </c>
      <c r="C100" s="35" t="s">
        <v>96</v>
      </c>
      <c r="D100" s="35" t="s">
        <v>110</v>
      </c>
      <c r="E100" s="33">
        <v>0</v>
      </c>
      <c r="F100" s="33">
        <v>0</v>
      </c>
      <c r="G100" s="33" t="s">
        <v>103</v>
      </c>
      <c r="H100" s="33" t="s">
        <v>100</v>
      </c>
    </row>
    <row r="101" spans="1:8" ht="15" customHeight="1" x14ac:dyDescent="0.2">
      <c r="A101" s="33">
        <v>96</v>
      </c>
      <c r="B101" s="34" t="s">
        <v>21</v>
      </c>
      <c r="C101" s="35" t="s">
        <v>99</v>
      </c>
      <c r="D101" s="35" t="s">
        <v>107</v>
      </c>
      <c r="E101" s="33">
        <v>0</v>
      </c>
      <c r="F101" s="33">
        <v>0</v>
      </c>
      <c r="G101" s="33" t="s">
        <v>103</v>
      </c>
      <c r="H101" s="33" t="s">
        <v>95</v>
      </c>
    </row>
    <row r="102" spans="1:8" ht="15" customHeight="1" x14ac:dyDescent="0.2">
      <c r="A102" s="33">
        <v>97</v>
      </c>
      <c r="B102" s="34" t="s">
        <v>21</v>
      </c>
      <c r="C102" s="35" t="s">
        <v>99</v>
      </c>
      <c r="D102" s="35" t="s">
        <v>106</v>
      </c>
      <c r="E102" s="33">
        <v>1</v>
      </c>
      <c r="F102" s="33">
        <v>0.08</v>
      </c>
      <c r="G102" s="33" t="s">
        <v>94</v>
      </c>
      <c r="H102" s="33" t="s">
        <v>95</v>
      </c>
    </row>
    <row r="103" spans="1:8" ht="15" customHeight="1" x14ac:dyDescent="0.2">
      <c r="A103" s="33">
        <v>98</v>
      </c>
      <c r="B103" s="34" t="s">
        <v>21</v>
      </c>
      <c r="C103" s="35" t="s">
        <v>96</v>
      </c>
      <c r="D103" s="35" t="s">
        <v>110</v>
      </c>
      <c r="E103" s="33">
        <v>5</v>
      </c>
      <c r="F103" s="33">
        <v>0.42</v>
      </c>
      <c r="G103" s="33" t="s">
        <v>103</v>
      </c>
      <c r="H103" s="33" t="s">
        <v>95</v>
      </c>
    </row>
    <row r="104" spans="1:8" ht="15" customHeight="1" x14ac:dyDescent="0.2">
      <c r="A104" s="33">
        <v>99</v>
      </c>
      <c r="B104" s="34" t="s">
        <v>21</v>
      </c>
      <c r="C104" s="35" t="s">
        <v>96</v>
      </c>
      <c r="D104" s="35" t="s">
        <v>110</v>
      </c>
      <c r="E104" s="33">
        <v>8</v>
      </c>
      <c r="F104" s="33">
        <v>0.67</v>
      </c>
      <c r="G104" s="33" t="s">
        <v>103</v>
      </c>
      <c r="H104" s="33" t="s">
        <v>95</v>
      </c>
    </row>
    <row r="105" spans="1:8" ht="15" customHeight="1" x14ac:dyDescent="0.2">
      <c r="A105" s="33">
        <v>100</v>
      </c>
      <c r="B105" s="34" t="s">
        <v>21</v>
      </c>
      <c r="C105" s="35" t="s">
        <v>98</v>
      </c>
      <c r="D105" s="35" t="s">
        <v>106</v>
      </c>
      <c r="E105" s="33">
        <v>9</v>
      </c>
      <c r="F105" s="33">
        <v>0.75</v>
      </c>
      <c r="G105" s="33" t="s">
        <v>94</v>
      </c>
      <c r="H105" s="33" t="s">
        <v>95</v>
      </c>
    </row>
    <row r="106" spans="1:8" ht="15" customHeight="1" x14ac:dyDescent="0.2">
      <c r="A106" s="33">
        <v>101</v>
      </c>
      <c r="B106" s="34" t="s">
        <v>21</v>
      </c>
      <c r="C106" s="35" t="s">
        <v>98</v>
      </c>
      <c r="D106" s="35" t="s">
        <v>106</v>
      </c>
      <c r="E106" s="33">
        <v>17</v>
      </c>
      <c r="F106" s="33">
        <v>1.42</v>
      </c>
      <c r="G106" s="33" t="s">
        <v>94</v>
      </c>
      <c r="H106" s="33" t="s">
        <v>95</v>
      </c>
    </row>
    <row r="107" spans="1:8" ht="15" customHeight="1" x14ac:dyDescent="0.2">
      <c r="A107" s="36">
        <v>102</v>
      </c>
      <c r="B107" s="37" t="s">
        <v>22</v>
      </c>
      <c r="C107" s="38" t="s">
        <v>99</v>
      </c>
      <c r="D107" s="38" t="s">
        <v>107</v>
      </c>
      <c r="E107" s="36">
        <v>7</v>
      </c>
      <c r="F107" s="36">
        <v>0.57999999999999996</v>
      </c>
      <c r="G107" s="36" t="s">
        <v>94</v>
      </c>
      <c r="H107" s="36" t="s">
        <v>95</v>
      </c>
    </row>
    <row r="108" spans="1:8" ht="15" customHeight="1" x14ac:dyDescent="0.2">
      <c r="A108" s="36">
        <v>103</v>
      </c>
      <c r="B108" s="37" t="s">
        <v>22</v>
      </c>
      <c r="C108" s="38" t="s">
        <v>99</v>
      </c>
      <c r="D108" s="38" t="s">
        <v>107</v>
      </c>
      <c r="E108" s="36">
        <v>7</v>
      </c>
      <c r="F108" s="36">
        <v>0.57999999999999996</v>
      </c>
      <c r="G108" s="36" t="s">
        <v>94</v>
      </c>
      <c r="H108" s="36" t="s">
        <v>95</v>
      </c>
    </row>
    <row r="109" spans="1:8" ht="15" customHeight="1" x14ac:dyDescent="0.2">
      <c r="A109" s="36">
        <v>104</v>
      </c>
      <c r="B109" s="37" t="s">
        <v>22</v>
      </c>
      <c r="C109" s="38" t="s">
        <v>96</v>
      </c>
      <c r="D109" s="38" t="s">
        <v>107</v>
      </c>
      <c r="E109" s="36">
        <v>9</v>
      </c>
      <c r="F109" s="36">
        <v>0.75</v>
      </c>
      <c r="G109" s="36" t="s">
        <v>94</v>
      </c>
      <c r="H109" s="36" t="s">
        <v>95</v>
      </c>
    </row>
    <row r="110" spans="1:8" ht="15" customHeight="1" x14ac:dyDescent="0.2">
      <c r="A110" s="36">
        <v>105</v>
      </c>
      <c r="B110" s="37" t="s">
        <v>22</v>
      </c>
      <c r="C110" s="38" t="s">
        <v>96</v>
      </c>
      <c r="D110" s="38" t="s">
        <v>107</v>
      </c>
      <c r="E110" s="36">
        <v>16</v>
      </c>
      <c r="F110" s="36">
        <v>1.33</v>
      </c>
      <c r="G110" s="36" t="s">
        <v>94</v>
      </c>
      <c r="H110" s="36" t="s">
        <v>95</v>
      </c>
    </row>
    <row r="111" spans="1:8" ht="15" customHeight="1" x14ac:dyDescent="0.2">
      <c r="A111" s="36">
        <v>106</v>
      </c>
      <c r="B111" s="37" t="s">
        <v>22</v>
      </c>
      <c r="C111" s="38" t="s">
        <v>99</v>
      </c>
      <c r="D111" s="38" t="s">
        <v>107</v>
      </c>
      <c r="E111" s="36">
        <v>20</v>
      </c>
      <c r="F111" s="36">
        <v>1.67</v>
      </c>
      <c r="G111" s="36" t="s">
        <v>94</v>
      </c>
      <c r="H111" s="36" t="s">
        <v>95</v>
      </c>
    </row>
    <row r="112" spans="1:8" ht="15" customHeight="1" x14ac:dyDescent="0.2">
      <c r="A112" s="36">
        <v>107</v>
      </c>
      <c r="B112" s="37" t="s">
        <v>22</v>
      </c>
      <c r="C112" s="38" t="s">
        <v>102</v>
      </c>
      <c r="D112" s="38" t="s">
        <v>107</v>
      </c>
      <c r="E112" s="36">
        <v>34</v>
      </c>
      <c r="F112" s="36">
        <v>2.83</v>
      </c>
      <c r="G112" s="36" t="s">
        <v>94</v>
      </c>
      <c r="H112" s="36" t="s">
        <v>95</v>
      </c>
    </row>
    <row r="113" spans="1:8" ht="15" customHeight="1" x14ac:dyDescent="0.2">
      <c r="A113" s="36">
        <v>108</v>
      </c>
      <c r="B113" s="37" t="s">
        <v>22</v>
      </c>
      <c r="C113" s="38" t="s">
        <v>99</v>
      </c>
      <c r="D113" s="38" t="s">
        <v>107</v>
      </c>
      <c r="E113" s="36">
        <v>68</v>
      </c>
      <c r="F113" s="36">
        <v>5.67</v>
      </c>
      <c r="G113" s="36" t="s">
        <v>94</v>
      </c>
      <c r="H113" s="36" t="s">
        <v>95</v>
      </c>
    </row>
    <row r="114" spans="1:8" ht="15" customHeight="1" x14ac:dyDescent="0.2">
      <c r="A114" s="39">
        <v>109</v>
      </c>
      <c r="B114" s="40" t="s">
        <v>24</v>
      </c>
      <c r="C114" s="41" t="s">
        <v>92</v>
      </c>
      <c r="D114" s="41" t="s">
        <v>110</v>
      </c>
      <c r="E114" s="39">
        <v>3</v>
      </c>
      <c r="F114" s="39">
        <v>0.25</v>
      </c>
      <c r="G114" s="39" t="s">
        <v>103</v>
      </c>
      <c r="H114" s="39" t="s">
        <v>95</v>
      </c>
    </row>
    <row r="115" spans="1:8" ht="15" customHeight="1" x14ac:dyDescent="0.2">
      <c r="A115" s="39">
        <v>110</v>
      </c>
      <c r="B115" s="40" t="s">
        <v>24</v>
      </c>
      <c r="C115" s="41" t="s">
        <v>92</v>
      </c>
      <c r="D115" s="41" t="s">
        <v>110</v>
      </c>
      <c r="E115" s="39">
        <v>7</v>
      </c>
      <c r="F115" s="39">
        <v>0.57999999999999996</v>
      </c>
      <c r="G115" s="39" t="s">
        <v>94</v>
      </c>
      <c r="H115" s="39" t="s">
        <v>95</v>
      </c>
    </row>
    <row r="116" spans="1:8" ht="15" customHeight="1" x14ac:dyDescent="0.2">
      <c r="A116" s="39">
        <v>111</v>
      </c>
      <c r="B116" s="40" t="s">
        <v>24</v>
      </c>
      <c r="C116" s="41" t="s">
        <v>98</v>
      </c>
      <c r="D116" s="41" t="s">
        <v>110</v>
      </c>
      <c r="E116" s="39">
        <v>20</v>
      </c>
      <c r="F116" s="39">
        <v>1.67</v>
      </c>
      <c r="G116" s="39" t="s">
        <v>94</v>
      </c>
      <c r="H116" s="39" t="s">
        <v>95</v>
      </c>
    </row>
    <row r="117" spans="1:8" ht="15" customHeight="1" x14ac:dyDescent="0.2">
      <c r="A117" s="39">
        <v>112</v>
      </c>
      <c r="B117" s="40" t="s">
        <v>24</v>
      </c>
      <c r="C117" s="41" t="s">
        <v>99</v>
      </c>
      <c r="D117" s="41" t="s">
        <v>110</v>
      </c>
      <c r="E117" s="39">
        <v>20</v>
      </c>
      <c r="F117" s="39">
        <v>1.67</v>
      </c>
      <c r="G117" s="39" t="s">
        <v>94</v>
      </c>
      <c r="H117" s="39" t="s">
        <v>95</v>
      </c>
    </row>
    <row r="118" spans="1:8" ht="15" customHeight="1" x14ac:dyDescent="0.2">
      <c r="A118" s="39">
        <v>113</v>
      </c>
      <c r="B118" s="40" t="s">
        <v>24</v>
      </c>
      <c r="C118" s="41" t="s">
        <v>92</v>
      </c>
      <c r="D118" s="41" t="s">
        <v>110</v>
      </c>
      <c r="E118" s="39">
        <v>32</v>
      </c>
      <c r="F118" s="39">
        <v>2.67</v>
      </c>
      <c r="G118" s="39" t="s">
        <v>103</v>
      </c>
      <c r="H118" s="39" t="s">
        <v>95</v>
      </c>
    </row>
    <row r="119" spans="1:8" ht="15" customHeight="1" x14ac:dyDescent="0.2">
      <c r="A119" s="39">
        <v>114</v>
      </c>
      <c r="B119" s="40" t="s">
        <v>24</v>
      </c>
      <c r="C119" s="41" t="s">
        <v>96</v>
      </c>
      <c r="D119" s="41" t="s">
        <v>110</v>
      </c>
      <c r="E119" s="39">
        <v>33</v>
      </c>
      <c r="F119" s="39">
        <v>2.75</v>
      </c>
      <c r="G119" s="39" t="s">
        <v>103</v>
      </c>
      <c r="H119" s="39" t="s">
        <v>95</v>
      </c>
    </row>
    <row r="120" spans="1:8" ht="15" customHeight="1" x14ac:dyDescent="0.2">
      <c r="A120" s="42">
        <v>115</v>
      </c>
      <c r="B120" s="43" t="s">
        <v>25</v>
      </c>
      <c r="C120" s="44" t="s">
        <v>96</v>
      </c>
      <c r="D120" s="44" t="s">
        <v>110</v>
      </c>
      <c r="E120" s="42">
        <v>22</v>
      </c>
      <c r="F120" s="42">
        <v>1.83</v>
      </c>
      <c r="G120" s="42" t="s">
        <v>94</v>
      </c>
      <c r="H120" s="42" t="s">
        <v>95</v>
      </c>
    </row>
    <row r="121" spans="1:8" ht="15" customHeight="1" x14ac:dyDescent="0.2">
      <c r="A121" s="42">
        <v>116</v>
      </c>
      <c r="B121" s="43" t="s">
        <v>25</v>
      </c>
      <c r="C121" s="44" t="s">
        <v>96</v>
      </c>
      <c r="D121" s="44" t="s">
        <v>110</v>
      </c>
      <c r="E121" s="42">
        <v>23</v>
      </c>
      <c r="F121" s="42">
        <v>1.92</v>
      </c>
      <c r="G121" s="42" t="s">
        <v>94</v>
      </c>
      <c r="H121" s="42" t="s">
        <v>95</v>
      </c>
    </row>
    <row r="122" spans="1:8" ht="15" customHeight="1" x14ac:dyDescent="0.2">
      <c r="A122" s="42">
        <v>117</v>
      </c>
      <c r="B122" s="43" t="s">
        <v>25</v>
      </c>
      <c r="C122" s="44" t="s">
        <v>92</v>
      </c>
      <c r="D122" s="44" t="s">
        <v>110</v>
      </c>
      <c r="E122" s="42">
        <v>47</v>
      </c>
      <c r="F122" s="42">
        <v>3.92</v>
      </c>
      <c r="G122" s="42" t="s">
        <v>103</v>
      </c>
      <c r="H122" s="42" t="s">
        <v>95</v>
      </c>
    </row>
    <row r="123" spans="1:8" ht="15" customHeight="1" x14ac:dyDescent="0.2">
      <c r="A123" s="42">
        <v>118</v>
      </c>
      <c r="B123" s="43" t="s">
        <v>25</v>
      </c>
      <c r="C123" s="44" t="s">
        <v>98</v>
      </c>
      <c r="D123" s="44" t="s">
        <v>109</v>
      </c>
      <c r="E123" s="42">
        <v>51</v>
      </c>
      <c r="F123" s="42">
        <v>4.25</v>
      </c>
      <c r="G123" s="42" t="s">
        <v>103</v>
      </c>
      <c r="H123" s="42" t="s">
        <v>95</v>
      </c>
    </row>
    <row r="124" spans="1:8" ht="15" customHeight="1" x14ac:dyDescent="0.2">
      <c r="A124" s="45">
        <v>119</v>
      </c>
      <c r="B124" s="46" t="s">
        <v>23</v>
      </c>
      <c r="C124" s="47" t="s">
        <v>102</v>
      </c>
      <c r="D124" s="47" t="s">
        <v>112</v>
      </c>
      <c r="E124" s="45">
        <v>11</v>
      </c>
      <c r="F124" s="45">
        <v>0.92</v>
      </c>
      <c r="G124" s="45" t="s">
        <v>94</v>
      </c>
      <c r="H124" s="45" t="s">
        <v>95</v>
      </c>
    </row>
    <row r="125" spans="1:8" ht="15" customHeight="1" x14ac:dyDescent="0.2">
      <c r="A125" s="45">
        <v>120</v>
      </c>
      <c r="B125" s="46" t="s">
        <v>23</v>
      </c>
      <c r="C125" s="47" t="s">
        <v>102</v>
      </c>
      <c r="D125" s="47" t="s">
        <v>112</v>
      </c>
      <c r="E125" s="45">
        <v>13</v>
      </c>
      <c r="F125" s="45">
        <v>1.08</v>
      </c>
      <c r="G125" s="45" t="s">
        <v>94</v>
      </c>
      <c r="H125" s="45" t="s">
        <v>95</v>
      </c>
    </row>
    <row r="126" spans="1:8" ht="15" customHeight="1" x14ac:dyDescent="0.2">
      <c r="A126" s="45">
        <v>121</v>
      </c>
      <c r="B126" s="46" t="s">
        <v>23</v>
      </c>
      <c r="C126" s="47" t="s">
        <v>102</v>
      </c>
      <c r="D126" s="47" t="s">
        <v>112</v>
      </c>
      <c r="E126" s="45">
        <v>26</v>
      </c>
      <c r="F126" s="45">
        <v>2.17</v>
      </c>
      <c r="G126" s="45" t="s">
        <v>94</v>
      </c>
      <c r="H126" s="45" t="s">
        <v>95</v>
      </c>
    </row>
    <row r="127" spans="1:8" ht="15" customHeight="1" x14ac:dyDescent="0.2">
      <c r="A127" s="45">
        <v>122</v>
      </c>
      <c r="B127" s="46" t="s">
        <v>23</v>
      </c>
      <c r="C127" s="47" t="s">
        <v>102</v>
      </c>
      <c r="D127" s="47" t="s">
        <v>112</v>
      </c>
      <c r="E127" s="45">
        <v>56</v>
      </c>
      <c r="F127" s="45">
        <v>4.67</v>
      </c>
      <c r="G127" s="45" t="s">
        <v>94</v>
      </c>
      <c r="H127" s="45" t="s">
        <v>95</v>
      </c>
    </row>
    <row r="128" spans="1:8" ht="15" customHeight="1" x14ac:dyDescent="0.2">
      <c r="A128" s="45">
        <v>123</v>
      </c>
      <c r="B128" s="46" t="s">
        <v>23</v>
      </c>
      <c r="C128" s="47" t="s">
        <v>102</v>
      </c>
      <c r="D128" s="47" t="s">
        <v>112</v>
      </c>
      <c r="E128" s="45">
        <v>65</v>
      </c>
      <c r="F128" s="45">
        <v>5.42</v>
      </c>
      <c r="G128" s="45" t="s">
        <v>94</v>
      </c>
      <c r="H128" s="45" t="s">
        <v>100</v>
      </c>
    </row>
    <row r="129" spans="1:8" ht="15" customHeight="1" x14ac:dyDescent="0.2">
      <c r="A129" s="45">
        <v>124</v>
      </c>
      <c r="B129" s="46" t="s">
        <v>23</v>
      </c>
      <c r="C129" s="47" t="s">
        <v>102</v>
      </c>
      <c r="D129" s="47" t="s">
        <v>112</v>
      </c>
      <c r="E129" s="45">
        <v>77</v>
      </c>
      <c r="F129" s="45">
        <v>6.42</v>
      </c>
      <c r="G129" s="45" t="s">
        <v>94</v>
      </c>
      <c r="H129" s="45" t="s">
        <v>95</v>
      </c>
    </row>
    <row r="130" spans="1:8" ht="15" customHeight="1" x14ac:dyDescent="0.2">
      <c r="A130" s="48">
        <v>125</v>
      </c>
      <c r="B130" s="49" t="s">
        <v>26</v>
      </c>
      <c r="C130" s="50" t="s">
        <v>96</v>
      </c>
      <c r="D130" s="50" t="s">
        <v>113</v>
      </c>
      <c r="E130" s="48">
        <v>15</v>
      </c>
      <c r="F130" s="48">
        <v>1.25</v>
      </c>
      <c r="G130" s="48" t="s">
        <v>94</v>
      </c>
      <c r="H130" s="48" t="s">
        <v>95</v>
      </c>
    </row>
    <row r="131" spans="1:8" ht="15" customHeight="1" x14ac:dyDescent="0.2">
      <c r="A131" s="48">
        <v>126</v>
      </c>
      <c r="B131" s="49" t="s">
        <v>26</v>
      </c>
      <c r="C131" s="50" t="s">
        <v>96</v>
      </c>
      <c r="D131" s="50" t="s">
        <v>109</v>
      </c>
      <c r="E131" s="48">
        <v>41</v>
      </c>
      <c r="F131" s="48">
        <v>3.42</v>
      </c>
      <c r="G131" s="48" t="s">
        <v>94</v>
      </c>
      <c r="H131" s="48" t="s">
        <v>101</v>
      </c>
    </row>
    <row r="132" spans="1:8" ht="15" customHeight="1" x14ac:dyDescent="0.2">
      <c r="A132" s="48">
        <v>127</v>
      </c>
      <c r="B132" s="49" t="s">
        <v>26</v>
      </c>
      <c r="C132" s="50" t="s">
        <v>98</v>
      </c>
      <c r="D132" s="50" t="s">
        <v>107</v>
      </c>
      <c r="E132" s="48">
        <v>47</v>
      </c>
      <c r="F132" s="48">
        <v>3.92</v>
      </c>
      <c r="G132" s="48" t="s">
        <v>94</v>
      </c>
      <c r="H132" s="48" t="s">
        <v>95</v>
      </c>
    </row>
    <row r="133" spans="1:8" ht="15" customHeight="1" x14ac:dyDescent="0.2">
      <c r="A133" s="48">
        <v>128</v>
      </c>
      <c r="B133" s="49" t="s">
        <v>26</v>
      </c>
      <c r="C133" s="50" t="s">
        <v>96</v>
      </c>
      <c r="D133" s="50" t="s">
        <v>109</v>
      </c>
      <c r="E133" s="48">
        <v>62</v>
      </c>
      <c r="F133" s="48">
        <v>5.17</v>
      </c>
      <c r="G133" s="48" t="s">
        <v>94</v>
      </c>
      <c r="H133" s="48" t="s">
        <v>95</v>
      </c>
    </row>
    <row r="134" spans="1:8" ht="15" customHeight="1" x14ac:dyDescent="0.2">
      <c r="A134" s="27">
        <v>129</v>
      </c>
      <c r="B134" s="28" t="s">
        <v>27</v>
      </c>
      <c r="C134" s="29" t="s">
        <v>98</v>
      </c>
      <c r="D134" s="29" t="s">
        <v>111</v>
      </c>
      <c r="E134" s="27">
        <v>12</v>
      </c>
      <c r="F134" s="27">
        <v>1</v>
      </c>
      <c r="G134" s="27" t="s">
        <v>94</v>
      </c>
      <c r="H134" s="27" t="s">
        <v>101</v>
      </c>
    </row>
    <row r="135" spans="1:8" ht="15" customHeight="1" x14ac:dyDescent="0.2">
      <c r="A135" s="27">
        <v>130</v>
      </c>
      <c r="B135" s="28" t="s">
        <v>27</v>
      </c>
      <c r="C135" s="29" t="s">
        <v>96</v>
      </c>
      <c r="D135" s="29" t="s">
        <v>111</v>
      </c>
      <c r="E135" s="27">
        <v>34</v>
      </c>
      <c r="F135" s="27">
        <v>2.83</v>
      </c>
      <c r="G135" s="27" t="s">
        <v>94</v>
      </c>
      <c r="H135" s="27" t="s">
        <v>95</v>
      </c>
    </row>
    <row r="136" spans="1:8" ht="15" customHeight="1" x14ac:dyDescent="0.2">
      <c r="A136" s="27">
        <v>131</v>
      </c>
      <c r="B136" s="28" t="s">
        <v>27</v>
      </c>
      <c r="C136" s="29" t="s">
        <v>114</v>
      </c>
      <c r="D136" s="29" t="s">
        <v>115</v>
      </c>
      <c r="E136" s="27">
        <v>81</v>
      </c>
      <c r="F136" s="27">
        <v>6.75</v>
      </c>
      <c r="G136" s="27" t="s">
        <v>94</v>
      </c>
      <c r="H136" s="27" t="s">
        <v>95</v>
      </c>
    </row>
    <row r="137" spans="1:8" ht="15" customHeight="1" x14ac:dyDescent="0.2">
      <c r="A137" s="51">
        <v>132</v>
      </c>
      <c r="B137" s="52" t="s">
        <v>28</v>
      </c>
      <c r="C137" s="53" t="s">
        <v>99</v>
      </c>
      <c r="D137" s="53" t="s">
        <v>106</v>
      </c>
      <c r="E137" s="51">
        <v>14</v>
      </c>
      <c r="F137" s="51">
        <v>1.17</v>
      </c>
      <c r="G137" s="51" t="s">
        <v>94</v>
      </c>
      <c r="H137" s="51" t="s">
        <v>95</v>
      </c>
    </row>
    <row r="140" spans="1:8" ht="18" customHeight="1" x14ac:dyDescent="0.2">
      <c r="A140" s="64" t="s">
        <v>116</v>
      </c>
      <c r="B140" s="58"/>
      <c r="C140" s="58"/>
      <c r="D140" s="58"/>
      <c r="E140" s="58"/>
      <c r="F140" s="58"/>
      <c r="G140" s="58"/>
      <c r="H140" s="58"/>
    </row>
    <row r="141" spans="1:8" ht="18" customHeight="1" x14ac:dyDescent="0.2">
      <c r="A141" s="54" t="s">
        <v>117</v>
      </c>
      <c r="B141" s="54" t="s">
        <v>118</v>
      </c>
      <c r="C141" s="54" t="s">
        <v>119</v>
      </c>
      <c r="D141" s="58"/>
      <c r="E141" s="58"/>
      <c r="F141" s="58"/>
      <c r="G141" s="58"/>
      <c r="H141" s="58"/>
    </row>
    <row r="142" spans="1:8" ht="90" customHeight="1" x14ac:dyDescent="0.2">
      <c r="A142" s="55" t="s">
        <v>120</v>
      </c>
      <c r="B142" s="55" t="s">
        <v>121</v>
      </c>
      <c r="C142" s="55" t="s">
        <v>122</v>
      </c>
      <c r="D142" s="58"/>
      <c r="E142" s="58"/>
      <c r="F142" s="58"/>
      <c r="G142" s="58"/>
      <c r="H142" s="58"/>
    </row>
    <row r="143" spans="1:8" ht="124.5" customHeight="1" x14ac:dyDescent="0.2">
      <c r="A143" s="56" t="s">
        <v>123</v>
      </c>
      <c r="B143" s="56" t="s">
        <v>124</v>
      </c>
      <c r="C143" s="56" t="s">
        <v>125</v>
      </c>
      <c r="D143" s="58"/>
      <c r="E143" s="58"/>
      <c r="F143" s="58"/>
      <c r="G143" s="58"/>
      <c r="H143" s="58"/>
    </row>
    <row r="144" spans="1:8" ht="46.5" customHeight="1" x14ac:dyDescent="0.2">
      <c r="A144" s="55" t="s">
        <v>126</v>
      </c>
      <c r="B144" s="55" t="s">
        <v>127</v>
      </c>
      <c r="C144" s="55" t="s">
        <v>128</v>
      </c>
      <c r="D144" s="58"/>
      <c r="E144" s="58"/>
      <c r="F144" s="58"/>
      <c r="G144" s="58"/>
      <c r="H144" s="58"/>
    </row>
    <row r="145" spans="1:8" ht="47.25" customHeight="1" x14ac:dyDescent="0.2">
      <c r="A145" s="56" t="s">
        <v>129</v>
      </c>
      <c r="B145" s="56" t="s">
        <v>130</v>
      </c>
      <c r="C145" s="56" t="s">
        <v>131</v>
      </c>
      <c r="D145" s="58"/>
      <c r="E145" s="58"/>
      <c r="F145" s="58"/>
      <c r="G145" s="58"/>
      <c r="H145" s="58"/>
    </row>
    <row r="146" spans="1:8" ht="264" customHeight="1" x14ac:dyDescent="0.2">
      <c r="A146" s="55" t="s">
        <v>132</v>
      </c>
      <c r="B146" s="55" t="s">
        <v>133</v>
      </c>
      <c r="C146" s="55" t="s">
        <v>134</v>
      </c>
      <c r="D146" s="58"/>
      <c r="E146" s="58"/>
      <c r="F146" s="58"/>
      <c r="G146" s="58"/>
      <c r="H146" s="58"/>
    </row>
    <row r="147" spans="1:8" ht="116.25" customHeight="1" x14ac:dyDescent="0.2">
      <c r="A147" s="56" t="s">
        <v>135</v>
      </c>
      <c r="B147" s="56" t="s">
        <v>136</v>
      </c>
      <c r="C147" s="56" t="s">
        <v>137</v>
      </c>
      <c r="D147" s="58"/>
      <c r="E147" s="58"/>
      <c r="F147" s="58"/>
      <c r="G147" s="58"/>
      <c r="H147" s="58"/>
    </row>
    <row r="149" spans="1:8" ht="48" customHeight="1" x14ac:dyDescent="0.2">
      <c r="A149" s="62" t="s">
        <v>138</v>
      </c>
      <c r="B149" s="58"/>
      <c r="C149" s="58"/>
      <c r="D149" s="58"/>
      <c r="E149" s="58"/>
      <c r="F149" s="58"/>
      <c r="G149" s="58"/>
      <c r="H149" s="58"/>
    </row>
  </sheetData>
  <mergeCells count="12">
    <mergeCell ref="A1:H1"/>
    <mergeCell ref="D141:H141"/>
    <mergeCell ref="D145:H145"/>
    <mergeCell ref="A149:H149"/>
    <mergeCell ref="D143:H143"/>
    <mergeCell ref="A4:H4"/>
    <mergeCell ref="A140:H140"/>
    <mergeCell ref="D144:H144"/>
    <mergeCell ref="D147:H147"/>
    <mergeCell ref="A2:H2"/>
    <mergeCell ref="D142:H142"/>
    <mergeCell ref="D146:H146"/>
  </mergeCell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5</vt:i4>
      </vt:variant>
    </vt:vector>
  </HeadingPairs>
  <TitlesOfParts>
    <vt:vector size="5" baseType="lpstr">
      <vt:lpstr>Fig 1A - Overall Cohort</vt:lpstr>
      <vt:lpstr>Fig 1B - Germline Carriers</vt:lpstr>
      <vt:lpstr>Fig 1C - Variants by Gene</vt:lpstr>
      <vt:lpstr>Fig 2 - P-LP by Cancer Subtype</vt:lpstr>
      <vt:lpstr>Fig 3 - Patient-Level Waterfall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Diller, Lisa R.,MD</cp:lastModifiedBy>
  <dcterms:created xsi:type="dcterms:W3CDTF">2026-06-20T18:20:38Z</dcterms:created>
  <dcterms:modified xsi:type="dcterms:W3CDTF">2026-06-20T18:24:30Z</dcterms:modified>
</cp:coreProperties>
</file>