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losmendez-dorantes/Partners HealthCare Dropbox/Carlos Mendez-Dorantes/Research/Under Review/Retrotransposition GFP Chromosomal Reporter/Manuscript/Final Submission/To be submitted/"/>
    </mc:Choice>
  </mc:AlternateContent>
  <xr:revisionPtr revIDLastSave="0" documentId="13_ncr:1_{BE4F083C-A84F-CA4A-ACED-45647144349D}" xr6:coauthVersionLast="47" xr6:coauthVersionMax="47" xr10:uidLastSave="{00000000-0000-0000-0000-000000000000}"/>
  <bookViews>
    <workbookView xWindow="39020" yWindow="500" windowWidth="34200" windowHeight="19880" activeTab="6" xr2:uid="{23993A97-6B2C-2649-8FC8-BE904ABEC628}"/>
  </bookViews>
  <sheets>
    <sheet name="Figure 1C" sheetId="12" r:id="rId1"/>
    <sheet name="Figure 1F" sheetId="13" r:id="rId2"/>
    <sheet name="Figure 1G" sheetId="14" r:id="rId3"/>
    <sheet name="Figure2A" sheetId="1" r:id="rId4"/>
    <sheet name="Figure2E" sheetId="2" r:id="rId5"/>
    <sheet name="Figure 3" sheetId="15" r:id="rId6"/>
    <sheet name="Figure 4D" sheetId="16" r:id="rId7"/>
    <sheet name="Figure 4E" sheetId="17" r:id="rId8"/>
    <sheet name="Figure5A" sheetId="3" r:id="rId9"/>
    <sheet name="Figure5C" sheetId="4" r:id="rId10"/>
    <sheet name="Figure 5D" sheetId="18" r:id="rId11"/>
    <sheet name="Figure 6A" sheetId="19" r:id="rId12"/>
    <sheet name="Figure 6B" sheetId="20" r:id="rId13"/>
    <sheet name="Figure 6C" sheetId="21" r:id="rId14"/>
    <sheet name="Figure 6D" sheetId="22" r:id="rId15"/>
    <sheet name="Figure 7B" sheetId="23" r:id="rId16"/>
    <sheet name="Figure 7C" sheetId="24" r:id="rId17"/>
    <sheet name="SupplementaryFigure1" sheetId="5" r:id="rId18"/>
    <sheet name="SupplementaryFigure2" sheetId="6" r:id="rId19"/>
    <sheet name="SupplementaryFigure3" sheetId="7" r:id="rId20"/>
    <sheet name="SupplementaryFigure4 " sheetId="26" r:id="rId21"/>
    <sheet name="SupplementaryFigure7" sheetId="8" r:id="rId22"/>
    <sheet name="SupplementaryFigure8" sheetId="27" r:id="rId23"/>
    <sheet name="SupplementaryFigure9" sheetId="9" r:id="rId24"/>
    <sheet name="SupplementaryFigure10" sheetId="11" r:id="rId25"/>
    <sheet name="SupplementaryFigure12" sheetId="10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5" i="26" l="1"/>
</calcChain>
</file>

<file path=xl/sharedStrings.xml><?xml version="1.0" encoding="utf-8"?>
<sst xmlns="http://schemas.openxmlformats.org/spreadsheetml/2006/main" count="502" uniqueCount="198">
  <si>
    <t>Figure2A</t>
  </si>
  <si>
    <t>Figure2E</t>
  </si>
  <si>
    <t>Figure5A</t>
  </si>
  <si>
    <t>Figure5C</t>
  </si>
  <si>
    <t>Supplementary Figure 1</t>
  </si>
  <si>
    <t>anti-ORF2p</t>
  </si>
  <si>
    <t>anti-ORF1p</t>
  </si>
  <si>
    <t>anti-beta-tubulin</t>
  </si>
  <si>
    <t>SupplementaryFigure2</t>
  </si>
  <si>
    <t>SupplementaryFigure3</t>
  </si>
  <si>
    <t>SupplementaryFigure7</t>
  </si>
  <si>
    <t>SupplementaryFigure9</t>
  </si>
  <si>
    <t>SupplementaryFigure12</t>
  </si>
  <si>
    <t>anti-BRCA1</t>
  </si>
  <si>
    <t>SupplementaryFigure10</t>
  </si>
  <si>
    <t>Figure 1C</t>
  </si>
  <si>
    <t>WT</t>
  </si>
  <si>
    <t>RTmut</t>
  </si>
  <si>
    <t>ENmut</t>
  </si>
  <si>
    <t>RTmut vs. WT</t>
  </si>
  <si>
    <t>RTmut vs. ENmut</t>
  </si>
  <si>
    <t>One-way ANOVA w/ Dunnett Correction</t>
  </si>
  <si>
    <t>&lt;0.0001</t>
  </si>
  <si>
    <t>sgCTRL</t>
  </si>
  <si>
    <t>sg150bp</t>
  </si>
  <si>
    <t>Cas9/sgCTRL</t>
  </si>
  <si>
    <t>Cas9/sg150bp</t>
  </si>
  <si>
    <t>L1-5’ GFp reporter plasmid</t>
  </si>
  <si>
    <t>Figure 1F</t>
  </si>
  <si>
    <t xml:space="preserve"> P-value</t>
  </si>
  <si>
    <r>
      <t xml:space="preserve">unpaired two-tailed </t>
    </r>
    <r>
      <rPr>
        <i/>
        <sz val="11"/>
        <color theme="1"/>
        <rFont val="Arial"/>
        <family val="2"/>
      </rPr>
      <t>t</t>
    </r>
    <r>
      <rPr>
        <sz val="11"/>
        <color theme="1"/>
        <rFont val="Arial"/>
        <family val="2"/>
      </rPr>
      <t xml:space="preserve"> test with Holm-Sidak correction</t>
    </r>
  </si>
  <si>
    <t xml:space="preserve">U2OS FRT 3’ gFP (150bp Hom) cells </t>
  </si>
  <si>
    <t>L1-GFP reporter for retrotransposition in U2OS cells</t>
  </si>
  <si>
    <r>
      <t xml:space="preserve">HEK293 </t>
    </r>
    <r>
      <rPr>
        <sz val="11"/>
        <color rgb="FF000000"/>
        <rFont val="Arial"/>
        <family val="2"/>
      </rPr>
      <t xml:space="preserve">150bpHom-3’ gFP </t>
    </r>
    <r>
      <rPr>
        <sz val="11"/>
        <color theme="1"/>
        <rFont val="Arial"/>
        <family val="2"/>
      </rPr>
      <t xml:space="preserve">cells </t>
    </r>
  </si>
  <si>
    <t>Figure 1G</t>
  </si>
  <si>
    <t>P value</t>
  </si>
  <si>
    <t>sg50bp</t>
  </si>
  <si>
    <t>sg0bp</t>
  </si>
  <si>
    <t xml:space="preserve">U2OS FRT 3’ gFP (0bp Hom) cells </t>
  </si>
  <si>
    <t xml:space="preserve">U2OS FRT 3’ gFP (50bp Hom) cells </t>
  </si>
  <si>
    <t>ns</t>
  </si>
  <si>
    <t>P values calculated with two-way ANOVA with Dunnett's correction</t>
  </si>
  <si>
    <t>Figure 3</t>
  </si>
  <si>
    <t>EV</t>
  </si>
  <si>
    <t>WT L1-3' gFP (150bp Hom)</t>
  </si>
  <si>
    <t xml:space="preserve">U2OS cells </t>
  </si>
  <si>
    <t>Figure 4D</t>
  </si>
  <si>
    <t>WT vs. EV</t>
  </si>
  <si>
    <t>WT vs. RTmut</t>
  </si>
  <si>
    <t>WT vs. ENmut</t>
  </si>
  <si>
    <t>One-way ANOVA w/ Holm-Sidak Correction</t>
  </si>
  <si>
    <t>HEK293</t>
  </si>
  <si>
    <t>150 bp</t>
  </si>
  <si>
    <t>50 bp</t>
  </si>
  <si>
    <t>25 bp</t>
  </si>
  <si>
    <t>6 bp</t>
  </si>
  <si>
    <t>0 bp</t>
  </si>
  <si>
    <t>WT L1-3' gFP reporters with varying length of homology</t>
  </si>
  <si>
    <t>L1-5'GFp</t>
  </si>
  <si>
    <t>L1-3'gFP</t>
  </si>
  <si>
    <t>Full</t>
  </si>
  <si>
    <t>5' Truncations</t>
  </si>
  <si>
    <t>5' Inversions</t>
  </si>
  <si>
    <t>Percetage of L1 insertions</t>
  </si>
  <si>
    <t>U2OS cells</t>
  </si>
  <si>
    <t>Figure 5D</t>
  </si>
  <si>
    <t xml:space="preserve">See included Supplementary Data 3 for the raw sequencing read information for each insertion. </t>
  </si>
  <si>
    <t>number  of L1 insertions</t>
  </si>
  <si>
    <t>siCTRL</t>
  </si>
  <si>
    <t>siBRCA1</t>
  </si>
  <si>
    <t>siCtIP</t>
  </si>
  <si>
    <t xml:space="preserve">DR-GFP (HDR) U2OS reporter system </t>
  </si>
  <si>
    <t>siCTRL vs. siBRCA1</t>
  </si>
  <si>
    <t>siCTRL vs. siCtIP</t>
  </si>
  <si>
    <t xml:space="preserve">One-way ANOVA Dunnett's </t>
  </si>
  <si>
    <t>Figure 6A</t>
  </si>
  <si>
    <t>Tet-On ORFeusL1Hs-GFP reporter in HeLa</t>
  </si>
  <si>
    <t>Figure 6B</t>
  </si>
  <si>
    <t>WT L1-5'GFp reporter</t>
  </si>
  <si>
    <t>Figure 6C</t>
  </si>
  <si>
    <t>WT L1-5’ GFp reporter plasmid</t>
  </si>
  <si>
    <t>Figure 6D</t>
  </si>
  <si>
    <t>L1-3' gFP (150 bp Hom)</t>
  </si>
  <si>
    <t>0/150 mismatch</t>
  </si>
  <si>
    <t>3/150 mismatch</t>
  </si>
  <si>
    <t xml:space="preserve">L1-5'GFp reporter plasmid </t>
  </si>
  <si>
    <t>Figure 7B</t>
  </si>
  <si>
    <t>Column A vs. Column B</t>
  </si>
  <si>
    <t>Column A vs. Column C</t>
  </si>
  <si>
    <t>Column A vs. Column D</t>
  </si>
  <si>
    <t>Column B vs. Column C</t>
  </si>
  <si>
    <t>Column B vs. Column D</t>
  </si>
  <si>
    <t>Column C vs. Column D</t>
  </si>
  <si>
    <t>Column A</t>
  </si>
  <si>
    <t>Column B</t>
  </si>
  <si>
    <t>Column C</t>
  </si>
  <si>
    <t>Column D</t>
  </si>
  <si>
    <t xml:space="preserve">One-way ANOVA w/ Tukey correction </t>
  </si>
  <si>
    <t>siMSH2</t>
  </si>
  <si>
    <t>Figure 7C</t>
  </si>
  <si>
    <t>Supplementary Figure 3C</t>
  </si>
  <si>
    <t>Cas9</t>
  </si>
  <si>
    <t>Normalized to 
Canonical L1 retrotransposition</t>
  </si>
  <si>
    <t>Normalized to 
Cas9 Cutting Efficiency</t>
  </si>
  <si>
    <t>Normalized to 
Transfection Efficiency</t>
  </si>
  <si>
    <t>Day 10: Puro Selection</t>
  </si>
  <si>
    <t>Day 17: No Puro Selection, Post Puro Selection</t>
  </si>
  <si>
    <t>GFP</t>
  </si>
  <si>
    <t>L1-GFP</t>
  </si>
  <si>
    <t>L1-5' GFp</t>
  </si>
  <si>
    <t>Supplementary Figure 4C</t>
  </si>
  <si>
    <t>Previously tranfected w/ L1-5' GFp</t>
  </si>
  <si>
    <t>New transfecton w/ EV</t>
  </si>
  <si>
    <t>New transfecton w/ L1-5' GFp (WT)</t>
  </si>
  <si>
    <t>New transfecton w/ L1-5' GFp (RTmut)</t>
  </si>
  <si>
    <t>P value for Cas9/sgCTRL everus Cas9/sg150bp</t>
  </si>
  <si>
    <t>Supplementary 7F</t>
  </si>
  <si>
    <t>One-way ANOVA w/ Dunnetts</t>
  </si>
  <si>
    <t>One-way ANOVA Dunnett's</t>
  </si>
  <si>
    <t xml:space="preserve">Percentage of insertions </t>
  </si>
  <si>
    <t>Number of inseritons</t>
  </si>
  <si>
    <t xml:space="preserve">L1-5'GFp + Cas9/sg150bp </t>
  </si>
  <si>
    <t xml:space="preserve">HEK293 FRT 3’ gFP (150bp Hom) cells </t>
  </si>
  <si>
    <t>Length of insertions (bp)</t>
  </si>
  <si>
    <t>Length of target site duplications(bp)</t>
  </si>
  <si>
    <t>Length of insertions  (bp)</t>
  </si>
  <si>
    <t>Length of target site duplications (bp)</t>
  </si>
  <si>
    <t>sgISce-I</t>
  </si>
  <si>
    <t>SupplementaryFigure8B</t>
  </si>
  <si>
    <t>P valiue</t>
  </si>
  <si>
    <t>two-way ANOVA w/ Dunnett's correction</t>
  </si>
  <si>
    <t>sgISceI</t>
  </si>
  <si>
    <t>SupplementaryFigure8C</t>
  </si>
  <si>
    <t>See Supplementary Data 2 for more information about suppporting sequencing reads for insertions</t>
  </si>
  <si>
    <t>WT L1 GF-AI</t>
  </si>
  <si>
    <t>RT mut L1 GF-AI</t>
  </si>
  <si>
    <t>EN mut L1 GF-AI</t>
  </si>
  <si>
    <t>Cas/sg150bp</t>
  </si>
  <si>
    <t>Cas9/sgISce-I</t>
  </si>
  <si>
    <t>L1-5' GFp reporter</t>
  </si>
  <si>
    <t xml:space="preserve">U2OS cells FRT 3’ gFP (150bp Hom) cells </t>
  </si>
  <si>
    <t>SupplementaryFigure8D</t>
  </si>
  <si>
    <t>Supplementary Figure 9D</t>
  </si>
  <si>
    <t>Cas9/sg50bp</t>
  </si>
  <si>
    <t>Cas9/sg0bp</t>
  </si>
  <si>
    <t xml:space="preserve">U2OS cells FRT 3’ gFP (50bp Hom) cells </t>
  </si>
  <si>
    <t xml:space="preserve">U2OS cells FRT 3’ gFP (0bp Hom) cells </t>
  </si>
  <si>
    <t xml:space="preserve">HEK293 cells FRT 3’ gFP (150bp Hom) cells </t>
  </si>
  <si>
    <t xml:space="preserve">HEK293 cells FRT 3’ gFP (50bp Hom) cells </t>
  </si>
  <si>
    <t xml:space="preserve">HEK293 cells FRT 3’ gFP (0bp Hom) cells </t>
  </si>
  <si>
    <t>Column E</t>
  </si>
  <si>
    <t>Column F</t>
  </si>
  <si>
    <t>Column A vs. Column E</t>
  </si>
  <si>
    <t>Column A vs. Column F</t>
  </si>
  <si>
    <t>Column B vs. Column E</t>
  </si>
  <si>
    <t>Column B vs. Column F</t>
  </si>
  <si>
    <t>Column C vs. Column E</t>
  </si>
  <si>
    <t>Column C vs. Column F</t>
  </si>
  <si>
    <t>Column D vs. Column E</t>
  </si>
  <si>
    <t>Column D vs. Column F</t>
  </si>
  <si>
    <t>Column E vs. Column F</t>
  </si>
  <si>
    <t>&lt;0.0005</t>
  </si>
  <si>
    <t>WT L1-5' GFp</t>
  </si>
  <si>
    <t>WT L1-5' GFp/
WT L1-3' gFP (150bp Hom)</t>
  </si>
  <si>
    <t>Day 7 (Post Transfection)</t>
  </si>
  <si>
    <t>Plasmid transfected into U2OS cells</t>
  </si>
  <si>
    <t>no plasmid control</t>
  </si>
  <si>
    <t>Day 14 (Post transfection)</t>
  </si>
  <si>
    <t>Supplementary Figure 10 B</t>
  </si>
  <si>
    <t>one-way ANOVA w/ Tukey</t>
  </si>
  <si>
    <t xml:space="preserve">No Plasmid </t>
  </si>
  <si>
    <t>Second round of transfection</t>
  </si>
  <si>
    <t>WT L1-3'gFP (150bp Hom)</t>
  </si>
  <si>
    <t>WT L1-5' GFp/WT L1-3'gFP (150bp Hom)</t>
  </si>
  <si>
    <t>U2OS cells pre-transfected with WT L1-5'GFp</t>
  </si>
  <si>
    <t>U2OS cells pre-transfected with WT L1-3'fFP (150bp Hom)</t>
  </si>
  <si>
    <t>One-way ANOVA w/ Dunnett's correction</t>
  </si>
  <si>
    <t>comparison</t>
  </si>
  <si>
    <t>No plasmid</t>
  </si>
  <si>
    <t>Supplementary Figure 12A</t>
  </si>
  <si>
    <t>DMSO</t>
  </si>
  <si>
    <t>Dox</t>
  </si>
  <si>
    <t>WT L1-5'GFp</t>
  </si>
  <si>
    <t>HEK293 FRT: 3'gFP (150 bp Hom)</t>
  </si>
  <si>
    <t>Supplementary Figure 12B</t>
  </si>
  <si>
    <t>Mann-Whiteny test</t>
  </si>
  <si>
    <t>P value: 0.0043</t>
  </si>
  <si>
    <t>Supplementary Figure 12C</t>
  </si>
  <si>
    <t>RPE-1 p53-/-</t>
  </si>
  <si>
    <t>RPE-1 p53-/- BRCA1-/-</t>
  </si>
  <si>
    <t>L1-GFP retrotransposition reporter</t>
  </si>
  <si>
    <t>P value: 0.0022</t>
  </si>
  <si>
    <t>L1-5'GFp reporter</t>
  </si>
  <si>
    <t>WT L1-3'gFP (150bp Hom) reporter</t>
  </si>
  <si>
    <t>P-value</t>
  </si>
  <si>
    <t>One-way ANOVA w/ Tukey correction</t>
  </si>
  <si>
    <t>Supplementary Figure 12 D</t>
  </si>
  <si>
    <t>P value: 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</si>
</sst>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0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3" fillId="0" borderId="10" xfId="0" applyFont="1" applyBorder="1"/>
    <xf numFmtId="0" fontId="0" fillId="0" borderId="11" xfId="0" applyBorder="1"/>
    <xf numFmtId="0" fontId="0" fillId="0" borderId="12" xfId="0" applyBorder="1"/>
    <xf numFmtId="0" fontId="3" fillId="0" borderId="7" xfId="0" applyFont="1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/>
    <xf numFmtId="0" fontId="0" fillId="0" borderId="5" xfId="0" applyBorder="1"/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10" xfId="0" applyBorder="1"/>
    <xf numFmtId="0" fontId="1" fillId="0" borderId="2" xfId="0" applyFont="1" applyBorder="1"/>
    <xf numFmtId="0" fontId="0" fillId="0" borderId="3" xfId="0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0" fillId="0" borderId="2" xfId="0" applyBorder="1"/>
    <xf numFmtId="0" fontId="0" fillId="0" borderId="4" xfId="0" applyBorder="1"/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0" fillId="0" borderId="0" xfId="0" applyBorder="1"/>
    <xf numFmtId="0" fontId="0" fillId="0" borderId="6" xfId="0" applyBorder="1"/>
    <xf numFmtId="0" fontId="0" fillId="0" borderId="3" xfId="0" applyFont="1" applyBorder="1"/>
    <xf numFmtId="0" fontId="0" fillId="0" borderId="4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1" xfId="0" applyBorder="1"/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1" fillId="0" borderId="1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12" xfId="0" applyFont="1" applyBorder="1"/>
    <xf numFmtId="0" fontId="0" fillId="0" borderId="1" xfId="0" applyBorder="1" applyAlignment="1">
      <alignment wrapText="1"/>
    </xf>
    <xf numFmtId="0" fontId="0" fillId="0" borderId="7" xfId="0" applyBorder="1"/>
    <xf numFmtId="0" fontId="1" fillId="0" borderId="13" xfId="0" applyFont="1" applyBorder="1"/>
    <xf numFmtId="0" fontId="0" fillId="0" borderId="14" xfId="0" applyBorder="1"/>
    <xf numFmtId="0" fontId="0" fillId="0" borderId="15" xfId="0" applyBorder="1"/>
    <xf numFmtId="0" fontId="5" fillId="0" borderId="1" xfId="0" applyFont="1" applyBorder="1" applyAlignment="1">
      <alignment horizontal="center" wrapText="1"/>
    </xf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0" fillId="0" borderId="13" xfId="0" applyBorder="1"/>
    <xf numFmtId="0" fontId="0" fillId="0" borderId="1" xfId="0" applyBorder="1" applyAlignment="1">
      <alignment vertical="center" wrapText="1"/>
    </xf>
    <xf numFmtId="0" fontId="3" fillId="0" borderId="1" xfId="0" applyFont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3" fillId="0" borderId="10" xfId="0" applyFont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134868</xdr:colOff>
      <xdr:row>2</xdr:row>
      <xdr:rowOff>67433</xdr:rowOff>
    </xdr:from>
    <xdr:to>
      <xdr:col>9</xdr:col>
      <xdr:colOff>523286</xdr:colOff>
      <xdr:row>26</xdr:row>
      <xdr:rowOff>139812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101275-2837-4B11-9DA4-80B59E294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868" y="472035"/>
          <a:ext cx="7772400" cy="4927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177800</xdr:rowOff>
    </xdr:from>
    <xdr:to>
      <xdr:col>10</xdr:col>
      <xdr:colOff>533400</xdr:colOff>
      <xdr:row>33</xdr:row>
      <xdr:rowOff>25400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474F9B2-F4FA-35C3-52C4-D7AEC116F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0" y="584200"/>
          <a:ext cx="7772400" cy="6146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141111</xdr:rowOff>
    </xdr:from>
    <xdr:to>
      <xdr:col>5</xdr:col>
      <xdr:colOff>697958</xdr:colOff>
      <xdr:row>18</xdr:row>
      <xdr:rowOff>103011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9BD2BC-2BF0-E0D3-28BA-2C571570E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3590"/>
          <a:ext cx="4822744" cy="32617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215254</xdr:colOff>
      <xdr:row>3</xdr:row>
      <xdr:rowOff>64576</xdr:rowOff>
    </xdr:from>
    <xdr:to>
      <xdr:col>9</xdr:col>
      <xdr:colOff>448159</xdr:colOff>
      <xdr:row>55</xdr:row>
      <xdr:rowOff>10977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9276DB-25BE-0899-BC48-0F50813A1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254" y="645762"/>
          <a:ext cx="7594600" cy="100203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2</xdr:row>
      <xdr:rowOff>101600</xdr:rowOff>
    </xdr:from>
    <xdr:to>
      <xdr:col>7</xdr:col>
      <xdr:colOff>406400</xdr:colOff>
      <xdr:row>35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7CCA54-5B23-3A39-5DDA-851156FB0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508000"/>
          <a:ext cx="7772400" cy="6654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558799</xdr:colOff>
      <xdr:row>5</xdr:row>
      <xdr:rowOff>33867</xdr:rowOff>
    </xdr:from>
    <xdr:to>
      <xdr:col>10</xdr:col>
      <xdr:colOff>71966</xdr:colOff>
      <xdr:row>54</xdr:row>
      <xdr:rowOff>135467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8AE2629-DBF9-6B98-CB4C-6E971A991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8799" y="1049867"/>
          <a:ext cx="7810500" cy="10058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152400</xdr:rowOff>
    </xdr:from>
    <xdr:to>
      <xdr:col>9</xdr:col>
      <xdr:colOff>431800</xdr:colOff>
      <xdr:row>47</xdr:row>
      <xdr:rowOff>177800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18BA15A-021B-72F7-9FF0-EE889A666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355600"/>
          <a:ext cx="7772400" cy="10058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67733</xdr:colOff>
      <xdr:row>1</xdr:row>
      <xdr:rowOff>118533</xdr:rowOff>
    </xdr:from>
    <xdr:to>
      <xdr:col>9</xdr:col>
      <xdr:colOff>372533</xdr:colOff>
      <xdr:row>49</xdr:row>
      <xdr:rowOff>152399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4132671-E46D-40C7-64E2-10C480F00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733" y="321733"/>
          <a:ext cx="7772400" cy="100584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50800</xdr:rowOff>
    </xdr:from>
    <xdr:to>
      <xdr:col>9</xdr:col>
      <xdr:colOff>292100</xdr:colOff>
      <xdr:row>26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C8CCF7-0557-C962-0959-02F736DDA0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254000"/>
          <a:ext cx="7658100" cy="6019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88900</xdr:rowOff>
    </xdr:from>
    <xdr:to>
      <xdr:col>10</xdr:col>
      <xdr:colOff>0</xdr:colOff>
      <xdr:row>41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AACFD7-3168-7435-DF8B-1D2B14A1D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95300"/>
          <a:ext cx="7772400" cy="10058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220870</xdr:colOff>
      <xdr:row>4</xdr:row>
      <xdr:rowOff>92029</xdr:rowOff>
    </xdr:from>
    <xdr:to>
      <xdr:col>9</xdr:col>
      <xdr:colOff>538922</xdr:colOff>
      <xdr:row>53</xdr:row>
      <xdr:rowOff>135834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E4E1FD-EA3D-F36E-2C09-769B3B07F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870" y="901884"/>
          <a:ext cx="77724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E695F-A5CE-C248-9D27-CA36D4F239C0}">
  <dimension ref="A1:E19"/>
  <sheetViews>
    <sheetView workbookViewId="0">
      <selection activeCell="E39" sqref="E39"/>
    </sheetView>
  </sheetViews>
  <sheetFormatPr baseColWidth="10" defaultRowHeight="16" x14ac:dyDescent="0.2"/>
  <cols>
    <col min="3" max="3" width="16.83203125" customWidth="1"/>
    <col min="4" max="4" width="12.5" customWidth="1"/>
  </cols>
  <sheetData>
    <row r="1" spans="1:5" x14ac:dyDescent="0.2">
      <c r="A1" s="1" t="s">
        <v>15</v>
      </c>
      <c r="B1" s="3" t="s">
        <v>32</v>
      </c>
      <c r="C1" s="3"/>
      <c r="D1" s="3"/>
    </row>
    <row r="2" spans="1:5" x14ac:dyDescent="0.2">
      <c r="A2" s="2"/>
      <c r="B2" s="4" t="s">
        <v>16</v>
      </c>
      <c r="C2" s="4" t="s">
        <v>17</v>
      </c>
      <c r="D2" s="4" t="s">
        <v>18</v>
      </c>
    </row>
    <row r="3" spans="1:5" x14ac:dyDescent="0.2">
      <c r="A3" s="2"/>
      <c r="B3" s="5">
        <v>53.315860000000001</v>
      </c>
      <c r="C3" s="5">
        <v>0.104849</v>
      </c>
      <c r="D3" s="5">
        <v>0.327654</v>
      </c>
    </row>
    <row r="4" spans="1:5" x14ac:dyDescent="0.2">
      <c r="A4" s="2"/>
      <c r="B4" s="5">
        <v>65.701179999999994</v>
      </c>
      <c r="C4" s="5">
        <v>9.1743000000000005E-2</v>
      </c>
      <c r="D4" s="5">
        <v>0.31454799999999999</v>
      </c>
    </row>
    <row r="5" spans="1:5" x14ac:dyDescent="0.2">
      <c r="A5" s="2"/>
      <c r="B5" s="5">
        <v>68.514380000000003</v>
      </c>
      <c r="C5" s="5">
        <v>0.17941099999999999</v>
      </c>
      <c r="D5" s="5">
        <v>1.0934820000000001</v>
      </c>
    </row>
    <row r="6" spans="1:5" x14ac:dyDescent="0.2">
      <c r="A6" s="2"/>
      <c r="B6" s="5">
        <v>67.664230000000003</v>
      </c>
      <c r="C6" s="5">
        <v>0.11533499999999999</v>
      </c>
      <c r="D6" s="5">
        <v>1.3507720000000001</v>
      </c>
    </row>
    <row r="7" spans="1:5" x14ac:dyDescent="0.2">
      <c r="A7" s="2"/>
      <c r="B7" s="5">
        <v>64.263630000000006</v>
      </c>
      <c r="C7" s="5">
        <v>8.9704999999999993E-2</v>
      </c>
      <c r="D7" s="5">
        <v>1.633791</v>
      </c>
    </row>
    <row r="8" spans="1:5" x14ac:dyDescent="0.2">
      <c r="A8" s="2"/>
      <c r="B8" s="5"/>
      <c r="C8" s="5"/>
      <c r="D8" s="5"/>
    </row>
    <row r="9" spans="1:5" x14ac:dyDescent="0.2">
      <c r="A9" s="2"/>
      <c r="B9" s="5" t="s">
        <v>21</v>
      </c>
      <c r="C9" s="5"/>
      <c r="D9" s="5"/>
    </row>
    <row r="10" spans="1:5" x14ac:dyDescent="0.2">
      <c r="A10" s="2"/>
      <c r="B10" s="5"/>
      <c r="C10" s="7" t="s">
        <v>19</v>
      </c>
      <c r="D10" s="7" t="s">
        <v>22</v>
      </c>
    </row>
    <row r="11" spans="1:5" x14ac:dyDescent="0.2">
      <c r="A11" s="2"/>
      <c r="B11" s="2"/>
      <c r="C11" s="7" t="s">
        <v>20</v>
      </c>
      <c r="D11" s="7">
        <v>0.9073</v>
      </c>
    </row>
    <row r="12" spans="1:5" x14ac:dyDescent="0.2">
      <c r="A12" s="2"/>
      <c r="B12" s="2"/>
      <c r="C12" s="2"/>
      <c r="D12" s="2"/>
    </row>
    <row r="13" spans="1:5" x14ac:dyDescent="0.2">
      <c r="A13" s="2"/>
      <c r="B13" s="2"/>
      <c r="C13" s="2"/>
      <c r="D13" s="2"/>
    </row>
    <row r="14" spans="1:5" x14ac:dyDescent="0.2">
      <c r="A14" s="2"/>
      <c r="B14" s="2"/>
      <c r="C14" s="2"/>
      <c r="D14" s="2"/>
      <c r="E14" s="2"/>
    </row>
    <row r="15" spans="1:5" x14ac:dyDescent="0.2">
      <c r="A15" s="2"/>
      <c r="B15" s="2"/>
      <c r="C15" s="2"/>
      <c r="D15" s="2"/>
      <c r="E15" s="2"/>
    </row>
    <row r="16" spans="1:5" x14ac:dyDescent="0.2">
      <c r="A16" s="2"/>
      <c r="B16" s="2"/>
      <c r="C16" s="2"/>
      <c r="D16" s="2"/>
      <c r="E16" s="2"/>
    </row>
    <row r="17" spans="1:5" x14ac:dyDescent="0.2">
      <c r="A17" s="2"/>
      <c r="B17" s="2"/>
      <c r="C17" s="2"/>
      <c r="D17" s="2"/>
      <c r="E17" s="2"/>
    </row>
    <row r="18" spans="1:5" x14ac:dyDescent="0.2">
      <c r="A18" s="2"/>
      <c r="B18" s="2"/>
      <c r="C18" s="2"/>
      <c r="D18" s="2"/>
    </row>
    <row r="19" spans="1:5" x14ac:dyDescent="0.2">
      <c r="A19" s="2"/>
      <c r="B19" s="2"/>
      <c r="C19" s="2"/>
      <c r="D1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887EA-45F6-6643-884F-77B927E5B121}">
  <dimension ref="A1:P5"/>
  <sheetViews>
    <sheetView workbookViewId="0">
      <selection activeCell="C1" sqref="C1"/>
    </sheetView>
  </sheetViews>
  <sheetFormatPr baseColWidth="10" defaultRowHeight="16" x14ac:dyDescent="0.2"/>
  <cols>
    <col min="2" max="2" width="24.83203125" customWidth="1"/>
  </cols>
  <sheetData>
    <row r="1" spans="1:16" ht="17" thickBot="1" x14ac:dyDescent="0.25">
      <c r="A1" s="1" t="s">
        <v>28</v>
      </c>
      <c r="C1" s="3" t="s">
        <v>31</v>
      </c>
    </row>
    <row r="2" spans="1:16" x14ac:dyDescent="0.2">
      <c r="B2" s="3" t="s">
        <v>27</v>
      </c>
      <c r="C2" s="8" t="s">
        <v>25</v>
      </c>
      <c r="D2" s="9"/>
      <c r="E2" s="9"/>
      <c r="F2" s="9"/>
      <c r="G2" s="9"/>
      <c r="H2" s="10"/>
      <c r="I2" s="8" t="s">
        <v>26</v>
      </c>
      <c r="J2" s="9"/>
      <c r="K2" s="9"/>
      <c r="L2" s="9"/>
      <c r="M2" s="9"/>
      <c r="N2" s="10"/>
      <c r="O2" t="s">
        <v>29</v>
      </c>
      <c r="P2" s="2" t="s">
        <v>30</v>
      </c>
    </row>
    <row r="3" spans="1:16" x14ac:dyDescent="0.2">
      <c r="B3" t="s">
        <v>16</v>
      </c>
      <c r="C3" s="11">
        <v>2.9423000000000001E-2</v>
      </c>
      <c r="D3" s="12">
        <v>8.0911999999999998E-2</v>
      </c>
      <c r="E3" s="12">
        <v>4.0455999999999999E-2</v>
      </c>
      <c r="F3" s="12">
        <v>8.6525000000000005E-2</v>
      </c>
      <c r="G3" s="12">
        <v>9.0166999999999997E-2</v>
      </c>
      <c r="H3" s="13">
        <v>0.15457299999999999</v>
      </c>
      <c r="I3" s="11">
        <v>1.935845</v>
      </c>
      <c r="J3" s="12">
        <v>2.1969409999999998</v>
      </c>
      <c r="K3" s="12">
        <v>2.2081309999999998</v>
      </c>
      <c r="L3" s="12">
        <v>2.6527129999999999</v>
      </c>
      <c r="M3" s="12">
        <v>3.216574</v>
      </c>
      <c r="N3" s="13">
        <v>2.870568</v>
      </c>
      <c r="O3" s="5">
        <v>2.0000000000000001E-4</v>
      </c>
    </row>
    <row r="4" spans="1:16" x14ac:dyDescent="0.2">
      <c r="B4" t="s">
        <v>17</v>
      </c>
      <c r="C4" s="11">
        <v>2.5745000000000001E-2</v>
      </c>
      <c r="D4" s="12">
        <v>1.4711E-2</v>
      </c>
      <c r="E4" s="12">
        <v>1.4711E-2</v>
      </c>
      <c r="F4" s="12">
        <v>6.4405000000000004E-2</v>
      </c>
      <c r="G4" s="12">
        <v>6.4405000000000004E-2</v>
      </c>
      <c r="H4" s="13">
        <v>3.8642999999999997E-2</v>
      </c>
      <c r="I4" s="11">
        <v>7.4599999999999996E-3</v>
      </c>
      <c r="J4" s="12">
        <v>7.4599999999999996E-3</v>
      </c>
      <c r="K4" s="12">
        <v>2.2380000000000001E-2</v>
      </c>
      <c r="L4" s="12">
        <v>5.126E-2</v>
      </c>
      <c r="M4" s="12">
        <v>2.563E-2</v>
      </c>
      <c r="N4" s="13">
        <v>5.126E-2</v>
      </c>
      <c r="O4" s="5">
        <v>0.45913999999999999</v>
      </c>
    </row>
    <row r="5" spans="1:16" ht="17" thickBot="1" x14ac:dyDescent="0.25">
      <c r="B5" t="s">
        <v>18</v>
      </c>
      <c r="C5" s="14">
        <v>1.1032999999999999E-2</v>
      </c>
      <c r="D5" s="15">
        <v>2.2067E-2</v>
      </c>
      <c r="E5" s="15">
        <v>7.3559999999999997E-3</v>
      </c>
      <c r="F5" s="15">
        <v>5.1524E-2</v>
      </c>
      <c r="G5" s="15">
        <v>2.5762E-2</v>
      </c>
      <c r="H5" s="16">
        <v>9.0166999999999997E-2</v>
      </c>
      <c r="I5" s="14">
        <v>0.55576300000000001</v>
      </c>
      <c r="J5" s="15">
        <v>0.48116399999999998</v>
      </c>
      <c r="K5" s="15">
        <v>0.49981399999999998</v>
      </c>
      <c r="L5" s="15">
        <v>0.93549800000000005</v>
      </c>
      <c r="M5" s="15">
        <v>0.87142200000000003</v>
      </c>
      <c r="N5" s="16">
        <v>0.93549800000000005</v>
      </c>
      <c r="O5" s="5">
        <v>1.1999999999999999E-3</v>
      </c>
    </row>
  </sheetData>
  <mergeCells count="2">
    <mergeCell ref="C2:H2"/>
    <mergeCell ref="I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9B530-201B-504B-98DA-1B69573A7550}">
  <dimension ref="A1:J5"/>
  <sheetViews>
    <sheetView workbookViewId="0">
      <selection activeCell="J2" sqref="J2"/>
    </sheetView>
  </sheetViews>
  <sheetFormatPr baseColWidth="10" defaultRowHeight="16" x14ac:dyDescent="0.2"/>
  <cols>
    <col min="2" max="2" width="24.6640625" customWidth="1"/>
  </cols>
  <sheetData>
    <row r="1" spans="1:10" ht="17" thickBot="1" x14ac:dyDescent="0.25">
      <c r="A1" s="1" t="s">
        <v>34</v>
      </c>
      <c r="C1" s="2" t="s">
        <v>33</v>
      </c>
    </row>
    <row r="2" spans="1:10" x14ac:dyDescent="0.2">
      <c r="B2" s="3" t="s">
        <v>27</v>
      </c>
      <c r="C2" s="8" t="s">
        <v>23</v>
      </c>
      <c r="D2" s="9"/>
      <c r="E2" s="10"/>
      <c r="F2" s="8" t="s">
        <v>24</v>
      </c>
      <c r="G2" s="9"/>
      <c r="H2" s="10"/>
      <c r="I2" t="s">
        <v>35</v>
      </c>
      <c r="J2" s="2" t="s">
        <v>30</v>
      </c>
    </row>
    <row r="3" spans="1:10" x14ac:dyDescent="0.2">
      <c r="B3" s="6" t="s">
        <v>16</v>
      </c>
      <c r="C3" s="11">
        <v>1.098112E-2</v>
      </c>
      <c r="D3" s="12">
        <v>2.7455569999999999E-2</v>
      </c>
      <c r="E3" s="13">
        <v>1.6496670000000001E-2</v>
      </c>
      <c r="F3" s="11">
        <v>0.35514569000000001</v>
      </c>
      <c r="G3" s="12">
        <v>0.34426486000000001</v>
      </c>
      <c r="H3" s="13">
        <v>0.35557798000000002</v>
      </c>
      <c r="I3" s="5">
        <v>3.9999999999999998E-6</v>
      </c>
    </row>
    <row r="4" spans="1:10" x14ac:dyDescent="0.2">
      <c r="B4" s="6" t="s">
        <v>17</v>
      </c>
      <c r="C4" s="11">
        <v>1.0873499999999999E-2</v>
      </c>
      <c r="D4" s="12">
        <v>5.4367499999999997E-3</v>
      </c>
      <c r="E4" s="13">
        <v>1.631026E-2</v>
      </c>
      <c r="F4" s="11">
        <v>2.8269880000000001E-2</v>
      </c>
      <c r="G4" s="12">
        <v>3.392386E-2</v>
      </c>
      <c r="H4" s="13">
        <v>1.696193E-2</v>
      </c>
      <c r="I4" s="5">
        <v>6.9234000000000004E-2</v>
      </c>
    </row>
    <row r="5" spans="1:10" ht="17" thickBot="1" x14ac:dyDescent="0.25">
      <c r="B5" s="6" t="s">
        <v>18</v>
      </c>
      <c r="C5" s="14">
        <v>1.631026E-2</v>
      </c>
      <c r="D5" s="15">
        <v>2.1747010000000001E-2</v>
      </c>
      <c r="E5" s="16">
        <v>5.4367499999999997E-3</v>
      </c>
      <c r="F5" s="14">
        <v>5.088579E-2</v>
      </c>
      <c r="G5" s="15">
        <v>3.9577840000000003E-2</v>
      </c>
      <c r="H5" s="16">
        <v>5.088579E-2</v>
      </c>
      <c r="I5" s="5">
        <v>1.3672999999999999E-2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5198-0A18-464E-A726-F9EA9341239A}">
  <dimension ref="A1"/>
  <sheetViews>
    <sheetView zoomScale="113" workbookViewId="0">
      <selection activeCell="B1" sqref="B1"/>
    </sheetView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3D9F4-9D58-A146-AE89-2AF1D9CF5756}">
  <dimension ref="B1"/>
  <sheetViews>
    <sheetView topLeftCell="B1" workbookViewId="0">
      <selection activeCell="B1" sqref="B1"/>
    </sheetView>
  </sheetViews>
  <sheetFormatPr baseColWidth="10" defaultRowHeight="16" x14ac:dyDescent="0.2"/>
  <sheetData>
    <row r="1" spans="2:2" x14ac:dyDescent="0.2">
      <c r="B1" s="1" t="s">
        <v>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9E234-879A-2B42-B252-A189207FC751}">
  <dimension ref="A1:AL10"/>
  <sheetViews>
    <sheetView zoomScale="81" workbookViewId="0">
      <selection activeCell="L38" sqref="L38"/>
    </sheetView>
  </sheetViews>
  <sheetFormatPr baseColWidth="10" defaultRowHeight="16" x14ac:dyDescent="0.2"/>
  <cols>
    <col min="2" max="2" width="30" customWidth="1"/>
    <col min="3" max="3" width="16.33203125" customWidth="1"/>
    <col min="9" max="9" width="16.1640625" customWidth="1"/>
    <col min="17" max="17" width="10" customWidth="1"/>
    <col min="18" max="18" width="6.6640625" hidden="1" customWidth="1"/>
    <col min="19" max="19" width="10.83203125" hidden="1" customWidth="1"/>
    <col min="20" max="20" width="6.5" customWidth="1"/>
    <col min="21" max="21" width="17.1640625" customWidth="1"/>
    <col min="24" max="24" width="3.5" customWidth="1"/>
    <col min="25" max="25" width="3.33203125" hidden="1" customWidth="1"/>
    <col min="26" max="26" width="10.83203125" hidden="1" customWidth="1"/>
    <col min="27" max="27" width="17" customWidth="1"/>
    <col min="31" max="31" width="3.5" customWidth="1"/>
    <col min="32" max="32" width="5.5" customWidth="1"/>
    <col min="33" max="33" width="16.5" customWidth="1"/>
    <col min="35" max="35" width="4.33203125" customWidth="1"/>
    <col min="36" max="36" width="7.5" hidden="1" customWidth="1"/>
    <col min="37" max="37" width="10.83203125" hidden="1" customWidth="1"/>
    <col min="38" max="38" width="4.6640625" customWidth="1"/>
  </cols>
  <sheetData>
    <row r="1" spans="1:38" ht="17" thickBot="1" x14ac:dyDescent="0.25">
      <c r="A1" s="1" t="s">
        <v>42</v>
      </c>
      <c r="C1" s="17" t="s">
        <v>31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7" t="s">
        <v>39</v>
      </c>
      <c r="P1" s="18"/>
      <c r="Q1" s="18"/>
      <c r="R1" s="18"/>
      <c r="S1" s="18"/>
      <c r="T1" s="18"/>
      <c r="U1" s="18"/>
      <c r="V1" s="18"/>
      <c r="W1" s="18"/>
      <c r="X1" s="19"/>
      <c r="AA1" s="17" t="s">
        <v>38</v>
      </c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9"/>
    </row>
    <row r="2" spans="1:38" x14ac:dyDescent="0.2">
      <c r="B2" s="3" t="s">
        <v>27</v>
      </c>
      <c r="C2" s="8" t="s">
        <v>23</v>
      </c>
      <c r="D2" s="9"/>
      <c r="E2" s="9"/>
      <c r="F2" s="9"/>
      <c r="G2" s="9"/>
      <c r="H2" s="10"/>
      <c r="I2" s="8" t="s">
        <v>24</v>
      </c>
      <c r="J2" s="9"/>
      <c r="K2" s="9"/>
      <c r="L2" s="9"/>
      <c r="M2" s="9"/>
      <c r="N2" s="10"/>
      <c r="O2" s="8" t="s">
        <v>23</v>
      </c>
      <c r="P2" s="9"/>
      <c r="Q2" s="9"/>
      <c r="R2" s="9"/>
      <c r="S2" s="9"/>
      <c r="T2" s="10"/>
      <c r="U2" s="8" t="s">
        <v>36</v>
      </c>
      <c r="V2" s="9"/>
      <c r="W2" s="9"/>
      <c r="X2" s="9"/>
      <c r="Y2" s="9"/>
      <c r="Z2" s="10"/>
      <c r="AA2" s="8" t="s">
        <v>23</v>
      </c>
      <c r="AB2" s="9"/>
      <c r="AC2" s="9"/>
      <c r="AD2" s="9"/>
      <c r="AE2" s="9"/>
      <c r="AF2" s="10"/>
      <c r="AG2" s="8" t="s">
        <v>37</v>
      </c>
      <c r="AH2" s="9"/>
      <c r="AI2" s="9"/>
      <c r="AJ2" s="9"/>
      <c r="AK2" s="9"/>
      <c r="AL2" s="10"/>
    </row>
    <row r="3" spans="1:38" x14ac:dyDescent="0.2">
      <c r="B3" s="6" t="s">
        <v>16</v>
      </c>
      <c r="C3" s="11">
        <v>2.9423000000000001E-2</v>
      </c>
      <c r="D3" s="12">
        <v>8.0911999999999998E-2</v>
      </c>
      <c r="E3" s="12">
        <v>4.0455999999999999E-2</v>
      </c>
      <c r="F3" s="12">
        <v>8.6525000000000005E-2</v>
      </c>
      <c r="G3" s="12">
        <v>9.0166999999999997E-2</v>
      </c>
      <c r="H3" s="13">
        <v>0.15457299999999999</v>
      </c>
      <c r="I3" s="11">
        <v>1.935845</v>
      </c>
      <c r="J3" s="12">
        <v>2.1969409999999998</v>
      </c>
      <c r="K3" s="12">
        <v>2.2081309999999998</v>
      </c>
      <c r="L3" s="12">
        <v>2.6527129999999999</v>
      </c>
      <c r="M3" s="12">
        <v>3.216574</v>
      </c>
      <c r="N3" s="13">
        <v>2.870568</v>
      </c>
      <c r="O3" s="11">
        <v>3.1938000000000001E-2</v>
      </c>
      <c r="P3" s="12">
        <v>2.6615E-2</v>
      </c>
      <c r="Q3" s="12">
        <v>3.7260000000000001E-2</v>
      </c>
      <c r="R3" s="12"/>
      <c r="S3" s="12"/>
      <c r="T3" s="13"/>
      <c r="U3" s="11">
        <v>0.64179600000000003</v>
      </c>
      <c r="V3" s="12">
        <v>0.60466799999999998</v>
      </c>
      <c r="W3" s="12">
        <v>0.63649199999999995</v>
      </c>
      <c r="X3" s="12"/>
      <c r="Y3" s="12"/>
      <c r="Z3" s="13"/>
      <c r="AA3" s="11"/>
      <c r="AB3" s="12">
        <v>3.8725999999999997E-2</v>
      </c>
      <c r="AC3" s="12">
        <v>1.2909E-2</v>
      </c>
      <c r="AD3" s="12">
        <v>3.8725999999999997E-2</v>
      </c>
      <c r="AE3" s="12"/>
      <c r="AF3" s="13"/>
      <c r="AG3" s="11">
        <v>5.942948E-3</v>
      </c>
      <c r="AH3" s="12">
        <v>2.9714739E-2</v>
      </c>
      <c r="AI3" s="12">
        <v>2.3771791E-2</v>
      </c>
      <c r="AJ3" s="12"/>
      <c r="AK3" s="12"/>
      <c r="AL3" s="13"/>
    </row>
    <row r="4" spans="1:38" x14ac:dyDescent="0.2">
      <c r="B4" s="6" t="s">
        <v>17</v>
      </c>
      <c r="C4" s="11">
        <v>2.5745000000000001E-2</v>
      </c>
      <c r="D4" s="12">
        <v>1.4711E-2</v>
      </c>
      <c r="E4" s="12">
        <v>1.4711E-2</v>
      </c>
      <c r="F4" s="12">
        <v>6.4405000000000004E-2</v>
      </c>
      <c r="G4" s="12">
        <v>6.4405000000000004E-2</v>
      </c>
      <c r="H4" s="13">
        <v>3.8642999999999997E-2</v>
      </c>
      <c r="I4" s="11">
        <v>7.4599999999999996E-3</v>
      </c>
      <c r="J4" s="12">
        <v>7.4599999999999996E-3</v>
      </c>
      <c r="K4" s="12">
        <v>2.2380000000000001E-2</v>
      </c>
      <c r="L4" s="12">
        <v>5.126E-2</v>
      </c>
      <c r="M4" s="12">
        <v>2.563E-2</v>
      </c>
      <c r="N4" s="13">
        <v>5.126E-2</v>
      </c>
      <c r="O4" s="11">
        <v>3.7260000000000001E-2</v>
      </c>
      <c r="P4" s="12">
        <v>1.5969000000000001E-2</v>
      </c>
      <c r="Q4" s="12">
        <v>2.1291999999999998E-2</v>
      </c>
      <c r="R4" s="12"/>
      <c r="S4" s="12"/>
      <c r="T4" s="13"/>
      <c r="U4" s="11">
        <v>2.6520999999999999E-2</v>
      </c>
      <c r="V4" s="12">
        <v>5.3039999999999997E-3</v>
      </c>
      <c r="W4" s="12">
        <v>5.3039999999999997E-3</v>
      </c>
      <c r="X4" s="12"/>
      <c r="Y4" s="12"/>
      <c r="Z4" s="13"/>
      <c r="AA4" s="11"/>
      <c r="AB4" s="12">
        <v>3.2272000000000002E-2</v>
      </c>
      <c r="AC4" s="12">
        <v>1.2909E-2</v>
      </c>
      <c r="AD4" s="12">
        <v>2.5818000000000001E-2</v>
      </c>
      <c r="AE4" s="12"/>
      <c r="AF4" s="13"/>
      <c r="AG4" s="11">
        <v>5.9429000000000003E-2</v>
      </c>
      <c r="AH4" s="12">
        <v>1.1886000000000001E-2</v>
      </c>
      <c r="AI4" s="12">
        <v>2.3772000000000001E-2</v>
      </c>
      <c r="AJ4" s="12"/>
      <c r="AK4" s="12"/>
      <c r="AL4" s="13"/>
    </row>
    <row r="5" spans="1:38" ht="17" thickBot="1" x14ac:dyDescent="0.25">
      <c r="B5" s="6" t="s">
        <v>18</v>
      </c>
      <c r="C5" s="14">
        <v>1.1032999999999999E-2</v>
      </c>
      <c r="D5" s="15">
        <v>2.2067E-2</v>
      </c>
      <c r="E5" s="15">
        <v>7.3559999999999997E-3</v>
      </c>
      <c r="F5" s="15">
        <v>5.1524E-2</v>
      </c>
      <c r="G5" s="15">
        <v>2.5762E-2</v>
      </c>
      <c r="H5" s="16">
        <v>9.0166999999999997E-2</v>
      </c>
      <c r="I5" s="14">
        <v>0.55576300000000001</v>
      </c>
      <c r="J5" s="15">
        <v>0.48116399999999998</v>
      </c>
      <c r="K5" s="15">
        <v>0.49981399999999998</v>
      </c>
      <c r="L5" s="15">
        <v>0.93549800000000005</v>
      </c>
      <c r="M5" s="15">
        <v>0.87142200000000003</v>
      </c>
      <c r="N5" s="16">
        <v>0.93549800000000005</v>
      </c>
      <c r="O5" s="14">
        <v>4.2583000000000003E-2</v>
      </c>
      <c r="P5" s="15">
        <v>2.6615E-2</v>
      </c>
      <c r="Q5" s="15">
        <v>4.2583000000000003E-2</v>
      </c>
      <c r="R5" s="15"/>
      <c r="S5" s="15"/>
      <c r="T5" s="16"/>
      <c r="U5" s="14">
        <v>0.11669</v>
      </c>
      <c r="V5" s="15">
        <v>0.19094800000000001</v>
      </c>
      <c r="W5" s="15">
        <v>0.28111700000000001</v>
      </c>
      <c r="X5" s="15"/>
      <c r="Y5" s="15"/>
      <c r="Z5" s="16"/>
      <c r="AA5" s="14"/>
      <c r="AB5" s="15">
        <v>1.2909E-2</v>
      </c>
      <c r="AC5" s="15">
        <v>0</v>
      </c>
      <c r="AD5" s="15">
        <v>1.2909E-2</v>
      </c>
      <c r="AE5" s="15"/>
      <c r="AF5" s="16"/>
      <c r="AG5" s="14">
        <v>0</v>
      </c>
      <c r="AH5" s="15">
        <v>5.9430000000000004E-3</v>
      </c>
      <c r="AI5" s="15">
        <v>1.1886000000000001E-2</v>
      </c>
      <c r="AJ5" s="15"/>
      <c r="AK5" s="15"/>
      <c r="AL5" s="16"/>
    </row>
    <row r="7" spans="1:38" x14ac:dyDescent="0.2">
      <c r="C7" t="s">
        <v>41</v>
      </c>
    </row>
    <row r="8" spans="1:38" x14ac:dyDescent="0.2">
      <c r="C8" s="6"/>
      <c r="D8" t="s">
        <v>35</v>
      </c>
      <c r="F8" s="6"/>
      <c r="G8" s="6"/>
      <c r="H8" s="6"/>
      <c r="I8" s="6"/>
      <c r="J8" t="s">
        <v>35</v>
      </c>
      <c r="M8" s="6"/>
      <c r="O8" s="6"/>
      <c r="P8" t="s">
        <v>35</v>
      </c>
      <c r="U8" s="6"/>
      <c r="V8" t="s">
        <v>35</v>
      </c>
      <c r="AA8" s="6"/>
      <c r="AB8" t="s">
        <v>35</v>
      </c>
      <c r="AG8" s="6"/>
      <c r="AH8" t="s">
        <v>35</v>
      </c>
    </row>
    <row r="9" spans="1:38" x14ac:dyDescent="0.2">
      <c r="C9" s="6" t="s">
        <v>19</v>
      </c>
      <c r="D9" t="s">
        <v>40</v>
      </c>
      <c r="F9" s="6"/>
      <c r="G9" s="6"/>
      <c r="H9" s="6"/>
      <c r="I9" s="6" t="s">
        <v>19</v>
      </c>
      <c r="J9" s="5" t="s">
        <v>22</v>
      </c>
      <c r="M9" s="6"/>
      <c r="N9" s="5"/>
      <c r="O9" s="6" t="s">
        <v>19</v>
      </c>
      <c r="P9" s="5" t="s">
        <v>40</v>
      </c>
      <c r="U9" s="6" t="s">
        <v>19</v>
      </c>
      <c r="V9" s="5" t="s">
        <v>22</v>
      </c>
      <c r="AA9" s="6" t="s">
        <v>19</v>
      </c>
      <c r="AB9" s="5" t="s">
        <v>40</v>
      </c>
      <c r="AG9" s="6" t="s">
        <v>19</v>
      </c>
      <c r="AH9" s="5" t="s">
        <v>40</v>
      </c>
    </row>
    <row r="10" spans="1:38" x14ac:dyDescent="0.2">
      <c r="C10" s="6" t="s">
        <v>20</v>
      </c>
      <c r="D10" t="s">
        <v>40</v>
      </c>
      <c r="F10" s="6"/>
      <c r="G10" s="6"/>
      <c r="H10" s="6"/>
      <c r="I10" s="6" t="s">
        <v>20</v>
      </c>
      <c r="J10" s="5" t="s">
        <v>22</v>
      </c>
      <c r="M10" s="6"/>
      <c r="N10" s="5"/>
      <c r="O10" s="6" t="s">
        <v>20</v>
      </c>
      <c r="P10" s="5" t="s">
        <v>40</v>
      </c>
      <c r="U10" s="6" t="s">
        <v>20</v>
      </c>
      <c r="V10" s="5" t="s">
        <v>40</v>
      </c>
      <c r="AA10" s="6" t="s">
        <v>20</v>
      </c>
      <c r="AB10" s="5" t="s">
        <v>40</v>
      </c>
      <c r="AG10" s="6" t="s">
        <v>20</v>
      </c>
      <c r="AH10" s="5" t="s">
        <v>40</v>
      </c>
    </row>
  </sheetData>
  <mergeCells count="6">
    <mergeCell ref="C2:H2"/>
    <mergeCell ref="I2:N2"/>
    <mergeCell ref="O2:T2"/>
    <mergeCell ref="U2:Z2"/>
    <mergeCell ref="AA2:AF2"/>
    <mergeCell ref="AG2:AL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869B6-6B71-F245-9138-04939A697E5A}">
  <dimension ref="B1:J15"/>
  <sheetViews>
    <sheetView tabSelected="1" workbookViewId="0">
      <selection activeCell="H3" sqref="H3:J4"/>
    </sheetView>
  </sheetViews>
  <sheetFormatPr baseColWidth="10" defaultRowHeight="16" x14ac:dyDescent="0.2"/>
  <cols>
    <col min="4" max="4" width="15.6640625" customWidth="1"/>
  </cols>
  <sheetData>
    <row r="1" spans="2:10" ht="17" thickBot="1" x14ac:dyDescent="0.25">
      <c r="B1" s="1" t="s">
        <v>46</v>
      </c>
      <c r="C1" s="1"/>
      <c r="D1" s="1"/>
      <c r="E1" s="1"/>
      <c r="F1" s="1"/>
      <c r="G1" s="1"/>
      <c r="H1" s="1" t="s">
        <v>46</v>
      </c>
    </row>
    <row r="2" spans="2:10" ht="17" thickBot="1" x14ac:dyDescent="0.25">
      <c r="B2" s="23" t="s">
        <v>45</v>
      </c>
      <c r="C2" s="18"/>
      <c r="D2" s="18"/>
      <c r="E2" s="19"/>
      <c r="H2" s="23" t="s">
        <v>51</v>
      </c>
      <c r="I2" s="18"/>
      <c r="J2" s="19"/>
    </row>
    <row r="3" spans="2:10" ht="17" thickBot="1" x14ac:dyDescent="0.25">
      <c r="B3" s="23" t="s">
        <v>44</v>
      </c>
      <c r="C3" s="18"/>
      <c r="D3" s="18"/>
      <c r="E3" s="19"/>
      <c r="H3" s="23" t="s">
        <v>44</v>
      </c>
      <c r="I3" s="18"/>
      <c r="J3" s="19"/>
    </row>
    <row r="4" spans="2:10" ht="17" thickBot="1" x14ac:dyDescent="0.25">
      <c r="B4" s="24"/>
      <c r="C4" s="20" t="s">
        <v>27</v>
      </c>
      <c r="D4" s="21"/>
      <c r="E4" s="22"/>
      <c r="H4" s="17" t="s">
        <v>27</v>
      </c>
      <c r="I4" s="18"/>
      <c r="J4" s="19"/>
    </row>
    <row r="5" spans="2:10" x14ac:dyDescent="0.2">
      <c r="B5" s="25" t="s">
        <v>43</v>
      </c>
      <c r="C5" s="26" t="s">
        <v>16</v>
      </c>
      <c r="D5" s="26" t="s">
        <v>17</v>
      </c>
      <c r="E5" s="27" t="s">
        <v>18</v>
      </c>
      <c r="H5" s="31" t="s">
        <v>16</v>
      </c>
      <c r="I5" s="32" t="s">
        <v>17</v>
      </c>
      <c r="J5" s="33" t="s">
        <v>18</v>
      </c>
    </row>
    <row r="6" spans="2:10" x14ac:dyDescent="0.2">
      <c r="B6" s="11">
        <v>1.5416239999999999E-2</v>
      </c>
      <c r="C6" s="12">
        <v>0.54881809000000004</v>
      </c>
      <c r="D6" s="12">
        <v>9.2497431000000005E-2</v>
      </c>
      <c r="E6" s="13">
        <v>0.13257965099999999</v>
      </c>
      <c r="H6" s="11">
        <v>0.92867232</v>
      </c>
      <c r="I6" s="12">
        <v>0.24717513999999999</v>
      </c>
      <c r="J6" s="13">
        <v>0.36370056000000001</v>
      </c>
    </row>
    <row r="7" spans="2:10" x14ac:dyDescent="0.2">
      <c r="B7" s="11">
        <v>6.1665000000000001E-3</v>
      </c>
      <c r="C7" s="12">
        <v>0.74614594000000001</v>
      </c>
      <c r="D7" s="12">
        <v>0.135662898</v>
      </c>
      <c r="E7" s="13">
        <v>0.151079137</v>
      </c>
      <c r="H7" s="11">
        <v>0.78036722999999997</v>
      </c>
      <c r="I7" s="12">
        <v>0.31426554000000001</v>
      </c>
      <c r="J7" s="13">
        <v>0.35310733999999999</v>
      </c>
    </row>
    <row r="8" spans="2:10" ht="17" thickBot="1" x14ac:dyDescent="0.25">
      <c r="B8" s="11">
        <v>1.233299E-2</v>
      </c>
      <c r="C8" s="12">
        <v>0.65673176</v>
      </c>
      <c r="D8" s="12">
        <v>0.107913669</v>
      </c>
      <c r="E8" s="13">
        <v>0.123329908</v>
      </c>
      <c r="H8" s="14">
        <v>0.91807910000000004</v>
      </c>
      <c r="I8" s="15">
        <v>0.23658192</v>
      </c>
      <c r="J8" s="16">
        <v>0.42725988999999998</v>
      </c>
    </row>
    <row r="9" spans="2:10" x14ac:dyDescent="0.2">
      <c r="B9" s="11">
        <v>4.5766599999999998E-3</v>
      </c>
      <c r="C9" s="12">
        <v>0.60183065999999996</v>
      </c>
      <c r="D9" s="12">
        <v>0.10983981700000001</v>
      </c>
      <c r="E9" s="13">
        <v>0.12814645299999999</v>
      </c>
    </row>
    <row r="10" spans="2:10" ht="17" thickBot="1" x14ac:dyDescent="0.25">
      <c r="B10" s="14">
        <v>2.2883299999999999E-3</v>
      </c>
      <c r="C10" s="15">
        <v>0.67734554000000002</v>
      </c>
      <c r="D10" s="15">
        <v>0.112128146</v>
      </c>
      <c r="E10" s="16">
        <v>0.121281465</v>
      </c>
      <c r="G10" t="s">
        <v>50</v>
      </c>
      <c r="J10" t="s">
        <v>35</v>
      </c>
    </row>
    <row r="11" spans="2:10" x14ac:dyDescent="0.2">
      <c r="I11" s="6" t="s">
        <v>48</v>
      </c>
      <c r="J11" s="5" t="s">
        <v>22</v>
      </c>
    </row>
    <row r="12" spans="2:10" x14ac:dyDescent="0.2">
      <c r="B12" t="s">
        <v>50</v>
      </c>
      <c r="E12" t="s">
        <v>35</v>
      </c>
      <c r="I12" s="6" t="s">
        <v>49</v>
      </c>
      <c r="J12" s="5" t="s">
        <v>22</v>
      </c>
    </row>
    <row r="13" spans="2:10" x14ac:dyDescent="0.2">
      <c r="D13" s="6" t="s">
        <v>47</v>
      </c>
      <c r="E13" s="5" t="s">
        <v>22</v>
      </c>
      <c r="I13" s="6"/>
      <c r="J13" s="5"/>
    </row>
    <row r="14" spans="2:10" x14ac:dyDescent="0.2">
      <c r="D14" s="6" t="s">
        <v>48</v>
      </c>
      <c r="E14" s="5" t="s">
        <v>22</v>
      </c>
    </row>
    <row r="15" spans="2:10" x14ac:dyDescent="0.2">
      <c r="D15" s="6" t="s">
        <v>49</v>
      </c>
      <c r="E15" s="5" t="s">
        <v>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12E4D-A9CB-5D4E-A6A3-41A54AE30ACA}">
  <dimension ref="B1:J8"/>
  <sheetViews>
    <sheetView workbookViewId="0">
      <selection activeCell="N16" sqref="N16"/>
    </sheetView>
  </sheetViews>
  <sheetFormatPr baseColWidth="10" defaultRowHeight="16" x14ac:dyDescent="0.2"/>
  <cols>
    <col min="2" max="2" width="23" customWidth="1"/>
  </cols>
  <sheetData>
    <row r="1" spans="2:10" ht="17" thickBot="1" x14ac:dyDescent="0.25"/>
    <row r="2" spans="2:10" ht="17" thickBot="1" x14ac:dyDescent="0.25">
      <c r="C2" s="17" t="s">
        <v>27</v>
      </c>
      <c r="D2" s="18"/>
      <c r="E2" s="18"/>
      <c r="F2" s="18"/>
      <c r="G2" s="18"/>
      <c r="H2" s="19"/>
    </row>
    <row r="3" spans="2:10" ht="46" x14ac:dyDescent="0.2">
      <c r="B3" s="34" t="s">
        <v>57</v>
      </c>
      <c r="C3" s="8" t="s">
        <v>16</v>
      </c>
      <c r="D3" s="9"/>
      <c r="E3" s="10"/>
      <c r="F3" s="8" t="s">
        <v>17</v>
      </c>
      <c r="G3" s="9"/>
      <c r="H3" s="10"/>
      <c r="I3" t="s">
        <v>35</v>
      </c>
      <c r="J3" s="2" t="s">
        <v>30</v>
      </c>
    </row>
    <row r="4" spans="2:10" x14ac:dyDescent="0.2">
      <c r="B4" s="35" t="s">
        <v>52</v>
      </c>
      <c r="C4" s="11">
        <v>6.4340027299999996</v>
      </c>
      <c r="D4" s="12">
        <v>5.3727779299999998</v>
      </c>
      <c r="E4" s="13">
        <v>6.24</v>
      </c>
      <c r="F4" s="11">
        <v>1.36</v>
      </c>
      <c r="G4" s="12">
        <v>0.94</v>
      </c>
      <c r="H4" s="13">
        <v>1.56</v>
      </c>
      <c r="I4" s="5">
        <v>1.1000000000000001E-3</v>
      </c>
    </row>
    <row r="5" spans="2:10" x14ac:dyDescent="0.2">
      <c r="B5" s="35" t="s">
        <v>53</v>
      </c>
      <c r="C5" s="11">
        <v>1.18330617</v>
      </c>
      <c r="D5" s="12">
        <v>1.05985869</v>
      </c>
      <c r="E5" s="13">
        <v>1.46</v>
      </c>
      <c r="F5" s="11">
        <v>0.32</v>
      </c>
      <c r="G5" s="12">
        <v>0.61316981999999998</v>
      </c>
      <c r="H5" s="13">
        <v>0.34</v>
      </c>
      <c r="I5" s="5">
        <v>1.7600000000000001E-2</v>
      </c>
    </row>
    <row r="6" spans="2:10" x14ac:dyDescent="0.2">
      <c r="B6" s="35" t="s">
        <v>54</v>
      </c>
      <c r="C6" s="11">
        <v>0.22666666999999999</v>
      </c>
      <c r="D6" s="12">
        <v>0.20666667</v>
      </c>
      <c r="E6" s="13">
        <v>0.22657604000000001</v>
      </c>
      <c r="F6" s="11">
        <v>0.12</v>
      </c>
      <c r="G6" s="12">
        <v>6.6666669999999997E-2</v>
      </c>
      <c r="H6" s="13">
        <v>9.3333330000000006E-2</v>
      </c>
      <c r="I6" s="5">
        <v>6.6E-3</v>
      </c>
    </row>
    <row r="7" spans="2:10" x14ac:dyDescent="0.2">
      <c r="B7" s="35" t="s">
        <v>55</v>
      </c>
      <c r="C7" s="11">
        <v>8.5000000000000006E-2</v>
      </c>
      <c r="D7" s="12">
        <v>0.09</v>
      </c>
      <c r="E7" s="13">
        <v>7.4977509999999997E-2</v>
      </c>
      <c r="F7" s="11">
        <v>5.5E-2</v>
      </c>
      <c r="G7" s="12">
        <v>7.0000000000000007E-2</v>
      </c>
      <c r="H7" s="13">
        <v>6.5000000000000002E-2</v>
      </c>
      <c r="I7" s="7" t="s">
        <v>40</v>
      </c>
    </row>
    <row r="8" spans="2:10" ht="17" thickBot="1" x14ac:dyDescent="0.25">
      <c r="B8" s="36" t="s">
        <v>56</v>
      </c>
      <c r="C8" s="14">
        <v>0.05</v>
      </c>
      <c r="D8" s="15">
        <v>7.0000000000000007E-2</v>
      </c>
      <c r="E8" s="16">
        <v>5.9004000000000001E-3</v>
      </c>
      <c r="F8" s="14">
        <v>3.5000000000000003E-2</v>
      </c>
      <c r="G8" s="15">
        <v>4.4993249999999999E-2</v>
      </c>
      <c r="H8" s="16">
        <v>4.3782840000000003E-2</v>
      </c>
      <c r="I8" s="7" t="s">
        <v>40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A0323-46B5-484A-9900-7B522483275A}">
  <dimension ref="A1"/>
  <sheetViews>
    <sheetView zoomScale="117" workbookViewId="0"/>
  </sheetViews>
  <sheetFormatPr baseColWidth="10" defaultRowHeight="16" x14ac:dyDescent="0.2"/>
  <sheetData>
    <row r="1" spans="1:1" x14ac:dyDescent="0.2">
      <c r="A1" s="1" t="s">
        <v>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72E2F-461D-114A-B87B-914AB1A67F27}">
  <dimension ref="A1"/>
  <sheetViews>
    <sheetView zoomScale="59" workbookViewId="0"/>
  </sheetViews>
  <sheetFormatPr baseColWidth="10" defaultRowHeight="16" x14ac:dyDescent="0.2"/>
  <sheetData>
    <row r="1" spans="1:1" x14ac:dyDescent="0.2">
      <c r="A1" s="1" t="s">
        <v>3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DD45B-FDEB-BD43-BC0A-14C539B2AA54}">
  <dimension ref="A1:J52"/>
  <sheetViews>
    <sheetView workbookViewId="0">
      <selection activeCell="M28" sqref="M28"/>
    </sheetView>
  </sheetViews>
  <sheetFormatPr baseColWidth="10" defaultRowHeight="16" x14ac:dyDescent="0.2"/>
  <cols>
    <col min="2" max="2" width="22.5" customWidth="1"/>
    <col min="7" max="7" width="12.6640625" customWidth="1"/>
    <col min="10" max="10" width="16" customWidth="1"/>
  </cols>
  <sheetData>
    <row r="1" spans="1:10" ht="17" thickBot="1" x14ac:dyDescent="0.25">
      <c r="A1" s="1" t="s">
        <v>65</v>
      </c>
      <c r="B1" s="41" t="s">
        <v>66</v>
      </c>
      <c r="C1" s="41"/>
      <c r="D1" s="41"/>
    </row>
    <row r="2" spans="1:10" x14ac:dyDescent="0.2">
      <c r="B2" s="37"/>
      <c r="C2" s="30" t="s">
        <v>64</v>
      </c>
      <c r="D2" s="38"/>
      <c r="F2" s="37" t="s">
        <v>64</v>
      </c>
      <c r="G2" s="38"/>
      <c r="H2" s="41"/>
      <c r="I2" s="37" t="s">
        <v>64</v>
      </c>
      <c r="J2" s="38"/>
    </row>
    <row r="3" spans="1:10" x14ac:dyDescent="0.2">
      <c r="B3" s="25" t="s">
        <v>63</v>
      </c>
      <c r="C3" s="26" t="s">
        <v>58</v>
      </c>
      <c r="D3" s="27" t="s">
        <v>59</v>
      </c>
      <c r="F3" s="24" t="s">
        <v>125</v>
      </c>
      <c r="G3" s="42"/>
      <c r="H3" s="41"/>
      <c r="I3" s="24" t="s">
        <v>126</v>
      </c>
      <c r="J3" s="42"/>
    </row>
    <row r="4" spans="1:10" x14ac:dyDescent="0.2">
      <c r="B4" s="39" t="s">
        <v>60</v>
      </c>
      <c r="C4" s="12">
        <v>3.1</v>
      </c>
      <c r="D4" s="13">
        <v>0</v>
      </c>
      <c r="F4" s="25" t="s">
        <v>58</v>
      </c>
      <c r="G4" s="27" t="s">
        <v>59</v>
      </c>
      <c r="H4" s="26"/>
      <c r="I4" s="25" t="s">
        <v>58</v>
      </c>
      <c r="J4" s="27" t="s">
        <v>59</v>
      </c>
    </row>
    <row r="5" spans="1:10" x14ac:dyDescent="0.2">
      <c r="B5" s="39" t="s">
        <v>61</v>
      </c>
      <c r="C5" s="12">
        <v>71.900000000000006</v>
      </c>
      <c r="D5" s="13">
        <v>67.400000000000006</v>
      </c>
      <c r="F5" s="11">
        <v>7154</v>
      </c>
      <c r="G5" s="13">
        <v>1491</v>
      </c>
      <c r="H5" s="12"/>
      <c r="I5" s="11">
        <v>14</v>
      </c>
      <c r="J5" s="13"/>
    </row>
    <row r="6" spans="1:10" ht="17" thickBot="1" x14ac:dyDescent="0.25">
      <c r="B6" s="40" t="s">
        <v>62</v>
      </c>
      <c r="C6" s="15">
        <v>25</v>
      </c>
      <c r="D6" s="16">
        <v>32.6</v>
      </c>
      <c r="F6" s="11">
        <v>3640</v>
      </c>
      <c r="G6" s="13">
        <v>801</v>
      </c>
      <c r="H6" s="12"/>
      <c r="I6" s="11"/>
      <c r="J6" s="13"/>
    </row>
    <row r="7" spans="1:10" x14ac:dyDescent="0.2">
      <c r="B7" s="25" t="s">
        <v>67</v>
      </c>
      <c r="C7" s="26" t="s">
        <v>58</v>
      </c>
      <c r="D7" s="27" t="s">
        <v>59</v>
      </c>
      <c r="F7" s="11">
        <v>180</v>
      </c>
      <c r="G7" s="13">
        <v>1078</v>
      </c>
      <c r="H7" s="12"/>
      <c r="I7" s="11">
        <v>13</v>
      </c>
      <c r="J7" s="13">
        <v>13</v>
      </c>
    </row>
    <row r="8" spans="1:10" x14ac:dyDescent="0.2">
      <c r="B8" s="39" t="s">
        <v>60</v>
      </c>
      <c r="C8" s="12">
        <v>1</v>
      </c>
      <c r="D8" s="13">
        <v>0</v>
      </c>
      <c r="F8" s="11">
        <v>229</v>
      </c>
      <c r="G8" s="13"/>
      <c r="H8" s="12"/>
      <c r="I8" s="11">
        <v>12</v>
      </c>
      <c r="J8" s="13"/>
    </row>
    <row r="9" spans="1:10" x14ac:dyDescent="0.2">
      <c r="B9" s="39" t="s">
        <v>61</v>
      </c>
      <c r="C9" s="12">
        <v>23</v>
      </c>
      <c r="D9" s="13">
        <v>29</v>
      </c>
      <c r="F9" s="11">
        <v>1643</v>
      </c>
      <c r="G9" s="13">
        <v>822</v>
      </c>
      <c r="H9" s="12"/>
      <c r="I9" s="11">
        <v>14</v>
      </c>
      <c r="J9" s="13">
        <v>13</v>
      </c>
    </row>
    <row r="10" spans="1:10" ht="17" thickBot="1" x14ac:dyDescent="0.25">
      <c r="B10" s="40" t="s">
        <v>62</v>
      </c>
      <c r="C10" s="15">
        <v>8</v>
      </c>
      <c r="D10" s="16">
        <v>14</v>
      </c>
      <c r="F10" s="11">
        <v>562</v>
      </c>
      <c r="G10" s="13">
        <v>135</v>
      </c>
      <c r="H10" s="12"/>
      <c r="I10" s="11">
        <v>5</v>
      </c>
      <c r="J10" s="13">
        <v>10</v>
      </c>
    </row>
    <row r="11" spans="1:10" x14ac:dyDescent="0.2">
      <c r="F11" s="11">
        <v>2590</v>
      </c>
      <c r="G11" s="13">
        <v>503</v>
      </c>
      <c r="H11" s="12"/>
      <c r="I11" s="11">
        <v>14</v>
      </c>
      <c r="J11" s="13">
        <v>20</v>
      </c>
    </row>
    <row r="12" spans="1:10" x14ac:dyDescent="0.2">
      <c r="F12" s="11"/>
      <c r="G12" s="13">
        <v>380</v>
      </c>
      <c r="H12" s="12"/>
      <c r="I12" s="11"/>
      <c r="J12" s="13">
        <v>10</v>
      </c>
    </row>
    <row r="13" spans="1:10" x14ac:dyDescent="0.2">
      <c r="F13" s="11"/>
      <c r="G13" s="13"/>
      <c r="H13" s="12"/>
      <c r="I13" s="11"/>
      <c r="J13" s="13"/>
    </row>
    <row r="14" spans="1:10" x14ac:dyDescent="0.2">
      <c r="F14" s="11"/>
      <c r="G14" s="13">
        <v>4807</v>
      </c>
      <c r="H14" s="12"/>
      <c r="I14" s="11"/>
      <c r="J14" s="13"/>
    </row>
    <row r="15" spans="1:10" x14ac:dyDescent="0.2">
      <c r="F15" s="11">
        <v>1038</v>
      </c>
      <c r="G15" s="13"/>
      <c r="H15" s="12"/>
      <c r="I15" s="11">
        <v>21</v>
      </c>
      <c r="J15" s="13"/>
    </row>
    <row r="16" spans="1:10" x14ac:dyDescent="0.2">
      <c r="F16" s="11">
        <v>456</v>
      </c>
      <c r="G16" s="13">
        <v>3098</v>
      </c>
      <c r="H16" s="12"/>
      <c r="I16" s="11">
        <v>17</v>
      </c>
      <c r="J16" s="13"/>
    </row>
    <row r="17" spans="6:10" x14ac:dyDescent="0.2">
      <c r="F17" s="11">
        <v>284</v>
      </c>
      <c r="G17" s="13">
        <v>579</v>
      </c>
      <c r="H17" s="12"/>
      <c r="I17" s="11">
        <v>16</v>
      </c>
      <c r="J17" s="13"/>
    </row>
    <row r="18" spans="6:10" x14ac:dyDescent="0.2">
      <c r="F18" s="11">
        <v>335</v>
      </c>
      <c r="G18" s="13">
        <v>1291</v>
      </c>
      <c r="H18" s="12"/>
      <c r="I18" s="11">
        <v>5</v>
      </c>
      <c r="J18" s="13">
        <v>8</v>
      </c>
    </row>
    <row r="19" spans="6:10" x14ac:dyDescent="0.2">
      <c r="F19" s="11">
        <v>2583</v>
      </c>
      <c r="G19" s="13">
        <v>121</v>
      </c>
      <c r="H19" s="12"/>
      <c r="I19" s="11">
        <v>15</v>
      </c>
      <c r="J19" s="13">
        <v>9</v>
      </c>
    </row>
    <row r="20" spans="6:10" x14ac:dyDescent="0.2">
      <c r="F20" s="11">
        <v>808</v>
      </c>
      <c r="G20" s="13">
        <v>1201</v>
      </c>
      <c r="H20" s="12"/>
      <c r="I20" s="11">
        <v>14</v>
      </c>
      <c r="J20" s="13"/>
    </row>
    <row r="21" spans="6:10" x14ac:dyDescent="0.2">
      <c r="F21" s="11">
        <v>1336</v>
      </c>
      <c r="G21" s="13">
        <v>282</v>
      </c>
      <c r="H21" s="12"/>
      <c r="I21" s="11">
        <v>4</v>
      </c>
      <c r="J21" s="13">
        <v>12</v>
      </c>
    </row>
    <row r="22" spans="6:10" x14ac:dyDescent="0.2">
      <c r="F22" s="11">
        <v>712</v>
      </c>
      <c r="G22" s="13">
        <v>2822</v>
      </c>
      <c r="H22" s="12"/>
      <c r="I22" s="11">
        <v>9</v>
      </c>
      <c r="J22" s="13"/>
    </row>
    <row r="23" spans="6:10" x14ac:dyDescent="0.2">
      <c r="F23" s="11">
        <v>761</v>
      </c>
      <c r="G23" s="13">
        <v>685</v>
      </c>
      <c r="H23" s="12"/>
      <c r="I23" s="11">
        <v>15</v>
      </c>
      <c r="J23" s="13">
        <v>10</v>
      </c>
    </row>
    <row r="24" spans="6:10" x14ac:dyDescent="0.2">
      <c r="F24" s="11">
        <v>1643</v>
      </c>
      <c r="G24" s="13">
        <v>881</v>
      </c>
      <c r="H24" s="12"/>
      <c r="I24" s="11">
        <v>14</v>
      </c>
      <c r="J24" s="13">
        <v>1</v>
      </c>
    </row>
    <row r="25" spans="6:10" x14ac:dyDescent="0.2">
      <c r="F25" s="11">
        <v>722</v>
      </c>
      <c r="G25" s="13">
        <v>2004</v>
      </c>
      <c r="H25" s="12"/>
      <c r="I25" s="11">
        <v>7</v>
      </c>
      <c r="J25" s="13">
        <v>2</v>
      </c>
    </row>
    <row r="26" spans="6:10" x14ac:dyDescent="0.2">
      <c r="F26" s="11">
        <v>1127</v>
      </c>
      <c r="G26" s="13">
        <v>487</v>
      </c>
      <c r="H26" s="12"/>
      <c r="I26" s="11">
        <v>15</v>
      </c>
      <c r="J26" s="13">
        <v>14</v>
      </c>
    </row>
    <row r="27" spans="6:10" x14ac:dyDescent="0.2">
      <c r="F27" s="11">
        <v>1003</v>
      </c>
      <c r="G27" s="13">
        <v>858</v>
      </c>
      <c r="H27" s="12"/>
      <c r="I27" s="11">
        <v>10</v>
      </c>
      <c r="J27" s="13"/>
    </row>
    <row r="28" spans="6:10" x14ac:dyDescent="0.2">
      <c r="F28" s="11">
        <v>295</v>
      </c>
      <c r="G28" s="13">
        <v>1767</v>
      </c>
      <c r="H28" s="12"/>
      <c r="I28" s="11">
        <v>12</v>
      </c>
      <c r="J28" s="13">
        <v>7</v>
      </c>
    </row>
    <row r="29" spans="6:10" x14ac:dyDescent="0.2">
      <c r="F29" s="11">
        <v>725</v>
      </c>
      <c r="G29" s="13">
        <v>528</v>
      </c>
      <c r="H29" s="12"/>
      <c r="I29" s="11">
        <v>16</v>
      </c>
      <c r="J29" s="13">
        <v>16</v>
      </c>
    </row>
    <row r="30" spans="6:10" x14ac:dyDescent="0.2">
      <c r="F30" s="11">
        <v>810</v>
      </c>
      <c r="G30" s="13">
        <v>247</v>
      </c>
      <c r="H30" s="12"/>
      <c r="I30" s="11">
        <v>9</v>
      </c>
      <c r="J30" s="13"/>
    </row>
    <row r="31" spans="6:10" x14ac:dyDescent="0.2">
      <c r="F31" s="11">
        <v>840</v>
      </c>
      <c r="G31" s="13">
        <v>488</v>
      </c>
      <c r="H31" s="12"/>
      <c r="I31" s="11">
        <v>14</v>
      </c>
      <c r="J31" s="13"/>
    </row>
    <row r="32" spans="6:10" x14ac:dyDescent="0.2">
      <c r="F32" s="11"/>
      <c r="G32" s="13">
        <v>805</v>
      </c>
      <c r="H32" s="12"/>
      <c r="I32" s="11">
        <v>9</v>
      </c>
      <c r="J32" s="13"/>
    </row>
    <row r="33" spans="6:10" x14ac:dyDescent="0.2">
      <c r="F33" s="11"/>
      <c r="G33" s="13">
        <v>499</v>
      </c>
      <c r="H33" s="12"/>
      <c r="I33" s="11"/>
      <c r="J33" s="13">
        <v>20</v>
      </c>
    </row>
    <row r="34" spans="6:10" x14ac:dyDescent="0.2">
      <c r="F34" s="11"/>
      <c r="G34" s="13">
        <v>245</v>
      </c>
      <c r="H34" s="12"/>
      <c r="I34" s="11">
        <v>17</v>
      </c>
      <c r="J34" s="13"/>
    </row>
    <row r="35" spans="6:10" x14ac:dyDescent="0.2">
      <c r="F35" s="11"/>
      <c r="G35" s="13">
        <v>398</v>
      </c>
      <c r="H35" s="12"/>
      <c r="I35" s="11"/>
      <c r="J35" s="13">
        <v>5</v>
      </c>
    </row>
    <row r="36" spans="6:10" ht="17" thickBot="1" x14ac:dyDescent="0.25">
      <c r="F36" s="14"/>
      <c r="G36" s="16">
        <v>493</v>
      </c>
      <c r="H36" s="12"/>
      <c r="I36" s="11">
        <v>14</v>
      </c>
      <c r="J36" s="13"/>
    </row>
    <row r="37" spans="6:10" x14ac:dyDescent="0.2">
      <c r="I37" s="11">
        <v>13</v>
      </c>
      <c r="J37" s="13">
        <v>14</v>
      </c>
    </row>
    <row r="38" spans="6:10" x14ac:dyDescent="0.2">
      <c r="I38" s="11">
        <v>13</v>
      </c>
      <c r="J38" s="13">
        <v>14</v>
      </c>
    </row>
    <row r="39" spans="6:10" x14ac:dyDescent="0.2">
      <c r="I39" s="11">
        <v>16</v>
      </c>
      <c r="J39" s="13">
        <v>15</v>
      </c>
    </row>
    <row r="40" spans="6:10" x14ac:dyDescent="0.2">
      <c r="I40" s="11">
        <v>19</v>
      </c>
      <c r="J40" s="13">
        <v>13</v>
      </c>
    </row>
    <row r="41" spans="6:10" x14ac:dyDescent="0.2">
      <c r="I41" s="11">
        <v>7</v>
      </c>
      <c r="J41" s="13">
        <v>14</v>
      </c>
    </row>
    <row r="42" spans="6:10" x14ac:dyDescent="0.2">
      <c r="I42" s="11"/>
      <c r="J42" s="13">
        <v>14</v>
      </c>
    </row>
    <row r="43" spans="6:10" x14ac:dyDescent="0.2">
      <c r="I43" s="11"/>
      <c r="J43" s="13"/>
    </row>
    <row r="44" spans="6:10" x14ac:dyDescent="0.2">
      <c r="I44" s="11"/>
      <c r="J44" s="13"/>
    </row>
    <row r="45" spans="6:10" x14ac:dyDescent="0.2">
      <c r="I45" s="11"/>
      <c r="J45" s="13">
        <v>10</v>
      </c>
    </row>
    <row r="46" spans="6:10" x14ac:dyDescent="0.2">
      <c r="I46" s="11"/>
      <c r="J46" s="13">
        <v>5</v>
      </c>
    </row>
    <row r="47" spans="6:10" x14ac:dyDescent="0.2">
      <c r="I47" s="11"/>
      <c r="J47" s="13">
        <v>18</v>
      </c>
    </row>
    <row r="48" spans="6:10" x14ac:dyDescent="0.2">
      <c r="I48" s="11"/>
      <c r="J48" s="13">
        <v>16</v>
      </c>
    </row>
    <row r="49" spans="9:10" x14ac:dyDescent="0.2">
      <c r="I49" s="11"/>
      <c r="J49" s="13">
        <v>17</v>
      </c>
    </row>
    <row r="50" spans="9:10" x14ac:dyDescent="0.2">
      <c r="I50" s="11"/>
      <c r="J50" s="13">
        <v>15</v>
      </c>
    </row>
    <row r="51" spans="9:10" x14ac:dyDescent="0.2">
      <c r="I51" s="11"/>
      <c r="J51" s="13"/>
    </row>
    <row r="52" spans="9:10" ht="17" thickBot="1" x14ac:dyDescent="0.25">
      <c r="I52" s="14"/>
      <c r="J52" s="16">
        <v>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5A6E3-2913-9541-97FE-839D311C97F8}">
  <dimension ref="A1:D9"/>
  <sheetViews>
    <sheetView workbookViewId="0">
      <selection activeCell="D31" sqref="D31"/>
    </sheetView>
  </sheetViews>
  <sheetFormatPr baseColWidth="10" defaultRowHeight="16" x14ac:dyDescent="0.2"/>
  <cols>
    <col min="2" max="2" width="14.1640625" customWidth="1"/>
    <col min="3" max="3" width="15" customWidth="1"/>
    <col min="4" max="5" width="17.1640625" customWidth="1"/>
  </cols>
  <sheetData>
    <row r="1" spans="1:4" ht="17" thickBot="1" x14ac:dyDescent="0.25">
      <c r="A1" s="1" t="s">
        <v>75</v>
      </c>
    </row>
    <row r="2" spans="1:4" x14ac:dyDescent="0.2">
      <c r="B2" s="29" t="s">
        <v>71</v>
      </c>
      <c r="C2" s="43"/>
      <c r="D2" s="44"/>
    </row>
    <row r="3" spans="1:4" x14ac:dyDescent="0.2">
      <c r="B3" s="25" t="s">
        <v>68</v>
      </c>
      <c r="C3" s="26" t="s">
        <v>69</v>
      </c>
      <c r="D3" s="27" t="s">
        <v>70</v>
      </c>
    </row>
    <row r="4" spans="1:4" x14ac:dyDescent="0.2">
      <c r="B4" s="11">
        <v>0.95634094999999997</v>
      </c>
      <c r="C4" s="12">
        <v>0.26453808000000001</v>
      </c>
      <c r="D4" s="13">
        <v>0.29898299</v>
      </c>
    </row>
    <row r="5" spans="1:4" x14ac:dyDescent="0.2">
      <c r="B5" s="11">
        <v>1.0773581000000001</v>
      </c>
      <c r="C5" s="12">
        <v>0.25888958000000001</v>
      </c>
      <c r="D5" s="13">
        <v>0.22727121</v>
      </c>
    </row>
    <row r="6" spans="1:4" ht="17" thickBot="1" x14ac:dyDescent="0.25">
      <c r="B6" s="14">
        <v>0.96630095000000005</v>
      </c>
      <c r="C6" s="15">
        <v>0.30690183999999998</v>
      </c>
      <c r="D6" s="16">
        <v>0.23168424000000001</v>
      </c>
    </row>
    <row r="7" spans="1:4" x14ac:dyDescent="0.2">
      <c r="B7" t="s">
        <v>74</v>
      </c>
      <c r="D7" t="s">
        <v>35</v>
      </c>
    </row>
    <row r="8" spans="1:4" x14ac:dyDescent="0.2">
      <c r="C8" s="6" t="s">
        <v>72</v>
      </c>
      <c r="D8" s="5" t="s">
        <v>22</v>
      </c>
    </row>
    <row r="9" spans="1:4" x14ac:dyDescent="0.2">
      <c r="C9" s="6" t="s">
        <v>73</v>
      </c>
      <c r="D9" s="5" t="s">
        <v>22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D631B-0561-CA4D-8B79-E917EDAE371A}">
  <dimension ref="A1:D9"/>
  <sheetViews>
    <sheetView workbookViewId="0">
      <selection activeCell="D9" sqref="A1:D9"/>
    </sheetView>
  </sheetViews>
  <sheetFormatPr baseColWidth="10" defaultRowHeight="16" x14ac:dyDescent="0.2"/>
  <cols>
    <col min="4" max="4" width="14" customWidth="1"/>
  </cols>
  <sheetData>
    <row r="1" spans="1:4" ht="17" thickBot="1" x14ac:dyDescent="0.25">
      <c r="A1" s="1" t="s">
        <v>77</v>
      </c>
    </row>
    <row r="2" spans="1:4" x14ac:dyDescent="0.2">
      <c r="B2" s="29" t="s">
        <v>76</v>
      </c>
      <c r="C2" s="45"/>
      <c r="D2" s="46"/>
    </row>
    <row r="3" spans="1:4" x14ac:dyDescent="0.2">
      <c r="B3" s="25" t="s">
        <v>68</v>
      </c>
      <c r="C3" s="26" t="s">
        <v>69</v>
      </c>
      <c r="D3" s="27" t="s">
        <v>70</v>
      </c>
    </row>
    <row r="4" spans="1:4" x14ac:dyDescent="0.2">
      <c r="B4" s="11">
        <v>0.94130206000000005</v>
      </c>
      <c r="C4" s="12">
        <v>2.31007966</v>
      </c>
      <c r="D4" s="13">
        <v>2.21484148</v>
      </c>
    </row>
    <row r="5" spans="1:4" x14ac:dyDescent="0.2">
      <c r="B5" s="11">
        <v>0.68660085999999998</v>
      </c>
      <c r="C5" s="12">
        <v>2.3056499800000001</v>
      </c>
      <c r="D5" s="13">
        <v>1.67220532</v>
      </c>
    </row>
    <row r="6" spans="1:4" ht="17" thickBot="1" x14ac:dyDescent="0.25">
      <c r="B6" s="14">
        <v>1.0454051799999999</v>
      </c>
      <c r="C6" s="15">
        <v>2.5049857100000001</v>
      </c>
      <c r="D6" s="16">
        <v>2.1063142500000001</v>
      </c>
    </row>
    <row r="7" spans="1:4" x14ac:dyDescent="0.2">
      <c r="B7" t="s">
        <v>74</v>
      </c>
      <c r="D7" t="s">
        <v>35</v>
      </c>
    </row>
    <row r="8" spans="1:4" x14ac:dyDescent="0.2">
      <c r="C8" s="6" t="s">
        <v>72</v>
      </c>
      <c r="D8" s="5">
        <v>2.0000000000000001E-4</v>
      </c>
    </row>
    <row r="9" spans="1:4" x14ac:dyDescent="0.2">
      <c r="C9" s="6" t="s">
        <v>73</v>
      </c>
      <c r="D9" s="5">
        <v>1.1000000000000001E-3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75B8-1C1E-1D4A-9061-444B13D78BC0}">
  <dimension ref="A1:D14"/>
  <sheetViews>
    <sheetView workbookViewId="0">
      <selection activeCell="B1" sqref="B1"/>
    </sheetView>
  </sheetViews>
  <sheetFormatPr baseColWidth="10" defaultRowHeight="16" x14ac:dyDescent="0.2"/>
  <cols>
    <col min="3" max="3" width="19.1640625" customWidth="1"/>
  </cols>
  <sheetData>
    <row r="1" spans="1:4" ht="17" thickBot="1" x14ac:dyDescent="0.25">
      <c r="A1" t="s">
        <v>79</v>
      </c>
      <c r="B1" s="17" t="s">
        <v>31</v>
      </c>
      <c r="C1" s="18"/>
      <c r="D1" s="19"/>
    </row>
    <row r="2" spans="1:4" ht="17" thickBot="1" x14ac:dyDescent="0.25">
      <c r="B2" s="47" t="s">
        <v>26</v>
      </c>
      <c r="C2" s="18"/>
      <c r="D2" s="19"/>
    </row>
    <row r="3" spans="1:4" ht="17" thickBot="1" x14ac:dyDescent="0.25">
      <c r="B3" s="28" t="s">
        <v>78</v>
      </c>
      <c r="C3" s="18"/>
      <c r="D3" s="19"/>
    </row>
    <row r="4" spans="1:4" x14ac:dyDescent="0.2">
      <c r="B4" s="31" t="s">
        <v>68</v>
      </c>
      <c r="C4" s="32" t="s">
        <v>69</v>
      </c>
      <c r="D4" s="33" t="s">
        <v>70</v>
      </c>
    </row>
    <row r="5" spans="1:4" x14ac:dyDescent="0.2">
      <c r="B5" s="11">
        <v>0.91746419000000001</v>
      </c>
      <c r="C5" s="12">
        <v>0.39842409000000001</v>
      </c>
      <c r="D5" s="13">
        <v>0.46034118000000002</v>
      </c>
    </row>
    <row r="6" spans="1:4" x14ac:dyDescent="0.2">
      <c r="B6" s="11">
        <v>0.85585113999999995</v>
      </c>
      <c r="C6" s="12">
        <v>0.32814463999999999</v>
      </c>
      <c r="D6" s="13">
        <v>0.50037085000000003</v>
      </c>
    </row>
    <row r="7" spans="1:4" x14ac:dyDescent="0.2">
      <c r="B7" s="11">
        <v>1.0952302</v>
      </c>
      <c r="C7" s="12"/>
      <c r="D7" s="13"/>
    </row>
    <row r="8" spans="1:4" x14ac:dyDescent="0.2">
      <c r="B8" s="11">
        <v>1.13145447</v>
      </c>
      <c r="C8" s="12"/>
      <c r="D8" s="13"/>
    </row>
    <row r="9" spans="1:4" x14ac:dyDescent="0.2">
      <c r="B9" s="11">
        <v>1.0229999999999999</v>
      </c>
      <c r="C9" s="12">
        <v>0.47899999999999998</v>
      </c>
      <c r="D9" s="13">
        <v>0.63300000000000001</v>
      </c>
    </row>
    <row r="10" spans="1:4" x14ac:dyDescent="0.2">
      <c r="B10" s="11">
        <v>1.1000000000000001</v>
      </c>
      <c r="C10" s="12">
        <v>0.36299999999999999</v>
      </c>
      <c r="D10" s="13">
        <v>0.57899999999999996</v>
      </c>
    </row>
    <row r="11" spans="1:4" ht="17" thickBot="1" x14ac:dyDescent="0.25">
      <c r="B11" s="14">
        <v>0.876</v>
      </c>
      <c r="C11" s="15">
        <v>0.44</v>
      </c>
      <c r="D11" s="16">
        <v>0.625</v>
      </c>
    </row>
    <row r="12" spans="1:4" x14ac:dyDescent="0.2">
      <c r="B12" t="s">
        <v>118</v>
      </c>
      <c r="D12" t="s">
        <v>35</v>
      </c>
    </row>
    <row r="13" spans="1:4" x14ac:dyDescent="0.2">
      <c r="C13" s="6" t="s">
        <v>72</v>
      </c>
      <c r="D13" s="5" t="s">
        <v>22</v>
      </c>
    </row>
    <row r="14" spans="1:4" x14ac:dyDescent="0.2">
      <c r="C14" s="6" t="s">
        <v>73</v>
      </c>
      <c r="D14" s="5" t="s">
        <v>22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2BE27-55DA-A44C-9740-A404956572FA}">
  <dimension ref="A1:D10"/>
  <sheetViews>
    <sheetView workbookViewId="0">
      <selection activeCell="B9" sqref="B9"/>
    </sheetView>
  </sheetViews>
  <sheetFormatPr baseColWidth="10" defaultRowHeight="16" x14ac:dyDescent="0.2"/>
  <sheetData>
    <row r="1" spans="1:4" ht="17" thickBot="1" x14ac:dyDescent="0.25">
      <c r="A1" t="s">
        <v>81</v>
      </c>
      <c r="B1" s="37" t="s">
        <v>64</v>
      </c>
      <c r="C1" s="30"/>
      <c r="D1" s="38"/>
    </row>
    <row r="2" spans="1:4" ht="17" thickBot="1" x14ac:dyDescent="0.25">
      <c r="B2" s="23" t="s">
        <v>44</v>
      </c>
      <c r="C2" s="18"/>
      <c r="D2" s="19"/>
    </row>
    <row r="3" spans="1:4" ht="17" thickBot="1" x14ac:dyDescent="0.25">
      <c r="B3" s="17" t="s">
        <v>80</v>
      </c>
      <c r="C3" s="18"/>
      <c r="D3" s="19"/>
    </row>
    <row r="4" spans="1:4" x14ac:dyDescent="0.2">
      <c r="B4" s="25" t="s">
        <v>68</v>
      </c>
      <c r="C4" s="26" t="s">
        <v>69</v>
      </c>
      <c r="D4" s="27" t="s">
        <v>70</v>
      </c>
    </row>
    <row r="5" spans="1:4" x14ac:dyDescent="0.2">
      <c r="B5" s="11">
        <v>0.84319527000000005</v>
      </c>
      <c r="C5" s="12">
        <v>0.47818274</v>
      </c>
      <c r="D5" s="13">
        <v>0.95441372000000002</v>
      </c>
    </row>
    <row r="6" spans="1:4" x14ac:dyDescent="0.2">
      <c r="B6" s="11">
        <v>1.0384615399999999</v>
      </c>
      <c r="C6" s="12">
        <v>0.53904236000000005</v>
      </c>
      <c r="D6" s="13">
        <v>0.72665590000000002</v>
      </c>
    </row>
    <row r="7" spans="1:4" ht="17" thickBot="1" x14ac:dyDescent="0.25">
      <c r="B7" s="14">
        <v>1.1183432</v>
      </c>
      <c r="C7" s="15">
        <v>0.61729045000000005</v>
      </c>
      <c r="D7" s="16">
        <v>0.85680321999999998</v>
      </c>
    </row>
    <row r="8" spans="1:4" x14ac:dyDescent="0.2">
      <c r="B8" t="s">
        <v>117</v>
      </c>
      <c r="D8" t="s">
        <v>35</v>
      </c>
    </row>
    <row r="9" spans="1:4" x14ac:dyDescent="0.2">
      <c r="C9" s="6" t="s">
        <v>72</v>
      </c>
      <c r="D9" s="5">
        <v>4.5999999999999999E-3</v>
      </c>
    </row>
    <row r="10" spans="1:4" x14ac:dyDescent="0.2">
      <c r="C10" s="6" t="s">
        <v>73</v>
      </c>
      <c r="D10" s="5" t="s">
        <v>40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B3673-0C8D-BD4C-A6FC-0B5AD67626E5}">
  <dimension ref="A1:E19"/>
  <sheetViews>
    <sheetView workbookViewId="0">
      <selection activeCell="B2" sqref="B2:E2"/>
    </sheetView>
  </sheetViews>
  <sheetFormatPr baseColWidth="10" defaultRowHeight="16" x14ac:dyDescent="0.2"/>
  <cols>
    <col min="1" max="1" width="10.33203125" customWidth="1"/>
    <col min="2" max="2" width="15" customWidth="1"/>
    <col min="3" max="3" width="13" customWidth="1"/>
    <col min="4" max="4" width="22" customWidth="1"/>
  </cols>
  <sheetData>
    <row r="1" spans="1:5" ht="17" thickBot="1" x14ac:dyDescent="0.25">
      <c r="A1" t="s">
        <v>86</v>
      </c>
      <c r="B1" s="28" t="s">
        <v>64</v>
      </c>
      <c r="C1" s="18"/>
      <c r="D1" s="18"/>
      <c r="E1" s="19"/>
    </row>
    <row r="2" spans="1:5" ht="17" thickBot="1" x14ac:dyDescent="0.25">
      <c r="B2" s="23" t="s">
        <v>85</v>
      </c>
      <c r="C2" s="18"/>
      <c r="D2" s="18"/>
      <c r="E2" s="19"/>
    </row>
    <row r="3" spans="1:5" ht="17" thickBot="1" x14ac:dyDescent="0.25">
      <c r="B3" s="47" t="s">
        <v>16</v>
      </c>
      <c r="C3" s="47" t="s">
        <v>17</v>
      </c>
      <c r="D3" s="47" t="s">
        <v>16</v>
      </c>
      <c r="E3" s="47" t="s">
        <v>17</v>
      </c>
    </row>
    <row r="4" spans="1:5" ht="17" thickBot="1" x14ac:dyDescent="0.25">
      <c r="B4" s="53" t="s">
        <v>82</v>
      </c>
      <c r="C4" s="18"/>
      <c r="D4" s="18"/>
      <c r="E4" s="19"/>
    </row>
    <row r="5" spans="1:5" ht="17" thickBot="1" x14ac:dyDescent="0.25">
      <c r="B5" s="48" t="s">
        <v>83</v>
      </c>
      <c r="C5" s="49"/>
      <c r="D5" s="48" t="s">
        <v>84</v>
      </c>
      <c r="E5" s="49"/>
    </row>
    <row r="6" spans="1:5" x14ac:dyDescent="0.2">
      <c r="B6" s="50">
        <v>6.4340027299999996</v>
      </c>
      <c r="C6" s="51">
        <v>1.36</v>
      </c>
      <c r="D6" s="51">
        <v>2.5697786300000001</v>
      </c>
      <c r="E6" s="52">
        <v>0.41333333</v>
      </c>
    </row>
    <row r="7" spans="1:5" x14ac:dyDescent="0.2">
      <c r="B7" s="11">
        <v>5.3727779299999998</v>
      </c>
      <c r="C7" s="12">
        <v>0.94</v>
      </c>
      <c r="D7" s="12">
        <v>2.2133333300000002</v>
      </c>
      <c r="E7" s="13">
        <v>0.51333333000000003</v>
      </c>
    </row>
    <row r="8" spans="1:5" x14ac:dyDescent="0.2">
      <c r="B8" s="11">
        <v>6.24</v>
      </c>
      <c r="C8" s="12">
        <v>1.56</v>
      </c>
      <c r="D8" s="12">
        <v>1.7727424199999999</v>
      </c>
      <c r="E8" s="13">
        <v>0.5</v>
      </c>
    </row>
    <row r="9" spans="1:5" x14ac:dyDescent="0.2">
      <c r="B9" s="11">
        <v>3.9423167000000001</v>
      </c>
      <c r="C9" s="12">
        <v>1.19964011</v>
      </c>
      <c r="D9" s="12">
        <v>0.91644205000000001</v>
      </c>
      <c r="E9" s="13">
        <v>0.28999999999999998</v>
      </c>
    </row>
    <row r="10" spans="1:5" x14ac:dyDescent="0.2">
      <c r="B10" s="11">
        <v>5.6097561000000002</v>
      </c>
      <c r="C10" s="12">
        <v>0.95</v>
      </c>
      <c r="D10" s="12">
        <v>1.1046394900000001</v>
      </c>
      <c r="E10" s="13">
        <v>0.33</v>
      </c>
    </row>
    <row r="11" spans="1:5" ht="17" thickBot="1" x14ac:dyDescent="0.25">
      <c r="B11" s="14">
        <v>4.07</v>
      </c>
      <c r="C11" s="15">
        <v>0.95</v>
      </c>
      <c r="D11" s="15">
        <v>1.05941459</v>
      </c>
      <c r="E11" s="16">
        <v>0.35</v>
      </c>
    </row>
    <row r="12" spans="1:5" x14ac:dyDescent="0.2">
      <c r="B12" t="s">
        <v>93</v>
      </c>
      <c r="C12" t="s">
        <v>94</v>
      </c>
      <c r="D12" t="s">
        <v>95</v>
      </c>
      <c r="E12" t="s">
        <v>96</v>
      </c>
    </row>
    <row r="13" spans="1:5" x14ac:dyDescent="0.2">
      <c r="B13" t="s">
        <v>97</v>
      </c>
      <c r="E13" s="54" t="s">
        <v>35</v>
      </c>
    </row>
    <row r="14" spans="1:5" x14ac:dyDescent="0.2">
      <c r="D14" s="6" t="s">
        <v>87</v>
      </c>
      <c r="E14" s="7" t="s">
        <v>22</v>
      </c>
    </row>
    <row r="15" spans="1:5" x14ac:dyDescent="0.2">
      <c r="D15" s="6" t="s">
        <v>88</v>
      </c>
      <c r="E15" s="7" t="s">
        <v>22</v>
      </c>
    </row>
    <row r="16" spans="1:5" x14ac:dyDescent="0.2">
      <c r="D16" s="6" t="s">
        <v>89</v>
      </c>
      <c r="E16" s="7" t="s">
        <v>22</v>
      </c>
    </row>
    <row r="17" spans="4:5" x14ac:dyDescent="0.2">
      <c r="D17" s="6" t="s">
        <v>90</v>
      </c>
      <c r="E17" s="7" t="s">
        <v>40</v>
      </c>
    </row>
    <row r="18" spans="4:5" x14ac:dyDescent="0.2">
      <c r="D18" s="6" t="s">
        <v>91</v>
      </c>
      <c r="E18" s="7" t="s">
        <v>40</v>
      </c>
    </row>
    <row r="19" spans="4:5" x14ac:dyDescent="0.2">
      <c r="D19" s="6" t="s">
        <v>92</v>
      </c>
      <c r="E19" s="7">
        <v>0.02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7ED98-DA99-BE46-952A-3DB114DAFE2F}">
  <dimension ref="A1:I6"/>
  <sheetViews>
    <sheetView workbookViewId="0">
      <selection activeCell="I4" sqref="I4"/>
    </sheetView>
  </sheetViews>
  <sheetFormatPr baseColWidth="10" defaultRowHeight="16" x14ac:dyDescent="0.2"/>
  <cols>
    <col min="1" max="1" width="23.6640625" customWidth="1"/>
  </cols>
  <sheetData>
    <row r="1" spans="1:9" x14ac:dyDescent="0.2">
      <c r="A1" s="1" t="s">
        <v>99</v>
      </c>
    </row>
    <row r="2" spans="1:9" ht="17" thickBot="1" x14ac:dyDescent="0.25">
      <c r="B2" t="s">
        <v>64</v>
      </c>
    </row>
    <row r="3" spans="1:9" ht="17" thickBot="1" x14ac:dyDescent="0.25">
      <c r="B3" s="23" t="s">
        <v>85</v>
      </c>
      <c r="C3" s="18"/>
      <c r="D3" s="18"/>
      <c r="E3" s="18"/>
      <c r="F3" s="18"/>
      <c r="G3" s="19"/>
    </row>
    <row r="4" spans="1:9" x14ac:dyDescent="0.2">
      <c r="A4" s="55" t="s">
        <v>82</v>
      </c>
      <c r="B4" s="8" t="s">
        <v>68</v>
      </c>
      <c r="C4" s="9"/>
      <c r="D4" s="9"/>
      <c r="E4" s="9" t="s">
        <v>98</v>
      </c>
      <c r="F4" s="9"/>
      <c r="G4" s="10"/>
      <c r="H4" t="s">
        <v>35</v>
      </c>
      <c r="I4" s="2" t="s">
        <v>30</v>
      </c>
    </row>
    <row r="5" spans="1:9" x14ac:dyDescent="0.2">
      <c r="A5" s="56" t="s">
        <v>83</v>
      </c>
      <c r="B5" s="11">
        <v>8.3775560700000007</v>
      </c>
      <c r="C5" s="12">
        <v>8.0332039099999992</v>
      </c>
      <c r="D5" s="12">
        <v>9.1431626799999997</v>
      </c>
      <c r="E5" s="12">
        <v>7.3046557999999999</v>
      </c>
      <c r="F5" s="12">
        <v>9.8852481700000006</v>
      </c>
      <c r="G5" s="13">
        <v>11.6966009</v>
      </c>
      <c r="H5" s="5" t="s">
        <v>40</v>
      </c>
    </row>
    <row r="6" spans="1:9" ht="17" thickBot="1" x14ac:dyDescent="0.25">
      <c r="A6" s="57" t="s">
        <v>84</v>
      </c>
      <c r="B6" s="14">
        <v>3.1429334</v>
      </c>
      <c r="C6" s="15">
        <v>2.2085807700000002</v>
      </c>
      <c r="D6" s="15">
        <v>3.4896910700000001</v>
      </c>
      <c r="E6" s="15">
        <v>5.5611255899999996</v>
      </c>
      <c r="F6" s="15">
        <v>5.2469754699999998</v>
      </c>
      <c r="G6" s="16">
        <v>5.1815203600000004</v>
      </c>
      <c r="H6" s="5">
        <v>7.9640000000000006E-3</v>
      </c>
    </row>
  </sheetData>
  <mergeCells count="2">
    <mergeCell ref="B4:D4"/>
    <mergeCell ref="E4:G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0814D-DCBE-FC4E-BDC7-7F4F0316BE97}">
  <dimension ref="A1:B3"/>
  <sheetViews>
    <sheetView workbookViewId="0">
      <selection activeCell="B1" sqref="B1:B3"/>
    </sheetView>
  </sheetViews>
  <sheetFormatPr baseColWidth="10" defaultRowHeight="16" x14ac:dyDescent="0.2"/>
  <cols>
    <col min="1" max="1" width="23.6640625" customWidth="1"/>
    <col min="2" max="2" width="19.6640625" customWidth="1"/>
  </cols>
  <sheetData>
    <row r="1" spans="1:2" x14ac:dyDescent="0.2">
      <c r="A1" s="1" t="s">
        <v>4</v>
      </c>
      <c r="B1" t="s">
        <v>5</v>
      </c>
    </row>
    <row r="2" spans="1:2" x14ac:dyDescent="0.2">
      <c r="B2" t="s">
        <v>6</v>
      </c>
    </row>
    <row r="3" spans="1:2" x14ac:dyDescent="0.2">
      <c r="B3" t="s">
        <v>7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5762F-1EE9-D44F-957A-BD01BC22C846}">
  <dimension ref="A1"/>
  <sheetViews>
    <sheetView zoomScale="75" workbookViewId="0">
      <selection activeCell="M46" sqref="M46"/>
    </sheetView>
  </sheetViews>
  <sheetFormatPr baseColWidth="10" defaultRowHeight="16" x14ac:dyDescent="0.2"/>
  <sheetData>
    <row r="1" spans="1:1" x14ac:dyDescent="0.2">
      <c r="A1" s="1" t="s">
        <v>8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A846E-2292-364E-AE6A-7B4783468528}">
  <dimension ref="A1:AO21"/>
  <sheetViews>
    <sheetView workbookViewId="0">
      <selection activeCell="L4" sqref="L4:L6"/>
    </sheetView>
  </sheetViews>
  <sheetFormatPr baseColWidth="10" defaultRowHeight="16" x14ac:dyDescent="0.2"/>
  <cols>
    <col min="16" max="16" width="16.6640625" customWidth="1"/>
    <col min="17" max="17" width="15" customWidth="1"/>
    <col min="18" max="19" width="13.83203125" customWidth="1"/>
  </cols>
  <sheetData>
    <row r="1" spans="1:18" x14ac:dyDescent="0.2">
      <c r="A1" s="1" t="s">
        <v>9</v>
      </c>
    </row>
    <row r="2" spans="1:18" ht="17" thickBot="1" x14ac:dyDescent="0.25">
      <c r="M2" s="1"/>
      <c r="N2" s="1"/>
      <c r="O2" s="1"/>
      <c r="P2" s="1"/>
    </row>
    <row r="3" spans="1:18" ht="17" thickBot="1" x14ac:dyDescent="0.25">
      <c r="L3" s="28" t="s">
        <v>100</v>
      </c>
      <c r="M3" s="63"/>
      <c r="N3" s="64"/>
      <c r="O3" s="1"/>
      <c r="P3" s="23" t="s">
        <v>100</v>
      </c>
      <c r="Q3" s="18"/>
      <c r="R3" s="19"/>
    </row>
    <row r="4" spans="1:18" ht="62" thickBot="1" x14ac:dyDescent="0.25">
      <c r="L4" s="60" t="s">
        <v>31</v>
      </c>
      <c r="M4" s="60" t="s">
        <v>39</v>
      </c>
      <c r="N4" s="61" t="s">
        <v>38</v>
      </c>
      <c r="P4" s="62" t="s">
        <v>102</v>
      </c>
      <c r="Q4" s="62" t="s">
        <v>103</v>
      </c>
      <c r="R4" s="62" t="s">
        <v>104</v>
      </c>
    </row>
    <row r="5" spans="1:18" ht="17" thickBot="1" x14ac:dyDescent="0.25">
      <c r="L5" s="48" t="s">
        <v>101</v>
      </c>
      <c r="M5" s="58"/>
      <c r="N5" s="49"/>
      <c r="P5" s="50">
        <v>5.2132701399999997</v>
      </c>
      <c r="Q5" s="51">
        <v>5.3140096620000001</v>
      </c>
      <c r="R5" s="52">
        <v>2.9729729699999998</v>
      </c>
    </row>
    <row r="6" spans="1:18" ht="17" thickBot="1" x14ac:dyDescent="0.25">
      <c r="L6" s="59" t="s">
        <v>24</v>
      </c>
      <c r="M6" s="59" t="s">
        <v>36</v>
      </c>
      <c r="N6" s="59" t="s">
        <v>37</v>
      </c>
      <c r="P6" s="11">
        <v>4.5023696700000002</v>
      </c>
      <c r="Q6" s="12">
        <v>4.5893719810000002</v>
      </c>
      <c r="R6" s="13">
        <v>2.56756757</v>
      </c>
    </row>
    <row r="7" spans="1:18" ht="17" thickBot="1" x14ac:dyDescent="0.25">
      <c r="L7" s="50">
        <v>37.003745299999999</v>
      </c>
      <c r="M7" s="51">
        <v>34.253361599999998</v>
      </c>
      <c r="N7" s="52">
        <v>23.324396799999999</v>
      </c>
      <c r="P7" s="14">
        <v>4.02843602</v>
      </c>
      <c r="Q7" s="15">
        <v>4.1062801929999999</v>
      </c>
      <c r="R7" s="16">
        <v>2.2972972999999999</v>
      </c>
    </row>
    <row r="8" spans="1:18" x14ac:dyDescent="0.2">
      <c r="L8" s="11">
        <v>40.299625499999998</v>
      </c>
      <c r="M8" s="12">
        <v>35.385704199999999</v>
      </c>
      <c r="N8" s="13">
        <v>30.697050900000001</v>
      </c>
    </row>
    <row r="9" spans="1:18" ht="17" thickBot="1" x14ac:dyDescent="0.25">
      <c r="L9" s="14">
        <v>35.655430699999997</v>
      </c>
      <c r="M9" s="15">
        <v>36.093418300000003</v>
      </c>
      <c r="N9" s="16">
        <v>31.367292200000001</v>
      </c>
    </row>
    <row r="20" spans="36:41" ht="17" thickBot="1" x14ac:dyDescent="0.25"/>
    <row r="21" spans="36:41" ht="17" thickBot="1" x14ac:dyDescent="0.25">
      <c r="AJ21" s="17" t="s">
        <v>38</v>
      </c>
      <c r="AK21" s="18"/>
      <c r="AL21" s="18"/>
      <c r="AM21" s="18"/>
      <c r="AN21" s="18"/>
      <c r="AO21" s="18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83A5D-BFC2-5D4D-B856-53F696082368}">
  <dimension ref="B1:K19"/>
  <sheetViews>
    <sheetView workbookViewId="0">
      <selection activeCell="H32" sqref="H32"/>
    </sheetView>
  </sheetViews>
  <sheetFormatPr baseColWidth="10" defaultRowHeight="16" x14ac:dyDescent="0.2"/>
  <cols>
    <col min="2" max="2" width="33.83203125" customWidth="1"/>
    <col min="3" max="3" width="13.83203125" customWidth="1"/>
    <col min="4" max="4" width="18" customWidth="1"/>
    <col min="5" max="5" width="13.6640625" customWidth="1"/>
    <col min="6" max="6" width="16" customWidth="1"/>
    <col min="7" max="7" width="12.83203125" customWidth="1"/>
    <col min="8" max="8" width="19.83203125" customWidth="1"/>
    <col min="9" max="9" width="14" customWidth="1"/>
    <col min="10" max="10" width="15.83203125" customWidth="1"/>
  </cols>
  <sheetData>
    <row r="1" spans="2:11" ht="17" thickBot="1" x14ac:dyDescent="0.25"/>
    <row r="2" spans="2:11" ht="17" thickBot="1" x14ac:dyDescent="0.25">
      <c r="B2" s="67" t="s">
        <v>110</v>
      </c>
      <c r="C2" s="17" t="s">
        <v>31</v>
      </c>
      <c r="D2" s="18"/>
      <c r="E2" s="18"/>
      <c r="F2" s="18"/>
      <c r="G2" s="18"/>
      <c r="H2" s="18"/>
      <c r="I2" s="18"/>
      <c r="J2" s="19"/>
    </row>
    <row r="3" spans="2:11" ht="17" thickBot="1" x14ac:dyDescent="0.25">
      <c r="B3" s="68"/>
      <c r="C3" s="28" t="s">
        <v>107</v>
      </c>
      <c r="D3" s="19"/>
      <c r="E3" s="28" t="s">
        <v>108</v>
      </c>
      <c r="F3" s="19"/>
      <c r="G3" s="28" t="s">
        <v>109</v>
      </c>
      <c r="H3" s="19"/>
      <c r="I3" s="28" t="s">
        <v>43</v>
      </c>
      <c r="J3" s="19"/>
    </row>
    <row r="4" spans="2:11" ht="52" customHeight="1" thickBot="1" x14ac:dyDescent="0.25">
      <c r="B4" s="68"/>
      <c r="C4" s="65" t="s">
        <v>105</v>
      </c>
      <c r="D4" s="65" t="s">
        <v>106</v>
      </c>
      <c r="E4" s="65" t="s">
        <v>105</v>
      </c>
      <c r="F4" s="65" t="s">
        <v>106</v>
      </c>
      <c r="G4" s="65" t="s">
        <v>105</v>
      </c>
      <c r="H4" s="65" t="s">
        <v>106</v>
      </c>
      <c r="I4" s="65" t="s">
        <v>105</v>
      </c>
      <c r="J4" s="65" t="s">
        <v>106</v>
      </c>
    </row>
    <row r="5" spans="2:11" x14ac:dyDescent="0.2">
      <c r="B5" s="68"/>
      <c r="C5" s="37">
        <v>87.160000000000011</v>
      </c>
      <c r="D5" s="30">
        <v>4.01</v>
      </c>
      <c r="E5" s="30">
        <v>38.68</v>
      </c>
      <c r="F5" s="30">
        <v>32.89</v>
      </c>
      <c r="G5" s="30">
        <v>0</v>
      </c>
      <c r="H5" s="30">
        <v>0</v>
      </c>
      <c r="I5" s="30">
        <v>0.04</v>
      </c>
      <c r="J5" s="38">
        <v>0.01</v>
      </c>
    </row>
    <row r="6" spans="2:11" x14ac:dyDescent="0.2">
      <c r="B6" s="68"/>
      <c r="C6" s="24">
        <v>85.38</v>
      </c>
      <c r="D6" s="41">
        <v>3.1399999999999997</v>
      </c>
      <c r="E6" s="41">
        <v>41.74</v>
      </c>
      <c r="F6" s="41">
        <v>33.379999999999995</v>
      </c>
      <c r="G6" s="41">
        <v>0.02</v>
      </c>
      <c r="H6" s="41">
        <v>0.03</v>
      </c>
      <c r="I6" s="41">
        <v>0</v>
      </c>
      <c r="J6" s="42">
        <v>0.01</v>
      </c>
    </row>
    <row r="7" spans="2:11" ht="17" thickBot="1" x14ac:dyDescent="0.25">
      <c r="B7" s="69"/>
      <c r="C7" s="66">
        <v>85.2</v>
      </c>
      <c r="D7" s="21">
        <v>3.25</v>
      </c>
      <c r="E7" s="21">
        <v>38.32</v>
      </c>
      <c r="F7" s="21">
        <v>31.71</v>
      </c>
      <c r="G7" s="21">
        <v>0</v>
      </c>
      <c r="H7" s="21">
        <v>0.01</v>
      </c>
      <c r="I7" s="21">
        <v>0</v>
      </c>
      <c r="J7" s="22">
        <v>0</v>
      </c>
    </row>
    <row r="11" spans="2:11" ht="17" thickBot="1" x14ac:dyDescent="0.25"/>
    <row r="12" spans="2:11" ht="17" thickBot="1" x14ac:dyDescent="0.25">
      <c r="C12" s="23" t="s">
        <v>112</v>
      </c>
      <c r="D12" s="19"/>
      <c r="E12" s="23" t="s">
        <v>113</v>
      </c>
      <c r="F12" s="19"/>
      <c r="G12" s="23" t="s">
        <v>114</v>
      </c>
      <c r="H12" s="19"/>
    </row>
    <row r="13" spans="2:11" ht="17" thickBot="1" x14ac:dyDescent="0.25">
      <c r="C13" s="47" t="s">
        <v>25</v>
      </c>
      <c r="D13" s="47" t="s">
        <v>26</v>
      </c>
      <c r="E13" s="47" t="s">
        <v>25</v>
      </c>
      <c r="F13" s="47" t="s">
        <v>26</v>
      </c>
      <c r="G13" s="47" t="s">
        <v>25</v>
      </c>
      <c r="H13" s="47" t="s">
        <v>26</v>
      </c>
    </row>
    <row r="14" spans="2:11" ht="17" thickBot="1" x14ac:dyDescent="0.25">
      <c r="C14" s="28" t="s">
        <v>111</v>
      </c>
      <c r="D14" s="18"/>
      <c r="E14" s="18"/>
      <c r="F14" s="18"/>
      <c r="G14" s="18"/>
      <c r="H14" s="19"/>
    </row>
    <row r="15" spans="2:11" x14ac:dyDescent="0.2">
      <c r="C15" s="37">
        <v>5.0100200400801598E-2</v>
      </c>
      <c r="D15" s="30">
        <v>0.25</v>
      </c>
      <c r="E15" s="30">
        <v>0.06</v>
      </c>
      <c r="F15" s="30">
        <v>1.01</v>
      </c>
      <c r="G15" s="30">
        <v>0.02</v>
      </c>
      <c r="H15" s="38">
        <v>0.15</v>
      </c>
      <c r="K15">
        <f t="shared" ref="K14:K16" si="0">K10*100</f>
        <v>0</v>
      </c>
    </row>
    <row r="16" spans="2:11" x14ac:dyDescent="0.2">
      <c r="C16" s="24">
        <v>6.9999999999999993E-2</v>
      </c>
      <c r="D16" s="41">
        <v>0.12</v>
      </c>
      <c r="E16" s="41">
        <v>0.06</v>
      </c>
      <c r="F16" s="41">
        <v>1.25</v>
      </c>
      <c r="G16" s="41">
        <v>0.02</v>
      </c>
      <c r="H16" s="42">
        <v>0.13999999999999999</v>
      </c>
    </row>
    <row r="17" spans="3:8" ht="17" thickBot="1" x14ac:dyDescent="0.25">
      <c r="C17" s="66">
        <v>6.9999999999999993E-2</v>
      </c>
      <c r="D17" s="21">
        <v>0.13999999999999999</v>
      </c>
      <c r="E17" s="21">
        <v>0.06</v>
      </c>
      <c r="F17" s="21">
        <v>1.41</v>
      </c>
      <c r="G17" s="21">
        <v>0.05</v>
      </c>
      <c r="H17" s="22">
        <v>0.04</v>
      </c>
    </row>
    <row r="18" spans="3:8" x14ac:dyDescent="0.2">
      <c r="C18" t="s">
        <v>115</v>
      </c>
      <c r="F18" s="2" t="s">
        <v>30</v>
      </c>
    </row>
    <row r="19" spans="3:8" x14ac:dyDescent="0.2">
      <c r="D19" t="s">
        <v>40</v>
      </c>
      <c r="F19" s="5">
        <v>1.6800000000000001E-3</v>
      </c>
      <c r="H19" t="s">
        <v>40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8DD43-257D-E245-A490-1AA254FEFFDA}">
  <dimension ref="A1:Q25"/>
  <sheetViews>
    <sheetView zoomScale="75" workbookViewId="0">
      <selection activeCell="L3" sqref="L3"/>
    </sheetView>
  </sheetViews>
  <sheetFormatPr baseColWidth="10" defaultRowHeight="16" x14ac:dyDescent="0.2"/>
  <cols>
    <col min="12" max="12" width="18" customWidth="1"/>
    <col min="13" max="13" width="18.83203125" customWidth="1"/>
    <col min="15" max="15" width="34.1640625" customWidth="1"/>
    <col min="16" max="16" width="28" customWidth="1"/>
    <col min="17" max="17" width="32" customWidth="1"/>
  </cols>
  <sheetData>
    <row r="1" spans="1:17" ht="17" thickBot="1" x14ac:dyDescent="0.25">
      <c r="A1" s="1" t="s">
        <v>10</v>
      </c>
      <c r="K1" s="28" t="s">
        <v>116</v>
      </c>
      <c r="L1" s="18"/>
      <c r="M1" s="18" t="s">
        <v>133</v>
      </c>
      <c r="N1" s="18"/>
      <c r="O1" s="18"/>
      <c r="P1" s="18"/>
      <c r="Q1" s="19"/>
    </row>
    <row r="2" spans="1:17" ht="17" thickBot="1" x14ac:dyDescent="0.25">
      <c r="K2" s="24"/>
      <c r="L2" s="40" t="s">
        <v>121</v>
      </c>
      <c r="M2" s="22"/>
      <c r="N2" s="41"/>
      <c r="O2" s="36" t="s">
        <v>121</v>
      </c>
      <c r="P2" s="41"/>
      <c r="Q2" s="36" t="s">
        <v>121</v>
      </c>
    </row>
    <row r="3" spans="1:17" ht="17" thickBot="1" x14ac:dyDescent="0.25">
      <c r="K3" s="24"/>
      <c r="L3" s="17" t="s">
        <v>122</v>
      </c>
      <c r="M3" s="19"/>
      <c r="N3" s="41"/>
      <c r="O3" s="76" t="s">
        <v>122</v>
      </c>
      <c r="P3" s="41"/>
      <c r="Q3" s="76" t="s">
        <v>122</v>
      </c>
    </row>
    <row r="4" spans="1:17" ht="31" thickBot="1" x14ac:dyDescent="0.25">
      <c r="K4" s="25"/>
      <c r="L4" s="62" t="s">
        <v>119</v>
      </c>
      <c r="M4" s="75" t="s">
        <v>120</v>
      </c>
      <c r="N4" s="41"/>
      <c r="O4" s="47" t="s">
        <v>123</v>
      </c>
      <c r="P4" s="41"/>
      <c r="Q4" s="47" t="s">
        <v>124</v>
      </c>
    </row>
    <row r="5" spans="1:17" x14ac:dyDescent="0.2">
      <c r="K5" s="39" t="s">
        <v>60</v>
      </c>
      <c r="L5" s="71">
        <v>0</v>
      </c>
      <c r="M5" s="74">
        <v>0</v>
      </c>
      <c r="N5" s="41"/>
      <c r="O5" s="72">
        <v>711</v>
      </c>
      <c r="P5" s="41"/>
      <c r="Q5" s="71">
        <v>5</v>
      </c>
    </row>
    <row r="6" spans="1:17" x14ac:dyDescent="0.2">
      <c r="K6" s="39" t="s">
        <v>61</v>
      </c>
      <c r="L6" s="72">
        <v>82.352941200000004</v>
      </c>
      <c r="M6" s="68">
        <v>14</v>
      </c>
      <c r="N6" s="41"/>
      <c r="O6" s="72"/>
      <c r="P6" s="41"/>
      <c r="Q6" s="72">
        <v>13</v>
      </c>
    </row>
    <row r="7" spans="1:17" ht="17" thickBot="1" x14ac:dyDescent="0.25">
      <c r="K7" s="40" t="s">
        <v>62</v>
      </c>
      <c r="L7" s="73">
        <v>17.6470588</v>
      </c>
      <c r="M7" s="69">
        <v>3</v>
      </c>
      <c r="N7" s="41"/>
      <c r="O7" s="72">
        <v>263</v>
      </c>
      <c r="P7" s="41"/>
      <c r="Q7" s="72"/>
    </row>
    <row r="8" spans="1:17" x14ac:dyDescent="0.2">
      <c r="K8" s="24"/>
      <c r="L8" s="41"/>
      <c r="M8" s="41"/>
      <c r="N8" s="41"/>
      <c r="O8" s="72">
        <v>6277</v>
      </c>
      <c r="P8" s="41"/>
      <c r="Q8" s="72">
        <v>12</v>
      </c>
    </row>
    <row r="9" spans="1:17" x14ac:dyDescent="0.2">
      <c r="K9" s="24"/>
      <c r="L9" s="41"/>
      <c r="M9" s="41"/>
      <c r="N9" s="41"/>
      <c r="O9" s="72">
        <v>1039</v>
      </c>
      <c r="P9" s="41"/>
      <c r="Q9" s="72"/>
    </row>
    <row r="10" spans="1:17" x14ac:dyDescent="0.2">
      <c r="K10" s="24"/>
      <c r="L10" s="41"/>
      <c r="M10" s="41"/>
      <c r="N10" s="41"/>
      <c r="O10" s="72">
        <v>520</v>
      </c>
      <c r="P10" s="41"/>
      <c r="Q10" s="72">
        <v>15</v>
      </c>
    </row>
    <row r="11" spans="1:17" x14ac:dyDescent="0.2">
      <c r="K11" s="24"/>
      <c r="L11" s="41"/>
      <c r="M11" s="41"/>
      <c r="N11" s="41"/>
      <c r="O11" s="72">
        <v>229</v>
      </c>
      <c r="P11" s="41"/>
      <c r="Q11" s="72"/>
    </row>
    <row r="12" spans="1:17" x14ac:dyDescent="0.2">
      <c r="K12" s="24"/>
      <c r="L12" s="41"/>
      <c r="M12" s="41"/>
      <c r="N12" s="41"/>
      <c r="O12" s="72">
        <v>129</v>
      </c>
      <c r="P12" s="41"/>
      <c r="Q12" s="72">
        <v>24</v>
      </c>
    </row>
    <row r="13" spans="1:17" x14ac:dyDescent="0.2">
      <c r="K13" s="24"/>
      <c r="L13" s="41"/>
      <c r="M13" s="41"/>
      <c r="N13" s="41"/>
      <c r="O13" s="72"/>
      <c r="P13" s="41"/>
      <c r="Q13" s="72">
        <v>11</v>
      </c>
    </row>
    <row r="14" spans="1:17" x14ac:dyDescent="0.2">
      <c r="K14" s="24"/>
      <c r="L14" s="41"/>
      <c r="M14" s="41"/>
      <c r="N14" s="41"/>
      <c r="O14" s="72">
        <v>255</v>
      </c>
      <c r="P14" s="41"/>
      <c r="Q14" s="72">
        <v>16</v>
      </c>
    </row>
    <row r="15" spans="1:17" x14ac:dyDescent="0.2">
      <c r="K15" s="24"/>
      <c r="L15" s="41"/>
      <c r="M15" s="41"/>
      <c r="N15" s="41"/>
      <c r="O15" s="72"/>
      <c r="P15" s="41"/>
      <c r="Q15" s="72"/>
    </row>
    <row r="16" spans="1:17" x14ac:dyDescent="0.2">
      <c r="K16" s="24"/>
      <c r="L16" s="41"/>
      <c r="M16" s="41"/>
      <c r="N16" s="41"/>
      <c r="O16" s="72">
        <v>38</v>
      </c>
      <c r="P16" s="41"/>
      <c r="Q16" s="72">
        <v>4</v>
      </c>
    </row>
    <row r="17" spans="11:17" x14ac:dyDescent="0.2">
      <c r="K17" s="24"/>
      <c r="L17" s="41"/>
      <c r="M17" s="41"/>
      <c r="N17" s="41"/>
      <c r="O17" s="72"/>
      <c r="P17" s="41"/>
      <c r="Q17" s="72"/>
    </row>
    <row r="18" spans="11:17" x14ac:dyDescent="0.2">
      <c r="K18" s="24"/>
      <c r="L18" s="41"/>
      <c r="M18" s="41"/>
      <c r="N18" s="41"/>
      <c r="O18" s="72">
        <v>202</v>
      </c>
      <c r="P18" s="41"/>
      <c r="Q18" s="72"/>
    </row>
    <row r="19" spans="11:17" x14ac:dyDescent="0.2">
      <c r="K19" s="24"/>
      <c r="L19" s="41"/>
      <c r="M19" s="41"/>
      <c r="N19" s="41"/>
      <c r="O19" s="72">
        <v>233</v>
      </c>
      <c r="P19" s="41"/>
      <c r="Q19" s="72">
        <v>11</v>
      </c>
    </row>
    <row r="20" spans="11:17" x14ac:dyDescent="0.2">
      <c r="K20" s="24"/>
      <c r="L20" s="41"/>
      <c r="M20" s="41"/>
      <c r="N20" s="41"/>
      <c r="O20" s="72">
        <v>112</v>
      </c>
      <c r="P20" s="41"/>
      <c r="Q20" s="72">
        <v>14</v>
      </c>
    </row>
    <row r="21" spans="11:17" x14ac:dyDescent="0.2">
      <c r="K21" s="24"/>
      <c r="L21" s="41"/>
      <c r="M21" s="41"/>
      <c r="N21" s="41"/>
      <c r="O21" s="72"/>
      <c r="P21" s="41"/>
      <c r="Q21" s="72"/>
    </row>
    <row r="22" spans="11:17" x14ac:dyDescent="0.2">
      <c r="K22" s="24"/>
      <c r="L22" s="41"/>
      <c r="M22" s="41"/>
      <c r="N22" s="41"/>
      <c r="O22" s="72">
        <v>408</v>
      </c>
      <c r="P22" s="41"/>
      <c r="Q22" s="72"/>
    </row>
    <row r="23" spans="11:17" x14ac:dyDescent="0.2">
      <c r="K23" s="24"/>
      <c r="L23" s="41"/>
      <c r="M23" s="41"/>
      <c r="N23" s="41"/>
      <c r="O23" s="72">
        <v>165</v>
      </c>
      <c r="P23" s="41"/>
      <c r="Q23" s="72">
        <v>17</v>
      </c>
    </row>
    <row r="24" spans="11:17" ht="17" thickBot="1" x14ac:dyDescent="0.25">
      <c r="K24" s="24"/>
      <c r="L24" s="41"/>
      <c r="M24" s="41"/>
      <c r="N24" s="41"/>
      <c r="O24" s="73">
        <v>322</v>
      </c>
      <c r="P24" s="41"/>
      <c r="Q24" s="73">
        <v>12</v>
      </c>
    </row>
    <row r="25" spans="11:17" ht="17" thickBot="1" x14ac:dyDescent="0.25">
      <c r="K25" s="66"/>
      <c r="L25" s="21"/>
      <c r="M25" s="21"/>
      <c r="N25" s="21"/>
      <c r="O25" s="21"/>
      <c r="P25" s="21"/>
      <c r="Q25" s="22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05B81-0F3B-D043-B36E-6B7209951117}">
  <dimension ref="A1:AM25"/>
  <sheetViews>
    <sheetView zoomScale="63" workbookViewId="0">
      <selection activeCell="D1" sqref="D1"/>
    </sheetView>
  </sheetViews>
  <sheetFormatPr baseColWidth="10" defaultRowHeight="16" x14ac:dyDescent="0.2"/>
  <cols>
    <col min="1" max="1" width="20.1640625" customWidth="1"/>
    <col min="3" max="3" width="19" customWidth="1"/>
  </cols>
  <sheetData>
    <row r="1" spans="1:39" ht="17" thickBot="1" x14ac:dyDescent="0.25">
      <c r="D1" s="17" t="s">
        <v>140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145</v>
      </c>
      <c r="Q1" s="18"/>
      <c r="R1" s="18"/>
      <c r="S1" s="18"/>
      <c r="T1" s="18"/>
      <c r="U1" s="18"/>
      <c r="V1" s="18"/>
      <c r="W1" s="18"/>
      <c r="X1" s="18"/>
      <c r="Y1" s="18"/>
      <c r="Z1" s="18"/>
      <c r="AA1" s="19"/>
      <c r="AB1" s="17" t="s">
        <v>146</v>
      </c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9"/>
    </row>
    <row r="2" spans="1:39" ht="17" thickBot="1" x14ac:dyDescent="0.25">
      <c r="A2" s="29" t="s">
        <v>128</v>
      </c>
      <c r="B2" s="30"/>
      <c r="C2" s="84" t="s">
        <v>139</v>
      </c>
      <c r="D2" s="77" t="s">
        <v>23</v>
      </c>
      <c r="E2" s="78"/>
      <c r="F2" s="78"/>
      <c r="G2" s="78"/>
      <c r="H2" s="78"/>
      <c r="I2" s="79"/>
      <c r="J2" s="77" t="s">
        <v>127</v>
      </c>
      <c r="K2" s="78"/>
      <c r="L2" s="78"/>
      <c r="M2" s="78"/>
      <c r="N2" s="78"/>
      <c r="O2" s="79"/>
      <c r="P2" s="77" t="s">
        <v>23</v>
      </c>
      <c r="Q2" s="78"/>
      <c r="R2" s="78"/>
      <c r="S2" s="78"/>
      <c r="T2" s="78"/>
      <c r="U2" s="79"/>
      <c r="V2" s="77" t="s">
        <v>36</v>
      </c>
      <c r="W2" s="78"/>
      <c r="X2" s="78"/>
      <c r="Y2" s="78"/>
      <c r="Z2" s="78"/>
      <c r="AA2" s="79"/>
      <c r="AB2" s="77" t="s">
        <v>23</v>
      </c>
      <c r="AC2" s="78"/>
      <c r="AD2" s="78"/>
      <c r="AE2" s="78"/>
      <c r="AF2" s="78"/>
      <c r="AG2" s="79"/>
      <c r="AH2" s="77" t="s">
        <v>37</v>
      </c>
      <c r="AI2" s="78"/>
      <c r="AJ2" s="78"/>
      <c r="AK2" s="78"/>
      <c r="AL2" s="78"/>
      <c r="AM2" s="79"/>
    </row>
    <row r="3" spans="1:39" x14ac:dyDescent="0.2">
      <c r="A3" s="24"/>
      <c r="B3" s="41"/>
      <c r="C3" s="35" t="s">
        <v>16</v>
      </c>
      <c r="D3" s="50">
        <v>2.9423000000000001E-2</v>
      </c>
      <c r="E3" s="51">
        <v>8.0911999999999998E-2</v>
      </c>
      <c r="F3" s="51">
        <v>4.0455999999999999E-2</v>
      </c>
      <c r="G3" s="51">
        <v>8.6525000000000005E-2</v>
      </c>
      <c r="H3" s="51">
        <v>9.0166999999999997E-2</v>
      </c>
      <c r="I3" s="52">
        <v>0.15457299999999999</v>
      </c>
      <c r="J3" s="50">
        <v>0.91484900000000002</v>
      </c>
      <c r="K3" s="51">
        <v>0.83391999999999999</v>
      </c>
      <c r="L3" s="51">
        <v>0.92540500000000003</v>
      </c>
      <c r="M3" s="51">
        <v>1.2349909999999999</v>
      </c>
      <c r="N3" s="51">
        <v>1.1963980000000001</v>
      </c>
      <c r="O3" s="52">
        <v>1.119211</v>
      </c>
      <c r="P3" s="50">
        <v>3.193754E-2</v>
      </c>
      <c r="Q3" s="51">
        <v>2.6614619999999999E-2</v>
      </c>
      <c r="R3" s="51">
        <v>3.7260469999999997E-2</v>
      </c>
      <c r="S3" s="51"/>
      <c r="T3" s="51"/>
      <c r="U3" s="52"/>
      <c r="V3" s="50">
        <v>0.18518519</v>
      </c>
      <c r="W3" s="51">
        <v>0.18518519</v>
      </c>
      <c r="X3" s="51">
        <v>0.21693122000000001</v>
      </c>
      <c r="Y3" s="51"/>
      <c r="Z3" s="51"/>
      <c r="AA3" s="52"/>
      <c r="AB3" s="50">
        <v>3.8726330000000003E-2</v>
      </c>
      <c r="AC3" s="51">
        <v>1.290878E-2</v>
      </c>
      <c r="AD3" s="51">
        <v>3.8726330000000003E-2</v>
      </c>
      <c r="AE3" s="51"/>
      <c r="AF3" s="51"/>
      <c r="AG3" s="52"/>
      <c r="AH3" s="50">
        <v>1.1937919999999999E-2</v>
      </c>
      <c r="AI3" s="51">
        <v>1.790688E-2</v>
      </c>
      <c r="AJ3" s="51">
        <v>2.3875850000000001E-2</v>
      </c>
      <c r="AK3" s="51"/>
      <c r="AL3" s="51"/>
      <c r="AM3" s="52"/>
    </row>
    <row r="4" spans="1:39" x14ac:dyDescent="0.2">
      <c r="A4" s="24"/>
      <c r="B4" s="41"/>
      <c r="C4" s="35" t="s">
        <v>17</v>
      </c>
      <c r="D4" s="11">
        <v>2.5745000000000001E-2</v>
      </c>
      <c r="E4" s="12">
        <v>1.4711E-2</v>
      </c>
      <c r="F4" s="12">
        <v>1.4711E-2</v>
      </c>
      <c r="G4" s="12">
        <v>6.4405000000000004E-2</v>
      </c>
      <c r="H4" s="12">
        <v>6.4405000000000004E-2</v>
      </c>
      <c r="I4" s="13">
        <v>3.8642999999999997E-2</v>
      </c>
      <c r="J4" s="11">
        <v>1.7593000000000001E-2</v>
      </c>
      <c r="K4" s="12">
        <v>2.4631E-2</v>
      </c>
      <c r="L4" s="12">
        <v>3.519E-3</v>
      </c>
      <c r="M4" s="12">
        <v>3.8593000000000002E-2</v>
      </c>
      <c r="N4" s="12">
        <v>5.1457999999999997E-2</v>
      </c>
      <c r="O4" s="13">
        <v>0</v>
      </c>
      <c r="P4" s="11">
        <v>3.7260469999999997E-2</v>
      </c>
      <c r="Q4" s="12">
        <v>1.596877E-2</v>
      </c>
      <c r="R4" s="12">
        <v>2.12917E-2</v>
      </c>
      <c r="S4" s="12"/>
      <c r="T4" s="12"/>
      <c r="U4" s="13"/>
      <c r="V4" s="11">
        <v>2.1164019999999999E-2</v>
      </c>
      <c r="W4" s="12">
        <v>1.5873020000000002E-2</v>
      </c>
      <c r="X4" s="12">
        <v>2.1164019999999999E-2</v>
      </c>
      <c r="Y4" s="12"/>
      <c r="Z4" s="12"/>
      <c r="AA4" s="13"/>
      <c r="AB4" s="11">
        <v>3.2271939999999999E-2</v>
      </c>
      <c r="AC4" s="12">
        <v>1.290878E-2</v>
      </c>
      <c r="AD4" s="12">
        <v>2.581756E-2</v>
      </c>
      <c r="AE4" s="12"/>
      <c r="AF4" s="12"/>
      <c r="AG4" s="13"/>
      <c r="AH4" s="11">
        <v>1.790688E-2</v>
      </c>
      <c r="AI4" s="12">
        <v>0</v>
      </c>
      <c r="AJ4" s="12">
        <v>2.3875850000000001E-2</v>
      </c>
      <c r="AK4" s="12"/>
      <c r="AL4" s="12"/>
      <c r="AM4" s="13"/>
    </row>
    <row r="5" spans="1:39" ht="17" thickBot="1" x14ac:dyDescent="0.25">
      <c r="A5" s="24"/>
      <c r="B5" s="41"/>
      <c r="C5" s="36" t="s">
        <v>18</v>
      </c>
      <c r="D5" s="14">
        <v>1.1032999999999999E-2</v>
      </c>
      <c r="E5" s="15">
        <v>2.2067E-2</v>
      </c>
      <c r="F5" s="15">
        <v>7.3559999999999997E-3</v>
      </c>
      <c r="G5" s="15">
        <v>5.1524E-2</v>
      </c>
      <c r="H5" s="15">
        <v>2.5762E-2</v>
      </c>
      <c r="I5" s="16">
        <v>9.0166999999999997E-2</v>
      </c>
      <c r="J5" s="14">
        <v>0.105559</v>
      </c>
      <c r="K5" s="15">
        <v>0.112597</v>
      </c>
      <c r="L5" s="15">
        <v>0.12667100000000001</v>
      </c>
      <c r="M5" s="15">
        <v>0.192967</v>
      </c>
      <c r="N5" s="15">
        <v>0.18010300000000001</v>
      </c>
      <c r="O5" s="16">
        <v>0.27015400000000001</v>
      </c>
      <c r="P5" s="14">
        <v>4.2583389999999999E-2</v>
      </c>
      <c r="Q5" s="15">
        <v>2.6614619999999999E-2</v>
      </c>
      <c r="R5" s="15">
        <v>4.2583389999999999E-2</v>
      </c>
      <c r="S5" s="15"/>
      <c r="T5" s="15"/>
      <c r="U5" s="16"/>
      <c r="V5" s="14">
        <v>4.2328039999999997E-2</v>
      </c>
      <c r="W5" s="15">
        <v>4.7619050000000003E-2</v>
      </c>
      <c r="X5" s="15">
        <v>3.1746030000000001E-2</v>
      </c>
      <c r="Y5" s="15"/>
      <c r="Z5" s="15"/>
      <c r="AA5" s="16"/>
      <c r="AB5" s="14">
        <v>1.290878E-2</v>
      </c>
      <c r="AC5" s="15">
        <v>0</v>
      </c>
      <c r="AD5" s="15">
        <v>1.290878E-2</v>
      </c>
      <c r="AE5" s="15"/>
      <c r="AF5" s="15"/>
      <c r="AG5" s="16"/>
      <c r="AH5" s="14">
        <v>0</v>
      </c>
      <c r="AI5" s="15">
        <v>1.790688E-2</v>
      </c>
      <c r="AJ5" s="15">
        <v>1.790688E-2</v>
      </c>
      <c r="AK5" s="15"/>
      <c r="AL5" s="15"/>
      <c r="AM5" s="16"/>
    </row>
    <row r="6" spans="1:39" x14ac:dyDescent="0.2">
      <c r="A6" s="24"/>
      <c r="B6" s="41"/>
      <c r="C6" s="41"/>
      <c r="D6" s="41" t="s">
        <v>130</v>
      </c>
      <c r="E6" s="41"/>
      <c r="F6" s="41"/>
      <c r="G6" s="41"/>
      <c r="H6" s="41"/>
      <c r="I6" s="41" t="s">
        <v>129</v>
      </c>
      <c r="J6" s="41"/>
      <c r="K6" s="41"/>
      <c r="L6" s="41"/>
      <c r="M6" s="41"/>
      <c r="N6" s="41"/>
      <c r="O6" s="41" t="s">
        <v>129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</row>
    <row r="7" spans="1:39" x14ac:dyDescent="0.2">
      <c r="A7" s="24"/>
      <c r="B7" s="41"/>
      <c r="C7" s="41"/>
      <c r="D7" s="41"/>
      <c r="E7" s="41"/>
      <c r="F7" s="41"/>
      <c r="G7" s="41"/>
      <c r="H7" s="80" t="s">
        <v>48</v>
      </c>
      <c r="I7" s="12" t="s">
        <v>40</v>
      </c>
      <c r="J7" s="41"/>
      <c r="K7" s="41"/>
      <c r="L7" s="41"/>
      <c r="M7" s="41"/>
      <c r="N7" s="80" t="s">
        <v>48</v>
      </c>
      <c r="O7" s="12" t="s">
        <v>22</v>
      </c>
      <c r="P7" s="41"/>
      <c r="Q7" s="41"/>
      <c r="R7" s="41"/>
      <c r="S7" s="41"/>
      <c r="T7" s="41"/>
      <c r="U7" s="41" t="s">
        <v>129</v>
      </c>
      <c r="V7" s="41"/>
      <c r="W7" s="41"/>
      <c r="X7" s="41"/>
      <c r="Y7" s="41"/>
      <c r="Z7" s="41"/>
      <c r="AA7" s="41" t="s">
        <v>129</v>
      </c>
      <c r="AB7" s="41"/>
      <c r="AC7" s="41"/>
      <c r="AD7" s="41"/>
      <c r="AE7" s="41"/>
      <c r="AF7" s="41"/>
      <c r="AG7" s="41" t="s">
        <v>129</v>
      </c>
      <c r="AH7" s="41"/>
      <c r="AI7" s="41"/>
      <c r="AJ7" s="41"/>
      <c r="AK7" s="41"/>
      <c r="AL7" s="41"/>
      <c r="AM7" s="42" t="s">
        <v>129</v>
      </c>
    </row>
    <row r="8" spans="1:39" x14ac:dyDescent="0.2">
      <c r="A8" s="24"/>
      <c r="B8" s="41"/>
      <c r="C8" s="41"/>
      <c r="D8" s="41"/>
      <c r="E8" s="41"/>
      <c r="F8" s="41"/>
      <c r="G8" s="41"/>
      <c r="H8" s="80" t="s">
        <v>49</v>
      </c>
      <c r="I8" s="12" t="s">
        <v>40</v>
      </c>
      <c r="J8" s="41"/>
      <c r="K8" s="41"/>
      <c r="L8" s="41"/>
      <c r="M8" s="41"/>
      <c r="N8" s="80" t="s">
        <v>49</v>
      </c>
      <c r="O8" s="12" t="s">
        <v>22</v>
      </c>
      <c r="P8" s="41"/>
      <c r="Q8" s="41"/>
      <c r="R8" s="41"/>
      <c r="S8" s="41"/>
      <c r="T8" s="80" t="s">
        <v>48</v>
      </c>
      <c r="U8" s="12" t="s">
        <v>40</v>
      </c>
      <c r="V8" s="41"/>
      <c r="W8" s="41"/>
      <c r="X8" s="41"/>
      <c r="Y8" s="41"/>
      <c r="Z8" s="80" t="s">
        <v>48</v>
      </c>
      <c r="AA8" s="12">
        <v>8.9999999999999998E-4</v>
      </c>
      <c r="AB8" s="41"/>
      <c r="AC8" s="41"/>
      <c r="AD8" s="41"/>
      <c r="AE8" s="41"/>
      <c r="AF8" s="80" t="s">
        <v>48</v>
      </c>
      <c r="AG8" s="12" t="s">
        <v>40</v>
      </c>
      <c r="AH8" s="41"/>
      <c r="AI8" s="41"/>
      <c r="AJ8" s="41"/>
      <c r="AK8" s="41"/>
      <c r="AL8" s="80" t="s">
        <v>48</v>
      </c>
      <c r="AM8" s="13" t="s">
        <v>40</v>
      </c>
    </row>
    <row r="9" spans="1:39" ht="17" thickBot="1" x14ac:dyDescent="0.25">
      <c r="A9" s="66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81" t="s">
        <v>49</v>
      </c>
      <c r="U9" s="15" t="s">
        <v>40</v>
      </c>
      <c r="V9" s="21"/>
      <c r="W9" s="21"/>
      <c r="X9" s="21"/>
      <c r="Y9" s="21"/>
      <c r="Z9" s="81" t="s">
        <v>49</v>
      </c>
      <c r="AA9" s="15">
        <v>3.5999999999999999E-3</v>
      </c>
      <c r="AB9" s="21"/>
      <c r="AC9" s="21"/>
      <c r="AD9" s="21"/>
      <c r="AE9" s="21"/>
      <c r="AF9" s="81" t="s">
        <v>49</v>
      </c>
      <c r="AG9" s="15" t="s">
        <v>40</v>
      </c>
      <c r="AH9" s="21"/>
      <c r="AI9" s="21"/>
      <c r="AJ9" s="21"/>
      <c r="AK9" s="21"/>
      <c r="AL9" s="81" t="s">
        <v>49</v>
      </c>
      <c r="AM9" s="16" t="s">
        <v>40</v>
      </c>
    </row>
    <row r="10" spans="1:39" ht="17" thickBot="1" x14ac:dyDescent="0.25"/>
    <row r="11" spans="1:39" ht="17" thickBot="1" x14ac:dyDescent="0.25">
      <c r="A11" s="29" t="s">
        <v>132</v>
      </c>
      <c r="B11" s="30"/>
      <c r="C11" s="30"/>
      <c r="D11" s="38"/>
    </row>
    <row r="12" spans="1:39" ht="62" thickBot="1" x14ac:dyDescent="0.25">
      <c r="A12" s="24"/>
      <c r="B12" s="41"/>
      <c r="C12" s="82" t="s">
        <v>31</v>
      </c>
      <c r="D12" s="83"/>
    </row>
    <row r="13" spans="1:39" ht="17" thickBot="1" x14ac:dyDescent="0.25">
      <c r="A13" s="24"/>
      <c r="B13" s="41"/>
      <c r="C13" s="48" t="s">
        <v>101</v>
      </c>
      <c r="D13" s="83"/>
    </row>
    <row r="14" spans="1:39" x14ac:dyDescent="0.2">
      <c r="A14" s="24"/>
      <c r="B14" s="41"/>
      <c r="C14" s="31" t="s">
        <v>24</v>
      </c>
      <c r="D14" s="33" t="s">
        <v>131</v>
      </c>
    </row>
    <row r="15" spans="1:39" x14ac:dyDescent="0.2">
      <c r="A15" s="24"/>
      <c r="B15" s="41"/>
      <c r="C15" s="11">
        <v>37.003745299999999</v>
      </c>
      <c r="D15" s="13">
        <v>85.992509400000003</v>
      </c>
    </row>
    <row r="16" spans="1:39" x14ac:dyDescent="0.2">
      <c r="A16" s="24"/>
      <c r="B16" s="41"/>
      <c r="C16" s="11">
        <v>40.299625499999998</v>
      </c>
      <c r="D16" s="13">
        <v>86.891385799999995</v>
      </c>
    </row>
    <row r="17" spans="1:21" ht="17" thickBot="1" x14ac:dyDescent="0.25">
      <c r="A17" s="66"/>
      <c r="B17" s="21"/>
      <c r="C17" s="14">
        <v>35.655430699999997</v>
      </c>
      <c r="D17" s="16">
        <v>78.651685400000005</v>
      </c>
    </row>
    <row r="18" spans="1:21" x14ac:dyDescent="0.2">
      <c r="C18" s="7"/>
      <c r="D18" s="7"/>
    </row>
    <row r="20" spans="1:21" ht="17" thickBot="1" x14ac:dyDescent="0.25"/>
    <row r="21" spans="1:21" ht="17" thickBot="1" x14ac:dyDescent="0.25">
      <c r="A21" s="37" t="s">
        <v>141</v>
      </c>
      <c r="B21" s="30"/>
      <c r="C21" s="37"/>
      <c r="D21" s="17" t="s">
        <v>140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9"/>
    </row>
    <row r="22" spans="1:21" ht="17" thickBot="1" x14ac:dyDescent="0.25">
      <c r="A22" s="24"/>
      <c r="B22" s="41"/>
      <c r="C22" s="25" t="s">
        <v>139</v>
      </c>
      <c r="D22" s="77" t="s">
        <v>25</v>
      </c>
      <c r="E22" s="78"/>
      <c r="F22" s="78"/>
      <c r="G22" s="78"/>
      <c r="H22" s="78"/>
      <c r="I22" s="79"/>
      <c r="J22" s="77" t="s">
        <v>137</v>
      </c>
      <c r="K22" s="78"/>
      <c r="L22" s="78"/>
      <c r="M22" s="78"/>
      <c r="N22" s="78"/>
      <c r="O22" s="79"/>
      <c r="P22" s="77" t="s">
        <v>138</v>
      </c>
      <c r="Q22" s="78"/>
      <c r="R22" s="78"/>
      <c r="S22" s="78"/>
      <c r="T22" s="78"/>
      <c r="U22" s="79"/>
    </row>
    <row r="23" spans="1:21" x14ac:dyDescent="0.2">
      <c r="A23" s="24"/>
      <c r="B23" s="41"/>
      <c r="C23" s="39" t="s">
        <v>134</v>
      </c>
      <c r="D23" s="50">
        <v>2.9423000000000001E-2</v>
      </c>
      <c r="E23" s="51">
        <v>8.0911999999999998E-2</v>
      </c>
      <c r="F23" s="51">
        <v>4.0455999999999999E-2</v>
      </c>
      <c r="G23" s="51">
        <v>8.6525000000000005E-2</v>
      </c>
      <c r="H23" s="51">
        <v>9.0166999999999997E-2</v>
      </c>
      <c r="I23" s="51">
        <v>0.15457299999999999</v>
      </c>
      <c r="J23" s="51">
        <v>1.935845</v>
      </c>
      <c r="K23" s="51">
        <v>2.1969409999999998</v>
      </c>
      <c r="L23" s="51">
        <v>2.2081309999999998</v>
      </c>
      <c r="M23" s="51">
        <v>2.6527129999999999</v>
      </c>
      <c r="N23" s="51">
        <v>3.216574</v>
      </c>
      <c r="O23" s="51">
        <v>2.870568</v>
      </c>
      <c r="P23" s="51">
        <v>0.91484900000000002</v>
      </c>
      <c r="Q23" s="51">
        <v>0.83391999999999999</v>
      </c>
      <c r="R23" s="51">
        <v>0.92540500000000003</v>
      </c>
      <c r="S23" s="51">
        <v>1.2349909999999999</v>
      </c>
      <c r="T23" s="51">
        <v>1.1963980000000001</v>
      </c>
      <c r="U23" s="52">
        <v>1.119211</v>
      </c>
    </row>
    <row r="24" spans="1:21" x14ac:dyDescent="0.2">
      <c r="A24" s="24"/>
      <c r="B24" s="41"/>
      <c r="C24" s="39" t="s">
        <v>135</v>
      </c>
      <c r="D24" s="11">
        <v>2.5745000000000001E-2</v>
      </c>
      <c r="E24" s="12">
        <v>1.4711E-2</v>
      </c>
      <c r="F24" s="12">
        <v>1.4711E-2</v>
      </c>
      <c r="G24" s="12">
        <v>6.4405000000000004E-2</v>
      </c>
      <c r="H24" s="12">
        <v>6.4405000000000004E-2</v>
      </c>
      <c r="I24" s="12">
        <v>3.8642999999999997E-2</v>
      </c>
      <c r="J24" s="12">
        <v>7.4599999999999996E-3</v>
      </c>
      <c r="K24" s="12">
        <v>7.4599999999999996E-3</v>
      </c>
      <c r="L24" s="12">
        <v>2.2380000000000001E-2</v>
      </c>
      <c r="M24" s="12">
        <v>5.126E-2</v>
      </c>
      <c r="N24" s="12">
        <v>2.563E-2</v>
      </c>
      <c r="O24" s="12">
        <v>5.126E-2</v>
      </c>
      <c r="P24" s="12">
        <v>1.7593000000000001E-2</v>
      </c>
      <c r="Q24" s="12">
        <v>2.4631E-2</v>
      </c>
      <c r="R24" s="12">
        <v>3.519E-3</v>
      </c>
      <c r="S24" s="12">
        <v>3.8593000000000002E-2</v>
      </c>
      <c r="T24" s="12">
        <v>5.1457999999999997E-2</v>
      </c>
      <c r="U24" s="13">
        <v>0</v>
      </c>
    </row>
    <row r="25" spans="1:21" ht="17" thickBot="1" x14ac:dyDescent="0.25">
      <c r="A25" s="66"/>
      <c r="B25" s="21"/>
      <c r="C25" s="40" t="s">
        <v>136</v>
      </c>
      <c r="D25" s="14">
        <v>1.1032999999999999E-2</v>
      </c>
      <c r="E25" s="15">
        <v>2.2067E-2</v>
      </c>
      <c r="F25" s="15">
        <v>7.3559999999999997E-3</v>
      </c>
      <c r="G25" s="15">
        <v>5.1524E-2</v>
      </c>
      <c r="H25" s="15">
        <v>2.5762E-2</v>
      </c>
      <c r="I25" s="15">
        <v>9.0166999999999997E-2</v>
      </c>
      <c r="J25" s="15">
        <v>0.55576300000000001</v>
      </c>
      <c r="K25" s="15">
        <v>0.48116399999999998</v>
      </c>
      <c r="L25" s="15">
        <v>0.49981399999999998</v>
      </c>
      <c r="M25" s="15">
        <v>0.93549800000000005</v>
      </c>
      <c r="N25" s="15">
        <v>0.87142200000000003</v>
      </c>
      <c r="O25" s="15">
        <v>0.93549800000000005</v>
      </c>
      <c r="P25" s="15">
        <v>0.105559</v>
      </c>
      <c r="Q25" s="15">
        <v>0.112597</v>
      </c>
      <c r="R25" s="15">
        <v>0.12667100000000001</v>
      </c>
      <c r="S25" s="15">
        <v>0.192967</v>
      </c>
      <c r="T25" s="15">
        <v>0.18010300000000001</v>
      </c>
      <c r="U25" s="16">
        <v>0.27015400000000001</v>
      </c>
    </row>
  </sheetData>
  <mergeCells count="9">
    <mergeCell ref="D22:I22"/>
    <mergeCell ref="J22:O22"/>
    <mergeCell ref="P22:U22"/>
    <mergeCell ref="D2:I2"/>
    <mergeCell ref="J2:O2"/>
    <mergeCell ref="P2:U2"/>
    <mergeCell ref="V2:AA2"/>
    <mergeCell ref="AB2:AG2"/>
    <mergeCell ref="AH2:AM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10A72-C618-BF40-BE2E-74838CC8EBFA}">
  <dimension ref="A1:Q27"/>
  <sheetViews>
    <sheetView workbookViewId="0">
      <selection activeCell="O13" sqref="O13"/>
    </sheetView>
  </sheetViews>
  <sheetFormatPr baseColWidth="10" defaultRowHeight="16" x14ac:dyDescent="0.2"/>
  <sheetData>
    <row r="1" spans="1:17" x14ac:dyDescent="0.2">
      <c r="A1" s="1" t="s">
        <v>11</v>
      </c>
    </row>
    <row r="2" spans="1:17" ht="17" thickBot="1" x14ac:dyDescent="0.25">
      <c r="L2" t="s">
        <v>142</v>
      </c>
    </row>
    <row r="3" spans="1:17" ht="17" thickBot="1" x14ac:dyDescent="0.25">
      <c r="L3" s="23" t="s">
        <v>85</v>
      </c>
      <c r="M3" s="63"/>
      <c r="N3" s="63"/>
      <c r="O3" s="63"/>
      <c r="P3" s="63"/>
      <c r="Q3" s="64"/>
    </row>
    <row r="4" spans="1:17" ht="17" thickBot="1" x14ac:dyDescent="0.25">
      <c r="L4" s="69" t="s">
        <v>16</v>
      </c>
      <c r="M4" s="47" t="s">
        <v>17</v>
      </c>
      <c r="N4" s="47" t="s">
        <v>16</v>
      </c>
      <c r="O4" s="47" t="s">
        <v>17</v>
      </c>
      <c r="P4" s="47" t="s">
        <v>16</v>
      </c>
      <c r="Q4" s="47" t="s">
        <v>17</v>
      </c>
    </row>
    <row r="5" spans="1:17" ht="77" thickBot="1" x14ac:dyDescent="0.25">
      <c r="L5" s="60" t="s">
        <v>147</v>
      </c>
      <c r="M5" s="19"/>
      <c r="N5" s="60" t="s">
        <v>148</v>
      </c>
      <c r="O5" s="19"/>
      <c r="P5" s="60" t="s">
        <v>149</v>
      </c>
      <c r="Q5" s="19"/>
    </row>
    <row r="6" spans="1:17" ht="17" thickBot="1" x14ac:dyDescent="0.25">
      <c r="L6" s="28" t="s">
        <v>26</v>
      </c>
      <c r="M6" s="19"/>
      <c r="N6" s="28" t="s">
        <v>143</v>
      </c>
      <c r="O6" s="19"/>
      <c r="P6" s="28" t="s">
        <v>144</v>
      </c>
      <c r="Q6" s="19"/>
    </row>
    <row r="7" spans="1:17" x14ac:dyDescent="0.2">
      <c r="L7" s="50">
        <v>0.50018443000000001</v>
      </c>
      <c r="M7" s="51">
        <v>1.549244E-2</v>
      </c>
      <c r="N7" s="51">
        <v>0.4270465</v>
      </c>
      <c r="O7" s="51">
        <v>8.8691500000000006E-2</v>
      </c>
      <c r="P7" s="51">
        <v>8.2365359999999999E-2</v>
      </c>
      <c r="Q7" s="52">
        <v>2.9567050000000001E-2</v>
      </c>
    </row>
    <row r="8" spans="1:17" x14ac:dyDescent="0.2">
      <c r="L8" s="11">
        <v>0.49575802000000002</v>
      </c>
      <c r="M8" s="12">
        <v>1.549244E-2</v>
      </c>
      <c r="N8" s="12">
        <v>0.37662942999999999</v>
      </c>
      <c r="O8" s="12">
        <v>8.6005769999999995E-2</v>
      </c>
      <c r="P8" s="12">
        <v>6.9693770000000002E-2</v>
      </c>
      <c r="Q8" s="13">
        <v>4.4350580000000001E-2</v>
      </c>
    </row>
    <row r="9" spans="1:17" ht="17" thickBot="1" x14ac:dyDescent="0.25">
      <c r="L9" s="14">
        <v>0.48911841</v>
      </c>
      <c r="M9" s="15">
        <v>8.8528200000000008E-3</v>
      </c>
      <c r="N9" s="15">
        <v>0.31695098999999999</v>
      </c>
      <c r="O9" s="15">
        <v>6.8460419999999994E-2</v>
      </c>
      <c r="P9" s="15">
        <v>5.7022179999999999E-2</v>
      </c>
      <c r="Q9" s="16">
        <v>2.9567050000000001E-2</v>
      </c>
    </row>
    <row r="10" spans="1:17" x14ac:dyDescent="0.2">
      <c r="L10" s="24" t="s">
        <v>93</v>
      </c>
      <c r="M10" s="41" t="s">
        <v>94</v>
      </c>
      <c r="N10" s="41" t="s">
        <v>95</v>
      </c>
      <c r="O10" s="41" t="s">
        <v>96</v>
      </c>
      <c r="P10" s="41" t="s">
        <v>150</v>
      </c>
      <c r="Q10" s="42" t="s">
        <v>151</v>
      </c>
    </row>
    <row r="11" spans="1:17" x14ac:dyDescent="0.2">
      <c r="L11" s="24"/>
      <c r="M11" s="41"/>
      <c r="N11" s="41"/>
      <c r="O11" s="41"/>
      <c r="P11" s="41"/>
      <c r="Q11" s="42"/>
    </row>
    <row r="12" spans="1:17" x14ac:dyDescent="0.2">
      <c r="L12" s="24"/>
      <c r="M12" s="41"/>
      <c r="N12" s="41"/>
      <c r="O12" s="41" t="s">
        <v>169</v>
      </c>
      <c r="P12" s="41"/>
      <c r="Q12" s="42" t="s">
        <v>35</v>
      </c>
    </row>
    <row r="13" spans="1:17" x14ac:dyDescent="0.2">
      <c r="L13" s="24"/>
      <c r="M13" s="41"/>
      <c r="N13" s="41"/>
      <c r="O13" s="41"/>
      <c r="P13" s="80" t="s">
        <v>87</v>
      </c>
      <c r="Q13" s="13" t="s">
        <v>22</v>
      </c>
    </row>
    <row r="14" spans="1:17" x14ac:dyDescent="0.2">
      <c r="L14" s="24"/>
      <c r="M14" s="41"/>
      <c r="N14" s="41"/>
      <c r="O14" s="41"/>
      <c r="P14" s="80" t="s">
        <v>88</v>
      </c>
      <c r="Q14" s="13" t="s">
        <v>161</v>
      </c>
    </row>
    <row r="15" spans="1:17" x14ac:dyDescent="0.2">
      <c r="L15" s="24"/>
      <c r="M15" s="41"/>
      <c r="N15" s="41"/>
      <c r="O15" s="41"/>
      <c r="P15" s="80" t="s">
        <v>89</v>
      </c>
      <c r="Q15" s="13" t="s">
        <v>22</v>
      </c>
    </row>
    <row r="16" spans="1:17" x14ac:dyDescent="0.2">
      <c r="L16" s="24"/>
      <c r="M16" s="41"/>
      <c r="N16" s="41"/>
      <c r="O16" s="41"/>
      <c r="P16" s="80" t="s">
        <v>152</v>
      </c>
      <c r="Q16" s="13" t="s">
        <v>22</v>
      </c>
    </row>
    <row r="17" spans="12:17" x14ac:dyDescent="0.2">
      <c r="L17" s="24"/>
      <c r="M17" s="41"/>
      <c r="N17" s="41"/>
      <c r="O17" s="41"/>
      <c r="P17" s="80" t="s">
        <v>153</v>
      </c>
      <c r="Q17" s="13" t="s">
        <v>22</v>
      </c>
    </row>
    <row r="18" spans="12:17" x14ac:dyDescent="0.2">
      <c r="L18" s="24"/>
      <c r="M18" s="41"/>
      <c r="N18" s="41"/>
      <c r="O18" s="41"/>
      <c r="P18" s="80" t="s">
        <v>90</v>
      </c>
      <c r="Q18" s="13" t="s">
        <v>22</v>
      </c>
    </row>
    <row r="19" spans="12:17" x14ac:dyDescent="0.2">
      <c r="L19" s="24"/>
      <c r="M19" s="41"/>
      <c r="N19" s="41"/>
      <c r="O19" s="41"/>
      <c r="P19" s="80" t="s">
        <v>91</v>
      </c>
      <c r="Q19" s="13" t="s">
        <v>40</v>
      </c>
    </row>
    <row r="20" spans="12:17" x14ac:dyDescent="0.2">
      <c r="L20" s="24"/>
      <c r="M20" s="41"/>
      <c r="N20" s="41"/>
      <c r="O20" s="41"/>
      <c r="P20" s="80" t="s">
        <v>154</v>
      </c>
      <c r="Q20" s="13" t="s">
        <v>40</v>
      </c>
    </row>
    <row r="21" spans="12:17" x14ac:dyDescent="0.2">
      <c r="L21" s="24"/>
      <c r="M21" s="41"/>
      <c r="N21" s="41"/>
      <c r="O21" s="41"/>
      <c r="P21" s="80" t="s">
        <v>155</v>
      </c>
      <c r="Q21" s="13" t="s">
        <v>40</v>
      </c>
    </row>
    <row r="22" spans="12:17" x14ac:dyDescent="0.2">
      <c r="L22" s="24"/>
      <c r="M22" s="41"/>
      <c r="N22" s="41"/>
      <c r="O22" s="41"/>
      <c r="P22" s="80" t="s">
        <v>92</v>
      </c>
      <c r="Q22" s="13" t="s">
        <v>22</v>
      </c>
    </row>
    <row r="23" spans="12:17" x14ac:dyDescent="0.2">
      <c r="L23" s="24"/>
      <c r="M23" s="41"/>
      <c r="N23" s="41"/>
      <c r="O23" s="41"/>
      <c r="P23" s="80" t="s">
        <v>156</v>
      </c>
      <c r="Q23" s="13" t="s">
        <v>22</v>
      </c>
    </row>
    <row r="24" spans="12:17" x14ac:dyDescent="0.2">
      <c r="L24" s="24"/>
      <c r="M24" s="41"/>
      <c r="N24" s="41"/>
      <c r="O24" s="41"/>
      <c r="P24" s="80" t="s">
        <v>157</v>
      </c>
      <c r="Q24" s="13" t="s">
        <v>22</v>
      </c>
    </row>
    <row r="25" spans="12:17" x14ac:dyDescent="0.2">
      <c r="L25" s="24"/>
      <c r="M25" s="41"/>
      <c r="N25" s="41"/>
      <c r="O25" s="41"/>
      <c r="P25" s="80" t="s">
        <v>158</v>
      </c>
      <c r="Q25" s="13" t="s">
        <v>40</v>
      </c>
    </row>
    <row r="26" spans="12:17" x14ac:dyDescent="0.2">
      <c r="L26" s="24"/>
      <c r="M26" s="41"/>
      <c r="N26" s="41"/>
      <c r="O26" s="41"/>
      <c r="P26" s="80" t="s">
        <v>159</v>
      </c>
      <c r="Q26" s="13" t="s">
        <v>40</v>
      </c>
    </row>
    <row r="27" spans="12:17" ht="17" thickBot="1" x14ac:dyDescent="0.25">
      <c r="L27" s="66"/>
      <c r="M27" s="21"/>
      <c r="N27" s="21"/>
      <c r="O27" s="21"/>
      <c r="P27" s="81" t="s">
        <v>160</v>
      </c>
      <c r="Q27" s="16" t="s">
        <v>40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111E7-1888-944A-9C5E-2AC65B2ABFED}">
  <dimension ref="A1:T22"/>
  <sheetViews>
    <sheetView zoomScaleNormal="100" workbookViewId="0">
      <selection activeCell="P31" sqref="P31"/>
    </sheetView>
  </sheetViews>
  <sheetFormatPr baseColWidth="10" defaultRowHeight="16" x14ac:dyDescent="0.2"/>
  <cols>
    <col min="10" max="10" width="4.5" customWidth="1"/>
    <col min="11" max="11" width="31.5" customWidth="1"/>
    <col min="15" max="15" width="14.1640625" customWidth="1"/>
    <col min="20" max="20" width="12.83203125" customWidth="1"/>
  </cols>
  <sheetData>
    <row r="1" spans="1:20" x14ac:dyDescent="0.2">
      <c r="A1" s="1" t="s">
        <v>14</v>
      </c>
      <c r="C1" t="s">
        <v>5</v>
      </c>
    </row>
    <row r="2" spans="1:20" ht="17" thickBot="1" x14ac:dyDescent="0.25">
      <c r="C2" t="s">
        <v>6</v>
      </c>
      <c r="K2" t="s">
        <v>168</v>
      </c>
    </row>
    <row r="3" spans="1:20" ht="17" thickBot="1" x14ac:dyDescent="0.25">
      <c r="C3" t="s">
        <v>7</v>
      </c>
      <c r="K3" s="31" t="s">
        <v>165</v>
      </c>
      <c r="L3" s="77" t="s">
        <v>164</v>
      </c>
      <c r="M3" s="78"/>
      <c r="N3" s="79"/>
      <c r="O3" s="77" t="s">
        <v>167</v>
      </c>
      <c r="P3" s="78"/>
      <c r="Q3" s="79"/>
    </row>
    <row r="4" spans="1:20" x14ac:dyDescent="0.2">
      <c r="C4" t="s">
        <v>13</v>
      </c>
      <c r="K4" s="39" t="s">
        <v>166</v>
      </c>
      <c r="L4" s="12">
        <v>0</v>
      </c>
      <c r="M4" s="12">
        <v>0</v>
      </c>
      <c r="N4" s="12">
        <v>0</v>
      </c>
      <c r="O4" s="12">
        <v>6.5588799999999996E-3</v>
      </c>
      <c r="P4" s="12">
        <v>3.2290399999999999E-3</v>
      </c>
      <c r="Q4" s="13">
        <v>1.657111E-2</v>
      </c>
    </row>
    <row r="5" spans="1:20" x14ac:dyDescent="0.2">
      <c r="K5" s="39" t="s">
        <v>162</v>
      </c>
      <c r="L5" s="12">
        <v>1.962709E-2</v>
      </c>
      <c r="M5" s="12">
        <v>0</v>
      </c>
      <c r="N5" s="12">
        <v>0</v>
      </c>
      <c r="O5" s="12">
        <v>2.8937699999999999E-3</v>
      </c>
      <c r="P5" s="12">
        <v>2.666667E-2</v>
      </c>
      <c r="Q5" s="13">
        <v>0</v>
      </c>
    </row>
    <row r="6" spans="1:20" x14ac:dyDescent="0.2">
      <c r="K6" s="39" t="s">
        <v>44</v>
      </c>
      <c r="L6" s="12">
        <v>3.5951820000000002E-2</v>
      </c>
      <c r="M6" s="12">
        <v>0.06</v>
      </c>
      <c r="N6" s="12">
        <v>0.1</v>
      </c>
      <c r="O6" s="12">
        <v>3.6666669999999998E-2</v>
      </c>
      <c r="P6" s="12">
        <v>0.02</v>
      </c>
      <c r="Q6" s="13">
        <v>0.01</v>
      </c>
    </row>
    <row r="7" spans="1:20" x14ac:dyDescent="0.2">
      <c r="K7" s="39" t="s">
        <v>163</v>
      </c>
      <c r="L7" s="12">
        <v>0.56000000000000005</v>
      </c>
      <c r="M7" s="12">
        <v>0.74</v>
      </c>
      <c r="N7" s="12">
        <v>0.52</v>
      </c>
      <c r="O7" s="12">
        <v>0.21333332999999999</v>
      </c>
      <c r="P7" s="12">
        <v>0.31</v>
      </c>
      <c r="Q7" s="13">
        <v>0.15666667000000001</v>
      </c>
    </row>
    <row r="8" spans="1:20" x14ac:dyDescent="0.2">
      <c r="K8" s="39" t="s">
        <v>108</v>
      </c>
      <c r="L8" s="12">
        <v>7.44</v>
      </c>
      <c r="M8" s="12">
        <v>8.74</v>
      </c>
      <c r="N8" s="12">
        <v>8.94</v>
      </c>
      <c r="O8" s="12">
        <v>6.0333333299999996</v>
      </c>
      <c r="P8" s="12">
        <v>8.65</v>
      </c>
      <c r="Q8" s="13">
        <v>8.5566666700000003</v>
      </c>
    </row>
    <row r="9" spans="1:20" ht="17" thickBot="1" x14ac:dyDescent="0.25">
      <c r="K9" s="40" t="s">
        <v>107</v>
      </c>
      <c r="L9" s="15">
        <v>80.7</v>
      </c>
      <c r="M9" s="15">
        <v>84.2</v>
      </c>
      <c r="N9" s="15">
        <v>77</v>
      </c>
      <c r="O9" s="15">
        <v>16.899999999999999</v>
      </c>
      <c r="P9" s="15">
        <v>19.3</v>
      </c>
      <c r="Q9" s="16">
        <v>18.8</v>
      </c>
    </row>
    <row r="12" spans="1:20" ht="17" thickBot="1" x14ac:dyDescent="0.25"/>
    <row r="13" spans="1:20" ht="17" thickBot="1" x14ac:dyDescent="0.25">
      <c r="L13" s="28" t="s">
        <v>174</v>
      </c>
      <c r="M13" s="18"/>
      <c r="N13" s="18"/>
      <c r="O13" s="19"/>
      <c r="Q13" s="28" t="s">
        <v>175</v>
      </c>
      <c r="R13" s="18"/>
      <c r="S13" s="18"/>
      <c r="T13" s="19"/>
    </row>
    <row r="14" spans="1:20" ht="17" thickBot="1" x14ac:dyDescent="0.25">
      <c r="L14" s="28" t="s">
        <v>171</v>
      </c>
      <c r="M14" s="18"/>
      <c r="N14" s="18"/>
      <c r="O14" s="19"/>
      <c r="Q14" s="28" t="s">
        <v>171</v>
      </c>
      <c r="R14" s="18"/>
      <c r="S14" s="18"/>
      <c r="T14" s="19"/>
    </row>
    <row r="15" spans="1:20" ht="51" customHeight="1" thickBot="1" x14ac:dyDescent="0.25">
      <c r="L15" s="85" t="s">
        <v>170</v>
      </c>
      <c r="M15" s="85" t="s">
        <v>162</v>
      </c>
      <c r="N15" s="65" t="s">
        <v>172</v>
      </c>
      <c r="O15" s="65" t="s">
        <v>173</v>
      </c>
      <c r="Q15" s="65" t="s">
        <v>170</v>
      </c>
      <c r="R15" s="65" t="s">
        <v>162</v>
      </c>
      <c r="S15" s="65" t="s">
        <v>172</v>
      </c>
      <c r="T15" s="65" t="s">
        <v>173</v>
      </c>
    </row>
    <row r="16" spans="1:20" x14ac:dyDescent="0.2">
      <c r="L16" s="50">
        <v>0.14665111</v>
      </c>
      <c r="M16" s="51">
        <v>0.16650017</v>
      </c>
      <c r="N16" s="51">
        <v>0.27500000000000002</v>
      </c>
      <c r="O16" s="52">
        <v>1.7649999999999999</v>
      </c>
      <c r="Q16" s="50">
        <v>0.38</v>
      </c>
      <c r="R16" s="51">
        <v>0.23</v>
      </c>
      <c r="S16" s="51">
        <v>7.3126140000000006E-2</v>
      </c>
      <c r="T16" s="52">
        <v>1.2535332400000001</v>
      </c>
    </row>
    <row r="17" spans="12:20" ht="17" thickBot="1" x14ac:dyDescent="0.25">
      <c r="L17" s="11">
        <v>0.13664023</v>
      </c>
      <c r="M17" s="12">
        <v>0.22686990000000001</v>
      </c>
      <c r="N17" s="12">
        <v>0.34499999999999997</v>
      </c>
      <c r="O17" s="13">
        <v>1.37</v>
      </c>
      <c r="Q17" s="11">
        <v>0.29749999999999999</v>
      </c>
      <c r="R17" s="12">
        <v>0.55988802000000004</v>
      </c>
      <c r="S17" s="12">
        <v>0.59999007999999998</v>
      </c>
      <c r="T17" s="13">
        <v>1.75</v>
      </c>
    </row>
    <row r="18" spans="12:20" x14ac:dyDescent="0.2">
      <c r="L18" s="37"/>
      <c r="M18" s="30"/>
      <c r="N18" s="30"/>
      <c r="O18" s="38"/>
      <c r="Q18" s="37"/>
      <c r="R18" s="30"/>
      <c r="S18" s="30"/>
      <c r="T18" s="38"/>
    </row>
    <row r="19" spans="12:20" x14ac:dyDescent="0.2">
      <c r="L19" s="24"/>
      <c r="M19" s="41" t="s">
        <v>177</v>
      </c>
      <c r="N19" s="41"/>
      <c r="O19" s="42" t="s">
        <v>35</v>
      </c>
      <c r="Q19" s="24"/>
      <c r="R19" s="41" t="s">
        <v>177</v>
      </c>
      <c r="S19" s="41"/>
      <c r="T19" s="42" t="s">
        <v>35</v>
      </c>
    </row>
    <row r="20" spans="12:20" ht="86" thickBot="1" x14ac:dyDescent="0.25">
      <c r="L20" s="87" t="s">
        <v>176</v>
      </c>
      <c r="M20" s="86" t="s">
        <v>178</v>
      </c>
      <c r="N20" s="86" t="s">
        <v>173</v>
      </c>
      <c r="O20" s="16">
        <v>1.2999999999999999E-3</v>
      </c>
      <c r="Q20" s="87" t="s">
        <v>176</v>
      </c>
      <c r="R20" s="86" t="s">
        <v>178</v>
      </c>
      <c r="S20" s="86" t="s">
        <v>173</v>
      </c>
      <c r="T20" s="13">
        <v>3.3099999999999997E-2</v>
      </c>
    </row>
    <row r="21" spans="12:20" ht="34" x14ac:dyDescent="0.2">
      <c r="L21" s="24"/>
      <c r="M21" s="86" t="s">
        <v>178</v>
      </c>
      <c r="N21" s="86" t="s">
        <v>162</v>
      </c>
      <c r="O21" s="13" t="s">
        <v>40</v>
      </c>
      <c r="Q21" s="24"/>
      <c r="R21" s="86" t="s">
        <v>178</v>
      </c>
      <c r="S21" s="86" t="s">
        <v>162</v>
      </c>
      <c r="T21" s="13" t="s">
        <v>40</v>
      </c>
    </row>
    <row r="22" spans="12:20" ht="52" thickBot="1" x14ac:dyDescent="0.25">
      <c r="L22" s="66"/>
      <c r="M22" s="86" t="s">
        <v>178</v>
      </c>
      <c r="N22" s="88" t="s">
        <v>172</v>
      </c>
      <c r="O22" s="16" t="s">
        <v>40</v>
      </c>
      <c r="Q22" s="66"/>
      <c r="R22" s="88" t="s">
        <v>178</v>
      </c>
      <c r="S22" s="88" t="s">
        <v>172</v>
      </c>
      <c r="T22" s="16" t="s">
        <v>40</v>
      </c>
    </row>
  </sheetData>
  <mergeCells count="2">
    <mergeCell ref="L3:N3"/>
    <mergeCell ref="O3:Q3"/>
  </mergeCells>
  <pageMargins left="0.7" right="0.7" top="0.75" bottom="0.75" header="0.3" footer="0.3"/>
  <pageSetup orientation="portrait" horizontalDpi="0" verticalDpi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DA292-9FDE-9C46-AC6C-F94B966A7241}">
  <dimension ref="A1:AC17"/>
  <sheetViews>
    <sheetView topLeftCell="P1" zoomScale="110" workbookViewId="0">
      <selection activeCell="U29" sqref="U29"/>
    </sheetView>
  </sheetViews>
  <sheetFormatPr baseColWidth="10" defaultRowHeight="16" x14ac:dyDescent="0.2"/>
  <cols>
    <col min="13" max="13" width="19.83203125" customWidth="1"/>
    <col min="14" max="14" width="21.5" customWidth="1"/>
    <col min="17" max="17" width="16.6640625" customWidth="1"/>
    <col min="20" max="20" width="17" customWidth="1"/>
    <col min="29" max="29" width="12.6640625" customWidth="1"/>
  </cols>
  <sheetData>
    <row r="1" spans="1:29" ht="17" thickBot="1" x14ac:dyDescent="0.25">
      <c r="A1" s="1" t="s">
        <v>12</v>
      </c>
      <c r="C1" t="s">
        <v>5</v>
      </c>
      <c r="P1" s="23" t="s">
        <v>184</v>
      </c>
      <c r="Q1" s="64"/>
      <c r="S1" s="29" t="s">
        <v>187</v>
      </c>
      <c r="T1" s="30"/>
      <c r="U1" s="30"/>
      <c r="V1" s="30"/>
      <c r="W1" s="30"/>
      <c r="X1" s="30"/>
      <c r="Y1" s="38"/>
      <c r="Z1" s="1"/>
      <c r="AA1" s="29" t="s">
        <v>196</v>
      </c>
      <c r="AB1" s="30"/>
      <c r="AC1" s="38"/>
    </row>
    <row r="2" spans="1:29" ht="32" thickBot="1" x14ac:dyDescent="0.25">
      <c r="C2" t="s">
        <v>6</v>
      </c>
      <c r="M2" s="23" t="s">
        <v>179</v>
      </c>
      <c r="N2" s="19"/>
      <c r="P2" s="28" t="s">
        <v>183</v>
      </c>
      <c r="Q2" s="19"/>
      <c r="S2" s="28" t="s">
        <v>190</v>
      </c>
      <c r="T2" s="19"/>
      <c r="U2" s="41"/>
      <c r="V2" s="91" t="s">
        <v>188</v>
      </c>
      <c r="W2" s="19"/>
      <c r="X2" s="91" t="s">
        <v>189</v>
      </c>
      <c r="Y2" s="19"/>
      <c r="AA2" s="29" t="s">
        <v>76</v>
      </c>
      <c r="AB2" s="45"/>
      <c r="AC2" s="46"/>
    </row>
    <row r="3" spans="1:29" ht="32" thickBot="1" x14ac:dyDescent="0.25">
      <c r="C3" t="s">
        <v>7</v>
      </c>
      <c r="M3" s="29" t="s">
        <v>76</v>
      </c>
      <c r="N3" s="46"/>
      <c r="P3" s="28" t="s">
        <v>26</v>
      </c>
      <c r="Q3" s="19"/>
      <c r="S3" s="70" t="s">
        <v>188</v>
      </c>
      <c r="T3" s="70" t="s">
        <v>189</v>
      </c>
      <c r="U3" s="41"/>
      <c r="V3" s="28" t="s">
        <v>193</v>
      </c>
      <c r="W3" s="18"/>
      <c r="X3" s="18"/>
      <c r="Y3" s="19"/>
      <c r="AA3" s="25"/>
      <c r="AB3" s="26" t="s">
        <v>68</v>
      </c>
      <c r="AC3" s="27" t="s">
        <v>98</v>
      </c>
    </row>
    <row r="4" spans="1:29" ht="17" thickBot="1" x14ac:dyDescent="0.25">
      <c r="C4" t="s">
        <v>13</v>
      </c>
      <c r="M4" s="89" t="s">
        <v>180</v>
      </c>
      <c r="N4" s="90" t="s">
        <v>181</v>
      </c>
      <c r="P4" s="28" t="s">
        <v>182</v>
      </c>
      <c r="Q4" s="19"/>
      <c r="S4" s="50">
        <v>31.006049999999998</v>
      </c>
      <c r="T4" s="52">
        <v>58.67192</v>
      </c>
      <c r="U4" s="41"/>
      <c r="V4" s="28" t="s">
        <v>192</v>
      </c>
      <c r="W4" s="18"/>
      <c r="X4" s="18"/>
      <c r="Y4" s="19"/>
      <c r="AA4" s="11"/>
      <c r="AB4" s="12">
        <v>0.94130206000000005</v>
      </c>
      <c r="AC4" s="13">
        <v>0.92580373999999999</v>
      </c>
    </row>
    <row r="5" spans="1:29" ht="17" thickBot="1" x14ac:dyDescent="0.25">
      <c r="M5" s="11">
        <v>0.04</v>
      </c>
      <c r="N5" s="13">
        <v>2.4900000000000002</v>
      </c>
      <c r="P5" s="59" t="s">
        <v>68</v>
      </c>
      <c r="Q5" s="59" t="s">
        <v>69</v>
      </c>
      <c r="S5" s="11">
        <v>26.882899999999999</v>
      </c>
      <c r="T5" s="13">
        <v>48.302</v>
      </c>
      <c r="U5" s="41"/>
      <c r="V5" s="47" t="s">
        <v>16</v>
      </c>
      <c r="W5" s="47" t="s">
        <v>17</v>
      </c>
      <c r="X5" s="47" t="s">
        <v>16</v>
      </c>
      <c r="Y5" s="47" t="s">
        <v>17</v>
      </c>
      <c r="AA5" s="11"/>
      <c r="AB5" s="12">
        <v>0.68660085999999998</v>
      </c>
      <c r="AC5" s="13">
        <v>0.86821786000000001</v>
      </c>
    </row>
    <row r="6" spans="1:29" ht="17" thickBot="1" x14ac:dyDescent="0.25">
      <c r="M6" s="11">
        <v>5.5E-2</v>
      </c>
      <c r="N6" s="13">
        <v>2.2250000000000001</v>
      </c>
      <c r="P6" s="50">
        <v>0.84883721000000001</v>
      </c>
      <c r="Q6" s="52">
        <v>0.67832313</v>
      </c>
      <c r="S6" s="11">
        <v>29.604179999999999</v>
      </c>
      <c r="T6" s="13">
        <v>49.257129999999997</v>
      </c>
      <c r="U6" s="41"/>
      <c r="V6" s="50">
        <v>1.00763359</v>
      </c>
      <c r="W6" s="52">
        <v>0.26908397000000001</v>
      </c>
      <c r="X6" s="50">
        <v>0.22041985</v>
      </c>
      <c r="Y6" s="52">
        <v>3.4275809999999997E-2</v>
      </c>
      <c r="AA6" s="14"/>
      <c r="AB6" s="15">
        <v>1.0454051799999999</v>
      </c>
      <c r="AC6" s="16">
        <v>0.77076482999999996</v>
      </c>
    </row>
    <row r="7" spans="1:29" ht="17" thickBot="1" x14ac:dyDescent="0.25">
      <c r="M7" s="14">
        <v>0.04</v>
      </c>
      <c r="N7" s="16">
        <v>2.3199999999999998</v>
      </c>
      <c r="P7" s="11">
        <v>1.27906977</v>
      </c>
      <c r="Q7" s="13">
        <v>0.70171359</v>
      </c>
      <c r="S7" s="11">
        <v>3.3810750000000001</v>
      </c>
      <c r="T7" s="13">
        <v>33.287930000000003</v>
      </c>
      <c r="U7" s="41"/>
      <c r="V7" s="11">
        <v>0.99045802000000005</v>
      </c>
      <c r="W7" s="13">
        <v>0.31488549999999998</v>
      </c>
      <c r="X7" s="11">
        <v>0.19669043999999999</v>
      </c>
      <c r="Y7" s="13">
        <v>2.4784049999999998E-2</v>
      </c>
      <c r="AA7" s="24"/>
      <c r="AB7" s="41"/>
      <c r="AC7" s="42"/>
    </row>
    <row r="8" spans="1:29" ht="17" thickBot="1" x14ac:dyDescent="0.25">
      <c r="P8" s="11">
        <v>0.87209302</v>
      </c>
      <c r="Q8" s="13">
        <v>0.79527539999999997</v>
      </c>
      <c r="S8" s="11">
        <v>3.5538249999999998</v>
      </c>
      <c r="T8" s="13">
        <v>33.975230000000003</v>
      </c>
      <c r="U8" s="41"/>
      <c r="V8" s="14">
        <v>1.0019084</v>
      </c>
      <c r="W8" s="16">
        <v>0.23473282000000001</v>
      </c>
      <c r="X8" s="14">
        <v>0.18298011</v>
      </c>
      <c r="Y8" s="16">
        <v>3.3748489999999999E-2</v>
      </c>
      <c r="AA8" s="24"/>
      <c r="AB8" s="80"/>
      <c r="AC8" s="13"/>
    </row>
    <row r="9" spans="1:29" ht="17" thickBot="1" x14ac:dyDescent="0.25">
      <c r="P9" s="11">
        <v>1.3663366299999999</v>
      </c>
      <c r="Q9" s="13">
        <v>0.37369000000000002</v>
      </c>
      <c r="S9" s="14">
        <v>2.157454</v>
      </c>
      <c r="T9" s="16">
        <v>31.170280000000002</v>
      </c>
      <c r="U9" s="41"/>
      <c r="V9" s="41" t="s">
        <v>93</v>
      </c>
      <c r="W9" s="41" t="s">
        <v>94</v>
      </c>
      <c r="X9" s="41" t="s">
        <v>95</v>
      </c>
      <c r="Y9" s="42" t="s">
        <v>96</v>
      </c>
      <c r="AA9" s="24"/>
      <c r="AB9" s="80"/>
      <c r="AC9" s="13"/>
    </row>
    <row r="10" spans="1:29" ht="17" thickBot="1" x14ac:dyDescent="0.25">
      <c r="P10" s="11">
        <v>0.89108911000000002</v>
      </c>
      <c r="Q10" s="13">
        <v>0.53384286000000003</v>
      </c>
      <c r="S10" s="11"/>
      <c r="T10" s="12"/>
      <c r="U10" s="41"/>
      <c r="V10" s="41" t="s">
        <v>195</v>
      </c>
      <c r="W10" s="41"/>
      <c r="X10" s="41"/>
      <c r="Y10" s="42" t="s">
        <v>194</v>
      </c>
      <c r="AA10" s="66" t="s">
        <v>185</v>
      </c>
      <c r="AB10" s="21" t="s">
        <v>197</v>
      </c>
      <c r="AC10" s="22"/>
    </row>
    <row r="11" spans="1:29" ht="17" thickBot="1" x14ac:dyDescent="0.25">
      <c r="M11" s="7"/>
      <c r="N11" s="7"/>
      <c r="P11" s="14">
        <v>0.74257426000000004</v>
      </c>
      <c r="Q11" s="16">
        <v>0.42707429000000002</v>
      </c>
      <c r="S11" s="24" t="s">
        <v>185</v>
      </c>
      <c r="T11" s="41" t="s">
        <v>191</v>
      </c>
      <c r="U11" s="41"/>
      <c r="V11" s="41"/>
      <c r="W11" s="41"/>
      <c r="X11" s="80" t="s">
        <v>87</v>
      </c>
      <c r="Y11" s="13" t="s">
        <v>22</v>
      </c>
    </row>
    <row r="12" spans="1:29" x14ac:dyDescent="0.2">
      <c r="M12" s="5"/>
      <c r="N12" s="5"/>
      <c r="S12" s="24"/>
      <c r="T12" s="41"/>
      <c r="U12" s="41"/>
      <c r="V12" s="41"/>
      <c r="W12" s="41"/>
      <c r="X12" s="80" t="s">
        <v>88</v>
      </c>
      <c r="Y12" s="13" t="s">
        <v>22</v>
      </c>
    </row>
    <row r="13" spans="1:29" x14ac:dyDescent="0.2">
      <c r="M13" s="5"/>
      <c r="N13" s="5"/>
      <c r="P13" t="s">
        <v>185</v>
      </c>
      <c r="Q13" t="s">
        <v>186</v>
      </c>
      <c r="S13" s="24"/>
      <c r="T13" s="41"/>
      <c r="U13" s="41"/>
      <c r="V13" s="41"/>
      <c r="W13" s="41"/>
      <c r="X13" s="80" t="s">
        <v>89</v>
      </c>
      <c r="Y13" s="13" t="s">
        <v>22</v>
      </c>
    </row>
    <row r="14" spans="1:29" x14ac:dyDescent="0.2">
      <c r="M14" s="5"/>
      <c r="N14" s="5"/>
      <c r="S14" s="24"/>
      <c r="T14" s="41"/>
      <c r="U14" s="41"/>
      <c r="V14" s="41"/>
      <c r="W14" s="41"/>
      <c r="X14" s="80" t="s">
        <v>90</v>
      </c>
      <c r="Y14" s="13">
        <v>1.8700000000000001E-2</v>
      </c>
    </row>
    <row r="15" spans="1:29" x14ac:dyDescent="0.2">
      <c r="M15" s="5"/>
      <c r="N15" s="5"/>
      <c r="S15" s="24"/>
      <c r="T15" s="41"/>
      <c r="U15" s="41"/>
      <c r="V15" s="41"/>
      <c r="W15" s="41"/>
      <c r="X15" s="80" t="s">
        <v>91</v>
      </c>
      <c r="Y15" s="13" t="s">
        <v>22</v>
      </c>
    </row>
    <row r="16" spans="1:29" ht="17" thickBot="1" x14ac:dyDescent="0.25">
      <c r="M16" s="5"/>
      <c r="N16" s="5"/>
      <c r="S16" s="66"/>
      <c r="T16" s="21"/>
      <c r="U16" s="21"/>
      <c r="V16" s="21"/>
      <c r="W16" s="21"/>
      <c r="X16" s="81" t="s">
        <v>92</v>
      </c>
      <c r="Y16" s="16" t="s">
        <v>22</v>
      </c>
    </row>
    <row r="17" spans="13:14" x14ac:dyDescent="0.2">
      <c r="M17" s="5"/>
      <c r="N17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Figure 1C</vt:lpstr>
      <vt:lpstr>Figure 1F</vt:lpstr>
      <vt:lpstr>Figure 1G</vt:lpstr>
      <vt:lpstr>Figure2A</vt:lpstr>
      <vt:lpstr>Figure2E</vt:lpstr>
      <vt:lpstr>Figure 3</vt:lpstr>
      <vt:lpstr>Figure 4D</vt:lpstr>
      <vt:lpstr>Figure 4E</vt:lpstr>
      <vt:lpstr>Figure5A</vt:lpstr>
      <vt:lpstr>Figure5C</vt:lpstr>
      <vt:lpstr>Figure 5D</vt:lpstr>
      <vt:lpstr>Figure 6A</vt:lpstr>
      <vt:lpstr>Figure 6B</vt:lpstr>
      <vt:lpstr>Figure 6C</vt:lpstr>
      <vt:lpstr>Figure 6D</vt:lpstr>
      <vt:lpstr>Figure 7B</vt:lpstr>
      <vt:lpstr>Figure 7C</vt:lpstr>
      <vt:lpstr>SupplementaryFigure1</vt:lpstr>
      <vt:lpstr>SupplementaryFigure2</vt:lpstr>
      <vt:lpstr>SupplementaryFigure3</vt:lpstr>
      <vt:lpstr>SupplementaryFigure4 </vt:lpstr>
      <vt:lpstr>SupplementaryFigure7</vt:lpstr>
      <vt:lpstr>SupplementaryFigure8</vt:lpstr>
      <vt:lpstr>SupplementaryFigure9</vt:lpstr>
      <vt:lpstr>SupplementaryFigure10</vt:lpstr>
      <vt:lpstr>SupplementaryFigure12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Mendez-Dorantes, Carlos</dc:creator>
  <cp:lastModifiedBy>Mendez-Dorantes, Carlos</cp:lastModifiedBy>
  <dcterms:created xsi:type="dcterms:W3CDTF">2026-06-29T17:47:38Z</dcterms:created>
  <dcterms:modified xsi:type="dcterms:W3CDTF">2026-07-17T09:37:41Z</dcterms:modified>
</cp:coreProperties>
</file>