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YutakaWatanabe/ YWWata/YWW/ Document/   Sci activities/      Sci. achievement/  My Papers/  投稿準備中・投稿中/Totten freshening paper/    投稿_Nat. Geo/投稿_Nature Commu./Nature Comm_final_02/"/>
    </mc:Choice>
  </mc:AlternateContent>
  <xr:revisionPtr revIDLastSave="0" documentId="13_ncr:1_{AE8F0378-6350-2C4A-A8CF-3B788EF7FD95}" xr6:coauthVersionLast="47" xr6:coauthVersionMax="47" xr10:uidLastSave="{00000000-0000-0000-0000-000000000000}"/>
  <bookViews>
    <workbookView xWindow="45440" yWindow="3520" windowWidth="38220" windowHeight="28300" activeTab="1" xr2:uid="{5775B76A-4955-9D4B-895A-183A2CE1B213}"/>
  </bookViews>
  <sheets>
    <sheet name="original" sheetId="1" r:id="rId1"/>
    <sheet name="original (2)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70" i="1" l="1"/>
  <c r="L45" i="1"/>
  <c r="L41" i="1"/>
  <c r="K41" i="1"/>
  <c r="K45" i="1"/>
  <c r="K70" i="1"/>
</calcChain>
</file>

<file path=xl/sharedStrings.xml><?xml version="1.0" encoding="utf-8"?>
<sst xmlns="http://schemas.openxmlformats.org/spreadsheetml/2006/main" count="319" uniqueCount="93">
  <si>
    <t>Station</t>
    <phoneticPr fontId="1"/>
  </si>
  <si>
    <t>Longitude (ºE)</t>
    <phoneticPr fontId="1"/>
  </si>
  <si>
    <t>KC7</t>
    <phoneticPr fontId="1"/>
  </si>
  <si>
    <t>KC9</t>
    <phoneticPr fontId="1"/>
  </si>
  <si>
    <t>MM1</t>
    <phoneticPr fontId="1"/>
  </si>
  <si>
    <t>B12</t>
    <phoneticPr fontId="1"/>
  </si>
  <si>
    <t>B13</t>
    <phoneticPr fontId="1"/>
  </si>
  <si>
    <t>B14</t>
    <phoneticPr fontId="1"/>
  </si>
  <si>
    <t>B15</t>
    <phoneticPr fontId="1"/>
  </si>
  <si>
    <t>B16</t>
    <phoneticPr fontId="1"/>
  </si>
  <si>
    <t>B17</t>
    <phoneticPr fontId="1"/>
  </si>
  <si>
    <t>B18</t>
    <phoneticPr fontId="1"/>
  </si>
  <si>
    <t>Table S2  Information of sampling stations in this study.</t>
    <phoneticPr fontId="1"/>
  </si>
  <si>
    <t>TN101</t>
    <phoneticPr fontId="1"/>
  </si>
  <si>
    <t>KC6</t>
    <phoneticPr fontId="1"/>
  </si>
  <si>
    <t>B1</t>
    <phoneticPr fontId="1"/>
  </si>
  <si>
    <t>B2</t>
    <phoneticPr fontId="1"/>
  </si>
  <si>
    <t>B3</t>
    <phoneticPr fontId="1"/>
  </si>
  <si>
    <t>B4</t>
    <phoneticPr fontId="1"/>
  </si>
  <si>
    <t>MM2</t>
    <phoneticPr fontId="1"/>
  </si>
  <si>
    <t>B5</t>
    <phoneticPr fontId="1"/>
  </si>
  <si>
    <t>B6</t>
    <phoneticPr fontId="1"/>
  </si>
  <si>
    <t>B8</t>
    <phoneticPr fontId="1"/>
  </si>
  <si>
    <t>B9</t>
    <phoneticPr fontId="1"/>
  </si>
  <si>
    <t>B10</t>
    <phoneticPr fontId="1"/>
  </si>
  <si>
    <t>B11</t>
    <phoneticPr fontId="1"/>
  </si>
  <si>
    <t>Observation date</t>
    <phoneticPr fontId="1"/>
  </si>
  <si>
    <t>Bottom depth (m)</t>
    <phoneticPr fontId="1"/>
  </si>
  <si>
    <t>Latitude (ºN)</t>
    <phoneticPr fontId="1"/>
  </si>
  <si>
    <t>Mooring station</t>
    <phoneticPr fontId="1"/>
  </si>
  <si>
    <t>TM1</t>
    <phoneticPr fontId="1"/>
  </si>
  <si>
    <t>2022/2/28–</t>
    <phoneticPr fontId="1"/>
  </si>
  <si>
    <t>south of 30°S</t>
    <phoneticPr fontId="1"/>
  </si>
  <si>
    <t xml:space="preserve">south of 60°S </t>
    <phoneticPr fontId="1"/>
  </si>
  <si>
    <t>A9</t>
    <phoneticPr fontId="1"/>
  </si>
  <si>
    <t>A10</t>
    <phoneticPr fontId="1"/>
  </si>
  <si>
    <t>A11</t>
    <phoneticPr fontId="1"/>
  </si>
  <si>
    <t>(bottom depth ≤ 1,500 m in the Sabrina Depression)</t>
    <phoneticPr fontId="1"/>
  </si>
  <si>
    <t>(bottom depth &gt; 1,500 m)</t>
    <phoneticPr fontId="1"/>
  </si>
  <si>
    <t>(bottom depth ≤ 1,500 m in the Vincennes Bay)</t>
    <phoneticPr fontId="1"/>
  </si>
  <si>
    <t>JARE64</t>
    <phoneticPr fontId="1"/>
  </si>
  <si>
    <t>JARE65</t>
    <phoneticPr fontId="1"/>
  </si>
  <si>
    <t>JARE59</t>
  </si>
  <si>
    <t>JARE59</t>
    <phoneticPr fontId="1"/>
  </si>
  <si>
    <t>Remarks</t>
    <phoneticPr fontId="1"/>
  </si>
  <si>
    <t>Totten area</t>
  </si>
  <si>
    <t>Totten area</t>
    <phoneticPr fontId="1"/>
  </si>
  <si>
    <t>TN2</t>
  </si>
  <si>
    <t>JARE63</t>
  </si>
  <si>
    <t>TN9</t>
  </si>
  <si>
    <t>TN10</t>
  </si>
  <si>
    <t>JARE61</t>
  </si>
  <si>
    <t>TN34</t>
  </si>
  <si>
    <t>TN5</t>
  </si>
  <si>
    <t>TN6</t>
  </si>
  <si>
    <t>TN7</t>
  </si>
  <si>
    <t>TN26</t>
  </si>
  <si>
    <t>TN109</t>
  </si>
  <si>
    <t>TN25</t>
  </si>
  <si>
    <t>TN108</t>
  </si>
  <si>
    <t>Moscow Univ. area</t>
    <phoneticPr fontId="1"/>
  </si>
  <si>
    <t>TN14</t>
  </si>
  <si>
    <t>TN15</t>
  </si>
  <si>
    <t>TN83</t>
  </si>
  <si>
    <t>TN85</t>
  </si>
  <si>
    <t>TN86</t>
  </si>
  <si>
    <t>TN99</t>
  </si>
  <si>
    <t>TN43</t>
  </si>
  <si>
    <t>TN39</t>
  </si>
  <si>
    <t>NCEI 0143949</t>
    <phoneticPr fontId="1"/>
  </si>
  <si>
    <t>NCEI 0227947</t>
    <phoneticPr fontId="1"/>
  </si>
  <si>
    <t>JARE63–</t>
    <phoneticPr fontId="1"/>
  </si>
  <si>
    <t xml:space="preserve">     JARE65</t>
    <phoneticPr fontId="1"/>
  </si>
  <si>
    <t>-</t>
    <phoneticPr fontId="1"/>
  </si>
  <si>
    <r>
      <t>SO coastal region (SO</t>
    </r>
    <r>
      <rPr>
        <vertAlign val="subscript"/>
        <sz val="11"/>
        <rFont val="Times New Roman"/>
        <family val="1"/>
      </rPr>
      <t>coastal</t>
    </r>
    <r>
      <rPr>
        <sz val="11"/>
        <rFont val="Times New Roman"/>
        <family val="1"/>
      </rPr>
      <t>)</t>
    </r>
    <phoneticPr fontId="1"/>
  </si>
  <si>
    <r>
      <t>SO open region (SO</t>
    </r>
    <r>
      <rPr>
        <vertAlign val="subscript"/>
        <sz val="11"/>
        <rFont val="Times New Roman"/>
        <family val="1"/>
      </rPr>
      <t>open</t>
    </r>
    <r>
      <rPr>
        <sz val="11"/>
        <rFont val="Times New Roman"/>
        <family val="1"/>
      </rPr>
      <t>)</t>
    </r>
    <phoneticPr fontId="1"/>
  </si>
  <si>
    <t>Cruise</t>
    <phoneticPr fontId="1"/>
  </si>
  <si>
    <t>Fg (c) ave/Fg ave</t>
    <phoneticPr fontId="1"/>
  </si>
  <si>
    <r>
      <t>Fg (c) ave</t>
    </r>
    <r>
      <rPr>
        <sz val="10"/>
        <color theme="1"/>
        <rFont val="Times New Roman"/>
        <family val="1"/>
      </rPr>
      <t xml:space="preserve"> </t>
    </r>
    <r>
      <rPr>
        <sz val="12"/>
        <color theme="1"/>
        <rFont val="Times New Roman"/>
        <family val="1"/>
      </rPr>
      <t>(‰)</t>
    </r>
    <phoneticPr fontId="1"/>
  </si>
  <si>
    <t>average</t>
    <phoneticPr fontId="1"/>
  </si>
  <si>
    <r>
      <t>F</t>
    </r>
    <r>
      <rPr>
        <sz val="10"/>
        <color theme="1"/>
        <rFont val="Times New Roman"/>
        <family val="1"/>
      </rPr>
      <t xml:space="preserve">g (c) ave </t>
    </r>
    <r>
      <rPr>
        <sz val="12"/>
        <color theme="1"/>
        <rFont val="Times New Roman"/>
        <family val="1"/>
      </rPr>
      <t>(‰)</t>
    </r>
    <phoneticPr fontId="1"/>
  </si>
  <si>
    <t>ave ±  error</t>
    <phoneticPr fontId="1"/>
  </si>
  <si>
    <t xml:space="preserve">ave ± error </t>
    <phoneticPr fontId="1"/>
  </si>
  <si>
    <t>ave ± error</t>
    <phoneticPr fontId="1"/>
  </si>
  <si>
    <t>0.97 ± 0.07</t>
    <phoneticPr fontId="1"/>
  </si>
  <si>
    <t>1.00 ± 0.00</t>
    <phoneticPr fontId="1"/>
  </si>
  <si>
    <t>0.89 ± 0.11</t>
    <phoneticPr fontId="1"/>
  </si>
  <si>
    <t>Supplementary Data 1 | Information of the hydrographic sampling stations used in this study.</t>
    <phoneticPr fontId="1"/>
  </si>
  <si>
    <t>The subscript “ave” denotes values averaged over the upper 1,000 dbar of the water column.</t>
  </si>
  <si>
    <r>
      <t>The dataset provides the cruise and station identifiers, station locations (longitude and latitude), bottom depth, observation date, water-column-averaged sea ice-corrected glacier-derived freshwater fraction [F</t>
    </r>
    <r>
      <rPr>
        <sz val="10"/>
        <color theme="1"/>
        <rFont val="Times New Roman"/>
        <family val="1"/>
      </rPr>
      <t>g(c) ave</t>
    </r>
    <r>
      <rPr>
        <sz val="12"/>
        <color theme="1"/>
        <rFont val="Times New Roman"/>
        <family val="1"/>
      </rPr>
      <t>], the ratio of [F</t>
    </r>
    <r>
      <rPr>
        <sz val="10"/>
        <color theme="1"/>
        <rFont val="Times New Roman"/>
        <family val="1"/>
      </rPr>
      <t>g(c)</t>
    </r>
    <r>
      <rPr>
        <sz val="12"/>
        <color theme="1"/>
        <rFont val="Times New Roman"/>
        <family val="1"/>
      </rPr>
      <t>]</t>
    </r>
    <r>
      <rPr>
        <sz val="10"/>
        <color theme="1"/>
        <rFont val="Times New Roman"/>
        <family val="1"/>
      </rPr>
      <t xml:space="preserve"> ave</t>
    </r>
    <r>
      <rPr>
        <sz val="12"/>
        <color theme="1"/>
        <rFont val="Times New Roman"/>
        <family val="1"/>
      </rPr>
      <t xml:space="preserve"> to F</t>
    </r>
    <r>
      <rPr>
        <sz val="10"/>
        <color theme="1"/>
        <rFont val="Times New Roman"/>
        <family val="1"/>
      </rPr>
      <t>g ave</t>
    </r>
    <r>
      <rPr>
        <sz val="12"/>
        <color theme="1"/>
        <rFont val="Times New Roman"/>
        <family val="1"/>
      </rPr>
      <t>, regional mean values with associated errors, and relevant remarks.</t>
    </r>
    <phoneticPr fontId="1"/>
  </si>
  <si>
    <r>
      <t>F</t>
    </r>
    <r>
      <rPr>
        <sz val="10"/>
        <color theme="1"/>
        <rFont val="Times New Roman"/>
        <family val="1"/>
      </rPr>
      <t>g (c) ave</t>
    </r>
    <r>
      <rPr>
        <sz val="12"/>
        <color theme="1"/>
        <rFont val="Times New Roman"/>
        <family val="1"/>
      </rPr>
      <t>/F</t>
    </r>
    <r>
      <rPr>
        <sz val="10"/>
        <color theme="1"/>
        <rFont val="Times New Roman"/>
        <family val="1"/>
      </rPr>
      <t>g ave</t>
    </r>
    <phoneticPr fontId="1"/>
  </si>
  <si>
    <t xml:space="preserve">Regional mean ±  error </t>
    <phoneticPr fontId="1"/>
  </si>
  <si>
    <r>
      <t>Note: The subscript “ave” denotes values averaged over the upper 1,000 dbar of the water column. Regional mean ± error represents the mean F</t>
    </r>
    <r>
      <rPr>
        <sz val="10"/>
        <color theme="1"/>
        <rFont val="Times New Roman"/>
        <family val="1"/>
      </rPr>
      <t>g(c) ave</t>
    </r>
    <r>
      <rPr>
        <sz val="12"/>
        <color theme="1"/>
        <rFont val="Times New Roman"/>
        <family val="1"/>
      </rPr>
      <t>/F</t>
    </r>
    <r>
      <rPr>
        <sz val="10"/>
        <color theme="1"/>
        <rFont val="Times New Roman"/>
        <family val="1"/>
      </rPr>
      <t>g ave</t>
    </r>
    <r>
      <rPr>
        <sz val="12"/>
        <color theme="1"/>
        <rFont val="Times New Roman"/>
        <family val="1"/>
      </rPr>
      <t xml:space="preserve"> ratio for each region together with the corresponding standard deviation.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</si>
</sst>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);[Red]\(#,##0\)"/>
    <numFmt numFmtId="177" formatCode="yyyy/mm/dd"/>
    <numFmt numFmtId="178" formatCode="#,##0;[Red]#,##0"/>
  </numFmts>
  <fonts count="13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333333"/>
      <name val="Times New Roman"/>
      <family val="1"/>
    </font>
    <font>
      <sz val="10"/>
      <color theme="1"/>
      <name val="Times New Roman"/>
      <family val="1"/>
    </font>
    <font>
      <sz val="11"/>
      <name val="Times New Roman"/>
      <family val="1"/>
    </font>
    <font>
      <vertAlign val="subscript"/>
      <sz val="11"/>
      <name val="Times New Roman"/>
      <family val="1"/>
    </font>
    <font>
      <sz val="10"/>
      <name val="Times New Roman"/>
      <family val="1"/>
    </font>
    <font>
      <sz val="12"/>
      <name val="Times New Roman"/>
      <family val="1"/>
    </font>
    <font>
      <u/>
      <sz val="12"/>
      <name val="Times New Roman"/>
      <family val="1"/>
    </font>
    <font>
      <u/>
      <sz val="12"/>
      <color theme="1"/>
      <name val="Times New Roman"/>
      <family val="1"/>
    </font>
    <font>
      <u/>
      <sz val="12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1" xfId="0" applyBorder="1">
      <alignment vertical="center"/>
    </xf>
    <xf numFmtId="0" fontId="3" fillId="0" borderId="1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2" fontId="2" fillId="0" borderId="0" xfId="0" applyNumberFormat="1" applyFont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177" fontId="2" fillId="0" borderId="0" xfId="0" applyNumberFormat="1" applyFont="1" applyAlignment="1">
      <alignment horizontal="center" vertical="center"/>
    </xf>
    <xf numFmtId="177" fontId="2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2" fontId="4" fillId="0" borderId="0" xfId="0" applyNumberFormat="1" applyFont="1" applyAlignment="1">
      <alignment horizontal="center" vertical="center"/>
    </xf>
    <xf numFmtId="14" fontId="0" fillId="0" borderId="0" xfId="0" applyNumberFormat="1">
      <alignment vertical="center"/>
    </xf>
    <xf numFmtId="0" fontId="2" fillId="0" borderId="0" xfId="0" applyFont="1" applyAlignment="1">
      <alignment horizontal="center" vertical="center" wrapText="1"/>
    </xf>
    <xf numFmtId="2" fontId="0" fillId="0" borderId="1" xfId="0" applyNumberFormat="1" applyBorder="1">
      <alignment vertical="center"/>
    </xf>
    <xf numFmtId="178" fontId="2" fillId="0" borderId="0" xfId="0" applyNumberFormat="1" applyFont="1" applyAlignment="1">
      <alignment horizontal="center" vertical="center"/>
    </xf>
    <xf numFmtId="178" fontId="2" fillId="0" borderId="1" xfId="0" applyNumberFormat="1" applyFont="1" applyBorder="1" applyAlignment="1">
      <alignment horizontal="center" vertical="center"/>
    </xf>
    <xf numFmtId="178" fontId="0" fillId="0" borderId="1" xfId="0" applyNumberFormat="1" applyBorder="1">
      <alignment vertical="center"/>
    </xf>
    <xf numFmtId="0" fontId="6" fillId="0" borderId="0" xfId="0" applyFont="1">
      <alignment vertical="center"/>
    </xf>
    <xf numFmtId="0" fontId="8" fillId="0" borderId="0" xfId="0" applyFont="1" applyAlignment="1">
      <alignment vertical="center" wrapText="1"/>
    </xf>
    <xf numFmtId="0" fontId="9" fillId="0" borderId="0" xfId="0" applyFont="1">
      <alignment vertical="center"/>
    </xf>
    <xf numFmtId="0" fontId="9" fillId="0" borderId="1" xfId="0" applyFont="1" applyBorder="1">
      <alignment vertical="center"/>
    </xf>
    <xf numFmtId="0" fontId="8" fillId="0" borderId="1" xfId="0" applyFont="1" applyBorder="1">
      <alignment vertical="center"/>
    </xf>
    <xf numFmtId="0" fontId="8" fillId="0" borderId="0" xfId="0" applyFont="1">
      <alignment vertical="center"/>
    </xf>
    <xf numFmtId="0" fontId="10" fillId="0" borderId="1" xfId="0" applyFont="1" applyBorder="1">
      <alignment vertical="center"/>
    </xf>
    <xf numFmtId="0" fontId="11" fillId="0" borderId="1" xfId="0" applyFont="1" applyBorder="1" applyAlignment="1">
      <alignment horizontal="center" vertical="center"/>
    </xf>
    <xf numFmtId="2" fontId="11" fillId="0" borderId="1" xfId="0" applyNumberFormat="1" applyFont="1" applyBorder="1" applyAlignment="1">
      <alignment horizontal="center" vertical="center"/>
    </xf>
    <xf numFmtId="178" fontId="11" fillId="0" borderId="1" xfId="0" applyNumberFormat="1" applyFont="1" applyBorder="1" applyAlignment="1">
      <alignment horizontal="center" vertical="center"/>
    </xf>
    <xf numFmtId="177" fontId="11" fillId="0" borderId="1" xfId="0" applyNumberFormat="1" applyFont="1" applyBorder="1" applyAlignment="1">
      <alignment horizontal="center" vertical="center"/>
    </xf>
    <xf numFmtId="0" fontId="12" fillId="0" borderId="1" xfId="0" applyFont="1" applyBorder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2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432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62AF8F-414B-5B4C-A9AE-E24F1B53D5F5}">
  <dimension ref="B2:M175"/>
  <sheetViews>
    <sheetView showGridLines="0" topLeftCell="A12" zoomScale="112" zoomScaleNormal="100" workbookViewId="0">
      <selection activeCell="M55" sqref="M55"/>
    </sheetView>
  </sheetViews>
  <sheetFormatPr baseColWidth="10" defaultRowHeight="20"/>
  <cols>
    <col min="2" max="2" width="19.7109375" customWidth="1"/>
    <col min="3" max="3" width="18.5703125" customWidth="1"/>
    <col min="4" max="4" width="10.85546875" customWidth="1"/>
    <col min="6" max="6" width="10.5703125" customWidth="1"/>
    <col min="7" max="8" width="12.85546875" customWidth="1"/>
    <col min="9" max="9" width="12.28515625" customWidth="1"/>
    <col min="10" max="10" width="11.5703125" customWidth="1"/>
    <col min="11" max="11" width="5.42578125" style="34" customWidth="1"/>
    <col min="12" max="12" width="13.7109375" customWidth="1"/>
    <col min="13" max="13" width="11.140625" bestFit="1" customWidth="1"/>
  </cols>
  <sheetData>
    <row r="2" spans="2:13">
      <c r="B2" s="6" t="s">
        <v>12</v>
      </c>
      <c r="C2" s="6"/>
    </row>
    <row r="3" spans="2:13">
      <c r="B3" s="2"/>
      <c r="C3" s="2"/>
      <c r="D3" s="3"/>
      <c r="E3" s="2"/>
      <c r="F3" s="2"/>
      <c r="G3" s="2"/>
      <c r="H3" s="2"/>
      <c r="I3" s="2"/>
      <c r="J3" s="2"/>
      <c r="K3" s="35"/>
      <c r="L3" s="2"/>
    </row>
    <row r="4" spans="2:13">
      <c r="B4" s="9"/>
      <c r="C4" s="5" t="s">
        <v>76</v>
      </c>
      <c r="D4" s="5" t="s">
        <v>0</v>
      </c>
      <c r="E4" s="5" t="s">
        <v>1</v>
      </c>
      <c r="F4" s="5" t="s">
        <v>28</v>
      </c>
      <c r="G4" s="10" t="s">
        <v>27</v>
      </c>
      <c r="H4" s="5" t="s">
        <v>26</v>
      </c>
      <c r="I4" s="5" t="s">
        <v>78</v>
      </c>
      <c r="J4" s="5" t="s">
        <v>77</v>
      </c>
      <c r="K4" s="5"/>
      <c r="L4" s="10" t="s">
        <v>44</v>
      </c>
      <c r="M4" s="4"/>
    </row>
    <row r="5" spans="2:13">
      <c r="B5" s="22" t="s">
        <v>74</v>
      </c>
      <c r="C5" s="4" t="s">
        <v>70</v>
      </c>
      <c r="D5" s="4">
        <v>34</v>
      </c>
      <c r="E5" s="7">
        <v>116.3463</v>
      </c>
      <c r="F5" s="7">
        <v>-66.539000000000001</v>
      </c>
      <c r="G5" s="19">
        <v>728</v>
      </c>
      <c r="H5" s="12">
        <v>42004</v>
      </c>
      <c r="I5" s="7">
        <v>1.61</v>
      </c>
      <c r="J5" s="7">
        <v>0.99</v>
      </c>
      <c r="K5" s="7"/>
      <c r="L5" s="4" t="s">
        <v>46</v>
      </c>
    </row>
    <row r="6" spans="2:13">
      <c r="B6" s="22" t="s">
        <v>33</v>
      </c>
      <c r="C6" s="4" t="s">
        <v>70</v>
      </c>
      <c r="D6" s="4">
        <v>35</v>
      </c>
      <c r="E6" s="7">
        <v>116.4208</v>
      </c>
      <c r="F6" s="7">
        <v>-66.610200000000006</v>
      </c>
      <c r="G6" s="19">
        <v>926</v>
      </c>
      <c r="H6" s="12">
        <v>42005</v>
      </c>
      <c r="I6" s="7">
        <v>1.05</v>
      </c>
      <c r="J6" s="7">
        <v>1</v>
      </c>
      <c r="K6" s="7"/>
      <c r="L6" s="4" t="s">
        <v>45</v>
      </c>
    </row>
    <row r="7" spans="2:13" ht="28">
      <c r="B7" s="23" t="s">
        <v>37</v>
      </c>
      <c r="C7" s="4" t="s">
        <v>70</v>
      </c>
      <c r="D7" s="4">
        <v>36</v>
      </c>
      <c r="E7" s="7">
        <v>116.44880000000001</v>
      </c>
      <c r="F7" s="7">
        <v>-66.650300000000001</v>
      </c>
      <c r="G7" s="19">
        <v>1110</v>
      </c>
      <c r="H7" s="12">
        <v>42005</v>
      </c>
      <c r="I7" s="7">
        <v>2.37</v>
      </c>
      <c r="J7" s="7">
        <v>1</v>
      </c>
      <c r="K7" s="7"/>
      <c r="L7" s="4" t="s">
        <v>45</v>
      </c>
    </row>
    <row r="8" spans="2:13">
      <c r="B8" s="1"/>
      <c r="C8" s="4" t="s">
        <v>70</v>
      </c>
      <c r="D8" s="4">
        <v>37</v>
      </c>
      <c r="E8" s="7">
        <v>116.5347</v>
      </c>
      <c r="F8" s="7">
        <v>-66.719499999999996</v>
      </c>
      <c r="G8" s="19">
        <v>598</v>
      </c>
      <c r="H8" s="12">
        <v>42005</v>
      </c>
      <c r="I8" s="7">
        <v>2.4500000000000002</v>
      </c>
      <c r="J8" s="7">
        <v>1</v>
      </c>
      <c r="K8" s="7"/>
      <c r="L8" s="4" t="s">
        <v>45</v>
      </c>
    </row>
    <row r="9" spans="2:13">
      <c r="B9" s="1"/>
      <c r="C9" s="4" t="s">
        <v>42</v>
      </c>
      <c r="D9" s="4" t="s">
        <v>47</v>
      </c>
      <c r="E9" s="7">
        <v>115.95</v>
      </c>
      <c r="F9" s="7">
        <v>-66.52</v>
      </c>
      <c r="G9" s="19">
        <v>600</v>
      </c>
      <c r="H9" s="12">
        <v>43166</v>
      </c>
      <c r="I9" s="7">
        <v>3.18</v>
      </c>
      <c r="J9" s="7">
        <v>0.85</v>
      </c>
      <c r="K9" s="7"/>
      <c r="L9" s="4" t="s">
        <v>45</v>
      </c>
    </row>
    <row r="10" spans="2:13">
      <c r="B10" s="1"/>
      <c r="C10" s="4" t="s">
        <v>48</v>
      </c>
      <c r="D10" s="4" t="s">
        <v>49</v>
      </c>
      <c r="E10" s="7">
        <v>116.12</v>
      </c>
      <c r="F10" s="7">
        <v>-66.5</v>
      </c>
      <c r="G10" s="19">
        <v>701</v>
      </c>
      <c r="H10" s="12">
        <v>44621</v>
      </c>
      <c r="I10" s="7">
        <v>3.12</v>
      </c>
      <c r="J10" s="7">
        <v>0.84</v>
      </c>
      <c r="K10" s="7"/>
      <c r="L10" s="4" t="s">
        <v>45</v>
      </c>
    </row>
    <row r="11" spans="2:13">
      <c r="B11" s="1"/>
      <c r="C11" s="4" t="s">
        <v>48</v>
      </c>
      <c r="D11" s="4" t="s">
        <v>50</v>
      </c>
      <c r="E11" s="7">
        <v>116.34</v>
      </c>
      <c r="F11" s="7">
        <v>-66.5</v>
      </c>
      <c r="G11" s="19">
        <v>872</v>
      </c>
      <c r="H11" s="12">
        <v>44621</v>
      </c>
      <c r="I11" s="7">
        <v>2.8</v>
      </c>
      <c r="J11" s="7">
        <v>0.82</v>
      </c>
      <c r="K11" s="7"/>
      <c r="L11" s="4" t="s">
        <v>45</v>
      </c>
    </row>
    <row r="12" spans="2:13">
      <c r="B12" s="1"/>
      <c r="C12" s="4" t="s">
        <v>51</v>
      </c>
      <c r="D12" s="4" t="s">
        <v>52</v>
      </c>
      <c r="E12" s="7">
        <v>116.46</v>
      </c>
      <c r="F12" s="7">
        <v>-66.59</v>
      </c>
      <c r="G12" s="19">
        <v>760</v>
      </c>
      <c r="H12" s="12">
        <v>43893</v>
      </c>
      <c r="I12" s="7">
        <v>2.68</v>
      </c>
      <c r="J12" s="7">
        <v>0.85</v>
      </c>
      <c r="K12" s="7"/>
      <c r="L12" s="4" t="s">
        <v>45</v>
      </c>
    </row>
    <row r="13" spans="2:13">
      <c r="B13" s="1"/>
      <c r="C13" s="4" t="s">
        <v>48</v>
      </c>
      <c r="D13" s="4" t="s">
        <v>53</v>
      </c>
      <c r="E13" s="7">
        <v>116.45</v>
      </c>
      <c r="F13" s="7">
        <v>-66.599999999999994</v>
      </c>
      <c r="G13" s="19">
        <v>1024</v>
      </c>
      <c r="H13" s="12">
        <v>44625</v>
      </c>
      <c r="I13" s="7">
        <v>1.92</v>
      </c>
      <c r="J13" s="7">
        <v>0.75</v>
      </c>
      <c r="K13" s="7"/>
      <c r="L13" s="4" t="s">
        <v>45</v>
      </c>
    </row>
    <row r="14" spans="2:13">
      <c r="B14" s="1"/>
      <c r="C14" s="4" t="s">
        <v>48</v>
      </c>
      <c r="D14" s="4" t="s">
        <v>54</v>
      </c>
      <c r="E14" s="7">
        <v>116.55</v>
      </c>
      <c r="F14" s="7">
        <v>-66.56</v>
      </c>
      <c r="G14" s="19">
        <v>1041</v>
      </c>
      <c r="H14" s="12">
        <v>44625</v>
      </c>
      <c r="I14" s="7">
        <v>1.82</v>
      </c>
      <c r="J14" s="7">
        <v>0.75</v>
      </c>
      <c r="K14" s="7"/>
      <c r="L14" s="4" t="s">
        <v>45</v>
      </c>
    </row>
    <row r="15" spans="2:13">
      <c r="B15" s="1"/>
      <c r="C15" s="4" t="s">
        <v>48</v>
      </c>
      <c r="D15" s="4" t="s">
        <v>55</v>
      </c>
      <c r="E15" s="7">
        <v>116.55</v>
      </c>
      <c r="F15" s="7">
        <v>-66.58</v>
      </c>
      <c r="G15" s="19">
        <v>920</v>
      </c>
      <c r="H15" s="12">
        <v>44622</v>
      </c>
      <c r="I15" s="7">
        <v>1.53</v>
      </c>
      <c r="J15" s="7">
        <v>0.64</v>
      </c>
      <c r="K15" s="7"/>
      <c r="L15" s="4" t="s">
        <v>45</v>
      </c>
    </row>
    <row r="16" spans="2:13">
      <c r="B16" s="1"/>
      <c r="C16" s="4" t="s">
        <v>70</v>
      </c>
      <c r="D16" s="4">
        <v>12</v>
      </c>
      <c r="E16" s="7">
        <v>119.3837</v>
      </c>
      <c r="F16" s="7">
        <v>-66.897999999999996</v>
      </c>
      <c r="G16" s="19">
        <v>1016</v>
      </c>
      <c r="H16" s="12">
        <v>42000</v>
      </c>
      <c r="I16" s="7">
        <v>0.71</v>
      </c>
      <c r="J16" s="7">
        <v>0.99</v>
      </c>
      <c r="K16" s="7"/>
      <c r="L16" s="4" t="s">
        <v>60</v>
      </c>
    </row>
    <row r="17" spans="2:13">
      <c r="C17" s="4" t="s">
        <v>70</v>
      </c>
      <c r="D17" s="4">
        <v>19</v>
      </c>
      <c r="E17" s="7">
        <v>121.0222</v>
      </c>
      <c r="F17" s="7">
        <v>-66.600800000000007</v>
      </c>
      <c r="G17" s="19">
        <v>243</v>
      </c>
      <c r="H17" s="12">
        <v>42001</v>
      </c>
      <c r="I17" s="7">
        <v>1.55</v>
      </c>
      <c r="J17" s="7">
        <v>1</v>
      </c>
      <c r="K17" s="7"/>
      <c r="L17" s="4" t="s">
        <v>60</v>
      </c>
    </row>
    <row r="18" spans="2:13">
      <c r="C18" s="4" t="s">
        <v>70</v>
      </c>
      <c r="D18" s="4">
        <v>53</v>
      </c>
      <c r="E18" s="15">
        <v>119.80629999999999</v>
      </c>
      <c r="F18" s="15">
        <v>-66.145200000000003</v>
      </c>
      <c r="G18" s="19">
        <v>522</v>
      </c>
      <c r="H18" s="12">
        <v>42009</v>
      </c>
      <c r="I18" s="7">
        <v>0.8</v>
      </c>
      <c r="J18" s="7">
        <v>0.99</v>
      </c>
      <c r="K18" s="7"/>
      <c r="L18" s="4" t="s">
        <v>60</v>
      </c>
    </row>
    <row r="19" spans="2:13">
      <c r="C19" s="4" t="s">
        <v>70</v>
      </c>
      <c r="D19" s="4">
        <v>71</v>
      </c>
      <c r="E19" s="15">
        <v>120.9492</v>
      </c>
      <c r="F19" s="15">
        <v>-66.497500000000002</v>
      </c>
      <c r="G19" s="19">
        <v>428</v>
      </c>
      <c r="H19" s="12">
        <v>42009</v>
      </c>
      <c r="I19" s="7">
        <v>1.1499999999999999</v>
      </c>
      <c r="J19" s="7">
        <v>1</v>
      </c>
      <c r="K19" s="7"/>
      <c r="L19" s="4" t="s">
        <v>60</v>
      </c>
    </row>
    <row r="20" spans="2:13">
      <c r="B20" s="22"/>
      <c r="C20" s="4" t="s">
        <v>51</v>
      </c>
      <c r="D20" s="4" t="s">
        <v>58</v>
      </c>
      <c r="E20" s="15">
        <v>119.3683</v>
      </c>
      <c r="F20" s="15">
        <v>-66.620099999999994</v>
      </c>
      <c r="G20" s="19">
        <v>524</v>
      </c>
      <c r="H20" s="12">
        <v>43818</v>
      </c>
      <c r="I20" s="7">
        <v>2.13</v>
      </c>
      <c r="J20" s="7">
        <v>0.8</v>
      </c>
      <c r="K20" s="7"/>
      <c r="L20" s="4" t="s">
        <v>60</v>
      </c>
      <c r="M20" s="12"/>
    </row>
    <row r="21" spans="2:13">
      <c r="B21" s="22"/>
      <c r="C21" s="4" t="s">
        <v>51</v>
      </c>
      <c r="D21" s="4" t="s">
        <v>56</v>
      </c>
      <c r="E21" s="7">
        <v>119.5771</v>
      </c>
      <c r="F21" s="7">
        <v>-66.504199999999997</v>
      </c>
      <c r="G21" s="19">
        <v>655</v>
      </c>
      <c r="H21" s="12">
        <v>43818</v>
      </c>
      <c r="I21" s="7">
        <v>1.95</v>
      </c>
      <c r="J21" s="7">
        <v>0.77</v>
      </c>
      <c r="K21" s="7"/>
      <c r="L21" s="4" t="s">
        <v>60</v>
      </c>
      <c r="M21" s="12"/>
    </row>
    <row r="22" spans="2:13">
      <c r="B22" s="22"/>
      <c r="C22" s="4" t="s">
        <v>51</v>
      </c>
      <c r="D22" s="4" t="s">
        <v>59</v>
      </c>
      <c r="E22" s="15">
        <v>120.8205</v>
      </c>
      <c r="F22" s="15">
        <v>-66.487399999999994</v>
      </c>
      <c r="G22" s="19">
        <v>266</v>
      </c>
      <c r="H22" s="12">
        <v>43895</v>
      </c>
      <c r="I22" s="7">
        <v>3.08</v>
      </c>
      <c r="J22" s="7">
        <v>0.66</v>
      </c>
      <c r="K22" s="7"/>
      <c r="L22" s="4" t="s">
        <v>60</v>
      </c>
      <c r="M22" s="12"/>
    </row>
    <row r="23" spans="2:13">
      <c r="B23" s="24"/>
      <c r="C23" s="4" t="s">
        <v>51</v>
      </c>
      <c r="D23" s="4" t="s">
        <v>57</v>
      </c>
      <c r="E23" s="7">
        <v>120.67019999999999</v>
      </c>
      <c r="F23" s="7">
        <v>-66.380700000000004</v>
      </c>
      <c r="G23" s="19">
        <v>394</v>
      </c>
      <c r="H23" s="12">
        <v>43895</v>
      </c>
      <c r="I23" s="7">
        <v>2</v>
      </c>
      <c r="J23" s="7">
        <v>0.7</v>
      </c>
      <c r="K23" s="7"/>
      <c r="L23" s="4" t="s">
        <v>60</v>
      </c>
      <c r="M23" s="12"/>
    </row>
    <row r="24" spans="2:13">
      <c r="B24" s="24"/>
      <c r="C24" s="4" t="s">
        <v>70</v>
      </c>
      <c r="D24" s="4">
        <v>5</v>
      </c>
      <c r="E24" s="7">
        <v>119.9847</v>
      </c>
      <c r="F24" s="7">
        <v>-66.047200000000004</v>
      </c>
      <c r="G24" s="19">
        <v>511</v>
      </c>
      <c r="H24" s="12">
        <v>41999</v>
      </c>
      <c r="I24" s="7">
        <v>0.89</v>
      </c>
      <c r="J24" s="7">
        <v>1</v>
      </c>
      <c r="K24" s="7"/>
      <c r="L24" s="4"/>
      <c r="M24" s="12"/>
    </row>
    <row r="25" spans="2:13">
      <c r="B25" s="24"/>
      <c r="C25" s="4" t="s">
        <v>70</v>
      </c>
      <c r="D25" s="4">
        <v>20</v>
      </c>
      <c r="E25" s="7">
        <v>121.22669999999999</v>
      </c>
      <c r="F25" s="7">
        <v>-66.559299999999993</v>
      </c>
      <c r="G25" s="19">
        <v>234</v>
      </c>
      <c r="H25" s="12">
        <v>42001</v>
      </c>
      <c r="I25" s="7">
        <v>2.04</v>
      </c>
      <c r="J25" s="7">
        <v>0.98</v>
      </c>
      <c r="K25" s="7"/>
      <c r="L25" s="4"/>
      <c r="M25" s="12"/>
    </row>
    <row r="26" spans="2:13">
      <c r="B26" s="24"/>
      <c r="C26" s="4" t="s">
        <v>70</v>
      </c>
      <c r="D26" s="4">
        <v>33</v>
      </c>
      <c r="E26" s="7">
        <v>117.75369999999999</v>
      </c>
      <c r="F26" s="7">
        <v>-66.881299999999996</v>
      </c>
      <c r="G26" s="19">
        <v>813</v>
      </c>
      <c r="H26" s="12">
        <v>42003</v>
      </c>
      <c r="I26" s="7">
        <v>0.97</v>
      </c>
      <c r="J26" s="7">
        <v>0.98</v>
      </c>
      <c r="K26" s="7"/>
      <c r="L26" s="4"/>
      <c r="M26" s="12"/>
    </row>
    <row r="27" spans="2:13">
      <c r="B27" s="24"/>
      <c r="C27" s="4" t="s">
        <v>70</v>
      </c>
      <c r="D27" s="4">
        <v>38</v>
      </c>
      <c r="E27" s="7">
        <v>116.62430000000001</v>
      </c>
      <c r="F27" s="7">
        <v>-66.797300000000007</v>
      </c>
      <c r="G27" s="19">
        <v>515</v>
      </c>
      <c r="H27" s="12">
        <v>42005</v>
      </c>
      <c r="I27" s="7">
        <v>1.61</v>
      </c>
      <c r="J27" s="7">
        <v>0.99</v>
      </c>
      <c r="K27" s="7"/>
      <c r="L27" s="4"/>
      <c r="M27" s="12"/>
    </row>
    <row r="28" spans="2:13">
      <c r="B28" s="24"/>
      <c r="C28" s="4" t="s">
        <v>70</v>
      </c>
      <c r="D28" s="4">
        <v>46</v>
      </c>
      <c r="E28" s="7">
        <v>119.1797</v>
      </c>
      <c r="F28" s="7">
        <v>-66.561499999999995</v>
      </c>
      <c r="G28" s="19">
        <v>701</v>
      </c>
      <c r="H28" s="12">
        <v>42007</v>
      </c>
      <c r="I28" s="7">
        <v>0.62</v>
      </c>
      <c r="J28" s="7">
        <v>1</v>
      </c>
      <c r="K28" s="7"/>
      <c r="L28" s="4"/>
      <c r="M28" s="12"/>
    </row>
    <row r="29" spans="2:13">
      <c r="B29" s="24"/>
      <c r="C29" s="4" t="s">
        <v>70</v>
      </c>
      <c r="D29" s="4">
        <v>67</v>
      </c>
      <c r="E29" s="7">
        <v>120.8125</v>
      </c>
      <c r="F29" s="7">
        <v>-66.767700000000005</v>
      </c>
      <c r="G29" s="19">
        <v>198</v>
      </c>
      <c r="H29" s="12">
        <v>42009</v>
      </c>
      <c r="I29" s="7">
        <v>2.0299999999999998</v>
      </c>
      <c r="J29" s="7">
        <v>1</v>
      </c>
      <c r="K29" s="7"/>
      <c r="L29" s="4"/>
      <c r="M29" s="12"/>
    </row>
    <row r="30" spans="2:13">
      <c r="B30" s="24"/>
      <c r="C30" s="4" t="s">
        <v>70</v>
      </c>
      <c r="D30" s="4">
        <v>73</v>
      </c>
      <c r="E30" s="7">
        <v>119.7488</v>
      </c>
      <c r="F30" s="7">
        <v>-66.859499999999997</v>
      </c>
      <c r="G30" s="19">
        <v>488</v>
      </c>
      <c r="H30" s="12">
        <v>42011</v>
      </c>
      <c r="I30" s="7">
        <v>1.64</v>
      </c>
      <c r="J30" s="7">
        <v>1</v>
      </c>
      <c r="K30" s="7"/>
      <c r="L30" s="4"/>
      <c r="M30" s="12"/>
    </row>
    <row r="31" spans="2:13">
      <c r="B31" s="24"/>
      <c r="C31" s="17" t="s">
        <v>69</v>
      </c>
      <c r="D31" s="4">
        <v>9</v>
      </c>
      <c r="E31" s="7">
        <v>112.91</v>
      </c>
      <c r="F31" s="7">
        <v>-65.382999999999996</v>
      </c>
      <c r="G31" s="19">
        <v>658</v>
      </c>
      <c r="H31" s="12">
        <v>40928</v>
      </c>
      <c r="I31" s="7">
        <v>0.88</v>
      </c>
      <c r="J31" s="7">
        <v>0.96</v>
      </c>
      <c r="K31" s="7"/>
      <c r="L31" s="4"/>
      <c r="M31" s="12"/>
    </row>
    <row r="32" spans="2:13">
      <c r="B32" s="24"/>
      <c r="C32" s="17" t="s">
        <v>69</v>
      </c>
      <c r="D32" s="4">
        <v>12</v>
      </c>
      <c r="E32" s="7">
        <v>113.16</v>
      </c>
      <c r="F32" s="7">
        <v>-65.025000000000006</v>
      </c>
      <c r="G32" s="19">
        <v>1481</v>
      </c>
      <c r="H32" s="12">
        <v>40928</v>
      </c>
      <c r="I32" s="7">
        <v>-0.4</v>
      </c>
      <c r="J32" s="7">
        <v>1</v>
      </c>
      <c r="K32" s="7"/>
      <c r="L32" s="4"/>
      <c r="M32" s="12"/>
    </row>
    <row r="33" spans="2:13">
      <c r="B33" s="24"/>
      <c r="C33" s="4" t="s">
        <v>51</v>
      </c>
      <c r="D33" s="4" t="s">
        <v>13</v>
      </c>
      <c r="E33" s="7">
        <v>118.4984</v>
      </c>
      <c r="F33" s="7">
        <v>-65.832899999999995</v>
      </c>
      <c r="G33" s="19">
        <v>667</v>
      </c>
      <c r="H33" s="12">
        <v>43886</v>
      </c>
      <c r="I33" s="7">
        <v>1.27</v>
      </c>
      <c r="J33" s="7">
        <v>0.89</v>
      </c>
      <c r="K33" s="7"/>
    </row>
    <row r="34" spans="2:13">
      <c r="B34" s="24"/>
      <c r="C34" s="17" t="s">
        <v>51</v>
      </c>
      <c r="D34" s="4" t="s">
        <v>61</v>
      </c>
      <c r="E34" s="7">
        <v>117.2367</v>
      </c>
      <c r="F34" s="7">
        <v>-66.800200000000004</v>
      </c>
      <c r="G34" s="19">
        <v>860</v>
      </c>
      <c r="H34" s="12">
        <v>43816</v>
      </c>
      <c r="I34" s="7">
        <v>0.68</v>
      </c>
      <c r="J34" s="7">
        <v>1</v>
      </c>
      <c r="K34" s="7"/>
      <c r="M34" s="16"/>
    </row>
    <row r="35" spans="2:13">
      <c r="B35" s="24"/>
      <c r="C35" s="4" t="s">
        <v>51</v>
      </c>
      <c r="D35" s="4" t="s">
        <v>62</v>
      </c>
      <c r="E35" s="7">
        <v>117.3583</v>
      </c>
      <c r="F35" s="7">
        <v>-66.790899999999993</v>
      </c>
      <c r="G35" s="19">
        <v>556</v>
      </c>
      <c r="H35" s="12">
        <v>43816</v>
      </c>
      <c r="I35" s="7">
        <v>1.43</v>
      </c>
      <c r="J35" s="7">
        <v>0.99</v>
      </c>
      <c r="K35" s="7"/>
      <c r="M35" s="16"/>
    </row>
    <row r="36" spans="2:13">
      <c r="B36" s="24"/>
      <c r="C36" s="4" t="s">
        <v>51</v>
      </c>
      <c r="D36" s="4" t="s">
        <v>68</v>
      </c>
      <c r="E36" s="7">
        <v>117.0073</v>
      </c>
      <c r="F36" s="7">
        <v>-66.661900000000003</v>
      </c>
      <c r="G36" s="19">
        <v>940</v>
      </c>
      <c r="H36" s="12">
        <v>43890</v>
      </c>
      <c r="I36" s="7">
        <v>0.98</v>
      </c>
      <c r="J36" s="7">
        <v>0.79</v>
      </c>
      <c r="K36" s="7"/>
      <c r="M36" s="16"/>
    </row>
    <row r="37" spans="2:13">
      <c r="B37" s="24"/>
      <c r="C37" s="4" t="s">
        <v>51</v>
      </c>
      <c r="D37" s="4" t="s">
        <v>67</v>
      </c>
      <c r="E37" s="7">
        <v>117.26819999999999</v>
      </c>
      <c r="F37" s="7">
        <v>-66.800799999999995</v>
      </c>
      <c r="G37" s="19">
        <v>761</v>
      </c>
      <c r="H37" s="12">
        <v>43888</v>
      </c>
      <c r="I37" s="7">
        <v>1.24</v>
      </c>
      <c r="J37" s="7">
        <v>0.81</v>
      </c>
      <c r="K37" s="7"/>
      <c r="M37" s="16"/>
    </row>
    <row r="38" spans="2:13">
      <c r="B38" s="24"/>
      <c r="C38" s="4" t="s">
        <v>51</v>
      </c>
      <c r="D38" s="4" t="s">
        <v>63</v>
      </c>
      <c r="E38" s="7">
        <v>118.2486</v>
      </c>
      <c r="F38" s="7">
        <v>-66.254499999999993</v>
      </c>
      <c r="G38" s="19">
        <v>811</v>
      </c>
      <c r="H38" s="12">
        <v>43883</v>
      </c>
      <c r="I38" s="7">
        <v>0.78</v>
      </c>
      <c r="J38" s="7">
        <v>0.79</v>
      </c>
      <c r="K38" s="7"/>
      <c r="M38" s="16"/>
    </row>
    <row r="39" spans="2:13">
      <c r="B39" s="24"/>
      <c r="C39" s="4" t="s">
        <v>51</v>
      </c>
      <c r="D39" s="4" t="s">
        <v>64</v>
      </c>
      <c r="E39" s="7">
        <v>118.7509</v>
      </c>
      <c r="F39" s="7">
        <v>-66.250799999999998</v>
      </c>
      <c r="G39" s="19">
        <v>873</v>
      </c>
      <c r="H39" s="12">
        <v>43883</v>
      </c>
      <c r="I39" s="7">
        <v>0.9</v>
      </c>
      <c r="J39" s="7">
        <v>0.83</v>
      </c>
      <c r="K39" s="7"/>
      <c r="M39" s="16"/>
    </row>
    <row r="40" spans="2:13">
      <c r="B40" s="24"/>
      <c r="C40" s="4" t="s">
        <v>51</v>
      </c>
      <c r="D40" s="4" t="s">
        <v>65</v>
      </c>
      <c r="E40" s="7">
        <v>119.00449999999999</v>
      </c>
      <c r="F40" s="7">
        <v>-66.246700000000004</v>
      </c>
      <c r="G40" s="19">
        <v>831</v>
      </c>
      <c r="H40" s="12">
        <v>43883</v>
      </c>
      <c r="I40" s="7">
        <v>0.98</v>
      </c>
      <c r="J40" s="7">
        <v>0.79</v>
      </c>
      <c r="K40" s="7" t="s">
        <v>79</v>
      </c>
      <c r="M40" s="16"/>
    </row>
    <row r="41" spans="2:13">
      <c r="B41" s="24"/>
      <c r="C41" s="4" t="s">
        <v>51</v>
      </c>
      <c r="D41" s="4" t="s">
        <v>66</v>
      </c>
      <c r="E41" s="7">
        <v>117.99299999999999</v>
      </c>
      <c r="F41" s="7">
        <v>-65.841300000000004</v>
      </c>
      <c r="G41" s="19">
        <v>710</v>
      </c>
      <c r="H41" s="12">
        <v>43886</v>
      </c>
      <c r="I41" s="7">
        <v>1</v>
      </c>
      <c r="J41" s="7">
        <v>0.9</v>
      </c>
      <c r="K41" s="7">
        <f>AVERAGE(J5:J41)</f>
        <v>0.89459459459459445</v>
      </c>
      <c r="L41" s="36">
        <f>STDEV(J5:J41)</f>
        <v>0.11393454735540627</v>
      </c>
    </row>
    <row r="42" spans="2:13">
      <c r="B42" s="28"/>
      <c r="C42" s="29"/>
      <c r="D42" s="29"/>
      <c r="E42" s="30"/>
      <c r="F42" s="30"/>
      <c r="G42" s="31"/>
      <c r="H42" s="32"/>
      <c r="I42" s="30"/>
      <c r="J42" s="30"/>
      <c r="K42" s="30"/>
      <c r="L42" s="33"/>
      <c r="M42" s="16"/>
    </row>
    <row r="43" spans="2:13">
      <c r="B43" s="22" t="s">
        <v>74</v>
      </c>
      <c r="C43" s="4" t="s">
        <v>43</v>
      </c>
      <c r="D43" s="4" t="s">
        <v>34</v>
      </c>
      <c r="E43" s="7">
        <v>106.73</v>
      </c>
      <c r="F43" s="7">
        <v>-66.209999999999994</v>
      </c>
      <c r="G43" s="19">
        <v>879</v>
      </c>
      <c r="H43" s="12">
        <v>43112</v>
      </c>
      <c r="I43" s="7">
        <v>-0.66</v>
      </c>
      <c r="J43" s="7">
        <v>1</v>
      </c>
      <c r="K43" s="7"/>
    </row>
    <row r="44" spans="2:13">
      <c r="B44" s="22" t="s">
        <v>33</v>
      </c>
      <c r="C44" s="4" t="s">
        <v>43</v>
      </c>
      <c r="D44" s="4" t="s">
        <v>35</v>
      </c>
      <c r="E44" s="7">
        <v>106.92</v>
      </c>
      <c r="F44" s="7">
        <v>-66.12</v>
      </c>
      <c r="G44" s="19">
        <v>903</v>
      </c>
      <c r="H44" s="12">
        <v>43112</v>
      </c>
      <c r="I44" s="7">
        <v>-0.62</v>
      </c>
      <c r="J44" s="7">
        <v>1</v>
      </c>
      <c r="K44" s="7" t="s">
        <v>79</v>
      </c>
    </row>
    <row r="45" spans="2:13" ht="28">
      <c r="B45" s="23" t="s">
        <v>39</v>
      </c>
      <c r="C45" s="4" t="s">
        <v>43</v>
      </c>
      <c r="D45" s="4" t="s">
        <v>36</v>
      </c>
      <c r="E45" s="7">
        <v>106.93</v>
      </c>
      <c r="F45" s="7">
        <v>-65.78</v>
      </c>
      <c r="G45" s="19">
        <v>781</v>
      </c>
      <c r="H45" s="12">
        <v>43112</v>
      </c>
      <c r="I45" s="7">
        <v>-0.56000000000000005</v>
      </c>
      <c r="J45" s="7">
        <v>1</v>
      </c>
      <c r="K45" s="7">
        <f>AVERAGE(J43:J45)</f>
        <v>1</v>
      </c>
      <c r="L45">
        <f>STDEV(J43:J45)</f>
        <v>0</v>
      </c>
    </row>
    <row r="46" spans="2:13">
      <c r="B46" s="26"/>
      <c r="C46" s="14"/>
      <c r="D46" s="5"/>
      <c r="E46" s="8"/>
      <c r="F46" s="8"/>
      <c r="G46" s="20"/>
      <c r="H46" s="13"/>
      <c r="I46" s="8"/>
      <c r="J46" s="8"/>
      <c r="K46" s="8"/>
      <c r="L46" s="2"/>
    </row>
    <row r="47" spans="2:13">
      <c r="B47" s="22" t="s">
        <v>75</v>
      </c>
      <c r="C47" s="4" t="s">
        <v>40</v>
      </c>
      <c r="D47" s="4" t="s">
        <v>2</v>
      </c>
      <c r="E47" s="7">
        <v>110.0615</v>
      </c>
      <c r="F47" s="7">
        <v>-62.918199999999999</v>
      </c>
      <c r="G47" s="19">
        <v>3850</v>
      </c>
      <c r="H47" s="12">
        <v>44950</v>
      </c>
      <c r="I47" s="7">
        <v>-0.2</v>
      </c>
      <c r="J47" s="7">
        <v>0.86</v>
      </c>
      <c r="K47" s="7"/>
    </row>
    <row r="48" spans="2:13">
      <c r="B48" s="24" t="s">
        <v>32</v>
      </c>
      <c r="C48" s="4" t="s">
        <v>40</v>
      </c>
      <c r="D48" s="4" t="s">
        <v>3</v>
      </c>
      <c r="E48" s="7">
        <v>110.152</v>
      </c>
      <c r="F48" s="7">
        <v>-64.1143</v>
      </c>
      <c r="G48" s="19">
        <v>3263</v>
      </c>
      <c r="H48" s="12">
        <v>44951</v>
      </c>
      <c r="I48" s="7">
        <v>-0.11</v>
      </c>
      <c r="J48" s="7">
        <v>1</v>
      </c>
      <c r="K48" s="7"/>
    </row>
    <row r="49" spans="2:11">
      <c r="B49" s="27" t="s">
        <v>38</v>
      </c>
      <c r="C49" s="4" t="s">
        <v>40</v>
      </c>
      <c r="D49" s="4" t="s">
        <v>14</v>
      </c>
      <c r="E49" s="7">
        <v>109.8815</v>
      </c>
      <c r="F49" s="7">
        <v>-65.037000000000006</v>
      </c>
      <c r="G49" s="19">
        <v>2685</v>
      </c>
      <c r="H49" s="12">
        <v>44952</v>
      </c>
      <c r="I49" s="7">
        <v>0.53</v>
      </c>
      <c r="J49" s="7">
        <v>1</v>
      </c>
      <c r="K49" s="7"/>
    </row>
    <row r="50" spans="2:11">
      <c r="B50" s="27"/>
      <c r="C50" s="4" t="s">
        <v>40</v>
      </c>
      <c r="D50" s="4" t="s">
        <v>4</v>
      </c>
      <c r="E50" s="7">
        <v>114.4992</v>
      </c>
      <c r="F50" s="7">
        <v>-64.021299999999997</v>
      </c>
      <c r="G50" s="19">
        <v>2605</v>
      </c>
      <c r="H50" s="12">
        <v>44954</v>
      </c>
      <c r="I50" s="7">
        <v>0.03</v>
      </c>
      <c r="J50" s="7">
        <v>1</v>
      </c>
      <c r="K50" s="7"/>
    </row>
    <row r="51" spans="2:11">
      <c r="B51" s="27"/>
      <c r="C51" s="4" t="s">
        <v>40</v>
      </c>
      <c r="D51" s="4" t="s">
        <v>15</v>
      </c>
      <c r="E51" s="7">
        <v>110.51479999999999</v>
      </c>
      <c r="F51" s="7">
        <v>-64.855199999999996</v>
      </c>
      <c r="G51" s="19">
        <v>2460</v>
      </c>
      <c r="H51" s="12">
        <v>44953</v>
      </c>
      <c r="I51" s="7">
        <v>0.2</v>
      </c>
      <c r="J51" s="7">
        <v>1</v>
      </c>
      <c r="K51" s="7"/>
    </row>
    <row r="52" spans="2:11">
      <c r="C52" s="4" t="s">
        <v>40</v>
      </c>
      <c r="D52" s="4" t="s">
        <v>16</v>
      </c>
      <c r="E52" s="7">
        <v>112.431</v>
      </c>
      <c r="F52" s="7">
        <v>-63.9983</v>
      </c>
      <c r="G52" s="19">
        <v>2764</v>
      </c>
      <c r="H52" s="12">
        <v>44953</v>
      </c>
      <c r="I52" s="7">
        <v>0.01</v>
      </c>
      <c r="J52" s="7">
        <v>1</v>
      </c>
      <c r="K52" s="7"/>
    </row>
    <row r="53" spans="2:11">
      <c r="C53" s="4" t="s">
        <v>40</v>
      </c>
      <c r="D53" s="4" t="s">
        <v>17</v>
      </c>
      <c r="E53" s="7">
        <v>113.499</v>
      </c>
      <c r="F53" s="7">
        <v>-63.9998</v>
      </c>
      <c r="G53" s="19">
        <v>2985</v>
      </c>
      <c r="H53" s="12">
        <v>44953</v>
      </c>
      <c r="I53" s="7">
        <v>-0.09</v>
      </c>
      <c r="J53" s="7">
        <v>0.7</v>
      </c>
      <c r="K53" s="7"/>
    </row>
    <row r="54" spans="2:11">
      <c r="C54" s="4" t="s">
        <v>40</v>
      </c>
      <c r="D54" s="4" t="s">
        <v>18</v>
      </c>
      <c r="E54" s="7">
        <v>115.4817</v>
      </c>
      <c r="F54" s="7">
        <v>-63.995800000000003</v>
      </c>
      <c r="G54" s="19">
        <v>2292</v>
      </c>
      <c r="H54" s="12">
        <v>44954</v>
      </c>
      <c r="I54" s="7">
        <v>0.01</v>
      </c>
      <c r="J54" s="7">
        <v>1</v>
      </c>
      <c r="K54" s="7"/>
    </row>
    <row r="55" spans="2:11">
      <c r="B55" s="24"/>
      <c r="C55" s="4" t="s">
        <v>40</v>
      </c>
      <c r="D55" s="4" t="s">
        <v>19</v>
      </c>
      <c r="E55" s="7">
        <v>116.4162</v>
      </c>
      <c r="F55" s="7">
        <v>-64.039500000000004</v>
      </c>
      <c r="G55" s="19">
        <v>2489</v>
      </c>
      <c r="H55" s="12">
        <v>44955</v>
      </c>
      <c r="I55" s="7">
        <v>-0.03</v>
      </c>
      <c r="J55" s="7">
        <v>1</v>
      </c>
      <c r="K55" s="7"/>
    </row>
    <row r="56" spans="2:11">
      <c r="B56" s="24"/>
      <c r="C56" s="4" t="s">
        <v>41</v>
      </c>
      <c r="D56" s="4" t="s">
        <v>20</v>
      </c>
      <c r="E56" s="7">
        <v>120.3772</v>
      </c>
      <c r="F56" s="7">
        <v>-64.953800000000001</v>
      </c>
      <c r="G56" s="19">
        <v>2952</v>
      </c>
      <c r="H56" s="12">
        <v>45316</v>
      </c>
      <c r="I56" s="7">
        <v>0.18</v>
      </c>
      <c r="J56" s="7">
        <v>1</v>
      </c>
      <c r="K56" s="7"/>
    </row>
    <row r="57" spans="2:11">
      <c r="B57" s="24"/>
      <c r="C57" s="4" t="s">
        <v>41</v>
      </c>
      <c r="D57" s="4" t="s">
        <v>21</v>
      </c>
      <c r="E57" s="7">
        <v>121.099</v>
      </c>
      <c r="F57" s="7">
        <v>-65.009299999999996</v>
      </c>
      <c r="G57" s="19">
        <v>2769</v>
      </c>
      <c r="H57" s="12">
        <v>45316</v>
      </c>
      <c r="I57" s="7">
        <v>0.23</v>
      </c>
      <c r="J57" s="7">
        <v>0.93</v>
      </c>
      <c r="K57" s="7"/>
    </row>
    <row r="58" spans="2:11">
      <c r="B58" s="24"/>
      <c r="C58" s="4" t="s">
        <v>41</v>
      </c>
      <c r="D58" s="4" t="s">
        <v>22</v>
      </c>
      <c r="E58" s="7">
        <v>121.297</v>
      </c>
      <c r="F58" s="7">
        <v>-64.662800000000004</v>
      </c>
      <c r="G58" s="19">
        <v>3430</v>
      </c>
      <c r="H58" s="12">
        <v>45316</v>
      </c>
      <c r="I58" s="7">
        <v>-0.06</v>
      </c>
      <c r="J58" s="7">
        <v>0.98</v>
      </c>
      <c r="K58" s="7"/>
    </row>
    <row r="59" spans="2:11">
      <c r="B59" s="24"/>
      <c r="C59" s="4" t="s">
        <v>41</v>
      </c>
      <c r="D59" s="4" t="s">
        <v>23</v>
      </c>
      <c r="E59" s="7">
        <v>122.59099999999999</v>
      </c>
      <c r="F59" s="7">
        <v>-64.714500000000001</v>
      </c>
      <c r="G59" s="19">
        <v>3250</v>
      </c>
      <c r="H59" s="12">
        <v>45317</v>
      </c>
      <c r="I59" s="7">
        <v>-0.03</v>
      </c>
      <c r="J59" s="7">
        <v>1</v>
      </c>
      <c r="K59" s="7"/>
    </row>
    <row r="60" spans="2:11">
      <c r="B60" s="24"/>
      <c r="C60" s="4" t="s">
        <v>41</v>
      </c>
      <c r="D60" s="4" t="s">
        <v>24</v>
      </c>
      <c r="E60" s="7">
        <v>123.93519999999999</v>
      </c>
      <c r="F60" s="7">
        <v>-65.544300000000007</v>
      </c>
      <c r="G60" s="19">
        <v>2010</v>
      </c>
      <c r="H60" s="12">
        <v>45316</v>
      </c>
      <c r="I60" s="7">
        <v>-0.02</v>
      </c>
      <c r="J60" s="7">
        <v>1</v>
      </c>
      <c r="K60" s="7"/>
    </row>
    <row r="61" spans="2:11">
      <c r="B61" s="24"/>
      <c r="C61" s="4" t="s">
        <v>41</v>
      </c>
      <c r="D61" s="4" t="s">
        <v>25</v>
      </c>
      <c r="E61" s="7">
        <v>123.9913</v>
      </c>
      <c r="F61" s="7">
        <v>-65.198999999999998</v>
      </c>
      <c r="G61" s="19">
        <v>1837</v>
      </c>
      <c r="H61" s="12">
        <v>45317</v>
      </c>
      <c r="I61" s="7">
        <v>-0.02</v>
      </c>
      <c r="J61" s="7">
        <v>0.92</v>
      </c>
      <c r="K61" s="7"/>
    </row>
    <row r="62" spans="2:11">
      <c r="B62" s="24"/>
      <c r="C62" s="4" t="s">
        <v>41</v>
      </c>
      <c r="D62" s="4" t="s">
        <v>5</v>
      </c>
      <c r="E62" s="7">
        <v>123.9273</v>
      </c>
      <c r="F62" s="7">
        <v>-64.821700000000007</v>
      </c>
      <c r="G62" s="19">
        <v>2839</v>
      </c>
      <c r="H62" s="12">
        <v>45317</v>
      </c>
      <c r="I62" s="7">
        <v>-0.31</v>
      </c>
      <c r="J62" s="7">
        <v>0.99</v>
      </c>
      <c r="K62" s="7"/>
    </row>
    <row r="63" spans="2:11">
      <c r="B63" s="24"/>
      <c r="C63" s="4" t="s">
        <v>41</v>
      </c>
      <c r="D63" s="4" t="s">
        <v>6</v>
      </c>
      <c r="E63" s="7">
        <v>123.26220000000001</v>
      </c>
      <c r="F63" s="7">
        <v>-64.547700000000006</v>
      </c>
      <c r="G63" s="19">
        <v>3005</v>
      </c>
      <c r="H63" s="12">
        <v>45318</v>
      </c>
      <c r="I63" s="7">
        <v>-0.3</v>
      </c>
      <c r="J63" s="7">
        <v>1</v>
      </c>
      <c r="K63" s="7"/>
    </row>
    <row r="64" spans="2:11">
      <c r="B64" s="24"/>
      <c r="C64" s="4" t="s">
        <v>41</v>
      </c>
      <c r="D64" s="4" t="s">
        <v>7</v>
      </c>
      <c r="E64" s="7">
        <v>124.01220000000001</v>
      </c>
      <c r="F64" s="7">
        <v>-64.415000000000006</v>
      </c>
      <c r="G64" s="19">
        <v>3168</v>
      </c>
      <c r="H64" s="12">
        <v>45318</v>
      </c>
      <c r="I64" s="7">
        <v>-0.26</v>
      </c>
      <c r="J64" s="7">
        <v>0.99</v>
      </c>
      <c r="K64" s="7"/>
    </row>
    <row r="65" spans="2:12">
      <c r="B65" s="24"/>
      <c r="C65" s="4" t="s">
        <v>41</v>
      </c>
      <c r="D65" s="4" t="s">
        <v>8</v>
      </c>
      <c r="E65" s="7">
        <v>124.996</v>
      </c>
      <c r="F65" s="7">
        <v>-64.401499999999999</v>
      </c>
      <c r="G65" s="19">
        <v>3476</v>
      </c>
      <c r="H65" s="12">
        <v>45318</v>
      </c>
      <c r="I65" s="7">
        <v>-0.49</v>
      </c>
      <c r="J65" s="7">
        <v>1</v>
      </c>
      <c r="K65" s="7"/>
    </row>
    <row r="66" spans="2:12">
      <c r="B66" s="24"/>
      <c r="C66" s="4" t="s">
        <v>41</v>
      </c>
      <c r="D66" s="4" t="s">
        <v>9</v>
      </c>
      <c r="E66" s="7">
        <v>125.9962</v>
      </c>
      <c r="F66" s="7">
        <v>-64.400000000000006</v>
      </c>
      <c r="G66" s="19">
        <v>2911</v>
      </c>
      <c r="H66" s="12">
        <v>45318</v>
      </c>
      <c r="I66" s="7">
        <v>-0.44</v>
      </c>
      <c r="J66" s="7">
        <v>0.98</v>
      </c>
      <c r="K66" s="7"/>
    </row>
    <row r="67" spans="2:12">
      <c r="B67" s="24"/>
      <c r="C67" s="4" t="s">
        <v>41</v>
      </c>
      <c r="D67" s="4" t="s">
        <v>10</v>
      </c>
      <c r="E67" s="7">
        <v>126.9603</v>
      </c>
      <c r="F67" s="7">
        <v>-64.425299999999993</v>
      </c>
      <c r="G67" s="19">
        <v>3148</v>
      </c>
      <c r="H67" s="12">
        <v>45319</v>
      </c>
      <c r="I67" s="7">
        <v>-0.4</v>
      </c>
      <c r="J67" s="7">
        <v>1</v>
      </c>
      <c r="K67" s="7"/>
    </row>
    <row r="68" spans="2:12">
      <c r="B68" s="24"/>
      <c r="C68" s="4" t="s">
        <v>41</v>
      </c>
      <c r="D68" s="4" t="s">
        <v>11</v>
      </c>
      <c r="E68" s="7">
        <v>127.4807</v>
      </c>
      <c r="F68" s="7">
        <v>-63.951999999999998</v>
      </c>
      <c r="G68" s="19">
        <v>3909</v>
      </c>
      <c r="H68" s="12">
        <v>45319</v>
      </c>
      <c r="I68" s="7">
        <v>-0.59</v>
      </c>
      <c r="J68" s="7">
        <v>0.95</v>
      </c>
      <c r="K68" s="7"/>
    </row>
    <row r="69" spans="2:12">
      <c r="B69" s="24"/>
      <c r="C69" s="4" t="s">
        <v>69</v>
      </c>
      <c r="D69" s="4">
        <v>15</v>
      </c>
      <c r="E69" s="7">
        <v>113.3</v>
      </c>
      <c r="F69" s="7">
        <v>-63.639000000000003</v>
      </c>
      <c r="G69" s="19">
        <v>1944</v>
      </c>
      <c r="H69" s="12">
        <v>40929</v>
      </c>
      <c r="I69" s="7">
        <v>-0.55000000000000004</v>
      </c>
      <c r="J69" s="7">
        <v>1</v>
      </c>
      <c r="K69" s="7" t="s">
        <v>79</v>
      </c>
    </row>
    <row r="70" spans="2:12">
      <c r="B70" s="24"/>
      <c r="C70" s="4" t="s">
        <v>69</v>
      </c>
      <c r="D70" s="4">
        <v>21</v>
      </c>
      <c r="E70" s="7">
        <v>113.33</v>
      </c>
      <c r="F70" s="7">
        <v>-63.29</v>
      </c>
      <c r="G70" s="19">
        <v>3568</v>
      </c>
      <c r="H70" s="12">
        <v>40929</v>
      </c>
      <c r="I70" s="7">
        <v>-0.35</v>
      </c>
      <c r="J70" s="7">
        <v>1</v>
      </c>
      <c r="K70" s="7">
        <f>AVERAGE(J47:J70)</f>
        <v>0.97083333333333321</v>
      </c>
      <c r="L70" s="36">
        <f>STDEV(J47:J70)</f>
        <v>6.7238489667404228E-2</v>
      </c>
    </row>
    <row r="71" spans="2:12">
      <c r="B71" s="25"/>
      <c r="C71" s="9"/>
      <c r="D71" s="2"/>
      <c r="E71" s="18"/>
      <c r="F71" s="18"/>
      <c r="G71" s="21"/>
      <c r="H71" s="2"/>
      <c r="I71" s="18"/>
      <c r="J71" s="8"/>
      <c r="K71" s="8"/>
      <c r="L71" s="2"/>
    </row>
    <row r="72" spans="2:12">
      <c r="B72" s="24" t="s">
        <v>29</v>
      </c>
      <c r="C72" s="4" t="s">
        <v>71</v>
      </c>
      <c r="D72" s="4" t="s">
        <v>30</v>
      </c>
      <c r="E72" s="7">
        <v>116.51</v>
      </c>
      <c r="F72" s="7">
        <v>-66.599999999999994</v>
      </c>
      <c r="G72" s="11">
        <v>1035</v>
      </c>
      <c r="H72" s="12" t="s">
        <v>31</v>
      </c>
      <c r="I72" s="7" t="s">
        <v>73</v>
      </c>
      <c r="J72" s="7">
        <v>1</v>
      </c>
      <c r="K72" s="7"/>
      <c r="L72" s="12"/>
    </row>
    <row r="73" spans="2:12">
      <c r="B73" s="9"/>
      <c r="C73" s="5" t="s">
        <v>72</v>
      </c>
      <c r="D73" s="9"/>
      <c r="E73" s="9"/>
      <c r="F73" s="9"/>
      <c r="G73" s="9"/>
      <c r="H73" s="13">
        <v>45352</v>
      </c>
      <c r="I73" s="8"/>
      <c r="J73" s="8"/>
      <c r="K73" s="8"/>
      <c r="L73" s="13"/>
    </row>
    <row r="74" spans="2:12">
      <c r="D74" s="1"/>
      <c r="J74" s="7"/>
      <c r="K74" s="7"/>
    </row>
    <row r="75" spans="2:12">
      <c r="D75" s="1"/>
      <c r="J75" s="7"/>
      <c r="K75" s="7"/>
    </row>
    <row r="76" spans="2:12">
      <c r="J76" s="7"/>
      <c r="K76" s="7"/>
    </row>
    <row r="77" spans="2:12">
      <c r="J77" s="7"/>
      <c r="K77" s="7"/>
    </row>
    <row r="78" spans="2:12">
      <c r="J78" s="7"/>
      <c r="K78" s="7"/>
    </row>
    <row r="79" spans="2:12">
      <c r="J79" s="7"/>
      <c r="K79" s="7"/>
    </row>
    <row r="80" spans="2:12">
      <c r="J80" s="7"/>
      <c r="K80" s="7"/>
    </row>
    <row r="81" spans="10:11">
      <c r="J81" s="7"/>
      <c r="K81" s="7"/>
    </row>
    <row r="82" spans="10:11">
      <c r="J82" s="7"/>
      <c r="K82" s="7"/>
    </row>
    <row r="83" spans="10:11">
      <c r="J83" s="7"/>
      <c r="K83" s="7"/>
    </row>
    <row r="84" spans="10:11">
      <c r="J84" s="7"/>
      <c r="K84" s="7"/>
    </row>
    <row r="85" spans="10:11">
      <c r="J85" s="7"/>
      <c r="K85" s="7"/>
    </row>
    <row r="86" spans="10:11">
      <c r="J86" s="7"/>
      <c r="K86" s="7"/>
    </row>
    <row r="87" spans="10:11">
      <c r="J87" s="7"/>
      <c r="K87" s="7"/>
    </row>
    <row r="88" spans="10:11">
      <c r="J88" s="7"/>
      <c r="K88" s="7"/>
    </row>
    <row r="89" spans="10:11">
      <c r="J89" s="7"/>
      <c r="K89" s="7"/>
    </row>
    <row r="90" spans="10:11">
      <c r="J90" s="7"/>
      <c r="K90" s="7"/>
    </row>
    <row r="91" spans="10:11">
      <c r="J91" s="7"/>
      <c r="K91" s="7"/>
    </row>
    <row r="92" spans="10:11">
      <c r="J92" s="7"/>
      <c r="K92" s="7"/>
    </row>
    <row r="93" spans="10:11">
      <c r="J93" s="7"/>
      <c r="K93" s="7"/>
    </row>
    <row r="94" spans="10:11">
      <c r="J94" s="7"/>
      <c r="K94" s="7"/>
    </row>
    <row r="95" spans="10:11">
      <c r="J95" s="7"/>
      <c r="K95" s="7"/>
    </row>
    <row r="96" spans="10:11">
      <c r="J96" s="7"/>
      <c r="K96" s="7"/>
    </row>
    <row r="97" spans="10:11">
      <c r="J97" s="7"/>
      <c r="K97" s="7"/>
    </row>
    <row r="98" spans="10:11">
      <c r="J98" s="7"/>
      <c r="K98" s="7"/>
    </row>
    <row r="99" spans="10:11">
      <c r="J99" s="7"/>
      <c r="K99" s="7"/>
    </row>
    <row r="100" spans="10:11">
      <c r="J100" s="7"/>
      <c r="K100" s="7"/>
    </row>
    <row r="101" spans="10:11">
      <c r="J101" s="7"/>
      <c r="K101" s="7"/>
    </row>
    <row r="102" spans="10:11">
      <c r="J102" s="7"/>
      <c r="K102" s="7"/>
    </row>
    <row r="103" spans="10:11">
      <c r="J103" s="7"/>
      <c r="K103" s="7"/>
    </row>
    <row r="104" spans="10:11">
      <c r="J104" s="7"/>
      <c r="K104" s="7"/>
    </row>
    <row r="105" spans="10:11">
      <c r="J105" s="7"/>
      <c r="K105" s="7"/>
    </row>
    <row r="106" spans="10:11">
      <c r="J106" s="7"/>
      <c r="K106" s="7"/>
    </row>
    <row r="107" spans="10:11">
      <c r="J107" s="7"/>
      <c r="K107" s="7"/>
    </row>
    <row r="108" spans="10:11">
      <c r="J108" s="7"/>
      <c r="K108" s="7"/>
    </row>
    <row r="109" spans="10:11">
      <c r="J109" s="7"/>
      <c r="K109" s="7"/>
    </row>
    <row r="110" spans="10:11">
      <c r="J110" s="7"/>
      <c r="K110" s="7"/>
    </row>
    <row r="111" spans="10:11">
      <c r="J111" s="7"/>
      <c r="K111" s="7"/>
    </row>
    <row r="112" spans="10:11">
      <c r="J112" s="7"/>
      <c r="K112" s="7"/>
    </row>
    <row r="113" spans="10:11">
      <c r="J113" s="7"/>
      <c r="K113" s="7"/>
    </row>
    <row r="114" spans="10:11">
      <c r="J114" s="7"/>
      <c r="K114" s="7"/>
    </row>
    <row r="115" spans="10:11">
      <c r="J115" s="7"/>
      <c r="K115" s="7"/>
    </row>
    <row r="116" spans="10:11">
      <c r="J116" s="7"/>
      <c r="K116" s="7"/>
    </row>
    <row r="117" spans="10:11">
      <c r="J117" s="7"/>
      <c r="K117" s="7"/>
    </row>
    <row r="118" spans="10:11">
      <c r="J118" s="7"/>
      <c r="K118" s="7"/>
    </row>
    <row r="119" spans="10:11">
      <c r="J119" s="7"/>
      <c r="K119" s="7"/>
    </row>
    <row r="120" spans="10:11">
      <c r="J120" s="7"/>
      <c r="K120" s="7"/>
    </row>
    <row r="121" spans="10:11">
      <c r="J121" s="7"/>
      <c r="K121" s="7"/>
    </row>
    <row r="122" spans="10:11">
      <c r="J122" s="7"/>
      <c r="K122" s="7"/>
    </row>
    <row r="123" spans="10:11">
      <c r="J123" s="7"/>
      <c r="K123" s="7"/>
    </row>
    <row r="124" spans="10:11">
      <c r="J124" s="7"/>
      <c r="K124" s="7"/>
    </row>
    <row r="125" spans="10:11">
      <c r="J125" s="7"/>
      <c r="K125" s="7"/>
    </row>
    <row r="126" spans="10:11">
      <c r="J126" s="7"/>
      <c r="K126" s="7"/>
    </row>
    <row r="127" spans="10:11">
      <c r="J127" s="7"/>
      <c r="K127" s="7"/>
    </row>
    <row r="128" spans="10:11">
      <c r="J128" s="7"/>
      <c r="K128" s="7"/>
    </row>
    <row r="129" spans="10:11">
      <c r="J129" s="7"/>
      <c r="K129" s="7"/>
    </row>
    <row r="130" spans="10:11">
      <c r="J130" s="7"/>
      <c r="K130" s="7"/>
    </row>
    <row r="131" spans="10:11">
      <c r="J131" s="7"/>
      <c r="K131" s="7"/>
    </row>
    <row r="132" spans="10:11">
      <c r="J132" s="7"/>
      <c r="K132" s="7"/>
    </row>
    <row r="133" spans="10:11">
      <c r="J133" s="7"/>
      <c r="K133" s="7"/>
    </row>
    <row r="134" spans="10:11">
      <c r="J134" s="7"/>
      <c r="K134" s="7"/>
    </row>
    <row r="135" spans="10:11">
      <c r="J135" s="7"/>
      <c r="K135" s="7"/>
    </row>
    <row r="136" spans="10:11">
      <c r="J136" s="7"/>
      <c r="K136" s="7"/>
    </row>
    <row r="137" spans="10:11">
      <c r="J137" s="7"/>
      <c r="K137" s="7"/>
    </row>
    <row r="138" spans="10:11">
      <c r="J138" s="7"/>
      <c r="K138" s="7"/>
    </row>
    <row r="139" spans="10:11">
      <c r="J139" s="7"/>
      <c r="K139" s="7"/>
    </row>
    <row r="140" spans="10:11">
      <c r="J140" s="7"/>
      <c r="K140" s="7"/>
    </row>
    <row r="141" spans="10:11">
      <c r="J141" s="7"/>
      <c r="K141" s="7"/>
    </row>
    <row r="142" spans="10:11">
      <c r="J142" s="7"/>
      <c r="K142" s="7"/>
    </row>
    <row r="143" spans="10:11">
      <c r="J143" s="7"/>
      <c r="K143" s="7"/>
    </row>
    <row r="144" spans="10:11">
      <c r="J144" s="7"/>
      <c r="K144" s="7"/>
    </row>
    <row r="145" spans="10:11">
      <c r="J145" s="7"/>
      <c r="K145" s="7"/>
    </row>
    <row r="146" spans="10:11">
      <c r="J146" s="7"/>
      <c r="K146" s="7"/>
    </row>
    <row r="147" spans="10:11">
      <c r="J147" s="7"/>
      <c r="K147" s="7"/>
    </row>
    <row r="148" spans="10:11">
      <c r="J148" s="7"/>
      <c r="K148" s="7"/>
    </row>
    <row r="149" spans="10:11">
      <c r="J149" s="7"/>
      <c r="K149" s="7"/>
    </row>
    <row r="150" spans="10:11">
      <c r="J150" s="7"/>
      <c r="K150" s="7"/>
    </row>
    <row r="151" spans="10:11">
      <c r="J151" s="7"/>
      <c r="K151" s="7"/>
    </row>
    <row r="152" spans="10:11">
      <c r="J152" s="7"/>
      <c r="K152" s="7"/>
    </row>
    <row r="153" spans="10:11">
      <c r="J153" s="7"/>
      <c r="K153" s="7"/>
    </row>
    <row r="154" spans="10:11">
      <c r="J154" s="7"/>
      <c r="K154" s="7"/>
    </row>
    <row r="155" spans="10:11">
      <c r="J155" s="7"/>
      <c r="K155" s="7"/>
    </row>
    <row r="156" spans="10:11">
      <c r="J156" s="7"/>
      <c r="K156" s="7"/>
    </row>
    <row r="157" spans="10:11">
      <c r="J157" s="7"/>
      <c r="K157" s="7"/>
    </row>
    <row r="158" spans="10:11">
      <c r="J158" s="7"/>
      <c r="K158" s="7"/>
    </row>
    <row r="159" spans="10:11">
      <c r="J159" s="7"/>
      <c r="K159" s="7"/>
    </row>
    <row r="160" spans="10:11">
      <c r="J160" s="7"/>
      <c r="K160" s="7"/>
    </row>
    <row r="161" spans="10:11">
      <c r="J161" s="7"/>
      <c r="K161" s="7"/>
    </row>
    <row r="162" spans="10:11">
      <c r="J162" s="7"/>
      <c r="K162" s="7"/>
    </row>
    <row r="163" spans="10:11">
      <c r="J163" s="7"/>
      <c r="K163" s="7"/>
    </row>
    <row r="164" spans="10:11">
      <c r="J164" s="7"/>
      <c r="K164" s="7"/>
    </row>
    <row r="165" spans="10:11">
      <c r="J165" s="7"/>
      <c r="K165" s="7"/>
    </row>
    <row r="166" spans="10:11">
      <c r="J166" s="7"/>
      <c r="K166" s="7"/>
    </row>
    <row r="167" spans="10:11">
      <c r="J167" s="7"/>
      <c r="K167" s="7"/>
    </row>
    <row r="168" spans="10:11">
      <c r="J168" s="7"/>
      <c r="K168" s="7"/>
    </row>
    <row r="169" spans="10:11">
      <c r="J169" s="7"/>
      <c r="K169" s="7"/>
    </row>
    <row r="170" spans="10:11">
      <c r="J170" s="7"/>
      <c r="K170" s="7"/>
    </row>
    <row r="171" spans="10:11">
      <c r="J171" s="7"/>
      <c r="K171" s="7"/>
    </row>
    <row r="172" spans="10:11">
      <c r="J172" s="7"/>
      <c r="K172" s="7"/>
    </row>
    <row r="173" spans="10:11">
      <c r="J173" s="7"/>
      <c r="K173" s="7"/>
    </row>
    <row r="174" spans="10:11">
      <c r="J174" s="7"/>
      <c r="K174" s="7"/>
    </row>
    <row r="175" spans="10:11">
      <c r="J175" s="7"/>
      <c r="K175" s="7"/>
    </row>
  </sheetData>
  <phoneticPr fontId="1"/>
  <pageMargins left="0.7" right="0.7" top="0.75" bottom="0.75" header="0.3" footer="0.3"/>
  <pageSetup paperSize="9" orientation="landscape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12EAEF-3EBA-CF45-8EB8-00E72ABCA3A8}">
  <dimension ref="B2:M176"/>
  <sheetViews>
    <sheetView showGridLines="0" tabSelected="1" zoomScale="112" zoomScaleNormal="100" workbookViewId="0">
      <pane xSplit="2200" ySplit="9480" topLeftCell="A61" activePane="bottomRight"/>
      <selection activeCell="A39" sqref="A39"/>
      <selection pane="topRight" activeCell="E7" sqref="E7"/>
      <selection pane="bottomLeft" activeCell="A78" sqref="A78"/>
      <selection pane="bottomRight" activeCell="F79" sqref="F79"/>
    </sheetView>
  </sheetViews>
  <sheetFormatPr baseColWidth="10" defaultRowHeight="20"/>
  <cols>
    <col min="2" max="2" width="19.7109375" customWidth="1"/>
    <col min="3" max="3" width="18.5703125" customWidth="1"/>
    <col min="4" max="4" width="10.85546875" customWidth="1"/>
    <col min="6" max="6" width="10.5703125" customWidth="1"/>
    <col min="7" max="8" width="12.85546875" customWidth="1"/>
    <col min="9" max="9" width="12.28515625" customWidth="1"/>
    <col min="10" max="10" width="13.5703125" customWidth="1"/>
    <col min="11" max="11" width="18.42578125" style="34" customWidth="1"/>
    <col min="12" max="12" width="13.7109375" customWidth="1"/>
    <col min="13" max="13" width="11.140625" bestFit="1" customWidth="1"/>
  </cols>
  <sheetData>
    <row r="2" spans="2:13">
      <c r="B2" s="6" t="s">
        <v>87</v>
      </c>
      <c r="C2" s="6"/>
    </row>
    <row r="3" spans="2:13">
      <c r="B3" s="1" t="s">
        <v>89</v>
      </c>
      <c r="C3" s="6"/>
    </row>
    <row r="4" spans="2:13">
      <c r="B4" s="1" t="s">
        <v>88</v>
      </c>
      <c r="C4" s="6"/>
    </row>
    <row r="5" spans="2:13">
      <c r="B5" s="2"/>
      <c r="C5" s="2"/>
      <c r="D5" s="3"/>
      <c r="E5" s="2"/>
      <c r="F5" s="2"/>
      <c r="G5" s="2"/>
      <c r="H5" s="2"/>
      <c r="I5" s="2"/>
      <c r="J5" s="2"/>
      <c r="K5" s="35"/>
      <c r="L5" s="2"/>
    </row>
    <row r="6" spans="2:13">
      <c r="B6" s="9"/>
      <c r="C6" s="5" t="s">
        <v>76</v>
      </c>
      <c r="D6" s="5" t="s">
        <v>0</v>
      </c>
      <c r="E6" s="5" t="s">
        <v>1</v>
      </c>
      <c r="F6" s="5" t="s">
        <v>28</v>
      </c>
      <c r="G6" s="10" t="s">
        <v>27</v>
      </c>
      <c r="H6" s="5" t="s">
        <v>26</v>
      </c>
      <c r="I6" s="5" t="s">
        <v>80</v>
      </c>
      <c r="J6" s="5" t="s">
        <v>90</v>
      </c>
      <c r="K6" s="5" t="s">
        <v>91</v>
      </c>
      <c r="L6" s="10" t="s">
        <v>44</v>
      </c>
      <c r="M6" s="4"/>
    </row>
    <row r="7" spans="2:13">
      <c r="B7" s="22" t="s">
        <v>74</v>
      </c>
      <c r="C7" s="4" t="s">
        <v>70</v>
      </c>
      <c r="D7" s="4">
        <v>34</v>
      </c>
      <c r="E7" s="7">
        <v>116.3463</v>
      </c>
      <c r="F7" s="7">
        <v>-66.539000000000001</v>
      </c>
      <c r="G7" s="19">
        <v>728</v>
      </c>
      <c r="H7" s="12">
        <v>42004</v>
      </c>
      <c r="I7" s="7">
        <v>1.61</v>
      </c>
      <c r="J7" s="7">
        <v>0.99</v>
      </c>
      <c r="K7" s="7"/>
      <c r="L7" s="4" t="s">
        <v>46</v>
      </c>
    </row>
    <row r="8" spans="2:13">
      <c r="B8" s="22" t="s">
        <v>33</v>
      </c>
      <c r="C8" s="4" t="s">
        <v>70</v>
      </c>
      <c r="D8" s="4">
        <v>35</v>
      </c>
      <c r="E8" s="7">
        <v>116.4208</v>
      </c>
      <c r="F8" s="7">
        <v>-66.610200000000006</v>
      </c>
      <c r="G8" s="19">
        <v>926</v>
      </c>
      <c r="H8" s="12">
        <v>42005</v>
      </c>
      <c r="I8" s="7">
        <v>1.05</v>
      </c>
      <c r="J8" s="7">
        <v>1</v>
      </c>
      <c r="K8" s="7"/>
      <c r="L8" s="4" t="s">
        <v>45</v>
      </c>
    </row>
    <row r="9" spans="2:13" ht="28">
      <c r="B9" s="23" t="s">
        <v>37</v>
      </c>
      <c r="C9" s="4" t="s">
        <v>70</v>
      </c>
      <c r="D9" s="4">
        <v>36</v>
      </c>
      <c r="E9" s="7">
        <v>116.44880000000001</v>
      </c>
      <c r="F9" s="7">
        <v>-66.650300000000001</v>
      </c>
      <c r="G9" s="19">
        <v>1110</v>
      </c>
      <c r="H9" s="12">
        <v>42005</v>
      </c>
      <c r="I9" s="7">
        <v>2.37</v>
      </c>
      <c r="J9" s="7">
        <v>1</v>
      </c>
      <c r="K9" s="7"/>
      <c r="L9" s="4" t="s">
        <v>45</v>
      </c>
    </row>
    <row r="10" spans="2:13">
      <c r="B10" s="1"/>
      <c r="C10" s="4" t="s">
        <v>70</v>
      </c>
      <c r="D10" s="4">
        <v>37</v>
      </c>
      <c r="E10" s="7">
        <v>116.5347</v>
      </c>
      <c r="F10" s="7">
        <v>-66.719499999999996</v>
      </c>
      <c r="G10" s="19">
        <v>598</v>
      </c>
      <c r="H10" s="12">
        <v>42005</v>
      </c>
      <c r="I10" s="7">
        <v>2.4500000000000002</v>
      </c>
      <c r="J10" s="7">
        <v>1</v>
      </c>
      <c r="K10" s="7"/>
      <c r="L10" s="4" t="s">
        <v>45</v>
      </c>
    </row>
    <row r="11" spans="2:13">
      <c r="B11" s="1"/>
      <c r="C11" s="4" t="s">
        <v>42</v>
      </c>
      <c r="D11" s="4" t="s">
        <v>47</v>
      </c>
      <c r="E11" s="7">
        <v>115.95</v>
      </c>
      <c r="F11" s="7">
        <v>-66.52</v>
      </c>
      <c r="G11" s="19">
        <v>600</v>
      </c>
      <c r="H11" s="12">
        <v>43166</v>
      </c>
      <c r="I11" s="7">
        <v>3.18</v>
      </c>
      <c r="J11" s="7">
        <v>0.85</v>
      </c>
      <c r="K11" s="7"/>
      <c r="L11" s="4" t="s">
        <v>45</v>
      </c>
    </row>
    <row r="12" spans="2:13">
      <c r="B12" s="1"/>
      <c r="C12" s="4" t="s">
        <v>48</v>
      </c>
      <c r="D12" s="4" t="s">
        <v>49</v>
      </c>
      <c r="E12" s="7">
        <v>116.12</v>
      </c>
      <c r="F12" s="7">
        <v>-66.5</v>
      </c>
      <c r="G12" s="19">
        <v>701</v>
      </c>
      <c r="H12" s="12">
        <v>44621</v>
      </c>
      <c r="I12" s="7">
        <v>3.12</v>
      </c>
      <c r="J12" s="7">
        <v>0.84</v>
      </c>
      <c r="K12" s="7"/>
      <c r="L12" s="4" t="s">
        <v>45</v>
      </c>
    </row>
    <row r="13" spans="2:13">
      <c r="B13" s="1"/>
      <c r="C13" s="4" t="s">
        <v>48</v>
      </c>
      <c r="D13" s="4" t="s">
        <v>50</v>
      </c>
      <c r="E13" s="7">
        <v>116.34</v>
      </c>
      <c r="F13" s="7">
        <v>-66.5</v>
      </c>
      <c r="G13" s="19">
        <v>872</v>
      </c>
      <c r="H13" s="12">
        <v>44621</v>
      </c>
      <c r="I13" s="7">
        <v>2.8</v>
      </c>
      <c r="J13" s="7">
        <v>0.82</v>
      </c>
      <c r="K13" s="7"/>
      <c r="L13" s="4" t="s">
        <v>45</v>
      </c>
    </row>
    <row r="14" spans="2:13">
      <c r="B14" s="1"/>
      <c r="C14" s="4" t="s">
        <v>51</v>
      </c>
      <c r="D14" s="4" t="s">
        <v>52</v>
      </c>
      <c r="E14" s="7">
        <v>116.46</v>
      </c>
      <c r="F14" s="7">
        <v>-66.59</v>
      </c>
      <c r="G14" s="19">
        <v>760</v>
      </c>
      <c r="H14" s="12">
        <v>43893</v>
      </c>
      <c r="I14" s="7">
        <v>2.68</v>
      </c>
      <c r="J14" s="7">
        <v>0.85</v>
      </c>
      <c r="K14" s="7"/>
      <c r="L14" s="4" t="s">
        <v>45</v>
      </c>
    </row>
    <row r="15" spans="2:13">
      <c r="B15" s="1"/>
      <c r="C15" s="4" t="s">
        <v>48</v>
      </c>
      <c r="D15" s="4" t="s">
        <v>53</v>
      </c>
      <c r="E15" s="7">
        <v>116.45</v>
      </c>
      <c r="F15" s="7">
        <v>-66.599999999999994</v>
      </c>
      <c r="G15" s="19">
        <v>1024</v>
      </c>
      <c r="H15" s="12">
        <v>44625</v>
      </c>
      <c r="I15" s="7">
        <v>1.92</v>
      </c>
      <c r="J15" s="7">
        <v>0.75</v>
      </c>
      <c r="K15" s="7"/>
      <c r="L15" s="4" t="s">
        <v>45</v>
      </c>
    </row>
    <row r="16" spans="2:13">
      <c r="B16" s="1"/>
      <c r="C16" s="4" t="s">
        <v>48</v>
      </c>
      <c r="D16" s="4" t="s">
        <v>54</v>
      </c>
      <c r="E16" s="7">
        <v>116.55</v>
      </c>
      <c r="F16" s="7">
        <v>-66.56</v>
      </c>
      <c r="G16" s="19">
        <v>1041</v>
      </c>
      <c r="H16" s="12">
        <v>44625</v>
      </c>
      <c r="I16" s="7">
        <v>1.82</v>
      </c>
      <c r="J16" s="7">
        <v>0.75</v>
      </c>
      <c r="K16" s="7"/>
      <c r="L16" s="4" t="s">
        <v>45</v>
      </c>
    </row>
    <row r="17" spans="2:13">
      <c r="B17" s="1"/>
      <c r="C17" s="4" t="s">
        <v>48</v>
      </c>
      <c r="D17" s="4" t="s">
        <v>55</v>
      </c>
      <c r="E17" s="7">
        <v>116.55</v>
      </c>
      <c r="F17" s="7">
        <v>-66.58</v>
      </c>
      <c r="G17" s="19">
        <v>920</v>
      </c>
      <c r="H17" s="12">
        <v>44622</v>
      </c>
      <c r="I17" s="7">
        <v>1.53</v>
      </c>
      <c r="J17" s="7">
        <v>0.64</v>
      </c>
      <c r="K17" s="7"/>
      <c r="L17" s="4" t="s">
        <v>45</v>
      </c>
    </row>
    <row r="18" spans="2:13">
      <c r="B18" s="1"/>
      <c r="C18" s="4" t="s">
        <v>70</v>
      </c>
      <c r="D18" s="4">
        <v>12</v>
      </c>
      <c r="E18" s="7">
        <v>119.3837</v>
      </c>
      <c r="F18" s="7">
        <v>-66.897999999999996</v>
      </c>
      <c r="G18" s="19">
        <v>1016</v>
      </c>
      <c r="H18" s="12">
        <v>42000</v>
      </c>
      <c r="I18" s="7">
        <v>0.71</v>
      </c>
      <c r="J18" s="7">
        <v>0.99</v>
      </c>
      <c r="K18" s="7"/>
      <c r="L18" s="4" t="s">
        <v>60</v>
      </c>
    </row>
    <row r="19" spans="2:13">
      <c r="C19" s="4" t="s">
        <v>70</v>
      </c>
      <c r="D19" s="4">
        <v>19</v>
      </c>
      <c r="E19" s="7">
        <v>121.0222</v>
      </c>
      <c r="F19" s="7">
        <v>-66.600800000000007</v>
      </c>
      <c r="G19" s="19">
        <v>243</v>
      </c>
      <c r="H19" s="12">
        <v>42001</v>
      </c>
      <c r="I19" s="7">
        <v>1.55</v>
      </c>
      <c r="J19" s="7">
        <v>1</v>
      </c>
      <c r="K19" s="7"/>
      <c r="L19" s="4" t="s">
        <v>60</v>
      </c>
    </row>
    <row r="20" spans="2:13">
      <c r="C20" s="4" t="s">
        <v>70</v>
      </c>
      <c r="D20" s="4">
        <v>53</v>
      </c>
      <c r="E20" s="15">
        <v>119.80629999999999</v>
      </c>
      <c r="F20" s="15">
        <v>-66.145200000000003</v>
      </c>
      <c r="G20" s="19">
        <v>522</v>
      </c>
      <c r="H20" s="12">
        <v>42009</v>
      </c>
      <c r="I20" s="7">
        <v>0.8</v>
      </c>
      <c r="J20" s="7">
        <v>0.99</v>
      </c>
      <c r="K20" s="7"/>
      <c r="L20" s="4" t="s">
        <v>60</v>
      </c>
    </row>
    <row r="21" spans="2:13">
      <c r="C21" s="4" t="s">
        <v>70</v>
      </c>
      <c r="D21" s="4">
        <v>71</v>
      </c>
      <c r="E21" s="15">
        <v>120.9492</v>
      </c>
      <c r="F21" s="15">
        <v>-66.497500000000002</v>
      </c>
      <c r="G21" s="19">
        <v>428</v>
      </c>
      <c r="H21" s="12">
        <v>42009</v>
      </c>
      <c r="I21" s="7">
        <v>1.1499999999999999</v>
      </c>
      <c r="J21" s="7">
        <v>1</v>
      </c>
      <c r="K21" s="7"/>
      <c r="L21" s="4" t="s">
        <v>60</v>
      </c>
    </row>
    <row r="22" spans="2:13">
      <c r="B22" s="22"/>
      <c r="C22" s="4" t="s">
        <v>51</v>
      </c>
      <c r="D22" s="4" t="s">
        <v>58</v>
      </c>
      <c r="E22" s="15">
        <v>119.3683</v>
      </c>
      <c r="F22" s="15">
        <v>-66.620099999999994</v>
      </c>
      <c r="G22" s="19">
        <v>524</v>
      </c>
      <c r="H22" s="12">
        <v>43818</v>
      </c>
      <c r="I22" s="7">
        <v>2.13</v>
      </c>
      <c r="J22" s="7">
        <v>0.8</v>
      </c>
      <c r="K22" s="7"/>
      <c r="L22" s="4" t="s">
        <v>60</v>
      </c>
      <c r="M22" s="12"/>
    </row>
    <row r="23" spans="2:13">
      <c r="B23" s="22"/>
      <c r="C23" s="4" t="s">
        <v>51</v>
      </c>
      <c r="D23" s="4" t="s">
        <v>56</v>
      </c>
      <c r="E23" s="7">
        <v>119.5771</v>
      </c>
      <c r="F23" s="7">
        <v>-66.504199999999997</v>
      </c>
      <c r="G23" s="19">
        <v>655</v>
      </c>
      <c r="H23" s="12">
        <v>43818</v>
      </c>
      <c r="I23" s="7">
        <v>1.95</v>
      </c>
      <c r="J23" s="7">
        <v>0.77</v>
      </c>
      <c r="K23" s="7"/>
      <c r="L23" s="4" t="s">
        <v>60</v>
      </c>
      <c r="M23" s="12"/>
    </row>
    <row r="24" spans="2:13">
      <c r="B24" s="22"/>
      <c r="C24" s="4" t="s">
        <v>51</v>
      </c>
      <c r="D24" s="4" t="s">
        <v>59</v>
      </c>
      <c r="E24" s="15">
        <v>120.8205</v>
      </c>
      <c r="F24" s="15">
        <v>-66.487399999999994</v>
      </c>
      <c r="G24" s="19">
        <v>266</v>
      </c>
      <c r="H24" s="12">
        <v>43895</v>
      </c>
      <c r="I24" s="7">
        <v>3.08</v>
      </c>
      <c r="J24" s="7">
        <v>0.66</v>
      </c>
      <c r="K24" s="7"/>
      <c r="L24" s="4" t="s">
        <v>60</v>
      </c>
      <c r="M24" s="12"/>
    </row>
    <row r="25" spans="2:13">
      <c r="B25" s="24"/>
      <c r="C25" s="4" t="s">
        <v>51</v>
      </c>
      <c r="D25" s="4" t="s">
        <v>57</v>
      </c>
      <c r="E25" s="7">
        <v>120.67019999999999</v>
      </c>
      <c r="F25" s="7">
        <v>-66.380700000000004</v>
      </c>
      <c r="G25" s="19">
        <v>394</v>
      </c>
      <c r="H25" s="12">
        <v>43895</v>
      </c>
      <c r="I25" s="7">
        <v>2</v>
      </c>
      <c r="J25" s="7">
        <v>0.7</v>
      </c>
      <c r="K25" s="7"/>
      <c r="L25" s="4" t="s">
        <v>60</v>
      </c>
      <c r="M25" s="12"/>
    </row>
    <row r="26" spans="2:13">
      <c r="B26" s="24"/>
      <c r="C26" s="4" t="s">
        <v>70</v>
      </c>
      <c r="D26" s="4">
        <v>5</v>
      </c>
      <c r="E26" s="7">
        <v>119.9847</v>
      </c>
      <c r="F26" s="7">
        <v>-66.047200000000004</v>
      </c>
      <c r="G26" s="19">
        <v>511</v>
      </c>
      <c r="H26" s="12">
        <v>41999</v>
      </c>
      <c r="I26" s="7">
        <v>0.89</v>
      </c>
      <c r="J26" s="7">
        <v>1</v>
      </c>
      <c r="K26" s="7"/>
      <c r="L26" s="4"/>
      <c r="M26" s="12"/>
    </row>
    <row r="27" spans="2:13">
      <c r="B27" s="24"/>
      <c r="C27" s="4" t="s">
        <v>70</v>
      </c>
      <c r="D27" s="4">
        <v>20</v>
      </c>
      <c r="E27" s="7">
        <v>121.22669999999999</v>
      </c>
      <c r="F27" s="7">
        <v>-66.559299999999993</v>
      </c>
      <c r="G27" s="19">
        <v>234</v>
      </c>
      <c r="H27" s="12">
        <v>42001</v>
      </c>
      <c r="I27" s="7">
        <v>2.04</v>
      </c>
      <c r="J27" s="7">
        <v>0.98</v>
      </c>
      <c r="K27" s="7"/>
      <c r="L27" s="4"/>
      <c r="M27" s="12"/>
    </row>
    <row r="28" spans="2:13">
      <c r="B28" s="24"/>
      <c r="C28" s="4" t="s">
        <v>70</v>
      </c>
      <c r="D28" s="4">
        <v>33</v>
      </c>
      <c r="E28" s="7">
        <v>117.75369999999999</v>
      </c>
      <c r="F28" s="7">
        <v>-66.881299999999996</v>
      </c>
      <c r="G28" s="19">
        <v>813</v>
      </c>
      <c r="H28" s="12">
        <v>42003</v>
      </c>
      <c r="I28" s="7">
        <v>0.97</v>
      </c>
      <c r="J28" s="7">
        <v>0.98</v>
      </c>
      <c r="K28" s="7"/>
      <c r="L28" s="4"/>
      <c r="M28" s="12"/>
    </row>
    <row r="29" spans="2:13">
      <c r="B29" s="24"/>
      <c r="C29" s="4" t="s">
        <v>70</v>
      </c>
      <c r="D29" s="4">
        <v>38</v>
      </c>
      <c r="E29" s="7">
        <v>116.62430000000001</v>
      </c>
      <c r="F29" s="7">
        <v>-66.797300000000007</v>
      </c>
      <c r="G29" s="19">
        <v>515</v>
      </c>
      <c r="H29" s="12">
        <v>42005</v>
      </c>
      <c r="I29" s="7">
        <v>1.61</v>
      </c>
      <c r="J29" s="7">
        <v>0.99</v>
      </c>
      <c r="K29" s="7"/>
      <c r="L29" s="4"/>
      <c r="M29" s="12"/>
    </row>
    <row r="30" spans="2:13">
      <c r="B30" s="24"/>
      <c r="C30" s="4" t="s">
        <v>70</v>
      </c>
      <c r="D30" s="4">
        <v>46</v>
      </c>
      <c r="E30" s="7">
        <v>119.1797</v>
      </c>
      <c r="F30" s="7">
        <v>-66.561499999999995</v>
      </c>
      <c r="G30" s="19">
        <v>701</v>
      </c>
      <c r="H30" s="12">
        <v>42007</v>
      </c>
      <c r="I30" s="7">
        <v>0.62</v>
      </c>
      <c r="J30" s="7">
        <v>1</v>
      </c>
      <c r="K30" s="7"/>
      <c r="L30" s="4"/>
      <c r="M30" s="12"/>
    </row>
    <row r="31" spans="2:13">
      <c r="B31" s="24"/>
      <c r="C31" s="4" t="s">
        <v>70</v>
      </c>
      <c r="D31" s="4">
        <v>67</v>
      </c>
      <c r="E31" s="7">
        <v>120.8125</v>
      </c>
      <c r="F31" s="7">
        <v>-66.767700000000005</v>
      </c>
      <c r="G31" s="19">
        <v>198</v>
      </c>
      <c r="H31" s="12">
        <v>42009</v>
      </c>
      <c r="I31" s="7">
        <v>2.0299999999999998</v>
      </c>
      <c r="J31" s="7">
        <v>1</v>
      </c>
      <c r="K31" s="7"/>
      <c r="L31" s="4"/>
      <c r="M31" s="12"/>
    </row>
    <row r="32" spans="2:13">
      <c r="B32" s="24"/>
      <c r="C32" s="4" t="s">
        <v>70</v>
      </c>
      <c r="D32" s="4">
        <v>73</v>
      </c>
      <c r="E32" s="7">
        <v>119.7488</v>
      </c>
      <c r="F32" s="7">
        <v>-66.859499999999997</v>
      </c>
      <c r="G32" s="19">
        <v>488</v>
      </c>
      <c r="H32" s="12">
        <v>42011</v>
      </c>
      <c r="I32" s="7">
        <v>1.64</v>
      </c>
      <c r="J32" s="7">
        <v>1</v>
      </c>
      <c r="K32" s="7"/>
      <c r="L32" s="4"/>
      <c r="M32" s="12"/>
    </row>
    <row r="33" spans="2:13">
      <c r="B33" s="24"/>
      <c r="C33" s="17" t="s">
        <v>69</v>
      </c>
      <c r="D33" s="4">
        <v>9</v>
      </c>
      <c r="E33" s="7">
        <v>112.91</v>
      </c>
      <c r="F33" s="7">
        <v>-65.382999999999996</v>
      </c>
      <c r="G33" s="19">
        <v>658</v>
      </c>
      <c r="H33" s="12">
        <v>40928</v>
      </c>
      <c r="I33" s="7">
        <v>0.88</v>
      </c>
      <c r="J33" s="7">
        <v>0.96</v>
      </c>
      <c r="K33" s="7"/>
      <c r="L33" s="4"/>
      <c r="M33" s="12"/>
    </row>
    <row r="34" spans="2:13">
      <c r="B34" s="24"/>
      <c r="C34" s="17" t="s">
        <v>69</v>
      </c>
      <c r="D34" s="4">
        <v>12</v>
      </c>
      <c r="E34" s="7">
        <v>113.16</v>
      </c>
      <c r="F34" s="7">
        <v>-65.025000000000006</v>
      </c>
      <c r="G34" s="19">
        <v>1481</v>
      </c>
      <c r="H34" s="12">
        <v>40928</v>
      </c>
      <c r="I34" s="7">
        <v>-0.4</v>
      </c>
      <c r="J34" s="7">
        <v>1</v>
      </c>
      <c r="K34" s="7"/>
      <c r="L34" s="4"/>
      <c r="M34" s="12"/>
    </row>
    <row r="35" spans="2:13">
      <c r="B35" s="24"/>
      <c r="C35" s="4" t="s">
        <v>51</v>
      </c>
      <c r="D35" s="4" t="s">
        <v>13</v>
      </c>
      <c r="E35" s="7">
        <v>118.4984</v>
      </c>
      <c r="F35" s="7">
        <v>-65.832899999999995</v>
      </c>
      <c r="G35" s="19">
        <v>667</v>
      </c>
      <c r="H35" s="12">
        <v>43886</v>
      </c>
      <c r="I35" s="7">
        <v>1.27</v>
      </c>
      <c r="J35" s="7">
        <v>0.89</v>
      </c>
      <c r="K35" s="7"/>
    </row>
    <row r="36" spans="2:13">
      <c r="B36" s="24"/>
      <c r="C36" s="17" t="s">
        <v>51</v>
      </c>
      <c r="D36" s="4" t="s">
        <v>61</v>
      </c>
      <c r="E36" s="7">
        <v>117.2367</v>
      </c>
      <c r="F36" s="7">
        <v>-66.800200000000004</v>
      </c>
      <c r="G36" s="19">
        <v>860</v>
      </c>
      <c r="H36" s="12">
        <v>43816</v>
      </c>
      <c r="I36" s="7">
        <v>0.68</v>
      </c>
      <c r="J36" s="7">
        <v>1</v>
      </c>
      <c r="K36" s="7"/>
      <c r="M36" s="16"/>
    </row>
    <row r="37" spans="2:13">
      <c r="B37" s="24"/>
      <c r="C37" s="4" t="s">
        <v>51</v>
      </c>
      <c r="D37" s="4" t="s">
        <v>62</v>
      </c>
      <c r="E37" s="7">
        <v>117.3583</v>
      </c>
      <c r="F37" s="7">
        <v>-66.790899999999993</v>
      </c>
      <c r="G37" s="19">
        <v>556</v>
      </c>
      <c r="H37" s="12">
        <v>43816</v>
      </c>
      <c r="I37" s="7">
        <v>1.43</v>
      </c>
      <c r="J37" s="7">
        <v>0.99</v>
      </c>
      <c r="K37" s="7"/>
      <c r="M37" s="16"/>
    </row>
    <row r="38" spans="2:13">
      <c r="B38" s="24"/>
      <c r="C38" s="4" t="s">
        <v>51</v>
      </c>
      <c r="D38" s="4" t="s">
        <v>68</v>
      </c>
      <c r="E38" s="7">
        <v>117.0073</v>
      </c>
      <c r="F38" s="7">
        <v>-66.661900000000003</v>
      </c>
      <c r="G38" s="19">
        <v>940</v>
      </c>
      <c r="H38" s="12">
        <v>43890</v>
      </c>
      <c r="I38" s="7">
        <v>0.98</v>
      </c>
      <c r="J38" s="7">
        <v>0.79</v>
      </c>
      <c r="K38" s="7"/>
      <c r="M38" s="16"/>
    </row>
    <row r="39" spans="2:13">
      <c r="B39" s="24"/>
      <c r="C39" s="4" t="s">
        <v>51</v>
      </c>
      <c r="D39" s="4" t="s">
        <v>67</v>
      </c>
      <c r="E39" s="7">
        <v>117.26819999999999</v>
      </c>
      <c r="F39" s="7">
        <v>-66.800799999999995</v>
      </c>
      <c r="G39" s="19">
        <v>761</v>
      </c>
      <c r="H39" s="12">
        <v>43888</v>
      </c>
      <c r="I39" s="7">
        <v>1.24</v>
      </c>
      <c r="J39" s="7">
        <v>0.81</v>
      </c>
      <c r="K39" s="7"/>
      <c r="M39" s="16"/>
    </row>
    <row r="40" spans="2:13">
      <c r="B40" s="24"/>
      <c r="C40" s="4" t="s">
        <v>51</v>
      </c>
      <c r="D40" s="4" t="s">
        <v>63</v>
      </c>
      <c r="E40" s="7">
        <v>118.2486</v>
      </c>
      <c r="F40" s="7">
        <v>-66.254499999999993</v>
      </c>
      <c r="G40" s="19">
        <v>811</v>
      </c>
      <c r="H40" s="12">
        <v>43883</v>
      </c>
      <c r="I40" s="7">
        <v>0.78</v>
      </c>
      <c r="J40" s="7">
        <v>0.79</v>
      </c>
      <c r="K40" s="7"/>
      <c r="M40" s="16"/>
    </row>
    <row r="41" spans="2:13">
      <c r="B41" s="24"/>
      <c r="C41" s="4" t="s">
        <v>51</v>
      </c>
      <c r="D41" s="4" t="s">
        <v>64</v>
      </c>
      <c r="E41" s="7">
        <v>118.7509</v>
      </c>
      <c r="F41" s="7">
        <v>-66.250799999999998</v>
      </c>
      <c r="G41" s="19">
        <v>873</v>
      </c>
      <c r="H41" s="12">
        <v>43883</v>
      </c>
      <c r="I41" s="7">
        <v>0.9</v>
      </c>
      <c r="J41" s="7">
        <v>0.83</v>
      </c>
      <c r="K41" s="7"/>
      <c r="M41" s="16"/>
    </row>
    <row r="42" spans="2:13">
      <c r="B42" s="24"/>
      <c r="C42" s="4" t="s">
        <v>51</v>
      </c>
      <c r="D42" s="4" t="s">
        <v>65</v>
      </c>
      <c r="E42" s="7">
        <v>119.00449999999999</v>
      </c>
      <c r="F42" s="7">
        <v>-66.246700000000004</v>
      </c>
      <c r="G42" s="19">
        <v>831</v>
      </c>
      <c r="H42" s="12">
        <v>43883</v>
      </c>
      <c r="I42" s="7">
        <v>0.98</v>
      </c>
      <c r="J42" s="7">
        <v>0.79</v>
      </c>
      <c r="K42" s="7" t="s">
        <v>81</v>
      </c>
      <c r="M42" s="16"/>
    </row>
    <row r="43" spans="2:13">
      <c r="B43" s="24"/>
      <c r="C43" s="4" t="s">
        <v>51</v>
      </c>
      <c r="D43" s="4" t="s">
        <v>66</v>
      </c>
      <c r="E43" s="7">
        <v>117.99299999999999</v>
      </c>
      <c r="F43" s="7">
        <v>-65.841300000000004</v>
      </c>
      <c r="G43" s="19">
        <v>710</v>
      </c>
      <c r="H43" s="12">
        <v>43886</v>
      </c>
      <c r="I43" s="7">
        <v>1</v>
      </c>
      <c r="J43" s="7">
        <v>0.9</v>
      </c>
      <c r="K43" s="7" t="s">
        <v>86</v>
      </c>
      <c r="L43" s="36"/>
    </row>
    <row r="44" spans="2:13">
      <c r="B44" s="28"/>
      <c r="C44" s="29"/>
      <c r="D44" s="29"/>
      <c r="E44" s="30"/>
      <c r="F44" s="30"/>
      <c r="G44" s="31"/>
      <c r="H44" s="32"/>
      <c r="I44" s="30"/>
      <c r="J44" s="30"/>
      <c r="K44" s="30"/>
      <c r="L44" s="33"/>
      <c r="M44" s="16"/>
    </row>
    <row r="45" spans="2:13">
      <c r="B45" s="22" t="s">
        <v>74</v>
      </c>
      <c r="C45" s="4" t="s">
        <v>43</v>
      </c>
      <c r="D45" s="4" t="s">
        <v>34</v>
      </c>
      <c r="E45" s="7">
        <v>106.73</v>
      </c>
      <c r="F45" s="7">
        <v>-66.209999999999994</v>
      </c>
      <c r="G45" s="19">
        <v>879</v>
      </c>
      <c r="H45" s="12">
        <v>43112</v>
      </c>
      <c r="I45" s="7">
        <v>-0.66</v>
      </c>
      <c r="J45" s="7">
        <v>1</v>
      </c>
      <c r="K45" s="7"/>
    </row>
    <row r="46" spans="2:13">
      <c r="B46" s="22" t="s">
        <v>33</v>
      </c>
      <c r="C46" s="4" t="s">
        <v>43</v>
      </c>
      <c r="D46" s="4" t="s">
        <v>35</v>
      </c>
      <c r="E46" s="7">
        <v>106.92</v>
      </c>
      <c r="F46" s="7">
        <v>-66.12</v>
      </c>
      <c r="G46" s="19">
        <v>903</v>
      </c>
      <c r="H46" s="12">
        <v>43112</v>
      </c>
      <c r="I46" s="7">
        <v>-0.62</v>
      </c>
      <c r="J46" s="7">
        <v>1</v>
      </c>
      <c r="K46" s="7" t="s">
        <v>82</v>
      </c>
    </row>
    <row r="47" spans="2:13" ht="28">
      <c r="B47" s="23" t="s">
        <v>39</v>
      </c>
      <c r="C47" s="4" t="s">
        <v>43</v>
      </c>
      <c r="D47" s="4" t="s">
        <v>36</v>
      </c>
      <c r="E47" s="7">
        <v>106.93</v>
      </c>
      <c r="F47" s="7">
        <v>-65.78</v>
      </c>
      <c r="G47" s="19">
        <v>781</v>
      </c>
      <c r="H47" s="12">
        <v>43112</v>
      </c>
      <c r="I47" s="7">
        <v>-0.56000000000000005</v>
      </c>
      <c r="J47" s="7">
        <v>1</v>
      </c>
      <c r="K47" s="7" t="s">
        <v>85</v>
      </c>
    </row>
    <row r="48" spans="2:13">
      <c r="B48" s="26"/>
      <c r="C48" s="14"/>
      <c r="D48" s="5"/>
      <c r="E48" s="8"/>
      <c r="F48" s="8"/>
      <c r="G48" s="20"/>
      <c r="H48" s="13"/>
      <c r="I48" s="8"/>
      <c r="J48" s="8"/>
      <c r="K48" s="8"/>
      <c r="L48" s="2"/>
    </row>
    <row r="49" spans="2:11">
      <c r="B49" s="22" t="s">
        <v>75</v>
      </c>
      <c r="C49" s="4" t="s">
        <v>40</v>
      </c>
      <c r="D49" s="4" t="s">
        <v>2</v>
      </c>
      <c r="E49" s="7">
        <v>110.0615</v>
      </c>
      <c r="F49" s="7">
        <v>-62.918199999999999</v>
      </c>
      <c r="G49" s="19">
        <v>3850</v>
      </c>
      <c r="H49" s="12">
        <v>44950</v>
      </c>
      <c r="I49" s="7">
        <v>-0.2</v>
      </c>
      <c r="J49" s="7">
        <v>0.86</v>
      </c>
      <c r="K49" s="7"/>
    </row>
    <row r="50" spans="2:11">
      <c r="B50" s="24" t="s">
        <v>32</v>
      </c>
      <c r="C50" s="4" t="s">
        <v>40</v>
      </c>
      <c r="D50" s="4" t="s">
        <v>3</v>
      </c>
      <c r="E50" s="7">
        <v>110.152</v>
      </c>
      <c r="F50" s="7">
        <v>-64.1143</v>
      </c>
      <c r="G50" s="19">
        <v>3263</v>
      </c>
      <c r="H50" s="12">
        <v>44951</v>
      </c>
      <c r="I50" s="7">
        <v>-0.11</v>
      </c>
      <c r="J50" s="7">
        <v>1</v>
      </c>
      <c r="K50" s="7"/>
    </row>
    <row r="51" spans="2:11">
      <c r="B51" s="27" t="s">
        <v>38</v>
      </c>
      <c r="C51" s="4" t="s">
        <v>40</v>
      </c>
      <c r="D51" s="4" t="s">
        <v>14</v>
      </c>
      <c r="E51" s="7">
        <v>109.8815</v>
      </c>
      <c r="F51" s="7">
        <v>-65.037000000000006</v>
      </c>
      <c r="G51" s="19">
        <v>2685</v>
      </c>
      <c r="H51" s="12">
        <v>44952</v>
      </c>
      <c r="I51" s="7">
        <v>0.53</v>
      </c>
      <c r="J51" s="7">
        <v>1</v>
      </c>
      <c r="K51" s="7"/>
    </row>
    <row r="52" spans="2:11">
      <c r="B52" s="27"/>
      <c r="C52" s="4" t="s">
        <v>40</v>
      </c>
      <c r="D52" s="4" t="s">
        <v>4</v>
      </c>
      <c r="E52" s="7">
        <v>114.4992</v>
      </c>
      <c r="F52" s="7">
        <v>-64.021299999999997</v>
      </c>
      <c r="G52" s="19">
        <v>2605</v>
      </c>
      <c r="H52" s="12">
        <v>44954</v>
      </c>
      <c r="I52" s="7">
        <v>0.03</v>
      </c>
      <c r="J52" s="7">
        <v>1</v>
      </c>
      <c r="K52" s="7"/>
    </row>
    <row r="53" spans="2:11">
      <c r="B53" s="27"/>
      <c r="C53" s="4" t="s">
        <v>40</v>
      </c>
      <c r="D53" s="4" t="s">
        <v>15</v>
      </c>
      <c r="E53" s="7">
        <v>110.51479999999999</v>
      </c>
      <c r="F53" s="7">
        <v>-64.855199999999996</v>
      </c>
      <c r="G53" s="19">
        <v>2460</v>
      </c>
      <c r="H53" s="12">
        <v>44953</v>
      </c>
      <c r="I53" s="7">
        <v>0.2</v>
      </c>
      <c r="J53" s="7">
        <v>1</v>
      </c>
      <c r="K53" s="7"/>
    </row>
    <row r="54" spans="2:11">
      <c r="C54" s="4" t="s">
        <v>40</v>
      </c>
      <c r="D54" s="4" t="s">
        <v>16</v>
      </c>
      <c r="E54" s="7">
        <v>112.431</v>
      </c>
      <c r="F54" s="7">
        <v>-63.9983</v>
      </c>
      <c r="G54" s="19">
        <v>2764</v>
      </c>
      <c r="H54" s="12">
        <v>44953</v>
      </c>
      <c r="I54" s="7">
        <v>0.01</v>
      </c>
      <c r="J54" s="7">
        <v>1</v>
      </c>
      <c r="K54" s="7"/>
    </row>
    <row r="55" spans="2:11">
      <c r="C55" s="4" t="s">
        <v>40</v>
      </c>
      <c r="D55" s="4" t="s">
        <v>17</v>
      </c>
      <c r="E55" s="7">
        <v>113.499</v>
      </c>
      <c r="F55" s="7">
        <v>-63.9998</v>
      </c>
      <c r="G55" s="19">
        <v>2985</v>
      </c>
      <c r="H55" s="12">
        <v>44953</v>
      </c>
      <c r="I55" s="7">
        <v>-0.09</v>
      </c>
      <c r="J55" s="7">
        <v>0.7</v>
      </c>
      <c r="K55" s="7"/>
    </row>
    <row r="56" spans="2:11">
      <c r="C56" s="4" t="s">
        <v>40</v>
      </c>
      <c r="D56" s="4" t="s">
        <v>18</v>
      </c>
      <c r="E56" s="7">
        <v>115.4817</v>
      </c>
      <c r="F56" s="7">
        <v>-63.995800000000003</v>
      </c>
      <c r="G56" s="19">
        <v>2292</v>
      </c>
      <c r="H56" s="12">
        <v>44954</v>
      </c>
      <c r="I56" s="7">
        <v>0.01</v>
      </c>
      <c r="J56" s="7">
        <v>1</v>
      </c>
      <c r="K56" s="7"/>
    </row>
    <row r="57" spans="2:11">
      <c r="B57" s="24"/>
      <c r="C57" s="4" t="s">
        <v>40</v>
      </c>
      <c r="D57" s="4" t="s">
        <v>19</v>
      </c>
      <c r="E57" s="7">
        <v>116.4162</v>
      </c>
      <c r="F57" s="7">
        <v>-64.039500000000004</v>
      </c>
      <c r="G57" s="19">
        <v>2489</v>
      </c>
      <c r="H57" s="12">
        <v>44955</v>
      </c>
      <c r="I57" s="7">
        <v>-0.03</v>
      </c>
      <c r="J57" s="7">
        <v>1</v>
      </c>
      <c r="K57" s="7"/>
    </row>
    <row r="58" spans="2:11">
      <c r="B58" s="24"/>
      <c r="C58" s="4" t="s">
        <v>41</v>
      </c>
      <c r="D58" s="4" t="s">
        <v>20</v>
      </c>
      <c r="E58" s="7">
        <v>120.3772</v>
      </c>
      <c r="F58" s="7">
        <v>-64.953800000000001</v>
      </c>
      <c r="G58" s="19">
        <v>2952</v>
      </c>
      <c r="H58" s="12">
        <v>45316</v>
      </c>
      <c r="I58" s="7">
        <v>0.18</v>
      </c>
      <c r="J58" s="7">
        <v>1</v>
      </c>
      <c r="K58" s="7"/>
    </row>
    <row r="59" spans="2:11">
      <c r="B59" s="24"/>
      <c r="C59" s="4" t="s">
        <v>41</v>
      </c>
      <c r="D59" s="4" t="s">
        <v>21</v>
      </c>
      <c r="E59" s="7">
        <v>121.099</v>
      </c>
      <c r="F59" s="7">
        <v>-65.009299999999996</v>
      </c>
      <c r="G59" s="19">
        <v>2769</v>
      </c>
      <c r="H59" s="12">
        <v>45316</v>
      </c>
      <c r="I59" s="7">
        <v>0.23</v>
      </c>
      <c r="J59" s="7">
        <v>0.93</v>
      </c>
      <c r="K59" s="7"/>
    </row>
    <row r="60" spans="2:11">
      <c r="B60" s="24"/>
      <c r="C60" s="4" t="s">
        <v>41</v>
      </c>
      <c r="D60" s="4" t="s">
        <v>22</v>
      </c>
      <c r="E60" s="7">
        <v>121.297</v>
      </c>
      <c r="F60" s="7">
        <v>-64.662800000000004</v>
      </c>
      <c r="G60" s="19">
        <v>3430</v>
      </c>
      <c r="H60" s="12">
        <v>45316</v>
      </c>
      <c r="I60" s="7">
        <v>-0.06</v>
      </c>
      <c r="J60" s="7">
        <v>0.98</v>
      </c>
      <c r="K60" s="7"/>
    </row>
    <row r="61" spans="2:11">
      <c r="B61" s="24"/>
      <c r="C61" s="4" t="s">
        <v>41</v>
      </c>
      <c r="D61" s="4" t="s">
        <v>23</v>
      </c>
      <c r="E61" s="7">
        <v>122.59099999999999</v>
      </c>
      <c r="F61" s="7">
        <v>-64.714500000000001</v>
      </c>
      <c r="G61" s="19">
        <v>3250</v>
      </c>
      <c r="H61" s="12">
        <v>45317</v>
      </c>
      <c r="I61" s="7">
        <v>-0.03</v>
      </c>
      <c r="J61" s="7">
        <v>1</v>
      </c>
      <c r="K61" s="7"/>
    </row>
    <row r="62" spans="2:11">
      <c r="B62" s="24"/>
      <c r="C62" s="4" t="s">
        <v>41</v>
      </c>
      <c r="D62" s="4" t="s">
        <v>24</v>
      </c>
      <c r="E62" s="7">
        <v>123.93519999999999</v>
      </c>
      <c r="F62" s="7">
        <v>-65.544300000000007</v>
      </c>
      <c r="G62" s="19">
        <v>2010</v>
      </c>
      <c r="H62" s="12">
        <v>45316</v>
      </c>
      <c r="I62" s="7">
        <v>-0.02</v>
      </c>
      <c r="J62" s="7">
        <v>1</v>
      </c>
      <c r="K62" s="7"/>
    </row>
    <row r="63" spans="2:11">
      <c r="B63" s="24"/>
      <c r="C63" s="4" t="s">
        <v>41</v>
      </c>
      <c r="D63" s="4" t="s">
        <v>25</v>
      </c>
      <c r="E63" s="7">
        <v>123.9913</v>
      </c>
      <c r="F63" s="7">
        <v>-65.198999999999998</v>
      </c>
      <c r="G63" s="19">
        <v>1837</v>
      </c>
      <c r="H63" s="12">
        <v>45317</v>
      </c>
      <c r="I63" s="7">
        <v>-0.02</v>
      </c>
      <c r="J63" s="7">
        <v>0.92</v>
      </c>
      <c r="K63" s="7"/>
    </row>
    <row r="64" spans="2:11">
      <c r="B64" s="24"/>
      <c r="C64" s="4" t="s">
        <v>41</v>
      </c>
      <c r="D64" s="4" t="s">
        <v>5</v>
      </c>
      <c r="E64" s="7">
        <v>123.9273</v>
      </c>
      <c r="F64" s="7">
        <v>-64.821700000000007</v>
      </c>
      <c r="G64" s="19">
        <v>2839</v>
      </c>
      <c r="H64" s="12">
        <v>45317</v>
      </c>
      <c r="I64" s="7">
        <v>-0.31</v>
      </c>
      <c r="J64" s="7">
        <v>0.99</v>
      </c>
      <c r="K64" s="7"/>
    </row>
    <row r="65" spans="2:12">
      <c r="B65" s="24"/>
      <c r="C65" s="4" t="s">
        <v>41</v>
      </c>
      <c r="D65" s="4" t="s">
        <v>6</v>
      </c>
      <c r="E65" s="7">
        <v>123.26220000000001</v>
      </c>
      <c r="F65" s="7">
        <v>-64.547700000000006</v>
      </c>
      <c r="G65" s="19">
        <v>3005</v>
      </c>
      <c r="H65" s="12">
        <v>45318</v>
      </c>
      <c r="I65" s="7">
        <v>-0.3</v>
      </c>
      <c r="J65" s="7">
        <v>1</v>
      </c>
      <c r="K65" s="7"/>
    </row>
    <row r="66" spans="2:12">
      <c r="B66" s="24"/>
      <c r="C66" s="4" t="s">
        <v>41</v>
      </c>
      <c r="D66" s="4" t="s">
        <v>7</v>
      </c>
      <c r="E66" s="7">
        <v>124.01220000000001</v>
      </c>
      <c r="F66" s="7">
        <v>-64.415000000000006</v>
      </c>
      <c r="G66" s="19">
        <v>3168</v>
      </c>
      <c r="H66" s="12">
        <v>45318</v>
      </c>
      <c r="I66" s="7">
        <v>-0.26</v>
      </c>
      <c r="J66" s="7">
        <v>0.99</v>
      </c>
      <c r="K66" s="7"/>
    </row>
    <row r="67" spans="2:12">
      <c r="B67" s="24"/>
      <c r="C67" s="4" t="s">
        <v>41</v>
      </c>
      <c r="D67" s="4" t="s">
        <v>8</v>
      </c>
      <c r="E67" s="7">
        <v>124.996</v>
      </c>
      <c r="F67" s="7">
        <v>-64.401499999999999</v>
      </c>
      <c r="G67" s="19">
        <v>3476</v>
      </c>
      <c r="H67" s="12">
        <v>45318</v>
      </c>
      <c r="I67" s="7">
        <v>-0.49</v>
      </c>
      <c r="J67" s="7">
        <v>1</v>
      </c>
      <c r="K67" s="7"/>
    </row>
    <row r="68" spans="2:12">
      <c r="B68" s="24"/>
      <c r="C68" s="4" t="s">
        <v>41</v>
      </c>
      <c r="D68" s="4" t="s">
        <v>9</v>
      </c>
      <c r="E68" s="7">
        <v>125.9962</v>
      </c>
      <c r="F68" s="7">
        <v>-64.400000000000006</v>
      </c>
      <c r="G68" s="19">
        <v>2911</v>
      </c>
      <c r="H68" s="12">
        <v>45318</v>
      </c>
      <c r="I68" s="7">
        <v>-0.44</v>
      </c>
      <c r="J68" s="7">
        <v>0.98</v>
      </c>
      <c r="K68" s="7"/>
    </row>
    <row r="69" spans="2:12">
      <c r="B69" s="24"/>
      <c r="C69" s="4" t="s">
        <v>41</v>
      </c>
      <c r="D69" s="4" t="s">
        <v>10</v>
      </c>
      <c r="E69" s="7">
        <v>126.9603</v>
      </c>
      <c r="F69" s="7">
        <v>-64.425299999999993</v>
      </c>
      <c r="G69" s="19">
        <v>3148</v>
      </c>
      <c r="H69" s="12">
        <v>45319</v>
      </c>
      <c r="I69" s="7">
        <v>-0.4</v>
      </c>
      <c r="J69" s="7">
        <v>1</v>
      </c>
      <c r="K69" s="7"/>
    </row>
    <row r="70" spans="2:12">
      <c r="B70" s="24"/>
      <c r="C70" s="4" t="s">
        <v>41</v>
      </c>
      <c r="D70" s="4" t="s">
        <v>11</v>
      </c>
      <c r="E70" s="7">
        <v>127.4807</v>
      </c>
      <c r="F70" s="7">
        <v>-63.951999999999998</v>
      </c>
      <c r="G70" s="19">
        <v>3909</v>
      </c>
      <c r="H70" s="12">
        <v>45319</v>
      </c>
      <c r="I70" s="7">
        <v>-0.59</v>
      </c>
      <c r="J70" s="7">
        <v>0.95</v>
      </c>
      <c r="K70" s="7"/>
    </row>
    <row r="71" spans="2:12">
      <c r="B71" s="24"/>
      <c r="C71" s="4" t="s">
        <v>69</v>
      </c>
      <c r="D71" s="4">
        <v>15</v>
      </c>
      <c r="E71" s="7">
        <v>113.3</v>
      </c>
      <c r="F71" s="7">
        <v>-63.639000000000003</v>
      </c>
      <c r="G71" s="19">
        <v>1944</v>
      </c>
      <c r="H71" s="12">
        <v>40929</v>
      </c>
      <c r="I71" s="7">
        <v>-0.55000000000000004</v>
      </c>
      <c r="J71" s="7">
        <v>1</v>
      </c>
      <c r="K71" s="7" t="s">
        <v>83</v>
      </c>
    </row>
    <row r="72" spans="2:12">
      <c r="B72" s="24"/>
      <c r="C72" s="4" t="s">
        <v>69</v>
      </c>
      <c r="D72" s="4">
        <v>21</v>
      </c>
      <c r="E72" s="7">
        <v>113.33</v>
      </c>
      <c r="F72" s="7">
        <v>-63.29</v>
      </c>
      <c r="G72" s="19">
        <v>3568</v>
      </c>
      <c r="H72" s="12">
        <v>40929</v>
      </c>
      <c r="I72" s="7">
        <v>-0.35</v>
      </c>
      <c r="J72" s="7">
        <v>1</v>
      </c>
      <c r="K72" s="7" t="s">
        <v>84</v>
      </c>
      <c r="L72" s="36"/>
    </row>
    <row r="73" spans="2:12">
      <c r="B73" s="25"/>
      <c r="C73" s="9"/>
      <c r="D73" s="2"/>
      <c r="E73" s="18"/>
      <c r="F73" s="18"/>
      <c r="G73" s="21"/>
      <c r="H73" s="2"/>
      <c r="I73" s="18"/>
      <c r="J73" s="8"/>
      <c r="K73" s="8"/>
      <c r="L73" s="2"/>
    </row>
    <row r="74" spans="2:12">
      <c r="B74" s="24" t="s">
        <v>29</v>
      </c>
      <c r="C74" s="4" t="s">
        <v>71</v>
      </c>
      <c r="D74" s="4" t="s">
        <v>30</v>
      </c>
      <c r="E74" s="7">
        <v>116.51</v>
      </c>
      <c r="F74" s="7">
        <v>-66.599999999999994</v>
      </c>
      <c r="G74" s="11">
        <v>1035</v>
      </c>
      <c r="H74" s="12" t="s">
        <v>31</v>
      </c>
      <c r="I74" s="7" t="s">
        <v>73</v>
      </c>
      <c r="J74" s="7">
        <v>1</v>
      </c>
      <c r="K74" s="7"/>
      <c r="L74" s="12"/>
    </row>
    <row r="75" spans="2:12">
      <c r="B75" s="9"/>
      <c r="C75" s="5" t="s">
        <v>72</v>
      </c>
      <c r="D75" s="9"/>
      <c r="E75" s="9"/>
      <c r="F75" s="9"/>
      <c r="G75" s="9"/>
      <c r="H75" s="13">
        <v>45352</v>
      </c>
      <c r="I75" s="8"/>
      <c r="J75" s="8"/>
      <c r="K75" s="8"/>
      <c r="L75" s="13"/>
    </row>
    <row r="76" spans="2:12">
      <c r="B76" s="1" t="s">
        <v>92</v>
      </c>
      <c r="D76" s="1"/>
      <c r="J76" s="7"/>
      <c r="K76" s="7"/>
    </row>
    <row r="77" spans="2:12">
      <c r="B77" s="1"/>
      <c r="J77" s="7"/>
      <c r="K77" s="7"/>
    </row>
    <row r="78" spans="2:12">
      <c r="J78" s="7"/>
      <c r="K78" s="7"/>
    </row>
    <row r="79" spans="2:12">
      <c r="J79" s="7"/>
      <c r="K79" s="7"/>
    </row>
    <row r="80" spans="2:12">
      <c r="J80" s="7"/>
      <c r="K80" s="7"/>
    </row>
    <row r="81" spans="10:11">
      <c r="J81" s="7"/>
      <c r="K81" s="7"/>
    </row>
    <row r="82" spans="10:11">
      <c r="J82" s="7"/>
      <c r="K82" s="7"/>
    </row>
    <row r="83" spans="10:11">
      <c r="J83" s="7"/>
      <c r="K83" s="7"/>
    </row>
    <row r="84" spans="10:11">
      <c r="J84" s="7"/>
      <c r="K84" s="7"/>
    </row>
    <row r="85" spans="10:11">
      <c r="J85" s="7"/>
      <c r="K85" s="7"/>
    </row>
    <row r="86" spans="10:11">
      <c r="J86" s="7"/>
      <c r="K86" s="7"/>
    </row>
    <row r="87" spans="10:11">
      <c r="J87" s="7"/>
      <c r="K87" s="7"/>
    </row>
    <row r="88" spans="10:11">
      <c r="J88" s="7"/>
      <c r="K88" s="7"/>
    </row>
    <row r="89" spans="10:11">
      <c r="J89" s="7"/>
      <c r="K89" s="7"/>
    </row>
    <row r="90" spans="10:11">
      <c r="J90" s="7"/>
      <c r="K90" s="7"/>
    </row>
    <row r="91" spans="10:11">
      <c r="J91" s="7"/>
      <c r="K91" s="7"/>
    </row>
    <row r="92" spans="10:11">
      <c r="J92" s="7"/>
      <c r="K92" s="7"/>
    </row>
    <row r="93" spans="10:11">
      <c r="J93" s="7"/>
      <c r="K93" s="7"/>
    </row>
    <row r="94" spans="10:11">
      <c r="J94" s="7"/>
      <c r="K94" s="7"/>
    </row>
    <row r="95" spans="10:11">
      <c r="J95" s="7"/>
      <c r="K95" s="7"/>
    </row>
    <row r="96" spans="10:11">
      <c r="J96" s="7"/>
      <c r="K96" s="7"/>
    </row>
    <row r="97" spans="10:11">
      <c r="J97" s="7"/>
      <c r="K97" s="7"/>
    </row>
    <row r="98" spans="10:11">
      <c r="J98" s="7"/>
      <c r="K98" s="7"/>
    </row>
    <row r="99" spans="10:11">
      <c r="J99" s="7"/>
      <c r="K99" s="7"/>
    </row>
    <row r="100" spans="10:11">
      <c r="J100" s="7"/>
      <c r="K100" s="7"/>
    </row>
    <row r="101" spans="10:11">
      <c r="J101" s="7"/>
      <c r="K101" s="7"/>
    </row>
    <row r="102" spans="10:11">
      <c r="J102" s="7"/>
      <c r="K102" s="7"/>
    </row>
    <row r="103" spans="10:11">
      <c r="J103" s="7"/>
      <c r="K103" s="7"/>
    </row>
    <row r="104" spans="10:11">
      <c r="J104" s="7"/>
      <c r="K104" s="7"/>
    </row>
    <row r="105" spans="10:11">
      <c r="J105" s="7"/>
      <c r="K105" s="7"/>
    </row>
    <row r="106" spans="10:11">
      <c r="J106" s="7"/>
      <c r="K106" s="7"/>
    </row>
    <row r="107" spans="10:11">
      <c r="J107" s="7"/>
      <c r="K107" s="7"/>
    </row>
    <row r="108" spans="10:11">
      <c r="J108" s="7"/>
      <c r="K108" s="7"/>
    </row>
    <row r="109" spans="10:11">
      <c r="J109" s="7"/>
      <c r="K109" s="7"/>
    </row>
    <row r="110" spans="10:11">
      <c r="J110" s="7"/>
      <c r="K110" s="7"/>
    </row>
    <row r="111" spans="10:11">
      <c r="J111" s="7"/>
      <c r="K111" s="7"/>
    </row>
    <row r="112" spans="10:11">
      <c r="J112" s="7"/>
      <c r="K112" s="7"/>
    </row>
    <row r="113" spans="10:11">
      <c r="J113" s="7"/>
      <c r="K113" s="7"/>
    </row>
    <row r="114" spans="10:11">
      <c r="J114" s="7"/>
      <c r="K114" s="7"/>
    </row>
    <row r="115" spans="10:11">
      <c r="J115" s="7"/>
      <c r="K115" s="7"/>
    </row>
    <row r="116" spans="10:11">
      <c r="J116" s="7"/>
      <c r="K116" s="7"/>
    </row>
    <row r="117" spans="10:11">
      <c r="J117" s="7"/>
      <c r="K117" s="7"/>
    </row>
    <row r="118" spans="10:11">
      <c r="J118" s="7"/>
      <c r="K118" s="7"/>
    </row>
    <row r="119" spans="10:11">
      <c r="J119" s="7"/>
      <c r="K119" s="7"/>
    </row>
    <row r="120" spans="10:11">
      <c r="J120" s="7"/>
      <c r="K120" s="7"/>
    </row>
    <row r="121" spans="10:11">
      <c r="J121" s="7"/>
      <c r="K121" s="7"/>
    </row>
    <row r="122" spans="10:11">
      <c r="J122" s="7"/>
      <c r="K122" s="7"/>
    </row>
    <row r="123" spans="10:11">
      <c r="J123" s="7"/>
      <c r="K123" s="7"/>
    </row>
    <row r="124" spans="10:11">
      <c r="J124" s="7"/>
      <c r="K124" s="7"/>
    </row>
    <row r="125" spans="10:11">
      <c r="J125" s="7"/>
      <c r="K125" s="7"/>
    </row>
    <row r="126" spans="10:11">
      <c r="J126" s="7"/>
      <c r="K126" s="7"/>
    </row>
    <row r="127" spans="10:11">
      <c r="J127" s="7"/>
      <c r="K127" s="7"/>
    </row>
    <row r="128" spans="10:11">
      <c r="J128" s="7"/>
      <c r="K128" s="7"/>
    </row>
    <row r="129" spans="10:11">
      <c r="J129" s="7"/>
      <c r="K129" s="7"/>
    </row>
    <row r="130" spans="10:11">
      <c r="J130" s="7"/>
      <c r="K130" s="7"/>
    </row>
    <row r="131" spans="10:11">
      <c r="J131" s="7"/>
      <c r="K131" s="7"/>
    </row>
    <row r="132" spans="10:11">
      <c r="J132" s="7"/>
      <c r="K132" s="7"/>
    </row>
    <row r="133" spans="10:11">
      <c r="J133" s="7"/>
      <c r="K133" s="7"/>
    </row>
    <row r="134" spans="10:11">
      <c r="J134" s="7"/>
      <c r="K134" s="7"/>
    </row>
    <row r="135" spans="10:11">
      <c r="J135" s="7"/>
      <c r="K135" s="7"/>
    </row>
    <row r="136" spans="10:11">
      <c r="J136" s="7"/>
      <c r="K136" s="7"/>
    </row>
    <row r="137" spans="10:11">
      <c r="J137" s="7"/>
      <c r="K137" s="7"/>
    </row>
    <row r="138" spans="10:11">
      <c r="J138" s="7"/>
      <c r="K138" s="7"/>
    </row>
    <row r="139" spans="10:11">
      <c r="J139" s="7"/>
      <c r="K139" s="7"/>
    </row>
    <row r="140" spans="10:11">
      <c r="J140" s="7"/>
      <c r="K140" s="7"/>
    </row>
    <row r="141" spans="10:11">
      <c r="J141" s="7"/>
      <c r="K141" s="7"/>
    </row>
    <row r="142" spans="10:11">
      <c r="J142" s="7"/>
      <c r="K142" s="7"/>
    </row>
    <row r="143" spans="10:11">
      <c r="J143" s="7"/>
      <c r="K143" s="7"/>
    </row>
    <row r="144" spans="10:11">
      <c r="J144" s="7"/>
      <c r="K144" s="7"/>
    </row>
    <row r="145" spans="10:11">
      <c r="J145" s="7"/>
      <c r="K145" s="7"/>
    </row>
    <row r="146" spans="10:11">
      <c r="J146" s="7"/>
      <c r="K146" s="7"/>
    </row>
    <row r="147" spans="10:11">
      <c r="J147" s="7"/>
      <c r="K147" s="7"/>
    </row>
    <row r="148" spans="10:11">
      <c r="J148" s="7"/>
      <c r="K148" s="7"/>
    </row>
    <row r="149" spans="10:11">
      <c r="J149" s="7"/>
      <c r="K149" s="7"/>
    </row>
    <row r="150" spans="10:11">
      <c r="J150" s="7"/>
      <c r="K150" s="7"/>
    </row>
    <row r="151" spans="10:11">
      <c r="J151" s="7"/>
      <c r="K151" s="7"/>
    </row>
    <row r="152" spans="10:11">
      <c r="J152" s="7"/>
      <c r="K152" s="7"/>
    </row>
    <row r="153" spans="10:11">
      <c r="J153" s="7"/>
      <c r="K153" s="7"/>
    </row>
    <row r="154" spans="10:11">
      <c r="J154" s="7"/>
      <c r="K154" s="7"/>
    </row>
    <row r="155" spans="10:11">
      <c r="J155" s="7"/>
      <c r="K155" s="7"/>
    </row>
    <row r="156" spans="10:11">
      <c r="J156" s="7"/>
      <c r="K156" s="7"/>
    </row>
    <row r="157" spans="10:11">
      <c r="J157" s="7"/>
      <c r="K157" s="7"/>
    </row>
    <row r="158" spans="10:11">
      <c r="J158" s="7"/>
      <c r="K158" s="7"/>
    </row>
    <row r="159" spans="10:11">
      <c r="J159" s="7"/>
      <c r="K159" s="7"/>
    </row>
    <row r="160" spans="10:11">
      <c r="J160" s="7"/>
      <c r="K160" s="7"/>
    </row>
    <row r="161" spans="10:11">
      <c r="J161" s="7"/>
      <c r="K161" s="7"/>
    </row>
    <row r="162" spans="10:11">
      <c r="J162" s="7"/>
      <c r="K162" s="7"/>
    </row>
    <row r="163" spans="10:11">
      <c r="J163" s="7"/>
      <c r="K163" s="7"/>
    </row>
    <row r="164" spans="10:11">
      <c r="J164" s="7"/>
      <c r="K164" s="7"/>
    </row>
    <row r="165" spans="10:11">
      <c r="J165" s="7"/>
      <c r="K165" s="7"/>
    </row>
    <row r="166" spans="10:11">
      <c r="J166" s="7"/>
      <c r="K166" s="7"/>
    </row>
    <row r="167" spans="10:11">
      <c r="J167" s="7"/>
      <c r="K167" s="7"/>
    </row>
    <row r="168" spans="10:11">
      <c r="J168" s="7"/>
      <c r="K168" s="7"/>
    </row>
    <row r="169" spans="10:11">
      <c r="J169" s="7"/>
      <c r="K169" s="7"/>
    </row>
    <row r="170" spans="10:11">
      <c r="J170" s="7"/>
      <c r="K170" s="7"/>
    </row>
    <row r="171" spans="10:11">
      <c r="J171" s="7"/>
      <c r="K171" s="7"/>
    </row>
    <row r="172" spans="10:11">
      <c r="J172" s="7"/>
      <c r="K172" s="7"/>
    </row>
    <row r="173" spans="10:11">
      <c r="J173" s="7"/>
      <c r="K173" s="7"/>
    </row>
    <row r="174" spans="10:11">
      <c r="J174" s="7"/>
      <c r="K174" s="7"/>
    </row>
    <row r="175" spans="10:11">
      <c r="J175" s="7"/>
      <c r="K175" s="7"/>
    </row>
    <row r="176" spans="10:11">
      <c r="J176" s="7"/>
      <c r="K176" s="7"/>
    </row>
  </sheetData>
  <phoneticPr fontId="1"/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original</vt:lpstr>
      <vt:lpstr>original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渡辺 豊</dc:creator>
  <cp:lastModifiedBy>渡辺 豊</cp:lastModifiedBy>
  <dcterms:created xsi:type="dcterms:W3CDTF">2025-02-25T00:00:05Z</dcterms:created>
  <dcterms:modified xsi:type="dcterms:W3CDTF">2026-08-22T20:40:35Z</dcterms:modified>
</cp:coreProperties>
</file>