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bookViews>
    <workbookView xWindow="0" yWindow="0" windowWidth="23040" windowHeight="8820" tabRatio="940" firstSheet="2" activeTab="2"/>
  </bookViews>
  <sheets>
    <sheet name="Fig. 1b" sheetId="22" r:id="rId1"/>
    <sheet name="Fig. 1c" sheetId="21" r:id="rId2"/>
    <sheet name="Fig. 1d" sheetId="4" r:id="rId3"/>
    <sheet name="Fig. 1e" sheetId="2" r:id="rId4"/>
    <sheet name="Fig. 1f" sheetId="5" r:id="rId5"/>
    <sheet name="Fig. 1g" sheetId="3" r:id="rId6"/>
    <sheet name="Fig. 2c" sheetId="25" r:id="rId7"/>
    <sheet name="Fig. 2d" sheetId="9" r:id="rId8"/>
    <sheet name="Fig. 2e" sheetId="8" r:id="rId9"/>
    <sheet name="Fig. 2f" sheetId="6" r:id="rId10"/>
    <sheet name="Fig. 2g" sheetId="7" r:id="rId11"/>
    <sheet name="Fig. 2h" sheetId="11" r:id="rId12"/>
    <sheet name="Fig. 4a" sheetId="12" r:id="rId13"/>
    <sheet name="Fig. 4c" sheetId="13" r:id="rId14"/>
    <sheet name="Fig. 5d" sheetId="14" r:id="rId15"/>
    <sheet name="Suppl. Fig. 1a" sheetId="1" r:id="rId16"/>
    <sheet name="Suppl. Fig. 1b" sheetId="19" r:id="rId17"/>
    <sheet name="Suppl. Fig. 1c" sheetId="24" r:id="rId18"/>
    <sheet name="Supp. Fig. 1d" sheetId="18" r:id="rId19"/>
    <sheet name="Suppl. Fig. 2e" sheetId="10" r:id="rId20"/>
    <sheet name="Suppl. Fig. 3a" sheetId="20" r:id="rId21"/>
    <sheet name="Suppl. Fig. 3b" sheetId="15" r:id="rId22"/>
    <sheet name="Suppl. Fig. 4e" sheetId="23" r:id="rId23"/>
    <sheet name="Suppl. Fig. 8" sheetId="17" r:id="rId24"/>
    <sheet name="Suppl. Fig. 10" sheetId="16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8" l="1"/>
  <c r="F8" i="18"/>
  <c r="F3" i="18"/>
  <c r="L4" i="3"/>
  <c r="K8" i="3"/>
  <c r="K4" i="3"/>
  <c r="J8" i="15" l="1"/>
  <c r="I8" i="15"/>
  <c r="J7" i="15"/>
  <c r="I7" i="15"/>
  <c r="J6" i="15"/>
  <c r="I6" i="15"/>
  <c r="J5" i="15"/>
  <c r="I5" i="15"/>
  <c r="J4" i="15"/>
  <c r="I4" i="15"/>
  <c r="J3" i="15"/>
  <c r="I3" i="15"/>
  <c r="J17" i="15"/>
  <c r="I17" i="15"/>
  <c r="J16" i="15"/>
  <c r="I16" i="15"/>
  <c r="J15" i="15"/>
  <c r="I15" i="15"/>
  <c r="J14" i="15"/>
  <c r="I14" i="15"/>
  <c r="J13" i="15"/>
  <c r="I13" i="15"/>
  <c r="J12" i="15"/>
  <c r="I12" i="15"/>
  <c r="O4" i="8" l="1"/>
  <c r="O5" i="8" s="1"/>
  <c r="O6" i="8" s="1"/>
  <c r="O7" i="8" s="1"/>
  <c r="O8" i="8" s="1"/>
  <c r="O9" i="8" s="1"/>
  <c r="O10" i="8" s="1"/>
  <c r="O11" i="8" s="1"/>
  <c r="O12" i="8" s="1"/>
  <c r="O13" i="8" s="1"/>
  <c r="O14" i="8" s="1"/>
  <c r="O15" i="8" s="1"/>
  <c r="O16" i="8" s="1"/>
  <c r="O17" i="8" s="1"/>
  <c r="O18" i="8" s="1"/>
  <c r="O19" i="8" s="1"/>
  <c r="O20" i="8" s="1"/>
  <c r="O21" i="8" s="1"/>
  <c r="O22" i="8" s="1"/>
  <c r="O23" i="8" s="1"/>
  <c r="O24" i="8" s="1"/>
  <c r="O25" i="8" s="1"/>
  <c r="O26" i="8" s="1"/>
  <c r="O27" i="8" s="1"/>
  <c r="O28" i="8" s="1"/>
  <c r="O29" i="8" s="1"/>
  <c r="O30" i="8" s="1"/>
  <c r="O31" i="8" s="1"/>
  <c r="O32" i="8" s="1"/>
  <c r="O33" i="8" s="1"/>
  <c r="O34" i="8" s="1"/>
  <c r="O35" i="8" s="1"/>
  <c r="O36" i="8" s="1"/>
  <c r="O37" i="8" s="1"/>
  <c r="O38" i="8" s="1"/>
  <c r="O39" i="8" s="1"/>
  <c r="O40" i="8" s="1"/>
  <c r="O41" i="8" s="1"/>
  <c r="O42" i="8" s="1"/>
  <c r="O43" i="8" s="1"/>
  <c r="O44" i="8" s="1"/>
  <c r="O45" i="8" s="1"/>
  <c r="O46" i="8" s="1"/>
  <c r="O47" i="8" s="1"/>
  <c r="O48" i="8" s="1"/>
  <c r="O49" i="8" s="1"/>
  <c r="O50" i="8" s="1"/>
  <c r="O51" i="8" s="1"/>
  <c r="O52" i="8" s="1"/>
  <c r="O53" i="8" s="1"/>
  <c r="O54" i="8" s="1"/>
  <c r="O55" i="8" s="1"/>
  <c r="O56" i="8" s="1"/>
  <c r="O57" i="8" s="1"/>
  <c r="O58" i="8" s="1"/>
  <c r="O59" i="8" s="1"/>
  <c r="O60" i="8" s="1"/>
  <c r="O61" i="8" s="1"/>
  <c r="O62" i="8" s="1"/>
  <c r="O63" i="8" s="1"/>
  <c r="O64" i="8" s="1"/>
  <c r="O65" i="8" s="1"/>
  <c r="O66" i="8" s="1"/>
  <c r="O67" i="8" s="1"/>
  <c r="O68" i="8" s="1"/>
  <c r="O69" i="8" s="1"/>
  <c r="O70" i="8" s="1"/>
  <c r="O71" i="8" s="1"/>
  <c r="O72" i="8" s="1"/>
  <c r="O73" i="8" s="1"/>
  <c r="O74" i="8" s="1"/>
  <c r="O75" i="8" s="1"/>
  <c r="O76" i="8" s="1"/>
  <c r="O77" i="8" s="1"/>
  <c r="K4" i="8"/>
  <c r="K5" i="8" s="1"/>
  <c r="K6" i="8" s="1"/>
  <c r="K7" i="8" s="1"/>
  <c r="K8" i="8" s="1"/>
  <c r="K9" i="8" s="1"/>
  <c r="K10" i="8" s="1"/>
  <c r="K11" i="8" s="1"/>
  <c r="K12" i="8" s="1"/>
  <c r="K13" i="8" s="1"/>
  <c r="K14" i="8" s="1"/>
  <c r="K15" i="8" s="1"/>
  <c r="K16" i="8" s="1"/>
  <c r="K17" i="8" s="1"/>
  <c r="K18" i="8" s="1"/>
  <c r="K19" i="8" s="1"/>
  <c r="K20" i="8" s="1"/>
  <c r="K21" i="8" s="1"/>
  <c r="K22" i="8" s="1"/>
  <c r="K23" i="8" s="1"/>
  <c r="K24" i="8" s="1"/>
  <c r="K25" i="8" s="1"/>
  <c r="K26" i="8" s="1"/>
  <c r="K27" i="8" s="1"/>
  <c r="K28" i="8" s="1"/>
  <c r="K29" i="8" s="1"/>
  <c r="K30" i="8" s="1"/>
  <c r="K31" i="8" s="1"/>
  <c r="K32" i="8" s="1"/>
  <c r="K33" i="8" s="1"/>
  <c r="K34" i="8" s="1"/>
  <c r="K35" i="8" s="1"/>
  <c r="K36" i="8" s="1"/>
  <c r="K37" i="8" s="1"/>
  <c r="K38" i="8" s="1"/>
  <c r="K39" i="8" s="1"/>
  <c r="K40" i="8" s="1"/>
  <c r="K41" i="8" s="1"/>
  <c r="K42" i="8" s="1"/>
  <c r="K43" i="8" s="1"/>
  <c r="K44" i="8" s="1"/>
  <c r="K45" i="8" s="1"/>
  <c r="K46" i="8" s="1"/>
  <c r="K47" i="8" s="1"/>
  <c r="K48" i="8" s="1"/>
  <c r="K49" i="8" s="1"/>
  <c r="K50" i="8" s="1"/>
  <c r="K51" i="8" s="1"/>
  <c r="K52" i="8" s="1"/>
  <c r="K53" i="8" s="1"/>
  <c r="K54" i="8" s="1"/>
  <c r="K55" i="8" s="1"/>
  <c r="K56" i="8" s="1"/>
  <c r="K57" i="8" s="1"/>
  <c r="K58" i="8" s="1"/>
  <c r="K59" i="8" s="1"/>
  <c r="K60" i="8" s="1"/>
  <c r="K61" i="8" s="1"/>
  <c r="K62" i="8" s="1"/>
  <c r="K63" i="8" s="1"/>
  <c r="K64" i="8" s="1"/>
  <c r="K65" i="8" s="1"/>
  <c r="K66" i="8" s="1"/>
  <c r="K67" i="8" s="1"/>
  <c r="K68" i="8" s="1"/>
  <c r="K69" i="8" s="1"/>
  <c r="K70" i="8" s="1"/>
  <c r="K71" i="8" s="1"/>
  <c r="K72" i="8" s="1"/>
  <c r="K73" i="8" s="1"/>
  <c r="K74" i="8" s="1"/>
  <c r="K75" i="8" s="1"/>
  <c r="K76" i="8" s="1"/>
  <c r="K77" i="8" s="1"/>
  <c r="G4" i="8"/>
  <c r="G5" i="8" s="1"/>
  <c r="G6" i="8" s="1"/>
  <c r="G7" i="8" s="1"/>
  <c r="G8" i="8" s="1"/>
  <c r="G9" i="8" s="1"/>
  <c r="G10" i="8" s="1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G36" i="8" s="1"/>
  <c r="G37" i="8" s="1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G65" i="8" s="1"/>
  <c r="G66" i="8" s="1"/>
  <c r="G67" i="8" s="1"/>
  <c r="G68" i="8" s="1"/>
  <c r="G69" i="8" s="1"/>
  <c r="G70" i="8" s="1"/>
  <c r="G71" i="8" s="1"/>
  <c r="G72" i="8" s="1"/>
  <c r="G73" i="8" s="1"/>
  <c r="G74" i="8" s="1"/>
  <c r="G75" i="8" s="1"/>
  <c r="G76" i="8" s="1"/>
  <c r="G77" i="8" s="1"/>
  <c r="G78" i="8" s="1"/>
  <c r="G79" i="8" s="1"/>
  <c r="G80" i="8" s="1"/>
  <c r="G81" i="8" s="1"/>
  <c r="G82" i="8" s="1"/>
  <c r="C4" i="8"/>
  <c r="C5" i="8" s="1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L18" i="6" l="1"/>
  <c r="K18" i="6"/>
  <c r="L17" i="6"/>
  <c r="K17" i="6"/>
  <c r="L16" i="6"/>
  <c r="K16" i="6"/>
  <c r="L15" i="6"/>
  <c r="K15" i="6"/>
  <c r="L14" i="6"/>
  <c r="K14" i="6"/>
  <c r="L13" i="6"/>
  <c r="K13" i="6"/>
  <c r="F18" i="6"/>
  <c r="E18" i="6"/>
  <c r="F17" i="6"/>
  <c r="E17" i="6"/>
  <c r="F16" i="6"/>
  <c r="E16" i="6"/>
  <c r="F15" i="6"/>
  <c r="E15" i="6"/>
  <c r="F14" i="6"/>
  <c r="E14" i="6"/>
  <c r="F13" i="6"/>
  <c r="E13" i="6"/>
  <c r="L9" i="6"/>
  <c r="K9" i="6"/>
  <c r="L8" i="6"/>
  <c r="K8" i="6"/>
  <c r="L7" i="6"/>
  <c r="K7" i="6"/>
  <c r="L6" i="6"/>
  <c r="K6" i="6"/>
  <c r="L5" i="6"/>
  <c r="K5" i="6"/>
  <c r="L4" i="6"/>
  <c r="K4" i="6"/>
  <c r="F9" i="6"/>
  <c r="E9" i="6"/>
  <c r="F8" i="6"/>
  <c r="E8" i="6"/>
  <c r="F7" i="6"/>
  <c r="E7" i="6"/>
  <c r="F6" i="6"/>
  <c r="E6" i="6"/>
  <c r="F5" i="6"/>
  <c r="E5" i="6"/>
  <c r="F4" i="6"/>
  <c r="E4" i="6"/>
  <c r="M9" i="4" l="1"/>
  <c r="L9" i="4"/>
  <c r="G9" i="4"/>
  <c r="F9" i="4"/>
  <c r="M8" i="4"/>
  <c r="L8" i="4"/>
  <c r="G8" i="4"/>
  <c r="F8" i="4"/>
  <c r="M7" i="4"/>
  <c r="L7" i="4"/>
  <c r="G7" i="4"/>
  <c r="F7" i="4"/>
  <c r="M6" i="4"/>
  <c r="L6" i="4"/>
  <c r="G6" i="4"/>
  <c r="F6" i="4"/>
  <c r="M5" i="4"/>
  <c r="L5" i="4"/>
  <c r="G5" i="4"/>
  <c r="F5" i="4"/>
  <c r="M4" i="4"/>
  <c r="L4" i="4"/>
  <c r="G4" i="4"/>
  <c r="F4" i="4"/>
  <c r="G12" i="3" l="1"/>
  <c r="D12" i="3"/>
  <c r="H11" i="3"/>
  <c r="E11" i="3"/>
  <c r="J11" i="3" s="1"/>
  <c r="H10" i="3"/>
  <c r="E10" i="3"/>
  <c r="J10" i="3" s="1"/>
  <c r="H9" i="3"/>
  <c r="E9" i="3"/>
  <c r="J9" i="3" s="1"/>
  <c r="H8" i="3"/>
  <c r="E8" i="3"/>
  <c r="J8" i="3" s="1"/>
  <c r="H7" i="3"/>
  <c r="E7" i="3"/>
  <c r="J7" i="3" s="1"/>
  <c r="H6" i="3"/>
  <c r="E6" i="3"/>
  <c r="J6" i="3" s="1"/>
  <c r="H5" i="3"/>
  <c r="E5" i="3"/>
  <c r="J5" i="3" s="1"/>
  <c r="H4" i="3"/>
  <c r="E4" i="3"/>
  <c r="J4" i="3" s="1"/>
  <c r="F5" i="2" l="1"/>
  <c r="N5" i="2"/>
  <c r="E5" i="2"/>
  <c r="N9" i="2"/>
  <c r="M9" i="2"/>
  <c r="N8" i="2"/>
  <c r="M8" i="2"/>
  <c r="N7" i="2"/>
  <c r="M7" i="2"/>
  <c r="N6" i="2"/>
  <c r="M6" i="2"/>
  <c r="M5" i="2"/>
  <c r="F9" i="2"/>
  <c r="E9" i="2"/>
  <c r="F8" i="2"/>
  <c r="E8" i="2"/>
  <c r="F7" i="2"/>
  <c r="E7" i="2"/>
  <c r="F6" i="2"/>
  <c r="E6" i="2"/>
</calcChain>
</file>

<file path=xl/sharedStrings.xml><?xml version="1.0" encoding="utf-8"?>
<sst xmlns="http://schemas.openxmlformats.org/spreadsheetml/2006/main" count="721" uniqueCount="130">
  <si>
    <t>[PSI+]-S7 WT</t>
  </si>
  <si>
    <t>[PSI+]-W2 WT</t>
  </si>
  <si>
    <t>[PSI+]-S7</t>
  </si>
  <si>
    <t>[PSI+]-W2</t>
  </si>
  <si>
    <t>#1</t>
  </si>
  <si>
    <t>#2</t>
  </si>
  <si>
    <t>#3</t>
  </si>
  <si>
    <t>#4</t>
  </si>
  <si>
    <t>#5</t>
  </si>
  <si>
    <t>#6</t>
  </si>
  <si>
    <t>Mean</t>
  </si>
  <si>
    <t>SEM</t>
  </si>
  <si>
    <t>Time, h</t>
  </si>
  <si>
    <t>Hsp104 band intensities</t>
  </si>
  <si>
    <t>[psi-] control</t>
  </si>
  <si>
    <t>raw</t>
  </si>
  <si>
    <t>mean</t>
  </si>
  <si>
    <t>Sup35 band intensities</t>
  </si>
  <si>
    <t>Hsp104/Sup35 ratio</t>
  </si>
  <si>
    <t>[psi-] background subtracted</t>
  </si>
  <si>
    <t>sem</t>
  </si>
  <si>
    <t>T, C</t>
  </si>
  <si>
    <t>1 min</t>
  </si>
  <si>
    <t>3 min</t>
  </si>
  <si>
    <t>5 min</t>
  </si>
  <si>
    <t>Distance, pixels</t>
  </si>
  <si>
    <t>Control (w/o sonication)</t>
  </si>
  <si>
    <t>Normalized intensity, a.u.</t>
  </si>
  <si>
    <t>[PSI+]-S7 G58D</t>
  </si>
  <si>
    <t>[PSI+]-W2 G58D</t>
  </si>
  <si>
    <t>Residue number</t>
  </si>
  <si>
    <t>PK resistance index</t>
  </si>
  <si>
    <t>Replicate #</t>
  </si>
  <si>
    <t>Soluble Sup35 %</t>
  </si>
  <si>
    <t>% of red ([psi-]) colonies</t>
  </si>
  <si>
    <t xml:space="preserve">[PSI+]-S7 </t>
  </si>
  <si>
    <t>WT</t>
  </si>
  <si>
    <t>WT → G58D → WT</t>
  </si>
  <si>
    <t>Sup35 allele</t>
  </si>
  <si>
    <t>[PSI+]-S7  WT</t>
  </si>
  <si>
    <t>[PSI+]-S7 WT → G58D</t>
  </si>
  <si>
    <t>[PSI+]-S7 WT → Q24R</t>
  </si>
  <si>
    <t>[PSI+]-W2 WT → G58D</t>
  </si>
  <si>
    <t>5W3N</t>
  </si>
  <si>
    <t>7VQQ</t>
  </si>
  <si>
    <t>6XFM</t>
  </si>
  <si>
    <t>8DUW</t>
  </si>
  <si>
    <t>8DU2</t>
  </si>
  <si>
    <t>6WQK</t>
  </si>
  <si>
    <t>8TEQ</t>
  </si>
  <si>
    <t>8TER</t>
  </si>
  <si>
    <t>Sup35 (this work)</t>
  </si>
  <si>
    <t>8EFU</t>
  </si>
  <si>
    <t>9DMZ</t>
  </si>
  <si>
    <t>7UMQ</t>
  </si>
  <si>
    <t>7P6C</t>
  </si>
  <si>
    <t>7NRT</t>
  </si>
  <si>
    <t>5O3L</t>
  </si>
  <si>
    <t>9E9X</t>
  </si>
  <si>
    <t>6XYQ</t>
  </si>
  <si>
    <t>6XYO</t>
  </si>
  <si>
    <t>8KF5</t>
  </si>
  <si>
    <t>9CZP</t>
  </si>
  <si>
    <t>6SHS</t>
  </si>
  <si>
    <t>6NZN</t>
  </si>
  <si>
    <t>6TUB</t>
  </si>
  <si>
    <t>9JST</t>
  </si>
  <si>
    <t>8SPA</t>
  </si>
  <si>
    <t>6VPS</t>
  </si>
  <si>
    <t>7ZIR</t>
  </si>
  <si>
    <t>8ONS</t>
  </si>
  <si>
    <t>2RNM</t>
  </si>
  <si>
    <t>G7D</t>
  </si>
  <si>
    <t>N8D</t>
  </si>
  <si>
    <t>N12D</t>
  </si>
  <si>
    <t>Q14R</t>
  </si>
  <si>
    <t>Q15R</t>
  </si>
  <si>
    <t>S17R</t>
  </si>
  <si>
    <t>G20R</t>
  </si>
  <si>
    <t>Q22R</t>
  </si>
  <si>
    <t>Q24R</t>
  </si>
  <si>
    <t>G25D</t>
  </si>
  <si>
    <t>G44R</t>
  </si>
  <si>
    <t>G54E</t>
  </si>
  <si>
    <t>Q56P</t>
  </si>
  <si>
    <t>G58D</t>
  </si>
  <si>
    <t>G59R</t>
  </si>
  <si>
    <t>ΔΔG per layer, kcal/mol</t>
  </si>
  <si>
    <t>Substitution</t>
  </si>
  <si>
    <t>Group 1 (anti-prion)</t>
  </si>
  <si>
    <t>S4R</t>
  </si>
  <si>
    <t>N26R</t>
  </si>
  <si>
    <t>N27E</t>
  </si>
  <si>
    <t>Y32R</t>
  </si>
  <si>
    <t>N36R</t>
  </si>
  <si>
    <t>G38R</t>
  </si>
  <si>
    <t>Q40R</t>
  </si>
  <si>
    <t>A42R</t>
  </si>
  <si>
    <t>G43R</t>
  </si>
  <si>
    <t>Y45R</t>
  </si>
  <si>
    <t>Group 2 (control)</t>
  </si>
  <si>
    <t>[PSI+]-S7 Core1A (residues 2-32)</t>
  </si>
  <si>
    <t>Sc4 (9XBN)</t>
  </si>
  <si>
    <t>Sc37 (9XBO) Core1</t>
  </si>
  <si>
    <t>Sc37 (9XBO) Core1 + Core2</t>
  </si>
  <si>
    <t>Free energy of unfolding per layer, kcal/mol</t>
  </si>
  <si>
    <t>Solvation energy per layer, kcal/mol</t>
  </si>
  <si>
    <t>[PSI+]-C3</t>
  </si>
  <si>
    <t>title</t>
  </si>
  <si>
    <t>xaxis</t>
  </si>
  <si>
    <t>yaxis</t>
  </si>
  <si>
    <t>x</t>
  </si>
  <si>
    <t>y</t>
  </si>
  <si>
    <t>cryoSPARC GSFSC Corrected Mask</t>
  </si>
  <si>
    <t>Resolution (A-1)</t>
  </si>
  <si>
    <t>Correlation Coefficient</t>
  </si>
  <si>
    <t>Hsp104/Tubulin ratio</t>
  </si>
  <si>
    <t>Tubulin</t>
  </si>
  <si>
    <t>Hsp104</t>
  </si>
  <si>
    <t>replicate #</t>
  </si>
  <si>
    <t>Group 1 (enriched in polar residues)</t>
  </si>
  <si>
    <t>Group 2 (enriched in hydrophobic residues)</t>
  </si>
  <si>
    <r>
      <t xml:space="preserve">WT </t>
    </r>
    <r>
      <rPr>
        <b/>
        <sz val="11"/>
        <color theme="1"/>
        <rFont val="Calibri"/>
        <family val="2"/>
        <charset val="204"/>
      </rPr>
      <t>→ G58D</t>
    </r>
  </si>
  <si>
    <t>[PSI+] colonies, %</t>
  </si>
  <si>
    <t>sectored colonies, %</t>
  </si>
  <si>
    <t>[psi-] colonies, %</t>
  </si>
  <si>
    <t>Propagon number count</t>
  </si>
  <si>
    <t>Structure ID</t>
  </si>
  <si>
    <t>Structure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</si>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</sst>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 applyFill="1"/>
    <xf numFmtId="164" fontId="0" fillId="0" borderId="0" xfId="0" applyNumberFormat="1" applyFill="1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297180</xdr:colOff>
      <xdr:row>2</xdr:row>
      <xdr:rowOff>91439</xdr:rowOff>
    </xdr:from>
    <xdr:to>
      <xdr:col>9</xdr:col>
      <xdr:colOff>46554</xdr:colOff>
      <xdr:row>24</xdr:row>
      <xdr:rowOff>76200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6780" y="457199"/>
          <a:ext cx="4626174" cy="400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449580</xdr:colOff>
      <xdr:row>10</xdr:row>
      <xdr:rowOff>7621</xdr:rowOff>
    </xdr:from>
    <xdr:to>
      <xdr:col>17</xdr:col>
      <xdr:colOff>94940</xdr:colOff>
      <xdr:row>37</xdr:row>
      <xdr:rowOff>175260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1836421"/>
          <a:ext cx="10008560" cy="51053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304800</xdr:colOff>
      <xdr:row>0</xdr:row>
      <xdr:rowOff>121920</xdr:rowOff>
    </xdr:from>
    <xdr:to>
      <xdr:col>23</xdr:col>
      <xdr:colOff>563880</xdr:colOff>
      <xdr:row>32</xdr:row>
      <xdr:rowOff>141904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121920"/>
          <a:ext cx="5745480" cy="58721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1</xdr:rowOff>
    </xdr:from>
    <xdr:to>
      <xdr:col>22</xdr:col>
      <xdr:colOff>30480</xdr:colOff>
      <xdr:row>28</xdr:row>
      <xdr:rowOff>52309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30100" y="182881"/>
          <a:ext cx="3688080" cy="49900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922021</xdr:colOff>
      <xdr:row>13</xdr:row>
      <xdr:rowOff>106680</xdr:rowOff>
    </xdr:from>
    <xdr:to>
      <xdr:col>14</xdr:col>
      <xdr:colOff>15240</xdr:colOff>
      <xdr:row>39</xdr:row>
      <xdr:rowOff>168996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2741" y="2484120"/>
          <a:ext cx="4975859" cy="48171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7</xdr:col>
      <xdr:colOff>137160</xdr:colOff>
      <xdr:row>24</xdr:row>
      <xdr:rowOff>74804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182880"/>
          <a:ext cx="3794759" cy="42810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388619</xdr:colOff>
      <xdr:row>0</xdr:row>
      <xdr:rowOff>137160</xdr:rowOff>
    </xdr:from>
    <xdr:to>
      <xdr:col>22</xdr:col>
      <xdr:colOff>555912</xdr:colOff>
      <xdr:row>21</xdr:row>
      <xdr:rowOff>160020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819" y="137160"/>
          <a:ext cx="6263293" cy="38633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198121</xdr:colOff>
      <xdr:row>1</xdr:row>
      <xdr:rowOff>0</xdr:rowOff>
    </xdr:from>
    <xdr:to>
      <xdr:col>8</xdr:col>
      <xdr:colOff>28332</xdr:colOff>
      <xdr:row>27</xdr:row>
      <xdr:rowOff>15240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1" y="182880"/>
          <a:ext cx="4097411" cy="47701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594361</xdr:colOff>
      <xdr:row>0</xdr:row>
      <xdr:rowOff>167640</xdr:rowOff>
    </xdr:from>
    <xdr:to>
      <xdr:col>16</xdr:col>
      <xdr:colOff>506159</xdr:colOff>
      <xdr:row>17</xdr:row>
      <xdr:rowOff>160020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3621" y="167640"/>
          <a:ext cx="4788598" cy="31013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205742</xdr:colOff>
      <xdr:row>0</xdr:row>
      <xdr:rowOff>167641</xdr:rowOff>
    </xdr:from>
    <xdr:to>
      <xdr:col>19</xdr:col>
      <xdr:colOff>373208</xdr:colOff>
      <xdr:row>21</xdr:row>
      <xdr:rowOff>137160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07482" y="167641"/>
          <a:ext cx="5653866" cy="38099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1</xdr:row>
      <xdr:rowOff>68580</xdr:rowOff>
    </xdr:from>
    <xdr:to>
      <xdr:col>10</xdr:col>
      <xdr:colOff>251461</xdr:colOff>
      <xdr:row>19</xdr:row>
      <xdr:rowOff>127039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1" y="251460"/>
          <a:ext cx="5722620" cy="335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4" sqref="L1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"/>
  <sheetViews>
    <sheetView workbookViewId="0">
      <selection activeCell="B3" sqref="B3:B7"/>
    </sheetView>
  </sheetViews>
  <sheetFormatPr defaultRowHeight="14.4" x14ac:dyDescent="0.3"/>
  <cols>
    <col min="2" max="2" width="10.21875" customWidth="1"/>
  </cols>
  <sheetData>
    <row r="2" spans="2:4" x14ac:dyDescent="0.3">
      <c r="C2" s="4" t="s">
        <v>33</v>
      </c>
      <c r="D2" s="4"/>
    </row>
    <row r="3" spans="2:4" x14ac:dyDescent="0.3">
      <c r="B3" s="4" t="s">
        <v>119</v>
      </c>
      <c r="C3" s="4" t="s">
        <v>2</v>
      </c>
      <c r="D3" s="4" t="s">
        <v>3</v>
      </c>
    </row>
    <row r="4" spans="2:4" x14ac:dyDescent="0.3">
      <c r="B4" s="4" t="s">
        <v>4</v>
      </c>
      <c r="C4">
        <v>0.36965101549079299</v>
      </c>
      <c r="D4">
        <v>4.563820288418805</v>
      </c>
    </row>
    <row r="5" spans="2:4" x14ac:dyDescent="0.3">
      <c r="B5" s="4" t="s">
        <v>5</v>
      </c>
      <c r="C5">
        <v>1.8186940963675888</v>
      </c>
      <c r="D5">
        <v>5.3348254235194821</v>
      </c>
    </row>
    <row r="6" spans="2:4" x14ac:dyDescent="0.3">
      <c r="B6" s="4" t="s">
        <v>6</v>
      </c>
      <c r="C6">
        <v>1.9380304693316506</v>
      </c>
      <c r="D6">
        <v>5.9605402609524596</v>
      </c>
    </row>
    <row r="7" spans="2:4" x14ac:dyDescent="0.3">
      <c r="B7" s="4" t="s">
        <v>7</v>
      </c>
      <c r="C7">
        <v>1.1448733388975201</v>
      </c>
      <c r="D7">
        <v>5.9158407313106478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"/>
  <sheetViews>
    <sheetView tabSelected="1" workbookViewId="0">
      <selection activeCell="S7" sqref="S7"/>
    </sheetView>
  </sheetViews>
  <sheetFormatPr defaultRowHeight="14.4" x14ac:dyDescent="0.3"/>
  <sheetData>
    <row r="2" spans="2:13" x14ac:dyDescent="0.3">
      <c r="C2" s="4" t="s">
        <v>2</v>
      </c>
      <c r="D2" s="4"/>
      <c r="E2" s="4"/>
      <c r="F2" s="4"/>
      <c r="G2" s="4"/>
      <c r="I2" s="4" t="s">
        <v>3</v>
      </c>
      <c r="J2" s="4"/>
      <c r="K2" s="4"/>
      <c r="L2" s="4"/>
      <c r="M2" s="4"/>
    </row>
    <row r="3" spans="2:13" x14ac:dyDescent="0.3">
      <c r="B3" s="4" t="s">
        <v>21</v>
      </c>
      <c r="C3" s="4" t="s">
        <v>4</v>
      </c>
      <c r="D3" s="4" t="s">
        <v>5</v>
      </c>
      <c r="E3" s="4" t="s">
        <v>6</v>
      </c>
      <c r="F3" s="4" t="s">
        <v>16</v>
      </c>
      <c r="G3" s="4" t="s">
        <v>20</v>
      </c>
      <c r="I3" s="4" t="s">
        <v>4</v>
      </c>
      <c r="J3" s="4" t="s">
        <v>5</v>
      </c>
      <c r="K3" s="4" t="s">
        <v>6</v>
      </c>
      <c r="L3" s="4" t="s">
        <v>16</v>
      </c>
      <c r="M3" s="4" t="s">
        <v>20</v>
      </c>
    </row>
    <row r="4" spans="2:13" x14ac:dyDescent="0.3">
      <c r="B4" s="4">
        <v>25</v>
      </c>
      <c r="C4">
        <v>100.00000536411333</v>
      </c>
      <c r="D4">
        <v>100</v>
      </c>
      <c r="E4">
        <v>100</v>
      </c>
      <c r="F4">
        <f t="shared" ref="F4:F9" si="0">AVERAGE(C4:E4)</f>
        <v>100.00000178803778</v>
      </c>
      <c r="G4">
        <f t="shared" ref="G4:G9" si="1">STDEV(C4:E4)/SQRT(3)</f>
        <v>1.7880377782830694E-6</v>
      </c>
      <c r="I4">
        <v>100</v>
      </c>
      <c r="J4">
        <v>100</v>
      </c>
      <c r="K4">
        <v>100</v>
      </c>
      <c r="L4">
        <f t="shared" ref="L4:L9" si="2">AVERAGE(I4:K4)</f>
        <v>100</v>
      </c>
      <c r="M4">
        <f t="shared" ref="M4:M9" si="3">STDEV(I4:K4)/SQRT(3)</f>
        <v>0</v>
      </c>
    </row>
    <row r="5" spans="2:13" x14ac:dyDescent="0.3">
      <c r="B5" s="4">
        <v>50</v>
      </c>
      <c r="C5">
        <v>73.585718441624934</v>
      </c>
      <c r="D5">
        <v>84.064139081982589</v>
      </c>
      <c r="E5">
        <v>90.459968797720293</v>
      </c>
      <c r="F5">
        <f t="shared" si="0"/>
        <v>82.70327544044261</v>
      </c>
      <c r="G5">
        <f t="shared" si="1"/>
        <v>4.9184700757517135</v>
      </c>
      <c r="I5">
        <v>100</v>
      </c>
      <c r="J5">
        <v>100</v>
      </c>
      <c r="K5">
        <v>100</v>
      </c>
      <c r="L5">
        <f t="shared" si="2"/>
        <v>100</v>
      </c>
      <c r="M5">
        <f t="shared" si="3"/>
        <v>0</v>
      </c>
    </row>
    <row r="6" spans="2:13" x14ac:dyDescent="0.3">
      <c r="B6" s="4">
        <v>60</v>
      </c>
      <c r="C6">
        <v>11.459181869010855</v>
      </c>
      <c r="D6">
        <v>23.51484066018558</v>
      </c>
      <c r="E6">
        <v>18.746042261763275</v>
      </c>
      <c r="F6">
        <f t="shared" si="0"/>
        <v>17.906688263653237</v>
      </c>
      <c r="G6">
        <f t="shared" si="1"/>
        <v>3.5053822222840214</v>
      </c>
      <c r="I6">
        <v>95.735906031927399</v>
      </c>
      <c r="J6">
        <v>95.414930890412009</v>
      </c>
      <c r="K6">
        <v>94.114581672933554</v>
      </c>
      <c r="L6">
        <f t="shared" si="2"/>
        <v>95.088472865090992</v>
      </c>
      <c r="M6">
        <f t="shared" si="3"/>
        <v>0.49568279540753241</v>
      </c>
    </row>
    <row r="7" spans="2:13" x14ac:dyDescent="0.3">
      <c r="B7" s="4">
        <v>70</v>
      </c>
      <c r="C7">
        <v>0</v>
      </c>
      <c r="D7">
        <v>0</v>
      </c>
      <c r="E7">
        <v>0</v>
      </c>
      <c r="F7">
        <f t="shared" si="0"/>
        <v>0</v>
      </c>
      <c r="G7">
        <f t="shared" si="1"/>
        <v>0</v>
      </c>
      <c r="I7">
        <v>91.311181979979011</v>
      </c>
      <c r="J7">
        <v>87.553868269095346</v>
      </c>
      <c r="K7">
        <v>53.281668502894583</v>
      </c>
      <c r="L7">
        <f t="shared" si="2"/>
        <v>77.382239583989644</v>
      </c>
      <c r="M7">
        <f t="shared" si="3"/>
        <v>12.099001286699766</v>
      </c>
    </row>
    <row r="8" spans="2:13" x14ac:dyDescent="0.3">
      <c r="B8" s="4">
        <v>85</v>
      </c>
      <c r="C8">
        <v>0</v>
      </c>
      <c r="D8">
        <v>0</v>
      </c>
      <c r="E8">
        <v>0</v>
      </c>
      <c r="F8">
        <f t="shared" si="0"/>
        <v>0</v>
      </c>
      <c r="G8">
        <f t="shared" si="1"/>
        <v>0</v>
      </c>
      <c r="I8">
        <v>0</v>
      </c>
      <c r="J8">
        <v>2.4327935301653376</v>
      </c>
      <c r="K8">
        <v>0</v>
      </c>
      <c r="L8">
        <f t="shared" si="2"/>
        <v>0.81093117672177917</v>
      </c>
      <c r="M8">
        <f t="shared" si="3"/>
        <v>0.81093117672177928</v>
      </c>
    </row>
    <row r="9" spans="2:13" x14ac:dyDescent="0.3">
      <c r="B9" s="4">
        <v>99</v>
      </c>
      <c r="C9">
        <v>0</v>
      </c>
      <c r="D9">
        <v>0</v>
      </c>
      <c r="E9">
        <v>0</v>
      </c>
      <c r="F9">
        <f t="shared" si="0"/>
        <v>0</v>
      </c>
      <c r="G9">
        <f t="shared" si="1"/>
        <v>0</v>
      </c>
      <c r="I9">
        <v>0</v>
      </c>
      <c r="J9">
        <v>0</v>
      </c>
      <c r="K9">
        <v>0</v>
      </c>
      <c r="L9">
        <f t="shared" si="2"/>
        <v>0</v>
      </c>
      <c r="M9">
        <f t="shared" si="3"/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"/>
  <sheetViews>
    <sheetView topLeftCell="B1" workbookViewId="0">
      <selection activeCell="H19" sqref="H19"/>
    </sheetView>
  </sheetViews>
  <sheetFormatPr defaultRowHeight="14.4" x14ac:dyDescent="0.3"/>
  <sheetData>
    <row r="2" spans="1:14" x14ac:dyDescent="0.3">
      <c r="B2" s="4" t="s">
        <v>2</v>
      </c>
      <c r="C2" s="4"/>
      <c r="D2" s="4"/>
      <c r="E2" s="4"/>
      <c r="F2" s="4"/>
      <c r="I2" s="4" t="s">
        <v>3</v>
      </c>
      <c r="J2" s="4"/>
      <c r="K2" s="4"/>
      <c r="L2" s="4"/>
      <c r="M2" s="4"/>
      <c r="N2" s="4"/>
    </row>
    <row r="3" spans="1:14" x14ac:dyDescent="0.3">
      <c r="A3" s="4"/>
      <c r="B3" s="4"/>
      <c r="C3" s="4"/>
      <c r="D3" s="4"/>
      <c r="E3" s="4"/>
      <c r="F3" s="4"/>
      <c r="I3" s="4"/>
      <c r="J3" s="4"/>
      <c r="K3" s="4"/>
      <c r="L3" s="4"/>
      <c r="M3" s="4"/>
      <c r="N3" s="4"/>
    </row>
    <row r="4" spans="1:14" x14ac:dyDescent="0.3">
      <c r="A4" s="4" t="s">
        <v>12</v>
      </c>
      <c r="B4" s="4" t="s">
        <v>4</v>
      </c>
      <c r="C4" s="4" t="s">
        <v>5</v>
      </c>
      <c r="D4" s="4" t="s">
        <v>6</v>
      </c>
      <c r="E4" s="4" t="s">
        <v>10</v>
      </c>
      <c r="F4" s="4" t="s">
        <v>11</v>
      </c>
      <c r="I4" s="4" t="s">
        <v>12</v>
      </c>
      <c r="J4" s="4" t="s">
        <v>4</v>
      </c>
      <c r="K4" s="4" t="s">
        <v>5</v>
      </c>
      <c r="L4" s="4" t="s">
        <v>6</v>
      </c>
      <c r="M4" s="4" t="s">
        <v>10</v>
      </c>
      <c r="N4" s="4" t="s">
        <v>11</v>
      </c>
    </row>
    <row r="5" spans="1:14" x14ac:dyDescent="0.3">
      <c r="A5" s="6">
        <v>0</v>
      </c>
      <c r="B5">
        <v>0</v>
      </c>
      <c r="C5">
        <v>0</v>
      </c>
      <c r="D5">
        <v>0</v>
      </c>
      <c r="E5">
        <f>AVERAGE(B5:D5)</f>
        <v>0</v>
      </c>
      <c r="F5">
        <f>STDEV(B5:D5)/SQRT(3)</f>
        <v>0</v>
      </c>
      <c r="I5">
        <v>0</v>
      </c>
      <c r="J5">
        <v>0</v>
      </c>
      <c r="K5">
        <v>0</v>
      </c>
      <c r="L5">
        <v>0</v>
      </c>
      <c r="M5">
        <f>AVERAGE(J5:L5)</f>
        <v>0</v>
      </c>
      <c r="N5">
        <f>STDEV(J5:L5)/SQRT(3)</f>
        <v>0</v>
      </c>
    </row>
    <row r="6" spans="1:14" x14ac:dyDescent="0.3">
      <c r="A6" s="6">
        <v>3</v>
      </c>
      <c r="B6">
        <v>13.541531709457978</v>
      </c>
      <c r="C6">
        <v>11.682457417592319</v>
      </c>
      <c r="D6">
        <v>13.575433165980899</v>
      </c>
      <c r="E6">
        <f>AVERAGE(B6:D6)</f>
        <v>12.933140764343731</v>
      </c>
      <c r="F6">
        <f>STDEV(B6:D6)/SQRT(3)</f>
        <v>0.625418247407173</v>
      </c>
      <c r="I6">
        <v>3</v>
      </c>
      <c r="J6">
        <v>10.614727883781439</v>
      </c>
      <c r="K6">
        <v>12.483666809330195</v>
      </c>
      <c r="L6">
        <v>15.042176165803109</v>
      </c>
      <c r="M6">
        <f>AVERAGE(J6:L6)</f>
        <v>12.713523619638247</v>
      </c>
      <c r="N6">
        <f>STDEV(J6:L6)/SQRT(3)</f>
        <v>1.2832511039579553</v>
      </c>
    </row>
    <row r="7" spans="1:14" x14ac:dyDescent="0.3">
      <c r="A7" s="6">
        <v>24</v>
      </c>
      <c r="B7">
        <v>35.558955453149004</v>
      </c>
      <c r="C7">
        <v>32.408430704024333</v>
      </c>
      <c r="D7">
        <v>34.142516326299493</v>
      </c>
      <c r="E7">
        <f>AVERAGE(B7:D7)</f>
        <v>34.036634161157615</v>
      </c>
      <c r="F7">
        <f>STDEV(B7:D7)/SQRT(3)</f>
        <v>0.9110177135824743</v>
      </c>
      <c r="I7">
        <v>24</v>
      </c>
      <c r="J7">
        <v>11.738383564614049</v>
      </c>
      <c r="K7">
        <v>11.392558313717098</v>
      </c>
      <c r="L7">
        <v>11.743686937551132</v>
      </c>
      <c r="M7">
        <f>AVERAGE(J7:L7)</f>
        <v>11.624876271960758</v>
      </c>
      <c r="N7">
        <f>STDEV(J7:L7)/SQRT(3)</f>
        <v>0.11616906750221888</v>
      </c>
    </row>
    <row r="8" spans="1:14" x14ac:dyDescent="0.3">
      <c r="A8" s="6">
        <v>48</v>
      </c>
      <c r="B8">
        <v>18.912609172701337</v>
      </c>
      <c r="C8">
        <v>30.555924775284542</v>
      </c>
      <c r="D8">
        <v>26.995507908346234</v>
      </c>
      <c r="E8">
        <f>AVERAGE(B8:D8)</f>
        <v>25.488013952110702</v>
      </c>
      <c r="F8">
        <f>STDEV(B8:D8)/SQRT(3)</f>
        <v>3.4446143023762321</v>
      </c>
      <c r="I8">
        <v>48</v>
      </c>
      <c r="J8">
        <v>5.949685602775368</v>
      </c>
      <c r="K8">
        <v>7.2148405735073817</v>
      </c>
      <c r="L8">
        <v>3.2742568857376608</v>
      </c>
      <c r="M8">
        <f>AVERAGE(J8:L8)</f>
        <v>5.4795943540068031</v>
      </c>
      <c r="N8">
        <f>STDEV(J8:L8)/SQRT(3)</f>
        <v>1.1615778473992178</v>
      </c>
    </row>
    <row r="9" spans="1:14" x14ac:dyDescent="0.3">
      <c r="A9" s="6">
        <v>72</v>
      </c>
      <c r="B9">
        <v>27.902664033355279</v>
      </c>
      <c r="C9">
        <v>32.843034361462109</v>
      </c>
      <c r="D9">
        <v>18.986916311200027</v>
      </c>
      <c r="E9">
        <f>AVERAGE(B9:D9)</f>
        <v>26.577538235339137</v>
      </c>
      <c r="F9">
        <f>STDEV(B9:D9)/SQRT(3)</f>
        <v>4.0544202479567772</v>
      </c>
      <c r="I9">
        <v>72</v>
      </c>
      <c r="J9">
        <v>3.4100823937554203</v>
      </c>
      <c r="K9">
        <v>5.1755082388187459</v>
      </c>
      <c r="L9">
        <v>1.2109135533133351</v>
      </c>
      <c r="M9">
        <f>AVERAGE(J9:L9)</f>
        <v>3.2655013952958338</v>
      </c>
      <c r="N9">
        <f>STDEV(J9:L9)/SQRT(3)</f>
        <v>1.1467607283011152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8"/>
  <sheetViews>
    <sheetView topLeftCell="I1" workbookViewId="0">
      <selection activeCell="J19" sqref="J19"/>
    </sheetView>
  </sheetViews>
  <sheetFormatPr defaultRowHeight="14.4" x14ac:dyDescent="0.3"/>
  <cols>
    <col min="2" max="2" width="13.5546875" customWidth="1"/>
    <col min="3" max="3" width="22.21875" customWidth="1"/>
    <col min="10" max="10" width="14.44140625" customWidth="1"/>
    <col min="11" max="11" width="21.44140625" customWidth="1"/>
  </cols>
  <sheetData>
    <row r="1" spans="1:14" x14ac:dyDescent="0.3">
      <c r="A1" s="4" t="s">
        <v>2</v>
      </c>
      <c r="B1" s="4" t="s">
        <v>25</v>
      </c>
      <c r="C1" s="4" t="s">
        <v>27</v>
      </c>
      <c r="D1" s="4"/>
      <c r="E1" s="4"/>
      <c r="F1" s="4"/>
      <c r="G1" s="4"/>
      <c r="H1" s="4"/>
      <c r="I1" s="4" t="s">
        <v>3</v>
      </c>
      <c r="J1" s="4" t="s">
        <v>25</v>
      </c>
      <c r="K1" s="4" t="s">
        <v>27</v>
      </c>
      <c r="L1" s="4"/>
      <c r="M1" s="4"/>
      <c r="N1" s="4"/>
    </row>
    <row r="2" spans="1:14" x14ac:dyDescent="0.3">
      <c r="A2" s="4"/>
      <c r="B2" s="4"/>
      <c r="C2" s="4" t="s">
        <v>26</v>
      </c>
      <c r="D2" s="4" t="s">
        <v>22</v>
      </c>
      <c r="E2" s="4" t="s">
        <v>23</v>
      </c>
      <c r="F2" s="4" t="s">
        <v>24</v>
      </c>
      <c r="G2" s="4"/>
      <c r="H2" s="4"/>
      <c r="I2" s="4"/>
      <c r="J2" s="4"/>
      <c r="K2" s="4" t="s">
        <v>26</v>
      </c>
      <c r="L2" s="4" t="s">
        <v>22</v>
      </c>
      <c r="M2" s="4" t="s">
        <v>23</v>
      </c>
      <c r="N2" s="4" t="s">
        <v>24</v>
      </c>
    </row>
    <row r="3" spans="1:14" x14ac:dyDescent="0.3">
      <c r="B3">
        <v>0</v>
      </c>
      <c r="C3">
        <v>0</v>
      </c>
      <c r="D3">
        <v>826.45833333333326</v>
      </c>
      <c r="E3">
        <v>0</v>
      </c>
      <c r="F3">
        <v>3648.2</v>
      </c>
      <c r="J3">
        <v>0</v>
      </c>
      <c r="K3">
        <v>3060.8</v>
      </c>
      <c r="L3">
        <v>2587.4925000000003</v>
      </c>
      <c r="M3">
        <v>1909.2857142857138</v>
      </c>
      <c r="N3">
        <v>9436.5</v>
      </c>
    </row>
    <row r="4" spans="1:14" x14ac:dyDescent="0.3">
      <c r="B4">
        <v>1.091</v>
      </c>
      <c r="C4">
        <v>107.71974999999998</v>
      </c>
      <c r="D4">
        <v>846.45833333333326</v>
      </c>
      <c r="E4">
        <v>88.933333333333508</v>
      </c>
      <c r="F4">
        <v>3683</v>
      </c>
      <c r="J4">
        <v>1.091</v>
      </c>
      <c r="K4">
        <v>3153.3447999999999</v>
      </c>
      <c r="L4">
        <v>2526.4373025</v>
      </c>
      <c r="M4">
        <v>1992.7285714285706</v>
      </c>
      <c r="N4">
        <v>9520.5</v>
      </c>
    </row>
    <row r="5" spans="1:14" x14ac:dyDescent="0.3">
      <c r="B5">
        <v>2.1829999999999998</v>
      </c>
      <c r="C5">
        <v>91.459499999999935</v>
      </c>
      <c r="D5">
        <v>829.58333333333326</v>
      </c>
      <c r="E5">
        <v>81.266666666666481</v>
      </c>
      <c r="F5">
        <v>3675.75</v>
      </c>
      <c r="J5">
        <v>2.1829999999999998</v>
      </c>
      <c r="K5">
        <v>3265.1533999999997</v>
      </c>
      <c r="L5">
        <v>2465.2142400000002</v>
      </c>
      <c r="M5">
        <v>1930.9714285714292</v>
      </c>
      <c r="N5">
        <v>9675</v>
      </c>
    </row>
    <row r="6" spans="1:14" x14ac:dyDescent="0.3">
      <c r="B6">
        <v>3.274</v>
      </c>
      <c r="C6">
        <v>68.250250000000051</v>
      </c>
      <c r="D6">
        <v>807.70833333333326</v>
      </c>
      <c r="E6">
        <v>73.599999999999994</v>
      </c>
      <c r="F6">
        <v>3710.5499999999997</v>
      </c>
      <c r="J6">
        <v>3.274</v>
      </c>
      <c r="K6">
        <v>3397.7323999999999</v>
      </c>
      <c r="L6">
        <v>2451.6478649999999</v>
      </c>
      <c r="M6">
        <v>1842.8142857142861</v>
      </c>
      <c r="N6">
        <v>9853.5</v>
      </c>
    </row>
    <row r="7" spans="1:14" x14ac:dyDescent="0.3">
      <c r="B7">
        <v>4.3659999999999997</v>
      </c>
      <c r="C7">
        <v>64.831000000000017</v>
      </c>
      <c r="D7">
        <v>806.25</v>
      </c>
      <c r="E7">
        <v>73.599999999999994</v>
      </c>
      <c r="F7">
        <v>3896.15</v>
      </c>
      <c r="J7">
        <v>4.3659999999999997</v>
      </c>
      <c r="K7">
        <v>3483.7527999999998</v>
      </c>
      <c r="L7">
        <v>2458.0743975000005</v>
      </c>
      <c r="M7">
        <v>1776.3428571428569</v>
      </c>
      <c r="N7">
        <v>9960.75</v>
      </c>
    </row>
    <row r="8" spans="1:14" x14ac:dyDescent="0.3">
      <c r="B8">
        <v>5.4569999999999999</v>
      </c>
      <c r="C8">
        <v>66.185749999999985</v>
      </c>
      <c r="D8">
        <v>810.20833333333326</v>
      </c>
      <c r="E8">
        <v>74.36666666666649</v>
      </c>
      <c r="F8">
        <v>4045.5</v>
      </c>
      <c r="J8">
        <v>5.4569999999999999</v>
      </c>
      <c r="K8">
        <v>3399.5817999999999</v>
      </c>
      <c r="L8">
        <v>2473.055535</v>
      </c>
      <c r="M8">
        <v>1691.014285714286</v>
      </c>
      <c r="N8">
        <v>10099.5</v>
      </c>
    </row>
    <row r="9" spans="1:14" x14ac:dyDescent="0.3">
      <c r="B9">
        <v>6.5490000000000004</v>
      </c>
      <c r="C9">
        <v>63.472999999999956</v>
      </c>
      <c r="D9">
        <v>812.5</v>
      </c>
      <c r="E9">
        <v>76.666666666666487</v>
      </c>
      <c r="F9">
        <v>3935.2999999999997</v>
      </c>
      <c r="J9">
        <v>6.5490000000000004</v>
      </c>
      <c r="K9">
        <v>3312.2222000000002</v>
      </c>
      <c r="L9">
        <v>2499.2673525</v>
      </c>
      <c r="M9">
        <v>1531.1999999999998</v>
      </c>
      <c r="N9">
        <v>10346.25</v>
      </c>
    </row>
    <row r="10" spans="1:14" x14ac:dyDescent="0.3">
      <c r="B10">
        <v>7.64</v>
      </c>
      <c r="C10">
        <v>62.962750000000028</v>
      </c>
      <c r="D10">
        <v>814.58333333333326</v>
      </c>
      <c r="E10">
        <v>78.966666666666484</v>
      </c>
      <c r="F10">
        <v>3781.6</v>
      </c>
      <c r="J10">
        <v>7.64</v>
      </c>
      <c r="K10">
        <v>3393.5218</v>
      </c>
      <c r="L10">
        <v>2506.1002950000002</v>
      </c>
      <c r="M10">
        <v>1393.5428571428567</v>
      </c>
      <c r="N10">
        <v>10694.25</v>
      </c>
    </row>
    <row r="11" spans="1:14" x14ac:dyDescent="0.3">
      <c r="B11">
        <v>8.7309999999999999</v>
      </c>
      <c r="C11">
        <v>64.770250000000033</v>
      </c>
      <c r="D11">
        <v>814.79166666666674</v>
      </c>
      <c r="E11">
        <v>84.333333333333499</v>
      </c>
      <c r="F11">
        <v>3761.2999999999997</v>
      </c>
      <c r="J11">
        <v>8.7309999999999999</v>
      </c>
      <c r="K11">
        <v>3505.4381999999996</v>
      </c>
      <c r="L11">
        <v>2578.1150775000001</v>
      </c>
      <c r="M11">
        <v>1350.6428571428569</v>
      </c>
      <c r="N11">
        <v>11112</v>
      </c>
    </row>
    <row r="12" spans="1:14" x14ac:dyDescent="0.3">
      <c r="B12">
        <v>9.8230000000000004</v>
      </c>
      <c r="C12">
        <v>74.432749999999942</v>
      </c>
      <c r="D12">
        <v>814.58333333333326</v>
      </c>
      <c r="E12">
        <v>88.166666666666487</v>
      </c>
      <c r="F12">
        <v>3781.6</v>
      </c>
      <c r="J12">
        <v>9.8230000000000004</v>
      </c>
      <c r="K12">
        <v>3545.8194000000003</v>
      </c>
      <c r="L12">
        <v>2843.5259175000001</v>
      </c>
      <c r="M12">
        <v>1422.7714285714292</v>
      </c>
      <c r="N12">
        <v>11760</v>
      </c>
    </row>
    <row r="13" spans="1:14" x14ac:dyDescent="0.3">
      <c r="B13">
        <v>10.914</v>
      </c>
      <c r="C13">
        <v>105.95925</v>
      </c>
      <c r="D13">
        <v>814.58333333333326</v>
      </c>
      <c r="E13">
        <v>95.066666666666478</v>
      </c>
      <c r="F13">
        <v>3806.25</v>
      </c>
      <c r="J13">
        <v>10.914</v>
      </c>
      <c r="K13">
        <v>3582.7023999999997</v>
      </c>
      <c r="L13">
        <v>3141.6704325000005</v>
      </c>
      <c r="M13">
        <v>1704.6857142857139</v>
      </c>
      <c r="N13">
        <v>12980.25</v>
      </c>
    </row>
    <row r="14" spans="1:14" x14ac:dyDescent="0.3">
      <c r="B14">
        <v>12.006</v>
      </c>
      <c r="C14">
        <v>135.77374999999995</v>
      </c>
      <c r="D14">
        <v>814.16666666666674</v>
      </c>
      <c r="E14">
        <v>100.43333333333349</v>
      </c>
      <c r="F14">
        <v>3857</v>
      </c>
      <c r="J14">
        <v>12.006</v>
      </c>
      <c r="K14">
        <v>3673.8595999999998</v>
      </c>
      <c r="L14">
        <v>3318.8231100000003</v>
      </c>
      <c r="M14">
        <v>2051.6571428571428</v>
      </c>
      <c r="N14">
        <v>14199.75</v>
      </c>
    </row>
    <row r="15" spans="1:14" x14ac:dyDescent="0.3">
      <c r="B15">
        <v>13.097</v>
      </c>
      <c r="C15">
        <v>138.60125000000005</v>
      </c>
      <c r="D15">
        <v>811.66666666666674</v>
      </c>
      <c r="E15">
        <v>104.26666666666648</v>
      </c>
      <c r="F15">
        <v>3978.7999999999997</v>
      </c>
      <c r="J15">
        <v>13.097</v>
      </c>
      <c r="K15">
        <v>3745.8689999999997</v>
      </c>
      <c r="L15">
        <v>3477.612705</v>
      </c>
      <c r="M15">
        <v>2284.0714285714289</v>
      </c>
      <c r="N15">
        <v>14853</v>
      </c>
    </row>
    <row r="16" spans="1:14" x14ac:dyDescent="0.3">
      <c r="B16">
        <v>14.189</v>
      </c>
      <c r="C16">
        <v>133.98300000000006</v>
      </c>
      <c r="D16">
        <v>809.79166666666674</v>
      </c>
      <c r="E16">
        <v>107.3333333333335</v>
      </c>
      <c r="F16">
        <v>4065.7999999999997</v>
      </c>
      <c r="J16">
        <v>14.189</v>
      </c>
      <c r="K16">
        <v>3709.5984000000003</v>
      </c>
      <c r="L16">
        <v>3721.2217874999997</v>
      </c>
      <c r="M16">
        <v>2601.3428571428567</v>
      </c>
      <c r="N16">
        <v>15255.75</v>
      </c>
    </row>
    <row r="17" spans="2:14" x14ac:dyDescent="0.3">
      <c r="B17">
        <v>15.28</v>
      </c>
      <c r="C17">
        <v>135.3309999999999</v>
      </c>
      <c r="D17">
        <v>810.625</v>
      </c>
      <c r="E17">
        <v>108.1</v>
      </c>
      <c r="F17">
        <v>3984.6</v>
      </c>
      <c r="J17">
        <v>15.28</v>
      </c>
      <c r="K17">
        <v>3667.6194000000005</v>
      </c>
      <c r="L17">
        <v>3896.665822500001</v>
      </c>
      <c r="M17">
        <v>3239.6571428571428</v>
      </c>
      <c r="N17">
        <v>15583.500000000002</v>
      </c>
    </row>
    <row r="18" spans="2:14" x14ac:dyDescent="0.3">
      <c r="B18">
        <v>16.370999999999999</v>
      </c>
      <c r="C18">
        <v>137.74324999999999</v>
      </c>
      <c r="D18">
        <v>811.66666666666674</v>
      </c>
      <c r="E18">
        <v>112.69999999999999</v>
      </c>
      <c r="F18">
        <v>3868.6</v>
      </c>
      <c r="J18">
        <v>16.370999999999999</v>
      </c>
      <c r="K18">
        <v>3729.0925999999999</v>
      </c>
      <c r="L18">
        <v>3824.0944350000004</v>
      </c>
      <c r="M18">
        <v>3910.971428571429</v>
      </c>
      <c r="N18">
        <v>15687</v>
      </c>
    </row>
    <row r="19" spans="2:14" x14ac:dyDescent="0.3">
      <c r="B19">
        <v>17.463000000000001</v>
      </c>
      <c r="C19">
        <v>140.71625000000006</v>
      </c>
      <c r="D19">
        <v>810.625</v>
      </c>
      <c r="E19">
        <v>122.66666666666649</v>
      </c>
      <c r="F19">
        <v>3841.0499999999997</v>
      </c>
      <c r="J19">
        <v>17.463000000000001</v>
      </c>
      <c r="K19">
        <v>3785.0019999999995</v>
      </c>
      <c r="L19">
        <v>3687.150075</v>
      </c>
      <c r="M19">
        <v>4374.8571428571431</v>
      </c>
      <c r="N19">
        <v>15348.75</v>
      </c>
    </row>
    <row r="20" spans="2:14" x14ac:dyDescent="0.3">
      <c r="B20">
        <v>18.553999999999998</v>
      </c>
      <c r="C20">
        <v>143.32449999999994</v>
      </c>
      <c r="D20">
        <v>808.95833333333326</v>
      </c>
      <c r="E20">
        <v>135.69999999999999</v>
      </c>
      <c r="F20">
        <v>3838.15</v>
      </c>
      <c r="J20">
        <v>18.553999999999998</v>
      </c>
      <c r="K20">
        <v>3730.8341999999998</v>
      </c>
      <c r="L20">
        <v>3627.6626250000004</v>
      </c>
      <c r="M20">
        <v>4730.3142857142857</v>
      </c>
      <c r="N20">
        <v>14940.75</v>
      </c>
    </row>
    <row r="21" spans="2:14" x14ac:dyDescent="0.3">
      <c r="B21">
        <v>19.646000000000001</v>
      </c>
      <c r="C21">
        <v>145.75</v>
      </c>
      <c r="D21">
        <v>808.75</v>
      </c>
      <c r="E21">
        <v>145.66666666666649</v>
      </c>
      <c r="F21">
        <v>3841.0499999999997</v>
      </c>
      <c r="J21">
        <v>19.646000000000001</v>
      </c>
      <c r="K21">
        <v>3659.2995999999998</v>
      </c>
      <c r="L21">
        <v>3589.2108450000001</v>
      </c>
      <c r="M21">
        <v>5018.8285714285703</v>
      </c>
      <c r="N21">
        <v>14813.25</v>
      </c>
    </row>
    <row r="22" spans="2:14" x14ac:dyDescent="0.3">
      <c r="B22">
        <v>20.736999999999998</v>
      </c>
      <c r="C22">
        <v>148.8075</v>
      </c>
      <c r="D22">
        <v>808.95833333333326</v>
      </c>
      <c r="E22">
        <v>153.33333333333348</v>
      </c>
      <c r="F22">
        <v>3849.75</v>
      </c>
      <c r="J22">
        <v>20.736999999999998</v>
      </c>
      <c r="K22">
        <v>3642.0106000000001</v>
      </c>
      <c r="L22">
        <v>3558.0007425000003</v>
      </c>
      <c r="M22">
        <v>5166.3857142857132</v>
      </c>
      <c r="N22">
        <v>14810.25</v>
      </c>
    </row>
    <row r="23" spans="2:14" x14ac:dyDescent="0.3">
      <c r="B23">
        <v>21.829000000000001</v>
      </c>
      <c r="C23">
        <v>149.68224999999995</v>
      </c>
      <c r="D23">
        <v>810.20833333333326</v>
      </c>
      <c r="E23">
        <v>156.39999999999998</v>
      </c>
      <c r="F23">
        <v>3841.0499999999997</v>
      </c>
      <c r="J23">
        <v>21.829000000000001</v>
      </c>
      <c r="K23">
        <v>3640.4411999999998</v>
      </c>
      <c r="L23">
        <v>3547.77144</v>
      </c>
      <c r="M23">
        <v>5016.471428571429</v>
      </c>
      <c r="N23">
        <v>14949.75</v>
      </c>
    </row>
    <row r="24" spans="2:14" x14ac:dyDescent="0.3">
      <c r="B24">
        <v>22.92</v>
      </c>
      <c r="C24">
        <v>157.82399999999996</v>
      </c>
      <c r="D24">
        <v>812.08333333333326</v>
      </c>
      <c r="E24">
        <v>160.23333333333349</v>
      </c>
      <c r="F24">
        <v>3836.7</v>
      </c>
      <c r="J24">
        <v>22.92</v>
      </c>
      <c r="K24">
        <v>3632.6781999999998</v>
      </c>
      <c r="L24">
        <v>3596.0719199999999</v>
      </c>
      <c r="M24">
        <v>4860.8999999999996</v>
      </c>
      <c r="N24">
        <v>15070.5</v>
      </c>
    </row>
    <row r="25" spans="2:14" x14ac:dyDescent="0.3">
      <c r="B25">
        <v>24.010999999999999</v>
      </c>
      <c r="C25">
        <v>189.75675000000001</v>
      </c>
      <c r="D25">
        <v>813.33333333333326</v>
      </c>
      <c r="E25">
        <v>170.2</v>
      </c>
      <c r="F25">
        <v>3843.95</v>
      </c>
      <c r="J25">
        <v>24.010999999999999</v>
      </c>
      <c r="K25">
        <v>3638.3028000000004</v>
      </c>
      <c r="L25">
        <v>3617.3817075000002</v>
      </c>
      <c r="M25">
        <v>5049</v>
      </c>
      <c r="N25">
        <v>14952.75</v>
      </c>
    </row>
    <row r="26" spans="2:14" x14ac:dyDescent="0.3">
      <c r="B26">
        <v>25.103000000000002</v>
      </c>
      <c r="C26">
        <v>222.45624999999995</v>
      </c>
      <c r="D26">
        <v>815.625</v>
      </c>
      <c r="E26">
        <v>184</v>
      </c>
      <c r="F26">
        <v>3861.35</v>
      </c>
      <c r="J26">
        <v>25.103000000000002</v>
      </c>
      <c r="K26">
        <v>3668.5794000000001</v>
      </c>
      <c r="L26">
        <v>3483.5481975000002</v>
      </c>
      <c r="M26">
        <v>5244.6428571428569</v>
      </c>
      <c r="N26">
        <v>14802</v>
      </c>
    </row>
    <row r="27" spans="2:14" x14ac:dyDescent="0.3">
      <c r="B27">
        <v>26.193999999999999</v>
      </c>
      <c r="C27">
        <v>230.94600000000003</v>
      </c>
      <c r="D27">
        <v>817.91666666666674</v>
      </c>
      <c r="E27">
        <v>200.86666666666648</v>
      </c>
      <c r="F27">
        <v>3891.7999999999997</v>
      </c>
      <c r="J27">
        <v>26.193999999999999</v>
      </c>
      <c r="K27">
        <v>3728.2388000000001</v>
      </c>
      <c r="L27">
        <v>3358.7614950000002</v>
      </c>
      <c r="M27">
        <v>5169.6857142857134</v>
      </c>
      <c r="N27">
        <v>14803.5</v>
      </c>
    </row>
    <row r="28" spans="2:14" x14ac:dyDescent="0.3">
      <c r="B28">
        <v>27.286000000000001</v>
      </c>
      <c r="C28">
        <v>242.5575</v>
      </c>
      <c r="D28">
        <v>824.16666666666674</v>
      </c>
      <c r="E28">
        <v>215.43333333333348</v>
      </c>
      <c r="F28">
        <v>3926.6</v>
      </c>
      <c r="J28">
        <v>27.286000000000001</v>
      </c>
      <c r="K28">
        <v>3866.4663999999998</v>
      </c>
      <c r="L28">
        <v>3419.5646625000004</v>
      </c>
      <c r="M28">
        <v>5007.5142857142855</v>
      </c>
      <c r="N28">
        <v>14796</v>
      </c>
    </row>
    <row r="29" spans="2:14" x14ac:dyDescent="0.3">
      <c r="B29">
        <v>28.376999999999999</v>
      </c>
      <c r="C29">
        <v>284.72974999999997</v>
      </c>
      <c r="D29">
        <v>841.875</v>
      </c>
      <c r="E29">
        <v>220.0333333333335</v>
      </c>
      <c r="F29">
        <v>3949.7999999999997</v>
      </c>
      <c r="J29">
        <v>28.376999999999999</v>
      </c>
      <c r="K29">
        <v>3956.9931999999999</v>
      </c>
      <c r="L29">
        <v>3501.8389724999997</v>
      </c>
      <c r="M29">
        <v>4818.471428571429</v>
      </c>
      <c r="N29">
        <v>14636.25</v>
      </c>
    </row>
    <row r="30" spans="2:14" x14ac:dyDescent="0.3">
      <c r="B30">
        <v>29.469000000000001</v>
      </c>
      <c r="C30">
        <v>328.71624999999995</v>
      </c>
      <c r="D30">
        <v>860.41666666666674</v>
      </c>
      <c r="E30">
        <v>224.6333333333335</v>
      </c>
      <c r="F30">
        <v>3973</v>
      </c>
      <c r="J30">
        <v>29.469000000000001</v>
      </c>
      <c r="K30">
        <v>3814.2724000000003</v>
      </c>
      <c r="L30">
        <v>3456.9574050000001</v>
      </c>
      <c r="M30">
        <v>4694.0142857142855</v>
      </c>
      <c r="N30">
        <v>14447.25</v>
      </c>
    </row>
    <row r="31" spans="2:14" x14ac:dyDescent="0.3">
      <c r="B31">
        <v>30.56</v>
      </c>
      <c r="C31">
        <v>341.25675000000001</v>
      </c>
      <c r="D31">
        <v>868.95833333333326</v>
      </c>
      <c r="E31">
        <v>232.29999999999998</v>
      </c>
      <c r="F31">
        <v>4006.35</v>
      </c>
      <c r="J31">
        <v>30.56</v>
      </c>
      <c r="K31">
        <v>3683.1023999999998</v>
      </c>
      <c r="L31">
        <v>3415.4419724999998</v>
      </c>
      <c r="M31">
        <v>4841.5714285714294</v>
      </c>
      <c r="N31">
        <v>14311.5</v>
      </c>
    </row>
    <row r="32" spans="2:14" x14ac:dyDescent="0.3">
      <c r="B32">
        <v>31.651</v>
      </c>
      <c r="C32">
        <v>366.69574999999998</v>
      </c>
      <c r="D32">
        <v>874.58333333333326</v>
      </c>
      <c r="E32">
        <v>242.26666666666648</v>
      </c>
      <c r="F32">
        <v>4051.2999999999997</v>
      </c>
      <c r="J32">
        <v>31.651</v>
      </c>
      <c r="K32">
        <v>3852.5747999999999</v>
      </c>
      <c r="L32">
        <v>3502.8319799999999</v>
      </c>
      <c r="M32">
        <v>4968.3857142857132</v>
      </c>
      <c r="N32">
        <v>14217</v>
      </c>
    </row>
    <row r="33" spans="2:14" x14ac:dyDescent="0.3">
      <c r="B33">
        <v>32.743000000000002</v>
      </c>
      <c r="C33">
        <v>461.98649999999998</v>
      </c>
      <c r="D33">
        <v>882.5</v>
      </c>
      <c r="E33">
        <v>249.93333333333348</v>
      </c>
      <c r="F33">
        <v>4139.75</v>
      </c>
      <c r="J33">
        <v>32.743000000000002</v>
      </c>
      <c r="K33">
        <v>3986.6327999999994</v>
      </c>
      <c r="L33">
        <v>3578.1064125000007</v>
      </c>
      <c r="M33">
        <v>4727.0142857142855</v>
      </c>
      <c r="N33">
        <v>14230.5</v>
      </c>
    </row>
    <row r="34" spans="2:14" x14ac:dyDescent="0.3">
      <c r="B34">
        <v>33.834000000000003</v>
      </c>
      <c r="C34">
        <v>556.625</v>
      </c>
      <c r="D34">
        <v>890.20833333333326</v>
      </c>
      <c r="E34">
        <v>257.59999999999997</v>
      </c>
      <c r="F34">
        <v>4212.25</v>
      </c>
      <c r="J34">
        <v>33.834000000000003</v>
      </c>
      <c r="K34">
        <v>3717.8537999999999</v>
      </c>
      <c r="L34">
        <v>3504.8882100000001</v>
      </c>
      <c r="M34">
        <v>4484.2285714285708</v>
      </c>
      <c r="N34">
        <v>14206.5</v>
      </c>
    </row>
    <row r="35" spans="2:14" x14ac:dyDescent="0.3">
      <c r="B35">
        <v>34.926000000000002</v>
      </c>
      <c r="C35">
        <v>582.56775000000016</v>
      </c>
      <c r="D35">
        <v>897.29166666666674</v>
      </c>
      <c r="E35">
        <v>256.83333333333348</v>
      </c>
      <c r="F35">
        <v>4180.3499999999995</v>
      </c>
      <c r="J35">
        <v>34.926000000000002</v>
      </c>
      <c r="K35">
        <v>3430.5108</v>
      </c>
      <c r="L35">
        <v>3403.9262475</v>
      </c>
      <c r="M35">
        <v>4602.0857142857139</v>
      </c>
      <c r="N35">
        <v>13947</v>
      </c>
    </row>
    <row r="36" spans="2:14" x14ac:dyDescent="0.3">
      <c r="B36">
        <v>36.017000000000003</v>
      </c>
      <c r="C36">
        <v>588.06774999999993</v>
      </c>
      <c r="D36">
        <v>905</v>
      </c>
      <c r="E36">
        <v>272.16666666666646</v>
      </c>
      <c r="F36">
        <v>4162.95</v>
      </c>
      <c r="J36">
        <v>36.017000000000003</v>
      </c>
      <c r="K36">
        <v>3482.4214000000002</v>
      </c>
      <c r="L36">
        <v>3358.2055875000001</v>
      </c>
      <c r="M36">
        <v>4739.7428571428563</v>
      </c>
      <c r="N36">
        <v>13679.25</v>
      </c>
    </row>
    <row r="37" spans="2:14" x14ac:dyDescent="0.3">
      <c r="B37">
        <v>37.109000000000002</v>
      </c>
      <c r="C37">
        <v>594.17574999999988</v>
      </c>
      <c r="D37">
        <v>913.125</v>
      </c>
      <c r="E37">
        <v>354.96666666666647</v>
      </c>
      <c r="F37">
        <v>4283.3</v>
      </c>
      <c r="J37">
        <v>37.109000000000002</v>
      </c>
      <c r="K37">
        <v>3588.6286</v>
      </c>
      <c r="L37">
        <v>3336.2475900000004</v>
      </c>
      <c r="M37">
        <v>4595.0142857142855</v>
      </c>
      <c r="N37">
        <v>13617.75</v>
      </c>
    </row>
    <row r="38" spans="2:14" x14ac:dyDescent="0.3">
      <c r="B38">
        <v>38.200000000000003</v>
      </c>
      <c r="C38">
        <v>601.0642499999999</v>
      </c>
      <c r="D38">
        <v>922.91666666666674</v>
      </c>
      <c r="E38">
        <v>423.2</v>
      </c>
      <c r="F38">
        <v>4418.1499999999996</v>
      </c>
      <c r="J38">
        <v>38.200000000000003</v>
      </c>
      <c r="K38">
        <v>3545.0389999999998</v>
      </c>
      <c r="L38">
        <v>3340.6450950000003</v>
      </c>
      <c r="M38">
        <v>4418.7</v>
      </c>
      <c r="N38">
        <v>13591.5</v>
      </c>
    </row>
    <row r="39" spans="2:14" x14ac:dyDescent="0.3">
      <c r="B39">
        <v>39.290999999999997</v>
      </c>
      <c r="C39">
        <v>624.33125000000018</v>
      </c>
      <c r="D39">
        <v>937.5</v>
      </c>
      <c r="E39">
        <v>383.33333333333348</v>
      </c>
      <c r="F39">
        <v>4471.8</v>
      </c>
      <c r="J39">
        <v>39.290999999999997</v>
      </c>
      <c r="K39">
        <v>3465.0343999999996</v>
      </c>
      <c r="L39">
        <v>3353.8731825000004</v>
      </c>
      <c r="M39">
        <v>4400.7857142857138</v>
      </c>
      <c r="N39">
        <v>13473</v>
      </c>
    </row>
    <row r="40" spans="2:14" x14ac:dyDescent="0.3">
      <c r="B40">
        <v>40.383000000000003</v>
      </c>
      <c r="C40">
        <v>655.125</v>
      </c>
      <c r="D40">
        <v>950.625</v>
      </c>
      <c r="E40">
        <v>328.9</v>
      </c>
      <c r="F40">
        <v>4495</v>
      </c>
      <c r="J40">
        <v>40.383000000000003</v>
      </c>
      <c r="K40">
        <v>3385.4266000000002</v>
      </c>
      <c r="L40">
        <v>3357.6692100000005</v>
      </c>
      <c r="M40">
        <v>4440.8571428571431</v>
      </c>
      <c r="N40">
        <v>13361.25</v>
      </c>
    </row>
    <row r="41" spans="2:14" x14ac:dyDescent="0.3">
      <c r="B41">
        <v>41.473999999999997</v>
      </c>
      <c r="C41">
        <v>690.20924999999988</v>
      </c>
      <c r="D41">
        <v>953.95833333333326</v>
      </c>
      <c r="E41">
        <v>338.09999999999997</v>
      </c>
      <c r="F41">
        <v>4497.8999999999996</v>
      </c>
      <c r="J41">
        <v>41.473999999999997</v>
      </c>
      <c r="K41">
        <v>3334.9029999999998</v>
      </c>
      <c r="L41">
        <v>3359.1851100000003</v>
      </c>
      <c r="M41">
        <v>4532.3142857142857</v>
      </c>
      <c r="N41">
        <v>13338</v>
      </c>
    </row>
    <row r="42" spans="2:14" x14ac:dyDescent="0.3">
      <c r="B42">
        <v>42.566000000000003</v>
      </c>
      <c r="C42">
        <v>717.00675000000001</v>
      </c>
      <c r="D42">
        <v>953.75</v>
      </c>
      <c r="E42">
        <v>364.16666666666646</v>
      </c>
      <c r="F42">
        <v>4493.55</v>
      </c>
      <c r="J42">
        <v>42.566000000000003</v>
      </c>
      <c r="K42">
        <v>3385.6558000000005</v>
      </c>
      <c r="L42">
        <v>3355.1712300000004</v>
      </c>
      <c r="M42">
        <v>4576.1571428571424</v>
      </c>
      <c r="N42">
        <v>13317</v>
      </c>
    </row>
    <row r="43" spans="2:14" x14ac:dyDescent="0.3">
      <c r="B43">
        <v>43.656999999999996</v>
      </c>
      <c r="C43">
        <v>694.01350000000002</v>
      </c>
      <c r="D43">
        <v>949.79166666666674</v>
      </c>
      <c r="E43">
        <v>387.16666666666646</v>
      </c>
      <c r="F43">
        <v>4496.45</v>
      </c>
      <c r="J43">
        <v>43.656999999999996</v>
      </c>
      <c r="K43">
        <v>3445.9386</v>
      </c>
      <c r="L43">
        <v>3355.9026750000003</v>
      </c>
      <c r="M43">
        <v>4391.3571428571431</v>
      </c>
      <c r="N43">
        <v>13198.5</v>
      </c>
    </row>
    <row r="44" spans="2:14" x14ac:dyDescent="0.3">
      <c r="B44">
        <v>44.749000000000002</v>
      </c>
      <c r="C44">
        <v>709.28375000000005</v>
      </c>
      <c r="D44">
        <v>953.75</v>
      </c>
      <c r="E44">
        <v>411.7</v>
      </c>
      <c r="F44">
        <v>4505.1499999999996</v>
      </c>
      <c r="J44">
        <v>44.749000000000002</v>
      </c>
      <c r="K44">
        <v>3409.2285999999999</v>
      </c>
      <c r="L44">
        <v>3374.23902</v>
      </c>
      <c r="M44">
        <v>4212.2142857142862</v>
      </c>
      <c r="N44">
        <v>13105.5</v>
      </c>
    </row>
    <row r="45" spans="2:14" x14ac:dyDescent="0.3">
      <c r="B45">
        <v>45.84</v>
      </c>
      <c r="C45">
        <v>905.61499999999978</v>
      </c>
      <c r="D45">
        <v>986.66666666666674</v>
      </c>
      <c r="E45">
        <v>434.7</v>
      </c>
      <c r="F45">
        <v>4532.7</v>
      </c>
      <c r="J45">
        <v>45.84</v>
      </c>
      <c r="K45">
        <v>3386.9612000000002</v>
      </c>
      <c r="L45">
        <v>3399.0137549999999</v>
      </c>
      <c r="M45">
        <v>4295.6571428571424</v>
      </c>
      <c r="N45">
        <v>13167</v>
      </c>
    </row>
    <row r="46" spans="2:14" x14ac:dyDescent="0.3">
      <c r="B46">
        <v>46.930999999999997</v>
      </c>
      <c r="C46">
        <v>1075.1385</v>
      </c>
      <c r="D46">
        <v>1021.6666666666667</v>
      </c>
      <c r="E46">
        <v>460.76666666666648</v>
      </c>
      <c r="F46">
        <v>4566.05</v>
      </c>
      <c r="J46">
        <v>46.930999999999997</v>
      </c>
      <c r="K46">
        <v>3516.7455999999997</v>
      </c>
      <c r="L46">
        <v>3431.0501625000002</v>
      </c>
      <c r="M46">
        <v>4377.2142857142862</v>
      </c>
      <c r="N46">
        <v>13252.5</v>
      </c>
    </row>
    <row r="47" spans="2:14" x14ac:dyDescent="0.3">
      <c r="B47">
        <v>48.023000000000003</v>
      </c>
      <c r="C47">
        <v>973.10125000000016</v>
      </c>
      <c r="D47">
        <v>1033.5416666666667</v>
      </c>
      <c r="E47">
        <v>488.36666666666645</v>
      </c>
      <c r="F47">
        <v>4599.3999999999996</v>
      </c>
      <c r="J47">
        <v>48.023000000000003</v>
      </c>
      <c r="K47">
        <v>3620.0578</v>
      </c>
      <c r="L47">
        <v>3448.6701750000002</v>
      </c>
      <c r="M47">
        <v>4172.1428571428569</v>
      </c>
      <c r="N47">
        <v>13247.25</v>
      </c>
    </row>
    <row r="48" spans="2:14" x14ac:dyDescent="0.3">
      <c r="B48">
        <v>49.113999999999997</v>
      </c>
      <c r="C48">
        <v>849.77725000000009</v>
      </c>
      <c r="D48">
        <v>1040.8333333333333</v>
      </c>
      <c r="E48">
        <v>519.03333333333342</v>
      </c>
      <c r="F48">
        <v>4625.5</v>
      </c>
      <c r="J48">
        <v>49.113999999999997</v>
      </c>
      <c r="K48">
        <v>3494.1701999999996</v>
      </c>
      <c r="L48">
        <v>3421.8731550000002</v>
      </c>
      <c r="M48">
        <v>3998.1857142857139</v>
      </c>
      <c r="N48">
        <v>13231.5</v>
      </c>
    </row>
    <row r="49" spans="2:14" x14ac:dyDescent="0.3">
      <c r="B49">
        <v>50.206000000000003</v>
      </c>
      <c r="C49">
        <v>935.04725000000008</v>
      </c>
      <c r="D49">
        <v>1056.25</v>
      </c>
      <c r="E49">
        <v>545.09999999999991</v>
      </c>
      <c r="F49">
        <v>4632.75</v>
      </c>
      <c r="J49">
        <v>50.206000000000003</v>
      </c>
      <c r="K49">
        <v>3338.5442000000003</v>
      </c>
      <c r="L49">
        <v>3378.16176</v>
      </c>
      <c r="M49">
        <v>4190.0571428571429</v>
      </c>
      <c r="N49">
        <v>13283.25</v>
      </c>
    </row>
    <row r="50" spans="2:14" x14ac:dyDescent="0.3">
      <c r="B50">
        <v>51.296999999999997</v>
      </c>
      <c r="C50">
        <v>1047.45975</v>
      </c>
      <c r="D50">
        <v>1072.9166666666667</v>
      </c>
      <c r="E50">
        <v>582.6666666666664</v>
      </c>
      <c r="F50">
        <v>4651.5999999999995</v>
      </c>
      <c r="J50">
        <v>51.296999999999997</v>
      </c>
      <c r="K50">
        <v>3313.1916000000006</v>
      </c>
      <c r="L50">
        <v>3331.2802274999999</v>
      </c>
      <c r="M50">
        <v>4413.5142857142855</v>
      </c>
      <c r="N50">
        <v>13303.5</v>
      </c>
    </row>
    <row r="51" spans="2:14" x14ac:dyDescent="0.3">
      <c r="B51">
        <v>52.389000000000003</v>
      </c>
      <c r="C51">
        <v>1051.6959999999999</v>
      </c>
      <c r="D51">
        <v>1083.75</v>
      </c>
      <c r="E51">
        <v>651.6666666666664</v>
      </c>
      <c r="F51">
        <v>4740.05</v>
      </c>
      <c r="J51">
        <v>52.389000000000003</v>
      </c>
      <c r="K51">
        <v>3335.0327999999995</v>
      </c>
      <c r="L51">
        <v>3288.7206375000001</v>
      </c>
      <c r="M51">
        <v>4389</v>
      </c>
      <c r="N51">
        <v>13165.5</v>
      </c>
    </row>
    <row r="52" spans="2:14" x14ac:dyDescent="0.3">
      <c r="B52">
        <v>53.48</v>
      </c>
      <c r="C52">
        <v>1037.27025</v>
      </c>
      <c r="D52">
        <v>1100.4166666666667</v>
      </c>
      <c r="E52">
        <v>726.8</v>
      </c>
      <c r="F52">
        <v>4809.6499999999996</v>
      </c>
      <c r="J52">
        <v>53.48</v>
      </c>
      <c r="K52">
        <v>3390.5559999999996</v>
      </c>
      <c r="L52">
        <v>3259.2361500000002</v>
      </c>
      <c r="M52">
        <v>4286.7</v>
      </c>
      <c r="N52">
        <v>13029.75</v>
      </c>
    </row>
    <row r="53" spans="2:14" x14ac:dyDescent="0.3">
      <c r="B53">
        <v>54.570999999999998</v>
      </c>
      <c r="C53">
        <v>1057.1960000000001</v>
      </c>
      <c r="D53">
        <v>1138.9583333333333</v>
      </c>
      <c r="E53">
        <v>779.69999999999993</v>
      </c>
      <c r="F53">
        <v>4722.6499999999996</v>
      </c>
      <c r="J53">
        <v>54.570999999999998</v>
      </c>
      <c r="K53">
        <v>3427.4675999999999</v>
      </c>
      <c r="L53">
        <v>3248.8552575000003</v>
      </c>
      <c r="M53">
        <v>4149.0428571428565</v>
      </c>
      <c r="N53">
        <v>13067.25</v>
      </c>
    </row>
    <row r="54" spans="2:14" x14ac:dyDescent="0.3">
      <c r="B54">
        <v>55.662999999999997</v>
      </c>
      <c r="C54">
        <v>1090.3310000000001</v>
      </c>
      <c r="D54">
        <v>1177.7083333333333</v>
      </c>
      <c r="E54">
        <v>821.09999999999991</v>
      </c>
      <c r="F54">
        <v>4679.1499999999996</v>
      </c>
      <c r="J54">
        <v>55.662999999999997</v>
      </c>
      <c r="K54">
        <v>3359.4744000000005</v>
      </c>
      <c r="L54">
        <v>3272.8029900000001</v>
      </c>
      <c r="M54">
        <v>4082.1</v>
      </c>
      <c r="N54">
        <v>13116</v>
      </c>
    </row>
    <row r="55" spans="2:14" x14ac:dyDescent="0.3">
      <c r="B55">
        <v>56.753999999999998</v>
      </c>
      <c r="C55">
        <v>1135.0607500000001</v>
      </c>
      <c r="D55">
        <v>1193.5416666666667</v>
      </c>
      <c r="E55">
        <v>838.73333333333346</v>
      </c>
      <c r="F55">
        <v>4959</v>
      </c>
      <c r="J55">
        <v>56.753999999999998</v>
      </c>
      <c r="K55">
        <v>3280.3728000000001</v>
      </c>
      <c r="L55">
        <v>3308.0741700000008</v>
      </c>
      <c r="M55">
        <v>4330.5428571428565</v>
      </c>
      <c r="N55">
        <v>13055.25</v>
      </c>
    </row>
    <row r="56" spans="2:14" x14ac:dyDescent="0.3">
      <c r="B56">
        <v>57.845999999999997</v>
      </c>
      <c r="C56">
        <v>1185.9122499999999</v>
      </c>
      <c r="D56">
        <v>1207.2916666666667</v>
      </c>
      <c r="E56">
        <v>857.13333333333344</v>
      </c>
      <c r="F56">
        <v>5185.2</v>
      </c>
      <c r="J56">
        <v>57.845999999999997</v>
      </c>
      <c r="K56">
        <v>3264.7826</v>
      </c>
      <c r="L56">
        <v>3338.3061450000005</v>
      </c>
      <c r="M56">
        <v>4524.7714285714292</v>
      </c>
      <c r="N56">
        <v>12939.75</v>
      </c>
    </row>
    <row r="57" spans="2:14" x14ac:dyDescent="0.3">
      <c r="B57">
        <v>58.936999999999998</v>
      </c>
      <c r="C57">
        <v>1243.6415</v>
      </c>
      <c r="D57">
        <v>1228.9583333333333</v>
      </c>
      <c r="E57">
        <v>890.09999999999991</v>
      </c>
      <c r="F57">
        <v>4919.8499999999995</v>
      </c>
      <c r="J57">
        <v>58.936999999999998</v>
      </c>
      <c r="K57">
        <v>3280.7944000000002</v>
      </c>
      <c r="L57">
        <v>3360.2197350000006</v>
      </c>
      <c r="M57">
        <v>4223.528571428571</v>
      </c>
      <c r="N57">
        <v>12729.75</v>
      </c>
    </row>
    <row r="58" spans="2:14" x14ac:dyDescent="0.3">
      <c r="B58">
        <v>60.029000000000003</v>
      </c>
      <c r="C58">
        <v>1288.0707500000001</v>
      </c>
      <c r="D58">
        <v>1267.0833333333333</v>
      </c>
      <c r="E58">
        <v>962.1666666666664</v>
      </c>
      <c r="F58">
        <v>4619.7</v>
      </c>
      <c r="J58">
        <v>60.029000000000003</v>
      </c>
      <c r="K58">
        <v>3337.5441999999994</v>
      </c>
      <c r="L58">
        <v>3364.8488100000004</v>
      </c>
      <c r="M58">
        <v>3904.3714285714291</v>
      </c>
      <c r="N58">
        <v>12586.5</v>
      </c>
    </row>
    <row r="59" spans="2:14" x14ac:dyDescent="0.3">
      <c r="B59">
        <v>61.12</v>
      </c>
      <c r="C59">
        <v>1285.6484999999998</v>
      </c>
      <c r="D59">
        <v>1357.0833333333335</v>
      </c>
      <c r="E59">
        <v>1117.0333333333335</v>
      </c>
      <c r="F59">
        <v>4693.6499999999996</v>
      </c>
      <c r="J59">
        <v>61.12</v>
      </c>
      <c r="K59">
        <v>3386.4340000000002</v>
      </c>
      <c r="L59">
        <v>3354.34539</v>
      </c>
      <c r="M59">
        <v>3985.9285714285706</v>
      </c>
      <c r="N59">
        <v>12739.5</v>
      </c>
    </row>
    <row r="60" spans="2:14" x14ac:dyDescent="0.3">
      <c r="B60">
        <v>62.210999999999999</v>
      </c>
      <c r="C60">
        <v>1277.61175</v>
      </c>
      <c r="D60">
        <v>1434.5833333333335</v>
      </c>
      <c r="E60">
        <v>1304.0999999999999</v>
      </c>
      <c r="F60">
        <v>4861.8499999999995</v>
      </c>
      <c r="J60">
        <v>62.210999999999999</v>
      </c>
      <c r="K60">
        <v>3354.1114000000002</v>
      </c>
      <c r="L60">
        <v>3312.4781850000004</v>
      </c>
      <c r="M60">
        <v>4194.3</v>
      </c>
      <c r="N60">
        <v>12930.75</v>
      </c>
    </row>
    <row r="61" spans="2:14" x14ac:dyDescent="0.3">
      <c r="B61">
        <v>63.302999999999997</v>
      </c>
      <c r="C61">
        <v>1289.5607500000001</v>
      </c>
      <c r="D61">
        <v>1420.2083333333335</v>
      </c>
      <c r="E61">
        <v>1492.6999999999998</v>
      </c>
      <c r="F61">
        <v>4986.55</v>
      </c>
      <c r="J61">
        <v>63.302999999999997</v>
      </c>
      <c r="K61">
        <v>3320.6707999999999</v>
      </c>
      <c r="L61">
        <v>3277.9721625000002</v>
      </c>
      <c r="M61">
        <v>4412.0999999999995</v>
      </c>
      <c r="N61">
        <v>12912.75</v>
      </c>
    </row>
    <row r="62" spans="2:14" x14ac:dyDescent="0.3">
      <c r="B62">
        <v>64.394000000000005</v>
      </c>
      <c r="C62">
        <v>1334.3004999999998</v>
      </c>
      <c r="D62">
        <v>1394.1666666666665</v>
      </c>
      <c r="E62">
        <v>1656.7666666666664</v>
      </c>
      <c r="F62">
        <v>5040.2</v>
      </c>
      <c r="J62">
        <v>64.394000000000005</v>
      </c>
      <c r="K62">
        <v>3354.4137999999998</v>
      </c>
      <c r="L62">
        <v>3300.8650425000001</v>
      </c>
      <c r="M62">
        <v>4585.1142857142859</v>
      </c>
      <c r="N62">
        <v>12876.75</v>
      </c>
    </row>
    <row r="63" spans="2:14" x14ac:dyDescent="0.3">
      <c r="B63">
        <v>65.486000000000004</v>
      </c>
      <c r="C63">
        <v>1467.9322499999998</v>
      </c>
      <c r="D63">
        <v>1428.3333333333335</v>
      </c>
      <c r="E63">
        <v>1730.3666666666663</v>
      </c>
      <c r="F63">
        <v>4870.55</v>
      </c>
      <c r="J63">
        <v>65.486000000000004</v>
      </c>
      <c r="K63">
        <v>3422.2496000000001</v>
      </c>
      <c r="L63">
        <v>3337.3884674999999</v>
      </c>
      <c r="M63">
        <v>4582.7571428571428</v>
      </c>
      <c r="N63">
        <v>12991.5</v>
      </c>
    </row>
    <row r="64" spans="2:14" x14ac:dyDescent="0.3">
      <c r="B64">
        <v>66.576999999999998</v>
      </c>
      <c r="C64">
        <v>1591.0102499999998</v>
      </c>
      <c r="D64">
        <v>1470.8333333333335</v>
      </c>
      <c r="E64">
        <v>1784.8</v>
      </c>
      <c r="F64">
        <v>4709.5999999999995</v>
      </c>
      <c r="J64">
        <v>66.576999999999998</v>
      </c>
      <c r="K64">
        <v>3548.3845999999999</v>
      </c>
      <c r="L64">
        <v>3367.0712775000002</v>
      </c>
      <c r="M64">
        <v>4519.5857142857139</v>
      </c>
      <c r="N64">
        <v>13072.5</v>
      </c>
    </row>
    <row r="65" spans="2:14" x14ac:dyDescent="0.3">
      <c r="B65">
        <v>67.668999999999997</v>
      </c>
      <c r="C65">
        <v>1590.2972500000001</v>
      </c>
      <c r="D65">
        <v>1480.2083333333335</v>
      </c>
      <c r="E65">
        <v>1846.1333333333334</v>
      </c>
      <c r="F65">
        <v>4777.75</v>
      </c>
      <c r="J65">
        <v>67.668999999999997</v>
      </c>
      <c r="K65">
        <v>3617.8264000000004</v>
      </c>
      <c r="L65">
        <v>3368.6553000000004</v>
      </c>
      <c r="M65">
        <v>4499.3142857142857</v>
      </c>
      <c r="N65">
        <v>12913.5</v>
      </c>
    </row>
    <row r="66" spans="2:14" x14ac:dyDescent="0.3">
      <c r="B66">
        <v>68.760000000000005</v>
      </c>
      <c r="C66">
        <v>1558.6892499999999</v>
      </c>
      <c r="D66">
        <v>1496.4583333333335</v>
      </c>
      <c r="E66">
        <v>1978.7666666666669</v>
      </c>
      <c r="F66">
        <v>4956.0999999999995</v>
      </c>
      <c r="J66">
        <v>68.760000000000005</v>
      </c>
      <c r="K66">
        <v>3448.4049999999997</v>
      </c>
      <c r="L66">
        <v>3289.0526475000001</v>
      </c>
      <c r="M66">
        <v>4416.3428571428567</v>
      </c>
      <c r="N66">
        <v>12747</v>
      </c>
    </row>
    <row r="67" spans="2:14" x14ac:dyDescent="0.3">
      <c r="B67">
        <v>69.850999999999999</v>
      </c>
      <c r="C67">
        <v>1559.0002500000001</v>
      </c>
      <c r="D67">
        <v>1569.5833333333335</v>
      </c>
      <c r="E67">
        <v>2310.7333333333327</v>
      </c>
      <c r="F67">
        <v>5215.6499999999996</v>
      </c>
      <c r="J67">
        <v>69.850999999999999</v>
      </c>
      <c r="K67">
        <v>3272.4047999999998</v>
      </c>
      <c r="L67">
        <v>3205.0322624999999</v>
      </c>
      <c r="M67">
        <v>4132.5428571428565</v>
      </c>
      <c r="N67">
        <v>12789</v>
      </c>
    </row>
    <row r="68" spans="2:14" x14ac:dyDescent="0.3">
      <c r="B68">
        <v>70.942999999999998</v>
      </c>
      <c r="C68">
        <v>1575.9090000000001</v>
      </c>
      <c r="D68">
        <v>1627.9166666666665</v>
      </c>
      <c r="E68">
        <v>2671.0666666666666</v>
      </c>
      <c r="F68">
        <v>5499.8499999999995</v>
      </c>
      <c r="J68">
        <v>70.942999999999998</v>
      </c>
      <c r="K68">
        <v>3303.0502000000001</v>
      </c>
      <c r="L68">
        <v>3191.858812500001</v>
      </c>
      <c r="M68">
        <v>3846.8571428571427</v>
      </c>
      <c r="N68">
        <v>12888.75</v>
      </c>
    </row>
    <row r="69" spans="2:14" x14ac:dyDescent="0.3">
      <c r="B69">
        <v>72.034000000000006</v>
      </c>
      <c r="C69">
        <v>1619.1957499999999</v>
      </c>
      <c r="D69">
        <v>1574.1666666666665</v>
      </c>
      <c r="E69">
        <v>2923.2999999999997</v>
      </c>
      <c r="F69">
        <v>5782.5999999999995</v>
      </c>
      <c r="J69">
        <v>72.034000000000006</v>
      </c>
      <c r="K69">
        <v>3416.7455999999997</v>
      </c>
      <c r="L69">
        <v>3201.7049550000002</v>
      </c>
      <c r="M69">
        <v>3759.6428571428569</v>
      </c>
      <c r="N69">
        <v>12973.5</v>
      </c>
    </row>
    <row r="70" spans="2:14" x14ac:dyDescent="0.3">
      <c r="B70">
        <v>73.126000000000005</v>
      </c>
      <c r="C70">
        <v>1672.3040000000001</v>
      </c>
      <c r="D70">
        <v>1534.5833333333335</v>
      </c>
      <c r="E70">
        <v>3085.0666666666666</v>
      </c>
      <c r="F70">
        <v>5950.8</v>
      </c>
      <c r="J70">
        <v>73.126000000000005</v>
      </c>
      <c r="K70">
        <v>3603.7234000000003</v>
      </c>
      <c r="L70">
        <v>3199.5629325</v>
      </c>
      <c r="M70">
        <v>3736.0714285714289</v>
      </c>
      <c r="N70">
        <v>13029</v>
      </c>
    </row>
    <row r="71" spans="2:14" x14ac:dyDescent="0.3">
      <c r="B71">
        <v>74.216999999999999</v>
      </c>
      <c r="C71">
        <v>1732.75675</v>
      </c>
      <c r="D71">
        <v>1654.1666666666665</v>
      </c>
      <c r="E71">
        <v>3064.3666666666668</v>
      </c>
      <c r="F71">
        <v>5804.3499999999995</v>
      </c>
      <c r="J71">
        <v>74.216999999999999</v>
      </c>
      <c r="K71">
        <v>3740.0093999999999</v>
      </c>
      <c r="L71">
        <v>3220.8406350000005</v>
      </c>
      <c r="M71">
        <v>3663.9428571428566</v>
      </c>
      <c r="N71">
        <v>12995.25</v>
      </c>
    </row>
    <row r="72" spans="2:14" x14ac:dyDescent="0.3">
      <c r="B72">
        <v>75.308000000000007</v>
      </c>
      <c r="C72">
        <v>1773.277</v>
      </c>
      <c r="D72">
        <v>1779.375</v>
      </c>
      <c r="E72">
        <v>3052.8666666666668</v>
      </c>
      <c r="F72">
        <v>5585.4</v>
      </c>
      <c r="J72">
        <v>75.308999999999997</v>
      </c>
      <c r="K72">
        <v>3628.3987999999999</v>
      </c>
      <c r="L72">
        <v>3307.5998700000005</v>
      </c>
      <c r="M72">
        <v>3680.4428571428566</v>
      </c>
      <c r="N72">
        <v>12920.25</v>
      </c>
    </row>
    <row r="73" spans="2:14" x14ac:dyDescent="0.3">
      <c r="B73">
        <v>76.400000000000006</v>
      </c>
      <c r="C73">
        <v>1742.6960000000004</v>
      </c>
      <c r="D73">
        <v>1773.5416666666665</v>
      </c>
      <c r="E73">
        <v>3239.9333333333329</v>
      </c>
      <c r="F73">
        <v>5486.8</v>
      </c>
      <c r="J73">
        <v>76.400000000000006</v>
      </c>
      <c r="K73">
        <v>3472.239</v>
      </c>
      <c r="L73">
        <v>3407.8548000000001</v>
      </c>
      <c r="M73">
        <v>3968.957142857143</v>
      </c>
      <c r="N73">
        <v>12807</v>
      </c>
    </row>
    <row r="74" spans="2:14" x14ac:dyDescent="0.3">
      <c r="B74">
        <v>77.491</v>
      </c>
      <c r="C74">
        <v>1710.4832500000002</v>
      </c>
      <c r="D74">
        <v>1732.2916666666665</v>
      </c>
      <c r="E74">
        <v>3546.6</v>
      </c>
      <c r="F74">
        <v>5454.9</v>
      </c>
      <c r="J74">
        <v>77.491</v>
      </c>
      <c r="K74">
        <v>3443.3686000000002</v>
      </c>
      <c r="L74">
        <v>3489.6831750000001</v>
      </c>
      <c r="M74">
        <v>4283.8714285714286</v>
      </c>
      <c r="N74">
        <v>12740.25</v>
      </c>
    </row>
    <row r="75" spans="2:14" x14ac:dyDescent="0.3">
      <c r="B75">
        <v>78.582999999999998</v>
      </c>
      <c r="C75">
        <v>1738.6487499999998</v>
      </c>
      <c r="D75">
        <v>1707.0833333333335</v>
      </c>
      <c r="E75">
        <v>3958.2999999999997</v>
      </c>
      <c r="F75">
        <v>5463.5999999999995</v>
      </c>
      <c r="J75">
        <v>78.582999999999998</v>
      </c>
      <c r="K75">
        <v>3443.0998</v>
      </c>
      <c r="L75">
        <v>3533.1941550000001</v>
      </c>
      <c r="M75">
        <v>4401.2571428571428</v>
      </c>
      <c r="N75">
        <v>12879</v>
      </c>
    </row>
    <row r="76" spans="2:14" x14ac:dyDescent="0.3">
      <c r="B76">
        <v>79.674000000000007</v>
      </c>
      <c r="C76">
        <v>1797.2837500000001</v>
      </c>
      <c r="D76">
        <v>1693.3333333333335</v>
      </c>
      <c r="E76">
        <v>4455.8666666666668</v>
      </c>
      <c r="F76">
        <v>5604.25</v>
      </c>
      <c r="J76">
        <v>79.674000000000007</v>
      </c>
      <c r="K76">
        <v>3416.7762000000002</v>
      </c>
      <c r="L76">
        <v>3483.2120025000004</v>
      </c>
      <c r="M76">
        <v>4436.1428571428569</v>
      </c>
      <c r="N76">
        <v>13008.75</v>
      </c>
    </row>
    <row r="77" spans="2:14" x14ac:dyDescent="0.3">
      <c r="B77">
        <v>80.766000000000005</v>
      </c>
      <c r="C77">
        <v>1886.5</v>
      </c>
      <c r="D77">
        <v>1712.5</v>
      </c>
      <c r="E77">
        <v>4886.7333333333327</v>
      </c>
      <c r="F77">
        <v>6091.45</v>
      </c>
      <c r="J77">
        <v>80.766000000000005</v>
      </c>
      <c r="K77">
        <v>3401.0578</v>
      </c>
      <c r="L77">
        <v>3412.9086525000002</v>
      </c>
      <c r="M77">
        <v>4386.1714285714288</v>
      </c>
      <c r="N77">
        <v>12929.25</v>
      </c>
    </row>
    <row r="78" spans="2:14" x14ac:dyDescent="0.3">
      <c r="B78">
        <v>81.856999999999999</v>
      </c>
      <c r="C78">
        <v>1977.3545000000004</v>
      </c>
      <c r="D78">
        <v>1741.4583333333335</v>
      </c>
      <c r="E78">
        <v>5621.2</v>
      </c>
      <c r="F78">
        <v>6506.15</v>
      </c>
      <c r="J78">
        <v>81.856999999999999</v>
      </c>
      <c r="K78">
        <v>3434.6985999999997</v>
      </c>
      <c r="L78">
        <v>3388.0199925000002</v>
      </c>
      <c r="M78">
        <v>4381.9285714285706</v>
      </c>
      <c r="N78">
        <v>12750.75</v>
      </c>
    </row>
    <row r="79" spans="2:14" x14ac:dyDescent="0.3">
      <c r="B79">
        <v>82.947999999999993</v>
      </c>
      <c r="C79">
        <v>2027.6552499999998</v>
      </c>
      <c r="D79">
        <v>1757.0833333333335</v>
      </c>
      <c r="E79">
        <v>7152.9999999999991</v>
      </c>
      <c r="F79">
        <v>6345.2</v>
      </c>
      <c r="J79">
        <v>82.948999999999998</v>
      </c>
      <c r="K79">
        <v>3460.3561999999997</v>
      </c>
      <c r="L79">
        <v>3374.7819074999998</v>
      </c>
      <c r="M79">
        <v>4682.2285714285708</v>
      </c>
      <c r="N79">
        <v>12482.25</v>
      </c>
    </row>
    <row r="80" spans="2:14" x14ac:dyDescent="0.3">
      <c r="B80">
        <v>84.04</v>
      </c>
      <c r="C80">
        <v>2069.69625</v>
      </c>
      <c r="D80">
        <v>1777.2916666666665</v>
      </c>
      <c r="E80">
        <v>8940.0999999999985</v>
      </c>
      <c r="F80">
        <v>6108.8499999999995</v>
      </c>
      <c r="J80">
        <v>84.04</v>
      </c>
      <c r="K80">
        <v>3401.8830000000003</v>
      </c>
      <c r="L80">
        <v>3355.7403900000004</v>
      </c>
      <c r="M80">
        <v>4912.7571428571428</v>
      </c>
      <c r="N80">
        <v>12249</v>
      </c>
    </row>
    <row r="81" spans="2:14" x14ac:dyDescent="0.3">
      <c r="B81">
        <v>85.131</v>
      </c>
      <c r="C81">
        <v>2142.6485000000002</v>
      </c>
      <c r="D81">
        <v>1819.5833333333335</v>
      </c>
      <c r="E81">
        <v>10704.199999999999</v>
      </c>
      <c r="F81">
        <v>6237.9</v>
      </c>
      <c r="J81">
        <v>85.131</v>
      </c>
      <c r="K81">
        <v>3355.4516000000003</v>
      </c>
      <c r="L81">
        <v>3349.3917450000004</v>
      </c>
      <c r="M81">
        <v>4681.7571428571428</v>
      </c>
      <c r="N81">
        <v>12267.75</v>
      </c>
    </row>
    <row r="82" spans="2:14" x14ac:dyDescent="0.3">
      <c r="B82">
        <v>86.222999999999999</v>
      </c>
      <c r="C82">
        <v>2196.2667499999998</v>
      </c>
      <c r="D82">
        <v>1857.5</v>
      </c>
      <c r="E82">
        <v>12167.766666666665</v>
      </c>
      <c r="F82">
        <v>6429.3</v>
      </c>
      <c r="J82">
        <v>86.222999999999999</v>
      </c>
      <c r="K82">
        <v>3420.4796000000001</v>
      </c>
      <c r="L82">
        <v>3375.5149800000004</v>
      </c>
      <c r="M82">
        <v>4313.5714285714294</v>
      </c>
      <c r="N82">
        <v>12265.5</v>
      </c>
    </row>
    <row r="83" spans="2:14" x14ac:dyDescent="0.3">
      <c r="B83">
        <v>87.313999999999993</v>
      </c>
      <c r="C83">
        <v>2162.7429999999999</v>
      </c>
      <c r="D83">
        <v>1857.7083333333335</v>
      </c>
      <c r="E83">
        <v>13025.666666666664</v>
      </c>
      <c r="F83">
        <v>6464.0999999999995</v>
      </c>
      <c r="J83">
        <v>87.313999999999993</v>
      </c>
      <c r="K83">
        <v>3510.5478000000003</v>
      </c>
      <c r="L83">
        <v>3411.3674100000003</v>
      </c>
      <c r="M83">
        <v>3997.7142857142858</v>
      </c>
      <c r="N83">
        <v>11880.75</v>
      </c>
    </row>
    <row r="84" spans="2:14" x14ac:dyDescent="0.3">
      <c r="B84">
        <v>88.406000000000006</v>
      </c>
      <c r="C84">
        <v>2128.0167499999998</v>
      </c>
      <c r="D84">
        <v>1857.2916666666665</v>
      </c>
      <c r="E84">
        <v>13090.833333333332</v>
      </c>
      <c r="F84">
        <v>6542.4</v>
      </c>
      <c r="J84">
        <v>88.406000000000006</v>
      </c>
      <c r="K84">
        <v>3578.9713999999999</v>
      </c>
      <c r="L84">
        <v>3440.6138175000001</v>
      </c>
      <c r="M84">
        <v>3734.1857142857139</v>
      </c>
      <c r="N84">
        <v>11586.75</v>
      </c>
    </row>
    <row r="85" spans="2:14" x14ac:dyDescent="0.3">
      <c r="B85">
        <v>89.497</v>
      </c>
      <c r="C85">
        <v>2169.2095000000004</v>
      </c>
      <c r="D85">
        <v>1891.0416666666665</v>
      </c>
      <c r="E85">
        <v>11782.9</v>
      </c>
      <c r="F85">
        <v>6912.15</v>
      </c>
      <c r="J85">
        <v>89.497</v>
      </c>
      <c r="K85">
        <v>3604.9713999999999</v>
      </c>
      <c r="L85">
        <v>3462.5229900000004</v>
      </c>
      <c r="M85">
        <v>3605.4857142857136</v>
      </c>
      <c r="N85">
        <v>11956.5</v>
      </c>
    </row>
    <row r="86" spans="2:14" x14ac:dyDescent="0.3">
      <c r="B86">
        <v>90.587999999999994</v>
      </c>
      <c r="C86">
        <v>2231.1315000000004</v>
      </c>
      <c r="D86">
        <v>1932.7083333333335</v>
      </c>
      <c r="E86">
        <v>9975.866666666665</v>
      </c>
      <c r="F86">
        <v>7218.0999999999995</v>
      </c>
      <c r="J86">
        <v>90.588999999999999</v>
      </c>
      <c r="K86">
        <v>3510.2482000000005</v>
      </c>
      <c r="L86">
        <v>3472.4979375000007</v>
      </c>
      <c r="M86">
        <v>3553.6285714285705</v>
      </c>
      <c r="N86">
        <v>12324</v>
      </c>
    </row>
    <row r="87" spans="2:14" x14ac:dyDescent="0.3">
      <c r="B87">
        <v>91.68</v>
      </c>
      <c r="C87">
        <v>2291.6487500000003</v>
      </c>
      <c r="D87">
        <v>1969.5833333333335</v>
      </c>
      <c r="E87">
        <v>8346.6999999999989</v>
      </c>
      <c r="F87">
        <v>7031.05</v>
      </c>
      <c r="J87">
        <v>91.68</v>
      </c>
      <c r="K87">
        <v>3420.8684000000003</v>
      </c>
      <c r="L87">
        <v>3464.5448100000003</v>
      </c>
      <c r="M87">
        <v>3579.0857142857135</v>
      </c>
      <c r="N87">
        <v>12044.25</v>
      </c>
    </row>
    <row r="88" spans="2:14" x14ac:dyDescent="0.3">
      <c r="B88">
        <v>92.771000000000001</v>
      </c>
      <c r="C88">
        <v>2340.3782500000002</v>
      </c>
      <c r="D88">
        <v>1997.2916666666665</v>
      </c>
      <c r="E88">
        <v>6909.9666666666653</v>
      </c>
      <c r="F88">
        <v>6829.5</v>
      </c>
      <c r="J88">
        <v>92.771000000000001</v>
      </c>
      <c r="K88">
        <v>3484.4998000000001</v>
      </c>
      <c r="L88">
        <v>3417.9039150000003</v>
      </c>
      <c r="M88">
        <v>3588.0428571428565</v>
      </c>
      <c r="N88">
        <v>11622.75</v>
      </c>
    </row>
    <row r="89" spans="2:14" x14ac:dyDescent="0.3">
      <c r="B89">
        <v>93.863</v>
      </c>
      <c r="C89">
        <v>2341.9662499999999</v>
      </c>
      <c r="D89">
        <v>2000.625</v>
      </c>
      <c r="E89">
        <v>5942.4333333333325</v>
      </c>
      <c r="F89">
        <v>7091.95</v>
      </c>
      <c r="J89">
        <v>93.863</v>
      </c>
      <c r="K89">
        <v>3564.4076</v>
      </c>
      <c r="L89">
        <v>3375.4591799999998</v>
      </c>
      <c r="M89">
        <v>3441.4285714285706</v>
      </c>
      <c r="N89">
        <v>11405.25</v>
      </c>
    </row>
    <row r="90" spans="2:14" x14ac:dyDescent="0.3">
      <c r="B90">
        <v>94.953999999999994</v>
      </c>
      <c r="C90">
        <v>2344.2872499999999</v>
      </c>
      <c r="D90">
        <v>1996.875</v>
      </c>
      <c r="E90">
        <v>5336.7666666666664</v>
      </c>
      <c r="F90">
        <v>7400.8</v>
      </c>
      <c r="J90">
        <v>94.953999999999994</v>
      </c>
      <c r="K90">
        <v>3542.3645999999999</v>
      </c>
      <c r="L90">
        <v>3381.4411725</v>
      </c>
      <c r="M90">
        <v>3262.7571428571428</v>
      </c>
      <c r="N90">
        <v>11219.25</v>
      </c>
    </row>
    <row r="91" spans="2:14" x14ac:dyDescent="0.3">
      <c r="B91">
        <v>96.046000000000006</v>
      </c>
      <c r="C91">
        <v>2395.0812499999997</v>
      </c>
      <c r="D91">
        <v>1999.375</v>
      </c>
      <c r="E91">
        <v>5126.7</v>
      </c>
      <c r="F91">
        <v>7396.45</v>
      </c>
      <c r="J91">
        <v>96.046000000000006</v>
      </c>
      <c r="K91">
        <v>3512.3643999999999</v>
      </c>
      <c r="L91">
        <v>3408.8071200000004</v>
      </c>
      <c r="M91">
        <v>3143.4857142857136</v>
      </c>
      <c r="N91">
        <v>10957.5</v>
      </c>
    </row>
    <row r="92" spans="2:14" x14ac:dyDescent="0.3">
      <c r="B92">
        <v>97.137</v>
      </c>
      <c r="C92">
        <v>2454.5540000000001</v>
      </c>
      <c r="D92">
        <v>2011.0416666666665</v>
      </c>
      <c r="E92">
        <v>5160.4333333333325</v>
      </c>
      <c r="F92">
        <v>7396.45</v>
      </c>
      <c r="J92">
        <v>97.137</v>
      </c>
      <c r="K92">
        <v>3546.1455999999998</v>
      </c>
      <c r="L92">
        <v>3471.2491800000003</v>
      </c>
      <c r="M92">
        <v>3034.5857142857135</v>
      </c>
      <c r="N92">
        <v>10764</v>
      </c>
    </row>
    <row r="93" spans="2:14" x14ac:dyDescent="0.3">
      <c r="B93">
        <v>98.227999999999994</v>
      </c>
      <c r="C93">
        <v>2490.7565000000004</v>
      </c>
      <c r="D93">
        <v>2049.1666666666665</v>
      </c>
      <c r="E93">
        <v>5362.0666666666666</v>
      </c>
      <c r="F93">
        <v>7695.15</v>
      </c>
      <c r="J93">
        <v>98.228999999999999</v>
      </c>
      <c r="K93">
        <v>3584.0326</v>
      </c>
      <c r="L93">
        <v>3498.9111000000003</v>
      </c>
      <c r="M93">
        <v>2888.4428571428566</v>
      </c>
      <c r="N93">
        <v>10856.25</v>
      </c>
    </row>
    <row r="94" spans="2:14" x14ac:dyDescent="0.3">
      <c r="B94">
        <v>99.32</v>
      </c>
      <c r="C94">
        <v>2529.8920000000003</v>
      </c>
      <c r="D94">
        <v>2080</v>
      </c>
      <c r="E94">
        <v>5524.5999999999995</v>
      </c>
      <c r="F94">
        <v>8014.15</v>
      </c>
      <c r="J94">
        <v>99.32</v>
      </c>
      <c r="K94">
        <v>3584.2047999999995</v>
      </c>
      <c r="L94">
        <v>3382.8805800000005</v>
      </c>
      <c r="M94">
        <v>2790.3857142857137</v>
      </c>
      <c r="N94">
        <v>10908</v>
      </c>
    </row>
    <row r="95" spans="2:14" x14ac:dyDescent="0.3">
      <c r="B95">
        <v>100.411</v>
      </c>
      <c r="C95">
        <v>2601.6419999999998</v>
      </c>
      <c r="D95">
        <v>2059.1666666666665</v>
      </c>
      <c r="E95">
        <v>5272.3666666666668</v>
      </c>
      <c r="F95">
        <v>8137.4</v>
      </c>
      <c r="J95">
        <v>100.411</v>
      </c>
      <c r="K95">
        <v>3571.4619999999995</v>
      </c>
      <c r="L95">
        <v>3253.7426400000004</v>
      </c>
      <c r="M95">
        <v>2861.1</v>
      </c>
      <c r="N95">
        <v>10530</v>
      </c>
    </row>
    <row r="96" spans="2:14" x14ac:dyDescent="0.3">
      <c r="B96">
        <v>101.503</v>
      </c>
      <c r="C96">
        <v>2662.5877499999997</v>
      </c>
      <c r="D96">
        <v>2037.2916666666665</v>
      </c>
      <c r="E96">
        <v>5035.4666666666662</v>
      </c>
      <c r="F96">
        <v>8172.2</v>
      </c>
      <c r="J96">
        <v>101.503</v>
      </c>
      <c r="K96">
        <v>3557.5225999999993</v>
      </c>
      <c r="L96">
        <v>3243.3150150000001</v>
      </c>
      <c r="M96">
        <v>2945.957142857143</v>
      </c>
      <c r="N96">
        <v>10134</v>
      </c>
    </row>
    <row r="97" spans="2:14" x14ac:dyDescent="0.3">
      <c r="B97">
        <v>102.59399999999999</v>
      </c>
      <c r="C97">
        <v>2674.223</v>
      </c>
      <c r="D97">
        <v>2060.625</v>
      </c>
      <c r="E97">
        <v>5260.0999999999995</v>
      </c>
      <c r="F97">
        <v>8134.5</v>
      </c>
      <c r="J97">
        <v>102.59399999999999</v>
      </c>
      <c r="K97">
        <v>3534.5828000000001</v>
      </c>
      <c r="L97">
        <v>3239.6510475</v>
      </c>
      <c r="M97">
        <v>2914.3714285714291</v>
      </c>
      <c r="N97">
        <v>10140</v>
      </c>
    </row>
    <row r="98" spans="2:14" x14ac:dyDescent="0.3">
      <c r="B98">
        <v>103.68600000000001</v>
      </c>
      <c r="C98">
        <v>2653.0640000000003</v>
      </c>
      <c r="D98">
        <v>2092.7083333333335</v>
      </c>
      <c r="E98">
        <v>5524.5999999999995</v>
      </c>
      <c r="F98">
        <v>8079.4</v>
      </c>
      <c r="J98">
        <v>103.68600000000001</v>
      </c>
      <c r="K98">
        <v>3487.9748</v>
      </c>
      <c r="L98">
        <v>3149.0448675000002</v>
      </c>
      <c r="M98">
        <v>2812.542857142857</v>
      </c>
      <c r="N98">
        <v>10131.75</v>
      </c>
    </row>
    <row r="99" spans="2:14" x14ac:dyDescent="0.3">
      <c r="B99">
        <v>104.777</v>
      </c>
      <c r="C99">
        <v>2582.97325</v>
      </c>
      <c r="D99">
        <v>2111.25</v>
      </c>
      <c r="E99">
        <v>5405.7666666666664</v>
      </c>
      <c r="F99">
        <v>8031.55</v>
      </c>
      <c r="J99">
        <v>104.777</v>
      </c>
      <c r="K99">
        <v>3449.5677999999998</v>
      </c>
      <c r="L99">
        <v>3042.8635125000005</v>
      </c>
      <c r="M99">
        <v>2603.2285714285708</v>
      </c>
      <c r="N99">
        <v>9690</v>
      </c>
    </row>
    <row r="100" spans="2:14" x14ac:dyDescent="0.3">
      <c r="B100">
        <v>105.86799999999999</v>
      </c>
      <c r="C100">
        <v>2520.3277499999999</v>
      </c>
      <c r="D100">
        <v>2121.0416666666665</v>
      </c>
      <c r="E100">
        <v>5353.6333333333323</v>
      </c>
      <c r="F100">
        <v>8096.8</v>
      </c>
      <c r="J100">
        <v>105.869</v>
      </c>
      <c r="K100">
        <v>3462.8402000000001</v>
      </c>
      <c r="L100">
        <v>2966.2343025</v>
      </c>
      <c r="M100">
        <v>2396.2714285714292</v>
      </c>
      <c r="N100">
        <v>9239.25</v>
      </c>
    </row>
    <row r="101" spans="2:14" x14ac:dyDescent="0.3">
      <c r="B101">
        <v>106.96</v>
      </c>
      <c r="C101">
        <v>2538.8177500000002</v>
      </c>
      <c r="D101">
        <v>2110</v>
      </c>
      <c r="E101">
        <v>5794.4666666666662</v>
      </c>
      <c r="F101">
        <v>8460.75</v>
      </c>
      <c r="J101">
        <v>106.96</v>
      </c>
      <c r="K101">
        <v>3479.2827999999995</v>
      </c>
      <c r="L101">
        <v>2909.9869725000003</v>
      </c>
      <c r="M101">
        <v>2327.9142857142861</v>
      </c>
      <c r="N101">
        <v>9157.5</v>
      </c>
    </row>
    <row r="102" spans="2:14" x14ac:dyDescent="0.3">
      <c r="B102">
        <v>108.051</v>
      </c>
      <c r="C102">
        <v>2577.50675</v>
      </c>
      <c r="D102">
        <v>2104.1666666666665</v>
      </c>
      <c r="E102">
        <v>6354.1333333333323</v>
      </c>
      <c r="F102">
        <v>8901.5499999999993</v>
      </c>
      <c r="J102">
        <v>108.051</v>
      </c>
      <c r="K102">
        <v>3444.1114000000002</v>
      </c>
      <c r="L102">
        <v>2896.6056675</v>
      </c>
      <c r="M102">
        <v>2276.0571428571429</v>
      </c>
      <c r="N102">
        <v>9154.5</v>
      </c>
    </row>
    <row r="103" spans="2:14" x14ac:dyDescent="0.3">
      <c r="B103">
        <v>109.143</v>
      </c>
      <c r="C103">
        <v>2600.3784999999998</v>
      </c>
      <c r="D103">
        <v>2138.9583333333335</v>
      </c>
      <c r="E103">
        <v>6830.9999999999991</v>
      </c>
      <c r="F103">
        <v>9364.1</v>
      </c>
      <c r="J103">
        <v>109.143</v>
      </c>
      <c r="K103">
        <v>3416.7921999999999</v>
      </c>
      <c r="L103">
        <v>2875.557675</v>
      </c>
      <c r="M103">
        <v>2141.6999999999998</v>
      </c>
      <c r="N103">
        <v>9027.75</v>
      </c>
    </row>
    <row r="104" spans="2:14" x14ac:dyDescent="0.3">
      <c r="B104">
        <v>110.23399999999999</v>
      </c>
      <c r="C104">
        <v>2608.36825</v>
      </c>
      <c r="D104">
        <v>2175.2083333333335</v>
      </c>
      <c r="E104">
        <v>7125.4</v>
      </c>
      <c r="F104">
        <v>9522.15</v>
      </c>
      <c r="J104">
        <v>110.23399999999999</v>
      </c>
      <c r="K104">
        <v>3454.5017999999995</v>
      </c>
      <c r="L104">
        <v>2774.3973900000001</v>
      </c>
      <c r="M104">
        <v>1997.9142857142861</v>
      </c>
      <c r="N104">
        <v>8896.5</v>
      </c>
    </row>
    <row r="105" spans="2:14" x14ac:dyDescent="0.3">
      <c r="B105">
        <v>111.32599999999999</v>
      </c>
      <c r="C105">
        <v>2578.1890000000003</v>
      </c>
      <c r="D105">
        <v>2169.7916666666665</v>
      </c>
      <c r="E105">
        <v>6951.3666666666659</v>
      </c>
      <c r="F105">
        <v>8714.5</v>
      </c>
      <c r="J105">
        <v>111.32599999999999</v>
      </c>
      <c r="K105">
        <v>3510.5119999999997</v>
      </c>
      <c r="L105">
        <v>2678.4485925000004</v>
      </c>
      <c r="M105">
        <v>1921.0714285714291</v>
      </c>
      <c r="N105">
        <v>8874</v>
      </c>
    </row>
    <row r="106" spans="2:14" x14ac:dyDescent="0.3">
      <c r="B106">
        <v>112.417</v>
      </c>
      <c r="C106">
        <v>2539.2737499999998</v>
      </c>
      <c r="D106">
        <v>2171.4583333333335</v>
      </c>
      <c r="E106">
        <v>6661.5666666666657</v>
      </c>
      <c r="F106">
        <v>7892.3499999999995</v>
      </c>
      <c r="J106">
        <v>112.417</v>
      </c>
      <c r="K106">
        <v>3562.2398000000003</v>
      </c>
      <c r="L106">
        <v>2674.7853224999994</v>
      </c>
      <c r="M106">
        <v>1821.1285714285707</v>
      </c>
      <c r="N106">
        <v>8784.75</v>
      </c>
    </row>
    <row r="107" spans="2:14" x14ac:dyDescent="0.3">
      <c r="B107">
        <v>113.508</v>
      </c>
      <c r="C107">
        <v>2512.8447500000002</v>
      </c>
      <c r="D107">
        <v>2229.1666666666665</v>
      </c>
      <c r="E107">
        <v>6570.3333333333321</v>
      </c>
      <c r="F107">
        <v>8028.65</v>
      </c>
      <c r="J107">
        <v>113.509</v>
      </c>
      <c r="K107">
        <v>3596.9972000000002</v>
      </c>
      <c r="L107">
        <v>2686.8769499999999</v>
      </c>
      <c r="M107">
        <v>1566.5571428571429</v>
      </c>
      <c r="N107">
        <v>8398.5</v>
      </c>
    </row>
    <row r="108" spans="2:14" x14ac:dyDescent="0.3">
      <c r="B108">
        <v>114.6</v>
      </c>
      <c r="C108">
        <v>2502.0879999999997</v>
      </c>
      <c r="D108">
        <v>2301.875</v>
      </c>
      <c r="E108">
        <v>6506.7</v>
      </c>
      <c r="F108">
        <v>8399.85</v>
      </c>
      <c r="J108">
        <v>114.6</v>
      </c>
      <c r="K108">
        <v>3576.6097999999997</v>
      </c>
      <c r="L108">
        <v>2668.3343775000003</v>
      </c>
      <c r="M108">
        <v>1354.4142857142861</v>
      </c>
      <c r="N108">
        <v>8003.2499999999991</v>
      </c>
    </row>
    <row r="109" spans="2:14" x14ac:dyDescent="0.3">
      <c r="B109">
        <v>115.691</v>
      </c>
      <c r="C109">
        <v>2526.1082500000002</v>
      </c>
      <c r="D109">
        <v>2367.9166666666665</v>
      </c>
      <c r="E109">
        <v>6298.9333333333325</v>
      </c>
      <c r="F109">
        <v>8557.9</v>
      </c>
      <c r="J109">
        <v>115.691</v>
      </c>
      <c r="K109">
        <v>3552.9144000000001</v>
      </c>
      <c r="L109">
        <v>2618.7916500000001</v>
      </c>
      <c r="M109">
        <v>1439.2714285714292</v>
      </c>
      <c r="N109">
        <v>7886.25</v>
      </c>
    </row>
    <row r="110" spans="2:14" x14ac:dyDescent="0.3">
      <c r="B110">
        <v>116.783</v>
      </c>
      <c r="C110">
        <v>2552.9257500000003</v>
      </c>
      <c r="D110">
        <v>2418.125</v>
      </c>
      <c r="E110">
        <v>6262.1333333333323</v>
      </c>
      <c r="F110">
        <v>8672.4499999999989</v>
      </c>
      <c r="J110">
        <v>116.783</v>
      </c>
      <c r="K110">
        <v>3571.8391999999999</v>
      </c>
      <c r="L110">
        <v>2501.5195800000001</v>
      </c>
      <c r="M110">
        <v>1526.4857142857138</v>
      </c>
      <c r="N110">
        <v>7826.25</v>
      </c>
    </row>
    <row r="111" spans="2:14" x14ac:dyDescent="0.3">
      <c r="B111">
        <v>117.874</v>
      </c>
      <c r="C111">
        <v>2542.9327499999999</v>
      </c>
      <c r="D111">
        <v>2424.1666666666665</v>
      </c>
      <c r="E111">
        <v>6936.7999999999993</v>
      </c>
      <c r="F111">
        <v>8787</v>
      </c>
      <c r="J111">
        <v>117.874</v>
      </c>
      <c r="K111">
        <v>3614.6722</v>
      </c>
      <c r="L111">
        <v>2374.2137400000006</v>
      </c>
      <c r="M111">
        <v>1324.2428571428568</v>
      </c>
      <c r="N111">
        <v>7674.75</v>
      </c>
    </row>
    <row r="112" spans="2:14" x14ac:dyDescent="0.3">
      <c r="B112">
        <v>118.96599999999999</v>
      </c>
      <c r="C112">
        <v>2546.4490000000001</v>
      </c>
      <c r="D112">
        <v>2420</v>
      </c>
      <c r="E112">
        <v>7490.333333333333</v>
      </c>
      <c r="F112">
        <v>8816</v>
      </c>
      <c r="J112">
        <v>118.96599999999999</v>
      </c>
      <c r="K112">
        <v>3656.7739999999999</v>
      </c>
      <c r="L112">
        <v>2289.2389425000001</v>
      </c>
      <c r="M112">
        <v>1072.9714285714292</v>
      </c>
      <c r="N112">
        <v>7504.5</v>
      </c>
    </row>
    <row r="113" spans="2:14" x14ac:dyDescent="0.3">
      <c r="B113">
        <v>120.057</v>
      </c>
      <c r="C113">
        <v>2616.9727500000004</v>
      </c>
      <c r="D113">
        <v>2427.9166666666665</v>
      </c>
      <c r="E113">
        <v>6951.3666666666659</v>
      </c>
      <c r="F113">
        <v>8613</v>
      </c>
      <c r="J113">
        <v>120.057</v>
      </c>
      <c r="K113">
        <v>3757.37</v>
      </c>
      <c r="L113">
        <v>2226.7943250000003</v>
      </c>
      <c r="M113">
        <v>949.45714285714303</v>
      </c>
      <c r="N113">
        <v>7317.75</v>
      </c>
    </row>
    <row r="114" spans="2:14" x14ac:dyDescent="0.3">
      <c r="B114">
        <v>121.148</v>
      </c>
      <c r="C114">
        <v>2698</v>
      </c>
      <c r="D114">
        <v>2456.0416666666665</v>
      </c>
      <c r="E114">
        <v>6288.9666666666662</v>
      </c>
      <c r="F114">
        <v>8401.2999999999993</v>
      </c>
      <c r="J114">
        <v>121.149</v>
      </c>
      <c r="K114">
        <v>3963.2117999999996</v>
      </c>
      <c r="L114">
        <v>2183.9475975</v>
      </c>
      <c r="M114">
        <v>847.62857142857069</v>
      </c>
      <c r="N114">
        <v>7164</v>
      </c>
    </row>
    <row r="115" spans="2:14" x14ac:dyDescent="0.3">
      <c r="B115">
        <v>122.24</v>
      </c>
      <c r="C115">
        <v>2730.6082499999998</v>
      </c>
      <c r="D115">
        <v>2539.1666666666665</v>
      </c>
      <c r="E115">
        <v>6314.2666666666664</v>
      </c>
      <c r="F115">
        <v>8389.6999999999989</v>
      </c>
      <c r="J115">
        <v>122.24</v>
      </c>
      <c r="K115">
        <v>4286.3268000000007</v>
      </c>
      <c r="L115">
        <v>2160.2709599999998</v>
      </c>
      <c r="M115">
        <v>710.91428571428605</v>
      </c>
      <c r="N115">
        <v>7118.25</v>
      </c>
    </row>
    <row r="116" spans="2:14" x14ac:dyDescent="0.3">
      <c r="B116">
        <v>123.331</v>
      </c>
      <c r="C116">
        <v>2771.99325</v>
      </c>
      <c r="D116">
        <v>2620</v>
      </c>
      <c r="E116">
        <v>6528.1666666666661</v>
      </c>
      <c r="F116">
        <v>8483.9499999999989</v>
      </c>
      <c r="J116">
        <v>123.331</v>
      </c>
      <c r="K116">
        <v>4668.0619999999999</v>
      </c>
      <c r="L116">
        <v>2163.48225</v>
      </c>
      <c r="M116">
        <v>559.1142857142861</v>
      </c>
      <c r="N116">
        <v>7102.5</v>
      </c>
    </row>
    <row r="117" spans="2:14" x14ac:dyDescent="0.3">
      <c r="B117">
        <v>124.423</v>
      </c>
      <c r="C117">
        <v>2898.4459999999999</v>
      </c>
      <c r="D117">
        <v>2635.416666666667</v>
      </c>
      <c r="E117">
        <v>6676.1333333333332</v>
      </c>
      <c r="F117">
        <v>8708.6999999999989</v>
      </c>
      <c r="J117">
        <v>124.423</v>
      </c>
      <c r="K117">
        <v>5363.2078000000001</v>
      </c>
      <c r="L117">
        <v>2167.2306149999999</v>
      </c>
      <c r="M117">
        <v>371.01428571428613</v>
      </c>
      <c r="N117">
        <v>7067.25</v>
      </c>
    </row>
    <row r="118" spans="2:14" x14ac:dyDescent="0.3">
      <c r="B118">
        <v>125.514</v>
      </c>
      <c r="C118">
        <v>2986.3715000000002</v>
      </c>
      <c r="D118">
        <v>2639.791666666667</v>
      </c>
      <c r="E118">
        <v>6834.8333333333339</v>
      </c>
      <c r="F118">
        <v>8905.9</v>
      </c>
      <c r="J118">
        <v>125.514</v>
      </c>
      <c r="K118">
        <v>6763.8027999999995</v>
      </c>
      <c r="L118">
        <v>2126.7351600000002</v>
      </c>
      <c r="M118">
        <v>214.5</v>
      </c>
      <c r="N118">
        <v>7012.5</v>
      </c>
    </row>
    <row r="119" spans="2:14" x14ac:dyDescent="0.3">
      <c r="B119">
        <v>126.60599999999999</v>
      </c>
      <c r="C119">
        <v>2893.8512500000002</v>
      </c>
      <c r="D119">
        <v>2657.708333333333</v>
      </c>
      <c r="E119">
        <v>7050.2666666666655</v>
      </c>
      <c r="F119">
        <v>8879.7999999999993</v>
      </c>
      <c r="J119">
        <v>126.60599999999999</v>
      </c>
      <c r="K119">
        <v>8383.3748000000014</v>
      </c>
      <c r="L119">
        <v>2104.30728</v>
      </c>
      <c r="M119">
        <v>181.02857142857079</v>
      </c>
      <c r="N119">
        <v>6918.75</v>
      </c>
    </row>
    <row r="120" spans="2:14" x14ac:dyDescent="0.3">
      <c r="B120">
        <v>127.697</v>
      </c>
      <c r="C120">
        <v>2790.01</v>
      </c>
      <c r="D120">
        <v>2718.958333333333</v>
      </c>
      <c r="E120">
        <v>7168.333333333333</v>
      </c>
      <c r="F120">
        <v>8742.0499999999993</v>
      </c>
      <c r="J120">
        <v>127.697</v>
      </c>
      <c r="K120">
        <v>10259.0808</v>
      </c>
      <c r="L120">
        <v>2192.2927200000004</v>
      </c>
      <c r="M120">
        <v>178.2</v>
      </c>
      <c r="N120">
        <v>6788.25</v>
      </c>
    </row>
    <row r="121" spans="2:14" x14ac:dyDescent="0.3">
      <c r="B121">
        <v>128.78800000000001</v>
      </c>
      <c r="C121">
        <v>2808.4862499999999</v>
      </c>
      <c r="D121">
        <v>2908.958333333333</v>
      </c>
      <c r="E121">
        <v>6952.9</v>
      </c>
      <c r="F121">
        <v>8507.15</v>
      </c>
      <c r="J121">
        <v>128.78899999999999</v>
      </c>
      <c r="K121">
        <v>11190.901600000001</v>
      </c>
      <c r="L121">
        <v>2256.598035</v>
      </c>
      <c r="M121">
        <v>132.94285714285692</v>
      </c>
      <c r="N121">
        <v>6576</v>
      </c>
    </row>
    <row r="122" spans="2:14" x14ac:dyDescent="0.3">
      <c r="B122">
        <v>129.88</v>
      </c>
      <c r="C122">
        <v>2866.0304999999998</v>
      </c>
      <c r="D122">
        <v>3082.916666666667</v>
      </c>
      <c r="E122">
        <v>6704.4999999999991</v>
      </c>
      <c r="F122">
        <v>8275.15</v>
      </c>
      <c r="J122">
        <v>129.88</v>
      </c>
      <c r="K122">
        <v>9322.5951999999997</v>
      </c>
      <c r="L122">
        <v>2144.3816775</v>
      </c>
      <c r="M122">
        <v>69.771428571428459</v>
      </c>
      <c r="N122">
        <v>6394.5</v>
      </c>
    </row>
    <row r="123" spans="2:14" x14ac:dyDescent="0.3">
      <c r="B123">
        <v>130.971</v>
      </c>
      <c r="C123">
        <v>2945.3177500000002</v>
      </c>
      <c r="D123">
        <v>3076.458333333333</v>
      </c>
      <c r="E123">
        <v>6719.0666666666657</v>
      </c>
      <c r="F123">
        <v>8114.2</v>
      </c>
      <c r="J123">
        <v>130.971</v>
      </c>
      <c r="K123">
        <v>6836.598</v>
      </c>
      <c r="L123">
        <v>2007.2875875</v>
      </c>
      <c r="M123">
        <v>-22.628571428571533</v>
      </c>
      <c r="N123">
        <v>6367.5</v>
      </c>
    </row>
    <row r="124" spans="2:14" x14ac:dyDescent="0.3">
      <c r="B124">
        <v>132.06299999999999</v>
      </c>
      <c r="C124">
        <v>3012.6082499999998</v>
      </c>
      <c r="D124">
        <v>3035.833333333333</v>
      </c>
      <c r="E124">
        <v>6775.0333333333338</v>
      </c>
      <c r="F124">
        <v>8118.55</v>
      </c>
      <c r="J124">
        <v>132.06299999999999</v>
      </c>
      <c r="K124">
        <v>5457.9405999999999</v>
      </c>
      <c r="L124">
        <v>1970.5070174999998</v>
      </c>
      <c r="M124">
        <v>-110.31428571428539</v>
      </c>
      <c r="N124">
        <v>6414</v>
      </c>
    </row>
    <row r="125" spans="2:14" x14ac:dyDescent="0.3">
      <c r="B125">
        <v>133.154</v>
      </c>
      <c r="C125">
        <v>3004.4865</v>
      </c>
      <c r="D125">
        <v>3080.625</v>
      </c>
      <c r="E125">
        <v>6715.9999999999991</v>
      </c>
      <c r="F125">
        <v>8530.35</v>
      </c>
      <c r="J125">
        <v>133.154</v>
      </c>
      <c r="K125">
        <v>4508.1427999999996</v>
      </c>
      <c r="L125">
        <v>1958.6041800000003</v>
      </c>
      <c r="M125">
        <v>-171.12857142857152</v>
      </c>
      <c r="N125">
        <v>6558</v>
      </c>
    </row>
    <row r="126" spans="2:14" x14ac:dyDescent="0.3">
      <c r="B126">
        <v>134.24600000000001</v>
      </c>
      <c r="C126">
        <v>2982.5205000000005</v>
      </c>
      <c r="D126">
        <v>3127.083333333333</v>
      </c>
      <c r="E126">
        <v>6638.5666666666666</v>
      </c>
      <c r="F126">
        <v>8975.5</v>
      </c>
      <c r="J126">
        <v>134.24600000000001</v>
      </c>
      <c r="K126">
        <v>3951.5144</v>
      </c>
      <c r="L126">
        <v>1929.5509800000002</v>
      </c>
      <c r="M126">
        <v>-174.42857142857153</v>
      </c>
      <c r="N126">
        <v>6604.5</v>
      </c>
    </row>
    <row r="127" spans="2:14" x14ac:dyDescent="0.3">
      <c r="B127">
        <v>135.33699999999999</v>
      </c>
      <c r="C127">
        <v>2989.1282499999998</v>
      </c>
      <c r="D127">
        <v>3121.041666666667</v>
      </c>
      <c r="E127">
        <v>6605.5999999999995</v>
      </c>
      <c r="F127">
        <v>9107.4499999999989</v>
      </c>
      <c r="J127">
        <v>135.33699999999999</v>
      </c>
      <c r="K127">
        <v>3630.7114000000001</v>
      </c>
      <c r="L127">
        <v>1907.0142900000001</v>
      </c>
      <c r="M127">
        <v>-4.2428571428569279</v>
      </c>
      <c r="N127">
        <v>6226.5</v>
      </c>
    </row>
    <row r="128" spans="2:14" x14ac:dyDescent="0.3">
      <c r="B128">
        <v>136.428</v>
      </c>
      <c r="C128">
        <v>3014</v>
      </c>
      <c r="D128">
        <v>3094.166666666667</v>
      </c>
      <c r="E128">
        <v>6574.9333333333325</v>
      </c>
      <c r="F128">
        <v>9111.7999999999993</v>
      </c>
      <c r="J128">
        <v>136.429</v>
      </c>
      <c r="K128">
        <v>3375.5601999999999</v>
      </c>
      <c r="L128">
        <v>1918.2310199999997</v>
      </c>
      <c r="M128">
        <v>101.35714285714306</v>
      </c>
      <c r="N128">
        <v>5849.25</v>
      </c>
    </row>
    <row r="129" spans="2:14" x14ac:dyDescent="0.3">
      <c r="B129">
        <v>137.52000000000001</v>
      </c>
      <c r="C129">
        <v>3057.6350000000002</v>
      </c>
      <c r="D129">
        <v>3050.833333333333</v>
      </c>
      <c r="E129">
        <v>6478.3333333333321</v>
      </c>
      <c r="F129">
        <v>9084.25</v>
      </c>
      <c r="J129">
        <v>137.52000000000001</v>
      </c>
      <c r="K129">
        <v>3202.0974000000001</v>
      </c>
      <c r="L129">
        <v>1914.7114349999999</v>
      </c>
      <c r="M129">
        <v>-189.51428571428539</v>
      </c>
      <c r="N129">
        <v>5877.75</v>
      </c>
    </row>
    <row r="130" spans="2:14" x14ac:dyDescent="0.3">
      <c r="B130">
        <v>138.61099999999999</v>
      </c>
      <c r="C130">
        <v>3144.6555000000003</v>
      </c>
      <c r="D130">
        <v>3014.583333333333</v>
      </c>
      <c r="E130">
        <v>6459.166666666667</v>
      </c>
      <c r="F130">
        <v>8950.85</v>
      </c>
      <c r="J130">
        <v>138.61099999999999</v>
      </c>
      <c r="K130">
        <v>3076.1826000000001</v>
      </c>
      <c r="L130">
        <v>1832.0142075000003</v>
      </c>
      <c r="M130">
        <v>-489.34285714285693</v>
      </c>
      <c r="N130">
        <v>6051.75</v>
      </c>
    </row>
    <row r="131" spans="2:14" x14ac:dyDescent="0.3">
      <c r="B131">
        <v>139.703</v>
      </c>
      <c r="C131">
        <v>3339.6487499999998</v>
      </c>
      <c r="D131">
        <v>3013.75</v>
      </c>
      <c r="E131">
        <v>6745.9</v>
      </c>
      <c r="F131">
        <v>8582.5499999999993</v>
      </c>
      <c r="J131">
        <v>139.703</v>
      </c>
      <c r="K131">
        <v>2973.4322000000002</v>
      </c>
      <c r="L131">
        <v>1742.8441800000001</v>
      </c>
      <c r="M131">
        <v>-418.15714285714307</v>
      </c>
      <c r="N131">
        <v>6299.25</v>
      </c>
    </row>
    <row r="132" spans="2:14" x14ac:dyDescent="0.3">
      <c r="B132">
        <v>140.79400000000001</v>
      </c>
      <c r="C132">
        <v>3506.6217500000002</v>
      </c>
      <c r="D132">
        <v>3034.375</v>
      </c>
      <c r="E132">
        <v>7024.2</v>
      </c>
      <c r="F132">
        <v>8244.6999999999989</v>
      </c>
      <c r="J132">
        <v>140.79400000000001</v>
      </c>
      <c r="K132">
        <v>2839.1289999999999</v>
      </c>
      <c r="L132">
        <v>1709.8096500000001</v>
      </c>
      <c r="M132">
        <v>-285.21428571428538</v>
      </c>
      <c r="N132">
        <v>6459.75</v>
      </c>
    </row>
    <row r="133" spans="2:14" x14ac:dyDescent="0.3">
      <c r="B133">
        <v>141.886</v>
      </c>
      <c r="C133">
        <v>3482.4592499999999</v>
      </c>
      <c r="D133">
        <v>3083.75</v>
      </c>
      <c r="E133">
        <v>6977.4333333333334</v>
      </c>
      <c r="F133">
        <v>8215.6999999999989</v>
      </c>
      <c r="J133">
        <v>141.886</v>
      </c>
      <c r="K133">
        <v>2733.3332</v>
      </c>
      <c r="L133">
        <v>1700.9976675</v>
      </c>
      <c r="M133">
        <v>-321.04285714285692</v>
      </c>
      <c r="N133">
        <v>6218.25</v>
      </c>
    </row>
    <row r="134" spans="2:14" x14ac:dyDescent="0.3">
      <c r="B134">
        <v>142.977</v>
      </c>
      <c r="C134">
        <v>3430.72975</v>
      </c>
      <c r="D134">
        <v>3125</v>
      </c>
      <c r="E134">
        <v>6839.4333333333334</v>
      </c>
      <c r="F134">
        <v>8333.15</v>
      </c>
      <c r="J134">
        <v>142.977</v>
      </c>
      <c r="K134">
        <v>2713.9679999999998</v>
      </c>
      <c r="L134">
        <v>1712.4920025000004</v>
      </c>
      <c r="M134">
        <v>-376.67142857142846</v>
      </c>
      <c r="N134">
        <v>5958.75</v>
      </c>
    </row>
    <row r="135" spans="2:14" x14ac:dyDescent="0.3">
      <c r="B135">
        <v>144.06800000000001</v>
      </c>
      <c r="C135">
        <v>3464.0540000000001</v>
      </c>
      <c r="D135">
        <v>3099.375</v>
      </c>
      <c r="E135">
        <v>6760.4666666666653</v>
      </c>
      <c r="F135">
        <v>8569.5</v>
      </c>
      <c r="J135">
        <v>144.06899999999999</v>
      </c>
      <c r="K135">
        <v>2734.0272</v>
      </c>
      <c r="L135">
        <v>1722.6645750000002</v>
      </c>
      <c r="M135">
        <v>-328.11428571428536</v>
      </c>
      <c r="N135">
        <v>6026.25</v>
      </c>
    </row>
    <row r="136" spans="2:14" x14ac:dyDescent="0.3">
      <c r="B136">
        <v>145.16</v>
      </c>
      <c r="C136">
        <v>3542.1182499999995</v>
      </c>
      <c r="D136">
        <v>3084.166666666667</v>
      </c>
      <c r="E136">
        <v>6699.1333333333332</v>
      </c>
      <c r="F136">
        <v>8762.35</v>
      </c>
      <c r="J136">
        <v>145.16</v>
      </c>
      <c r="K136">
        <v>2765.6682000000001</v>
      </c>
      <c r="L136">
        <v>1691.4375</v>
      </c>
      <c r="M136">
        <v>-326.7</v>
      </c>
      <c r="N136">
        <v>6211.5</v>
      </c>
    </row>
    <row r="137" spans="2:14" x14ac:dyDescent="0.3">
      <c r="B137">
        <v>146.251</v>
      </c>
      <c r="C137">
        <v>3684.1824999999999</v>
      </c>
      <c r="D137">
        <v>3183.541666666667</v>
      </c>
      <c r="E137">
        <v>6671.5333333333338</v>
      </c>
      <c r="F137">
        <v>8642</v>
      </c>
      <c r="J137">
        <v>146.251</v>
      </c>
      <c r="K137">
        <v>2806.2170000000001</v>
      </c>
      <c r="L137">
        <v>1672.7210175</v>
      </c>
      <c r="M137">
        <v>-572.31428571428535</v>
      </c>
      <c r="N137">
        <v>6367.5</v>
      </c>
    </row>
    <row r="138" spans="2:14" x14ac:dyDescent="0.3">
      <c r="B138">
        <v>147.34299999999999</v>
      </c>
      <c r="C138">
        <v>3852.1419999999998</v>
      </c>
      <c r="D138">
        <v>3260.416666666667</v>
      </c>
      <c r="E138">
        <v>6665.4</v>
      </c>
      <c r="F138">
        <v>8468</v>
      </c>
      <c r="J138">
        <v>147.34299999999999</v>
      </c>
      <c r="K138">
        <v>2846.2653999999998</v>
      </c>
      <c r="L138">
        <v>1733.2340250000002</v>
      </c>
      <c r="M138">
        <v>-794.357142857143</v>
      </c>
      <c r="N138">
        <v>6645</v>
      </c>
    </row>
    <row r="139" spans="2:14" x14ac:dyDescent="0.3">
      <c r="B139">
        <v>148.434</v>
      </c>
      <c r="C139">
        <v>4003.9254999999994</v>
      </c>
      <c r="D139">
        <v>3163.958333333333</v>
      </c>
      <c r="E139">
        <v>6619.4</v>
      </c>
      <c r="F139">
        <v>8518.75</v>
      </c>
      <c r="J139">
        <v>148.434</v>
      </c>
      <c r="K139">
        <v>2881.7044000000001</v>
      </c>
      <c r="L139">
        <v>1794.6351825000004</v>
      </c>
      <c r="M139">
        <v>-702.9</v>
      </c>
      <c r="N139">
        <v>7131.75</v>
      </c>
    </row>
    <row r="140" spans="2:14" x14ac:dyDescent="0.3">
      <c r="B140">
        <v>149.52600000000001</v>
      </c>
      <c r="C140">
        <v>4150.6282499999998</v>
      </c>
      <c r="D140">
        <v>3042.083333333333</v>
      </c>
      <c r="E140">
        <v>6685.3333333333339</v>
      </c>
      <c r="F140">
        <v>8483.9499999999989</v>
      </c>
      <c r="J140">
        <v>149.52600000000001</v>
      </c>
      <c r="K140">
        <v>2893.4847999999997</v>
      </c>
      <c r="L140">
        <v>1787.6250750000004</v>
      </c>
      <c r="M140">
        <v>-552.04285714285686</v>
      </c>
      <c r="N140">
        <v>7856.25</v>
      </c>
    </row>
    <row r="141" spans="2:14" x14ac:dyDescent="0.3">
      <c r="B141">
        <v>150.61699999999999</v>
      </c>
      <c r="C141">
        <v>4285.8984999999993</v>
      </c>
      <c r="D141">
        <v>3003.333333333333</v>
      </c>
      <c r="E141">
        <v>7112.366666666665</v>
      </c>
      <c r="F141">
        <v>7999.65</v>
      </c>
      <c r="J141">
        <v>150.61699999999999</v>
      </c>
      <c r="K141">
        <v>2908.5245999999997</v>
      </c>
      <c r="L141">
        <v>1754.5763625000002</v>
      </c>
      <c r="M141">
        <v>-515.27142857142849</v>
      </c>
      <c r="N141">
        <v>9045</v>
      </c>
    </row>
    <row r="142" spans="2:14" x14ac:dyDescent="0.3">
      <c r="B142">
        <v>151.708</v>
      </c>
      <c r="C142">
        <v>4424.2972499999996</v>
      </c>
      <c r="D142">
        <v>3014.375</v>
      </c>
      <c r="E142">
        <v>7540.1666666666652</v>
      </c>
      <c r="F142">
        <v>7497.95</v>
      </c>
      <c r="J142">
        <v>151.709</v>
      </c>
      <c r="K142">
        <v>2947.2948000000006</v>
      </c>
      <c r="L142">
        <v>1701.3134025000002</v>
      </c>
      <c r="M142">
        <v>-524.69999999999993</v>
      </c>
      <c r="N142">
        <v>10206.75</v>
      </c>
    </row>
    <row r="143" spans="2:14" x14ac:dyDescent="0.3">
      <c r="B143">
        <v>152.80000000000001</v>
      </c>
      <c r="C143">
        <v>4584.723</v>
      </c>
      <c r="D143">
        <v>3111.25</v>
      </c>
      <c r="E143">
        <v>7647.4999999999991</v>
      </c>
      <c r="F143">
        <v>7354.4</v>
      </c>
      <c r="J143">
        <v>152.80000000000001</v>
      </c>
      <c r="K143">
        <v>3006.9413999999997</v>
      </c>
      <c r="L143">
        <v>1668.9870675000002</v>
      </c>
      <c r="M143">
        <v>-629.357142857143</v>
      </c>
      <c r="N143">
        <v>10794</v>
      </c>
    </row>
    <row r="144" spans="2:14" x14ac:dyDescent="0.3">
      <c r="B144">
        <v>153.89099999999999</v>
      </c>
      <c r="C144">
        <v>4756.7260000000006</v>
      </c>
      <c r="D144">
        <v>3192.291666666667</v>
      </c>
      <c r="E144">
        <v>7585.4</v>
      </c>
      <c r="F144">
        <v>7361.65</v>
      </c>
      <c r="J144">
        <v>153.89099999999999</v>
      </c>
      <c r="K144">
        <v>3099.8822</v>
      </c>
      <c r="L144">
        <v>1721.3230500000002</v>
      </c>
      <c r="M144">
        <v>-652.92857142857144</v>
      </c>
      <c r="N144">
        <v>11211</v>
      </c>
    </row>
    <row r="145" spans="2:14" x14ac:dyDescent="0.3">
      <c r="B145">
        <v>154.983</v>
      </c>
      <c r="C145">
        <v>4923.6620000000003</v>
      </c>
      <c r="D145">
        <v>3123.75</v>
      </c>
      <c r="E145">
        <v>7326.2666666666655</v>
      </c>
      <c r="F145">
        <v>7422.55</v>
      </c>
      <c r="J145">
        <v>154.983</v>
      </c>
      <c r="K145">
        <v>3204.8550000000005</v>
      </c>
      <c r="L145">
        <v>1797.6876750000001</v>
      </c>
      <c r="M145">
        <v>-342.72857142857151</v>
      </c>
      <c r="N145">
        <v>11781</v>
      </c>
    </row>
    <row r="146" spans="2:14" x14ac:dyDescent="0.3">
      <c r="B146">
        <v>156.07400000000001</v>
      </c>
      <c r="C146">
        <v>5128.79025</v>
      </c>
      <c r="D146">
        <v>3037.083333333333</v>
      </c>
      <c r="E146">
        <v>7088.5999999999995</v>
      </c>
      <c r="F146">
        <v>7561.75</v>
      </c>
      <c r="J146">
        <v>156.07400000000001</v>
      </c>
      <c r="K146">
        <v>3285.2244000000001</v>
      </c>
      <c r="L146">
        <v>1852.5258225</v>
      </c>
      <c r="M146">
        <v>20.742857142856927</v>
      </c>
      <c r="N146">
        <v>12190.5</v>
      </c>
    </row>
    <row r="147" spans="2:14" x14ac:dyDescent="0.3">
      <c r="B147">
        <v>157.166</v>
      </c>
      <c r="C147">
        <v>5448.1552499999998</v>
      </c>
      <c r="D147">
        <v>3033.958333333333</v>
      </c>
      <c r="E147">
        <v>7157.5999999999995</v>
      </c>
      <c r="F147">
        <v>7837.25</v>
      </c>
      <c r="J147">
        <v>157.166</v>
      </c>
      <c r="K147">
        <v>3399.4900000000002</v>
      </c>
      <c r="L147">
        <v>1903.4807549999998</v>
      </c>
      <c r="M147">
        <v>242.31428571428614</v>
      </c>
      <c r="N147">
        <v>12235.5</v>
      </c>
    </row>
    <row r="148" spans="2:14" x14ac:dyDescent="0.3">
      <c r="B148">
        <v>158.25700000000001</v>
      </c>
      <c r="C148">
        <v>5763.9192499999999</v>
      </c>
      <c r="D148">
        <v>3068.541666666667</v>
      </c>
      <c r="E148">
        <v>7290.9999999999991</v>
      </c>
      <c r="F148">
        <v>8080.8499999999995</v>
      </c>
      <c r="J148">
        <v>158.25700000000001</v>
      </c>
      <c r="K148">
        <v>3604.0702000000006</v>
      </c>
      <c r="L148">
        <v>1941.046245</v>
      </c>
      <c r="M148">
        <v>321.51428571428613</v>
      </c>
      <c r="N148">
        <v>11900.25</v>
      </c>
    </row>
    <row r="149" spans="2:14" x14ac:dyDescent="0.3">
      <c r="B149">
        <v>159.34800000000001</v>
      </c>
      <c r="C149">
        <v>5908.5407500000001</v>
      </c>
      <c r="D149">
        <v>3141.875</v>
      </c>
      <c r="E149">
        <v>7370.7333333333336</v>
      </c>
      <c r="F149">
        <v>8112.75</v>
      </c>
      <c r="J149">
        <v>159.34899999999999</v>
      </c>
      <c r="K149">
        <v>3862.9492000000005</v>
      </c>
      <c r="L149">
        <v>1999.2077474999999</v>
      </c>
      <c r="M149">
        <v>94.285714285714604</v>
      </c>
      <c r="N149">
        <v>10896.75</v>
      </c>
    </row>
    <row r="150" spans="2:14" x14ac:dyDescent="0.3">
      <c r="B150">
        <v>160.44</v>
      </c>
      <c r="C150">
        <v>6094.1487500000003</v>
      </c>
      <c r="D150">
        <v>3209.791666666667</v>
      </c>
      <c r="E150">
        <v>7300.2</v>
      </c>
      <c r="F150">
        <v>8012.7</v>
      </c>
      <c r="J150">
        <v>160.44</v>
      </c>
      <c r="K150">
        <v>4155.5609999999997</v>
      </c>
      <c r="L150">
        <v>2121.9933225000004</v>
      </c>
      <c r="M150">
        <v>-150.85714285714306</v>
      </c>
      <c r="N150">
        <v>9849.75</v>
      </c>
    </row>
    <row r="151" spans="2:14" x14ac:dyDescent="0.3">
      <c r="B151">
        <v>161.53100000000001</v>
      </c>
      <c r="C151">
        <v>6541.25</v>
      </c>
      <c r="D151">
        <v>3201.25</v>
      </c>
      <c r="E151">
        <v>6791.1333333333332</v>
      </c>
      <c r="F151">
        <v>7738.65</v>
      </c>
      <c r="J151">
        <v>161.53100000000001</v>
      </c>
      <c r="K151">
        <v>4490.4165999999996</v>
      </c>
      <c r="L151">
        <v>2270.0807100000002</v>
      </c>
      <c r="M151">
        <v>-123.04285714285692</v>
      </c>
      <c r="N151">
        <v>9379.5</v>
      </c>
    </row>
    <row r="152" spans="2:14" x14ac:dyDescent="0.3">
      <c r="B152">
        <v>162.62299999999999</v>
      </c>
      <c r="C152">
        <v>7070.8919999999998</v>
      </c>
      <c r="D152">
        <v>3196.666666666667</v>
      </c>
      <c r="E152">
        <v>6285.1333333333323</v>
      </c>
      <c r="F152">
        <v>7471.8499999999995</v>
      </c>
      <c r="J152">
        <v>162.62299999999999</v>
      </c>
      <c r="K152">
        <v>4844.2028000000009</v>
      </c>
      <c r="L152">
        <v>2399.2356224999999</v>
      </c>
      <c r="M152">
        <v>11.314285714285392</v>
      </c>
      <c r="N152">
        <v>9217.5</v>
      </c>
    </row>
    <row r="153" spans="2:14" x14ac:dyDescent="0.3">
      <c r="B153">
        <v>163.714</v>
      </c>
      <c r="C153">
        <v>7551.6687500000007</v>
      </c>
      <c r="D153">
        <v>3266.875</v>
      </c>
      <c r="E153">
        <v>6243.7333333333327</v>
      </c>
      <c r="F153">
        <v>7408.05</v>
      </c>
      <c r="J153">
        <v>163.714</v>
      </c>
      <c r="K153">
        <v>5292.9427999999998</v>
      </c>
      <c r="L153">
        <v>2570.2168200000001</v>
      </c>
      <c r="M153">
        <v>146.61428571428539</v>
      </c>
      <c r="N153">
        <v>9339</v>
      </c>
    </row>
    <row r="154" spans="2:14" x14ac:dyDescent="0.3">
      <c r="B154">
        <v>164.80600000000001</v>
      </c>
      <c r="C154">
        <v>8039.9225000000006</v>
      </c>
      <c r="D154">
        <v>3369.375</v>
      </c>
      <c r="E154">
        <v>6310.4333333333325</v>
      </c>
      <c r="F154">
        <v>7467.5</v>
      </c>
      <c r="J154">
        <v>164.80600000000001</v>
      </c>
      <c r="K154">
        <v>5915.665</v>
      </c>
      <c r="L154">
        <v>2831.0415975000001</v>
      </c>
      <c r="M154">
        <v>408.25714285714304</v>
      </c>
      <c r="N154">
        <v>9637.5</v>
      </c>
    </row>
    <row r="155" spans="2:14" x14ac:dyDescent="0.3">
      <c r="B155">
        <v>165.89699999999999</v>
      </c>
      <c r="C155">
        <v>8565.6822499999998</v>
      </c>
      <c r="D155">
        <v>3490.625</v>
      </c>
      <c r="E155">
        <v>6244.4999999999991</v>
      </c>
      <c r="F155">
        <v>7690.8</v>
      </c>
      <c r="J155">
        <v>165.89699999999999</v>
      </c>
      <c r="K155">
        <v>6673.8166000000001</v>
      </c>
      <c r="L155">
        <v>3175.6947150000001</v>
      </c>
      <c r="M155">
        <v>1005.557142857143</v>
      </c>
      <c r="N155">
        <v>10002.75</v>
      </c>
    </row>
    <row r="156" spans="2:14" x14ac:dyDescent="0.3">
      <c r="B156">
        <v>166.988</v>
      </c>
      <c r="C156">
        <v>9088.5709999999999</v>
      </c>
      <c r="D156">
        <v>3617.083333333333</v>
      </c>
      <c r="E156">
        <v>6148.666666666667</v>
      </c>
      <c r="F156">
        <v>7895.25</v>
      </c>
      <c r="J156">
        <v>166.989</v>
      </c>
      <c r="K156">
        <v>7564.2662</v>
      </c>
      <c r="L156">
        <v>3624.9251700000004</v>
      </c>
      <c r="M156">
        <v>1584.9428571428568</v>
      </c>
      <c r="N156">
        <v>10433.25</v>
      </c>
    </row>
    <row r="157" spans="2:14" x14ac:dyDescent="0.3">
      <c r="B157">
        <v>168.08</v>
      </c>
      <c r="C157">
        <v>9540.3040000000001</v>
      </c>
      <c r="D157">
        <v>3717.083333333333</v>
      </c>
      <c r="E157">
        <v>5998.4</v>
      </c>
      <c r="F157">
        <v>7843.05</v>
      </c>
      <c r="J157">
        <v>168.08</v>
      </c>
      <c r="K157">
        <v>8567.0145999999986</v>
      </c>
      <c r="L157">
        <v>4143.1330275</v>
      </c>
      <c r="M157">
        <v>1689.1285714285707</v>
      </c>
      <c r="N157">
        <v>10851.75</v>
      </c>
    </row>
    <row r="158" spans="2:14" x14ac:dyDescent="0.3">
      <c r="B158">
        <v>169.17099999999999</v>
      </c>
      <c r="C158">
        <v>10019.847999999998</v>
      </c>
      <c r="D158">
        <v>3831.041666666667</v>
      </c>
      <c r="E158">
        <v>5937.8333333333321</v>
      </c>
      <c r="F158">
        <v>7721.25</v>
      </c>
      <c r="J158">
        <v>169.17099999999999</v>
      </c>
      <c r="K158">
        <v>9642.9503999999997</v>
      </c>
      <c r="L158">
        <v>4678.9497375000001</v>
      </c>
      <c r="M158">
        <v>1834.8</v>
      </c>
      <c r="N158">
        <v>11370.75</v>
      </c>
    </row>
    <row r="159" spans="2:14" x14ac:dyDescent="0.3">
      <c r="B159">
        <v>170.26300000000001</v>
      </c>
      <c r="C159">
        <v>10664.628499999999</v>
      </c>
      <c r="D159">
        <v>3992.916666666667</v>
      </c>
      <c r="E159">
        <v>6196.9666666666662</v>
      </c>
      <c r="F159">
        <v>7651.65</v>
      </c>
      <c r="J159">
        <v>170.26300000000001</v>
      </c>
      <c r="K159">
        <v>10833.061400000001</v>
      </c>
      <c r="L159">
        <v>5311.5968850000008</v>
      </c>
      <c r="M159">
        <v>2524.0285714285706</v>
      </c>
      <c r="N159">
        <v>12152.25</v>
      </c>
    </row>
    <row r="160" spans="2:14" x14ac:dyDescent="0.3">
      <c r="B160">
        <v>171.35400000000001</v>
      </c>
      <c r="C160">
        <v>11315.10475</v>
      </c>
      <c r="D160">
        <v>4188.541666666667</v>
      </c>
      <c r="E160">
        <v>6510.5333333333328</v>
      </c>
      <c r="F160">
        <v>7586.4</v>
      </c>
      <c r="J160">
        <v>171.35400000000001</v>
      </c>
      <c r="K160">
        <v>12172.9118</v>
      </c>
      <c r="L160">
        <v>6139.746540000001</v>
      </c>
      <c r="M160">
        <v>3335.8285714285707</v>
      </c>
      <c r="N160">
        <v>12966.75</v>
      </c>
    </row>
    <row r="161" spans="2:14" x14ac:dyDescent="0.3">
      <c r="B161">
        <v>172.446</v>
      </c>
      <c r="C161">
        <v>11788.060750000001</v>
      </c>
      <c r="D161">
        <v>4432.5</v>
      </c>
      <c r="E161">
        <v>6596.4</v>
      </c>
      <c r="F161">
        <v>7509.55</v>
      </c>
      <c r="J161">
        <v>172.446</v>
      </c>
      <c r="K161">
        <v>13647.492600000001</v>
      </c>
      <c r="L161">
        <v>7056.0639150000015</v>
      </c>
      <c r="M161">
        <v>3919.457142857143</v>
      </c>
      <c r="N161">
        <v>13613.25</v>
      </c>
    </row>
    <row r="162" spans="2:14" x14ac:dyDescent="0.3">
      <c r="B162">
        <v>173.53700000000001</v>
      </c>
      <c r="C162">
        <v>12265.621500000001</v>
      </c>
      <c r="D162">
        <v>4675</v>
      </c>
      <c r="E162">
        <v>6731.3333333333339</v>
      </c>
      <c r="F162">
        <v>7448.65</v>
      </c>
      <c r="J162">
        <v>173.53700000000001</v>
      </c>
      <c r="K162">
        <v>15237.750400000001</v>
      </c>
      <c r="L162">
        <v>7957.523145000001</v>
      </c>
      <c r="M162">
        <v>4543.1571428571424</v>
      </c>
      <c r="N162">
        <v>14172</v>
      </c>
    </row>
    <row r="163" spans="2:14" x14ac:dyDescent="0.3">
      <c r="B163">
        <v>174.62799999999999</v>
      </c>
      <c r="C163">
        <v>12943.628000000001</v>
      </c>
      <c r="D163">
        <v>4833.541666666667</v>
      </c>
      <c r="E163">
        <v>7207.4333333333334</v>
      </c>
      <c r="F163">
        <v>7393.55</v>
      </c>
      <c r="J163">
        <v>174.62899999999999</v>
      </c>
      <c r="K163">
        <v>16983.430199999999</v>
      </c>
      <c r="L163">
        <v>8930.866027500002</v>
      </c>
      <c r="M163">
        <v>5450.1857142857134</v>
      </c>
      <c r="N163">
        <v>14641.5</v>
      </c>
    </row>
    <row r="164" spans="2:14" x14ac:dyDescent="0.3">
      <c r="B164">
        <v>175.72</v>
      </c>
      <c r="C164">
        <v>13603.222749999999</v>
      </c>
      <c r="D164">
        <v>5016.458333333333</v>
      </c>
      <c r="E164">
        <v>7681.9999999999991</v>
      </c>
      <c r="F164">
        <v>7416.75</v>
      </c>
      <c r="J164">
        <v>175.72</v>
      </c>
      <c r="K164">
        <v>18949.171000000002</v>
      </c>
      <c r="L164">
        <v>10075.9429425</v>
      </c>
      <c r="M164">
        <v>6371.8285714285703</v>
      </c>
      <c r="N164">
        <v>15070.5</v>
      </c>
    </row>
    <row r="165" spans="2:14" x14ac:dyDescent="0.3">
      <c r="B165">
        <v>176.81100000000001</v>
      </c>
      <c r="C165">
        <v>14002.486500000001</v>
      </c>
      <c r="D165">
        <v>5349.375</v>
      </c>
      <c r="E165">
        <v>7809.2666666666655</v>
      </c>
      <c r="F165">
        <v>7638.5999999999995</v>
      </c>
      <c r="J165">
        <v>176.81100000000001</v>
      </c>
      <c r="K165">
        <v>21043.775399999999</v>
      </c>
      <c r="L165">
        <v>11254.265265</v>
      </c>
      <c r="M165">
        <v>7027.1142857142859</v>
      </c>
      <c r="N165">
        <v>15500.249999999998</v>
      </c>
    </row>
    <row r="166" spans="2:14" x14ac:dyDescent="0.3">
      <c r="B166">
        <v>177.90299999999999</v>
      </c>
      <c r="C166">
        <v>14412.428999999998</v>
      </c>
      <c r="D166">
        <v>5698.3333333333339</v>
      </c>
      <c r="E166">
        <v>7894.366666666665</v>
      </c>
      <c r="F166">
        <v>7895.25</v>
      </c>
      <c r="J166">
        <v>177.90299999999999</v>
      </c>
      <c r="K166">
        <v>23237.669399999995</v>
      </c>
      <c r="L166">
        <v>12315.30459</v>
      </c>
      <c r="M166">
        <v>7699.3714285714277</v>
      </c>
      <c r="N166">
        <v>15952.5</v>
      </c>
    </row>
    <row r="167" spans="2:14" x14ac:dyDescent="0.3">
      <c r="B167">
        <v>178.994</v>
      </c>
      <c r="C167">
        <v>15139.891750000001</v>
      </c>
      <c r="D167">
        <v>5929.7916666666661</v>
      </c>
      <c r="E167">
        <v>8156.5666666666657</v>
      </c>
      <c r="F167">
        <v>8060.55</v>
      </c>
      <c r="J167">
        <v>178.994</v>
      </c>
      <c r="K167">
        <v>25418.085599999999</v>
      </c>
      <c r="L167">
        <v>13396.417500000001</v>
      </c>
      <c r="M167">
        <v>8610.1714285714279</v>
      </c>
      <c r="N167">
        <v>16492.5</v>
      </c>
    </row>
    <row r="168" spans="2:14" x14ac:dyDescent="0.3">
      <c r="B168">
        <v>180.08600000000001</v>
      </c>
      <c r="C168">
        <v>15847.4935</v>
      </c>
      <c r="D168">
        <v>6165.4166666666661</v>
      </c>
      <c r="E168">
        <v>8503.866666666665</v>
      </c>
      <c r="F168">
        <v>8164.95</v>
      </c>
      <c r="J168">
        <v>180.08600000000001</v>
      </c>
      <c r="K168">
        <v>27347.482599999999</v>
      </c>
      <c r="L168">
        <v>14604.824392500001</v>
      </c>
      <c r="M168">
        <v>9662.4</v>
      </c>
      <c r="N168">
        <v>17031.75</v>
      </c>
    </row>
    <row r="169" spans="2:14" x14ac:dyDescent="0.3">
      <c r="B169">
        <v>181.17699999999999</v>
      </c>
      <c r="C169">
        <v>16217.777000000002</v>
      </c>
      <c r="D169">
        <v>6469.375</v>
      </c>
      <c r="E169">
        <v>8950.8333333333339</v>
      </c>
      <c r="F169">
        <v>8159.15</v>
      </c>
      <c r="J169">
        <v>181.17699999999999</v>
      </c>
      <c r="K169">
        <v>29360.7336</v>
      </c>
      <c r="L169">
        <v>15882.4737375</v>
      </c>
      <c r="M169">
        <v>10906.971428571427</v>
      </c>
      <c r="N169">
        <v>17456.25</v>
      </c>
    </row>
    <row r="170" spans="2:14" x14ac:dyDescent="0.3">
      <c r="B170">
        <v>182.268</v>
      </c>
      <c r="C170">
        <v>16493.416000000001</v>
      </c>
      <c r="D170">
        <v>6883.9583333333339</v>
      </c>
      <c r="E170">
        <v>9395.5</v>
      </c>
      <c r="F170">
        <v>8147.55</v>
      </c>
      <c r="J170">
        <v>182.268</v>
      </c>
      <c r="K170">
        <v>31781.686800000003</v>
      </c>
      <c r="L170">
        <v>17193.983452500001</v>
      </c>
      <c r="M170">
        <v>12124.199999999999</v>
      </c>
      <c r="N170">
        <v>17904.75</v>
      </c>
    </row>
    <row r="171" spans="2:14" x14ac:dyDescent="0.3">
      <c r="B171">
        <v>183.36</v>
      </c>
      <c r="C171">
        <v>16771.040499999999</v>
      </c>
      <c r="D171">
        <v>7519.1666666666661</v>
      </c>
      <c r="E171">
        <v>9673.0333333333328</v>
      </c>
      <c r="F171">
        <v>8243.25</v>
      </c>
      <c r="J171">
        <v>183.36</v>
      </c>
      <c r="K171">
        <v>34393.965599999996</v>
      </c>
      <c r="L171">
        <v>18572.882595000003</v>
      </c>
      <c r="M171">
        <v>12986.914285714285</v>
      </c>
      <c r="N171">
        <v>18501</v>
      </c>
    </row>
    <row r="172" spans="2:14" x14ac:dyDescent="0.3">
      <c r="B172">
        <v>184.45099999999999</v>
      </c>
      <c r="C172">
        <v>17167.875</v>
      </c>
      <c r="D172">
        <v>8238.5416666666661</v>
      </c>
      <c r="E172">
        <v>10004.233333333334</v>
      </c>
      <c r="F172">
        <v>8381</v>
      </c>
      <c r="J172">
        <v>184.45099999999999</v>
      </c>
      <c r="K172">
        <v>37160.735999999997</v>
      </c>
      <c r="L172">
        <v>20083.426492499999</v>
      </c>
      <c r="M172">
        <v>13868.014285714286</v>
      </c>
      <c r="N172">
        <v>19185</v>
      </c>
    </row>
    <row r="173" spans="2:14" x14ac:dyDescent="0.3">
      <c r="B173">
        <v>185.54300000000001</v>
      </c>
      <c r="C173">
        <v>17838.675749999999</v>
      </c>
      <c r="D173">
        <v>8891.6666666666661</v>
      </c>
      <c r="E173">
        <v>10701.133333333333</v>
      </c>
      <c r="F173">
        <v>8528.9</v>
      </c>
      <c r="J173">
        <v>185.54300000000001</v>
      </c>
      <c r="K173">
        <v>39884.622600000002</v>
      </c>
      <c r="L173">
        <v>21608.343539999998</v>
      </c>
      <c r="M173">
        <v>15076.757142857141</v>
      </c>
      <c r="N173">
        <v>19956.75</v>
      </c>
    </row>
    <row r="174" spans="2:14" x14ac:dyDescent="0.3">
      <c r="B174">
        <v>186.63399999999999</v>
      </c>
      <c r="C174">
        <v>18751.017250000001</v>
      </c>
      <c r="D174">
        <v>9630.625</v>
      </c>
      <c r="E174">
        <v>11325.199999999999</v>
      </c>
      <c r="F174">
        <v>8694.1999999999989</v>
      </c>
      <c r="J174">
        <v>186.63399999999999</v>
      </c>
      <c r="K174">
        <v>42352.668000000005</v>
      </c>
      <c r="L174">
        <v>23022.259042500005</v>
      </c>
      <c r="M174">
        <v>16479.728571428572</v>
      </c>
      <c r="N174">
        <v>20754</v>
      </c>
    </row>
    <row r="175" spans="2:14" x14ac:dyDescent="0.3">
      <c r="B175">
        <v>187.726</v>
      </c>
      <c r="C175">
        <v>19952.479500000001</v>
      </c>
      <c r="D175">
        <v>10587.916666666668</v>
      </c>
      <c r="E175">
        <v>11375.8</v>
      </c>
      <c r="F175">
        <v>8847.9</v>
      </c>
      <c r="J175">
        <v>187.726</v>
      </c>
      <c r="K175">
        <v>44567.449800000002</v>
      </c>
      <c r="L175">
        <v>24408.723269999999</v>
      </c>
      <c r="M175">
        <v>18019.885714285712</v>
      </c>
      <c r="N175">
        <v>21462</v>
      </c>
    </row>
    <row r="176" spans="2:14" x14ac:dyDescent="0.3">
      <c r="B176">
        <v>188.81700000000001</v>
      </c>
      <c r="C176">
        <v>21373.04725</v>
      </c>
      <c r="D176">
        <v>11667.708333333332</v>
      </c>
      <c r="E176">
        <v>11348.199999999999</v>
      </c>
      <c r="F176">
        <v>9037.85</v>
      </c>
      <c r="J176">
        <v>188.81700000000001</v>
      </c>
      <c r="K176">
        <v>46454.497599999995</v>
      </c>
      <c r="L176">
        <v>25771.96098</v>
      </c>
      <c r="M176">
        <v>19774.071428571428</v>
      </c>
      <c r="N176">
        <v>22239.75</v>
      </c>
    </row>
    <row r="177" spans="2:14" x14ac:dyDescent="0.3">
      <c r="B177">
        <v>189.90799999999999</v>
      </c>
      <c r="C177">
        <v>22966.385249999999</v>
      </c>
      <c r="D177">
        <v>12820.208333333332</v>
      </c>
      <c r="E177">
        <v>11623.433333333332</v>
      </c>
      <c r="F177">
        <v>9338</v>
      </c>
      <c r="J177">
        <v>189.90799999999999</v>
      </c>
      <c r="K177">
        <v>48035.761799999993</v>
      </c>
      <c r="L177">
        <v>27225.058312500001</v>
      </c>
      <c r="M177">
        <v>21837.985714285714</v>
      </c>
      <c r="N177">
        <v>23246.25</v>
      </c>
    </row>
    <row r="178" spans="2:14" x14ac:dyDescent="0.3">
      <c r="B178">
        <v>191</v>
      </c>
      <c r="C178">
        <v>24703.800749999999</v>
      </c>
      <c r="D178">
        <v>14037.083333333332</v>
      </c>
      <c r="E178">
        <v>12056.599999999999</v>
      </c>
      <c r="F178">
        <v>9626.5499999999993</v>
      </c>
      <c r="J178">
        <v>191</v>
      </c>
      <c r="K178">
        <v>49243.102200000001</v>
      </c>
      <c r="L178">
        <v>28968.309367499998</v>
      </c>
      <c r="M178">
        <v>24098.014285714282</v>
      </c>
      <c r="N178">
        <v>24351</v>
      </c>
    </row>
    <row r="179" spans="2:14" x14ac:dyDescent="0.3">
      <c r="B179">
        <v>192.09100000000001</v>
      </c>
      <c r="C179">
        <v>26515.033749999995</v>
      </c>
      <c r="D179">
        <v>15254.791666666668</v>
      </c>
      <c r="E179">
        <v>12666.866666666665</v>
      </c>
      <c r="F179">
        <v>9736.75</v>
      </c>
      <c r="J179">
        <v>192.09100000000001</v>
      </c>
      <c r="K179">
        <v>50270.137399999992</v>
      </c>
      <c r="L179">
        <v>30745.955077499999</v>
      </c>
      <c r="M179">
        <v>26507.957142857143</v>
      </c>
      <c r="N179">
        <v>25489.5</v>
      </c>
    </row>
    <row r="180" spans="2:14" x14ac:dyDescent="0.3">
      <c r="B180">
        <v>193.18299999999999</v>
      </c>
      <c r="C180">
        <v>28493.932499999999</v>
      </c>
      <c r="D180">
        <v>16589.166666666668</v>
      </c>
      <c r="E180">
        <v>13334.633333333333</v>
      </c>
      <c r="F180">
        <v>9874.5</v>
      </c>
      <c r="J180">
        <v>193.18299999999999</v>
      </c>
      <c r="K180">
        <v>51336.627200000003</v>
      </c>
      <c r="L180">
        <v>32248.933424999999</v>
      </c>
      <c r="M180">
        <v>28959.857142857141</v>
      </c>
      <c r="N180">
        <v>26622.75</v>
      </c>
    </row>
    <row r="181" spans="2:14" x14ac:dyDescent="0.3">
      <c r="B181">
        <v>194.274</v>
      </c>
      <c r="C181">
        <v>30840.418999999998</v>
      </c>
      <c r="D181">
        <v>18188.958333333332</v>
      </c>
      <c r="E181">
        <v>13891.999999999998</v>
      </c>
      <c r="F181">
        <v>10205.1</v>
      </c>
      <c r="J181">
        <v>194.274</v>
      </c>
      <c r="K181">
        <v>52290.364000000001</v>
      </c>
      <c r="L181">
        <v>33843.123382500002</v>
      </c>
      <c r="M181">
        <v>31299.557142857142</v>
      </c>
      <c r="N181">
        <v>27675</v>
      </c>
    </row>
    <row r="182" spans="2:14" x14ac:dyDescent="0.3">
      <c r="B182">
        <v>195.36600000000001</v>
      </c>
      <c r="C182">
        <v>33151.179750000003</v>
      </c>
      <c r="D182">
        <v>19892.291666666668</v>
      </c>
      <c r="E182">
        <v>14506.099999999999</v>
      </c>
      <c r="F182">
        <v>10692.3</v>
      </c>
      <c r="J182">
        <v>195.36600000000001</v>
      </c>
      <c r="K182">
        <v>53044.131999999998</v>
      </c>
      <c r="L182">
        <v>35923.166032500005</v>
      </c>
      <c r="M182">
        <v>33606.257142857146</v>
      </c>
      <c r="N182">
        <v>28701.75</v>
      </c>
    </row>
    <row r="183" spans="2:14" x14ac:dyDescent="0.3">
      <c r="B183">
        <v>196.45699999999999</v>
      </c>
      <c r="C183">
        <v>34909.906000000003</v>
      </c>
      <c r="D183">
        <v>21558.333333333336</v>
      </c>
      <c r="E183">
        <v>15323.366666666665</v>
      </c>
      <c r="F183">
        <v>11476.75</v>
      </c>
      <c r="J183">
        <v>196.45699999999999</v>
      </c>
      <c r="K183">
        <v>53633.866599999994</v>
      </c>
      <c r="L183">
        <v>38084.658082500006</v>
      </c>
      <c r="M183">
        <v>35879.957142857143</v>
      </c>
      <c r="N183">
        <v>29739</v>
      </c>
    </row>
    <row r="184" spans="2:14" x14ac:dyDescent="0.3">
      <c r="B184">
        <v>197.548</v>
      </c>
      <c r="C184">
        <v>36663.381999999998</v>
      </c>
      <c r="D184">
        <v>23268.75</v>
      </c>
      <c r="E184">
        <v>16228.033333333331</v>
      </c>
      <c r="F184">
        <v>12203.199999999999</v>
      </c>
      <c r="J184">
        <v>197.548</v>
      </c>
      <c r="K184">
        <v>54029.118800000011</v>
      </c>
      <c r="L184">
        <v>40011.197489999999</v>
      </c>
      <c r="M184">
        <v>38198.91428571428</v>
      </c>
      <c r="N184">
        <v>30767.999999999996</v>
      </c>
    </row>
    <row r="185" spans="2:14" x14ac:dyDescent="0.3">
      <c r="B185">
        <v>198.64</v>
      </c>
      <c r="C185">
        <v>38950.291000000005</v>
      </c>
      <c r="D185">
        <v>25076.25</v>
      </c>
      <c r="E185">
        <v>17180.23333333333</v>
      </c>
      <c r="F185">
        <v>12433.75</v>
      </c>
      <c r="J185">
        <v>198.64</v>
      </c>
      <c r="K185">
        <v>54345.664199999999</v>
      </c>
      <c r="L185">
        <v>41830.276559999998</v>
      </c>
      <c r="M185">
        <v>40827.599999999999</v>
      </c>
      <c r="N185">
        <v>31758.75</v>
      </c>
    </row>
    <row r="186" spans="2:14" x14ac:dyDescent="0.3">
      <c r="B186">
        <v>199.73099999999999</v>
      </c>
      <c r="C186">
        <v>41245.336750000002</v>
      </c>
      <c r="D186">
        <v>26926.041666666664</v>
      </c>
      <c r="E186">
        <v>18110.966666666667</v>
      </c>
      <c r="F186">
        <v>12574.4</v>
      </c>
      <c r="J186">
        <v>199.73099999999999</v>
      </c>
      <c r="K186">
        <v>54638.660199999998</v>
      </c>
      <c r="L186">
        <v>43537.880947499994</v>
      </c>
      <c r="M186">
        <v>43211.614285714284</v>
      </c>
      <c r="N186">
        <v>32780.25</v>
      </c>
    </row>
    <row r="187" spans="2:14" x14ac:dyDescent="0.3">
      <c r="B187">
        <v>200.82300000000001</v>
      </c>
      <c r="C187">
        <v>43162.236499999999</v>
      </c>
      <c r="D187">
        <v>28736.666666666664</v>
      </c>
      <c r="E187">
        <v>18896.8</v>
      </c>
      <c r="F187">
        <v>12902.1</v>
      </c>
      <c r="J187">
        <v>200.82300000000001</v>
      </c>
      <c r="K187">
        <v>54972.510199999997</v>
      </c>
      <c r="L187">
        <v>45220.632247499998</v>
      </c>
      <c r="M187">
        <v>44656.542857142857</v>
      </c>
      <c r="N187">
        <v>33996.75</v>
      </c>
    </row>
    <row r="188" spans="2:14" x14ac:dyDescent="0.3">
      <c r="B188">
        <v>201.91399999999999</v>
      </c>
      <c r="C188">
        <v>44864.75</v>
      </c>
      <c r="D188">
        <v>30640.833333333336</v>
      </c>
      <c r="E188">
        <v>19678.033333333329</v>
      </c>
      <c r="F188">
        <v>13345.8</v>
      </c>
      <c r="J188">
        <v>201.91399999999999</v>
      </c>
      <c r="K188">
        <v>55486.366400000014</v>
      </c>
      <c r="L188">
        <v>47050.458165000004</v>
      </c>
      <c r="M188">
        <v>45851.614285714284</v>
      </c>
      <c r="N188">
        <v>35081.25</v>
      </c>
    </row>
    <row r="189" spans="2:14" x14ac:dyDescent="0.3">
      <c r="B189">
        <v>203.006</v>
      </c>
      <c r="C189">
        <v>46326.398499999996</v>
      </c>
      <c r="D189">
        <v>32804.166666666664</v>
      </c>
      <c r="E189">
        <v>20571.966666666667</v>
      </c>
      <c r="F189">
        <v>13947.55</v>
      </c>
      <c r="J189">
        <v>203.006</v>
      </c>
      <c r="K189">
        <v>56014.829800000007</v>
      </c>
      <c r="L189">
        <v>48769.729402500001</v>
      </c>
      <c r="M189">
        <v>47502.557142857142</v>
      </c>
      <c r="N189">
        <v>35553.75</v>
      </c>
    </row>
    <row r="190" spans="2:14" x14ac:dyDescent="0.3">
      <c r="B190">
        <v>204.09700000000001</v>
      </c>
      <c r="C190">
        <v>47711.11825</v>
      </c>
      <c r="D190">
        <v>35047.708333333336</v>
      </c>
      <c r="E190">
        <v>21514.199999999997</v>
      </c>
      <c r="F190">
        <v>14642.1</v>
      </c>
      <c r="J190">
        <v>204.09700000000001</v>
      </c>
      <c r="K190">
        <v>56435.8914</v>
      </c>
      <c r="L190">
        <v>50041.068465000004</v>
      </c>
      <c r="M190">
        <v>48860.742857142854</v>
      </c>
      <c r="N190">
        <v>36044.25</v>
      </c>
    </row>
    <row r="191" spans="2:14" x14ac:dyDescent="0.3">
      <c r="B191">
        <v>205.18799999999999</v>
      </c>
      <c r="C191">
        <v>49286.574000000008</v>
      </c>
      <c r="D191">
        <v>37249.791666666664</v>
      </c>
      <c r="E191">
        <v>22512.399999999998</v>
      </c>
      <c r="F191">
        <v>15391.75</v>
      </c>
      <c r="J191">
        <v>205.18799999999999</v>
      </c>
      <c r="K191">
        <v>56750.546200000004</v>
      </c>
      <c r="L191">
        <v>51270.291315000002</v>
      </c>
      <c r="M191">
        <v>49100.228571428561</v>
      </c>
      <c r="N191">
        <v>37155</v>
      </c>
    </row>
    <row r="192" spans="2:14" x14ac:dyDescent="0.3">
      <c r="B192">
        <v>206.28</v>
      </c>
      <c r="C192">
        <v>50728.11825</v>
      </c>
      <c r="D192">
        <v>39402.5</v>
      </c>
      <c r="E192">
        <v>23471.5</v>
      </c>
      <c r="F192">
        <v>16158.8</v>
      </c>
      <c r="J192">
        <v>206.28</v>
      </c>
      <c r="K192">
        <v>56944.673400000007</v>
      </c>
      <c r="L192">
        <v>52920.363112500003</v>
      </c>
      <c r="M192">
        <v>49153.028571428564</v>
      </c>
      <c r="N192">
        <v>38483.25</v>
      </c>
    </row>
    <row r="193" spans="2:14" x14ac:dyDescent="0.3">
      <c r="B193">
        <v>207.37100000000001</v>
      </c>
      <c r="C193">
        <v>51710.541000000005</v>
      </c>
      <c r="D193">
        <v>41441.458333333328</v>
      </c>
      <c r="E193">
        <v>24176.066666666666</v>
      </c>
      <c r="F193">
        <v>16834.5</v>
      </c>
      <c r="J193">
        <v>207.37100000000001</v>
      </c>
      <c r="K193">
        <v>56934.954799999992</v>
      </c>
      <c r="L193">
        <v>54479.607157499995</v>
      </c>
      <c r="M193">
        <v>49946.914285714287</v>
      </c>
      <c r="N193">
        <v>39771</v>
      </c>
    </row>
    <row r="194" spans="2:14" x14ac:dyDescent="0.3">
      <c r="B194">
        <v>208.46299999999999</v>
      </c>
      <c r="C194">
        <v>52493.057500000003</v>
      </c>
      <c r="D194">
        <v>43420.833333333328</v>
      </c>
      <c r="E194">
        <v>25005.599999999999</v>
      </c>
      <c r="F194">
        <v>17571.099999999999</v>
      </c>
      <c r="J194">
        <v>208.46299999999999</v>
      </c>
      <c r="K194">
        <v>56491.227200000001</v>
      </c>
      <c r="L194">
        <v>55531.965630000006</v>
      </c>
      <c r="M194">
        <v>50667.728571428561</v>
      </c>
      <c r="N194">
        <v>41188.5</v>
      </c>
    </row>
    <row r="195" spans="2:14" x14ac:dyDescent="0.3">
      <c r="B195">
        <v>209.554</v>
      </c>
      <c r="C195">
        <v>53204.493999999999</v>
      </c>
      <c r="D195">
        <v>45412.291666666672</v>
      </c>
      <c r="E195">
        <v>26469.933333333331</v>
      </c>
      <c r="F195">
        <v>18512.149999999998</v>
      </c>
      <c r="J195">
        <v>209.554</v>
      </c>
      <c r="K195">
        <v>55898.742799999993</v>
      </c>
      <c r="L195">
        <v>56264.920950000007</v>
      </c>
      <c r="M195">
        <v>50551.28571428571</v>
      </c>
      <c r="N195">
        <v>42867.75</v>
      </c>
    </row>
    <row r="196" spans="2:14" x14ac:dyDescent="0.3">
      <c r="B196">
        <v>210.64500000000001</v>
      </c>
      <c r="C196">
        <v>53899.719750000004</v>
      </c>
      <c r="D196">
        <v>47296.666666666672</v>
      </c>
      <c r="E196">
        <v>27976.433333333331</v>
      </c>
      <c r="F196">
        <v>19564.849999999999</v>
      </c>
      <c r="J196">
        <v>210.64599999999999</v>
      </c>
      <c r="K196">
        <v>55437.578599999993</v>
      </c>
      <c r="L196">
        <v>56774.437259999999</v>
      </c>
      <c r="M196">
        <v>50377.328571428567</v>
      </c>
      <c r="N196">
        <v>44670</v>
      </c>
    </row>
    <row r="197" spans="2:14" x14ac:dyDescent="0.3">
      <c r="B197">
        <v>211.73699999999999</v>
      </c>
      <c r="C197">
        <v>54763.304499999998</v>
      </c>
      <c r="D197">
        <v>48998.333333333328</v>
      </c>
      <c r="E197">
        <v>28946.266666666666</v>
      </c>
      <c r="F197">
        <v>20829.25</v>
      </c>
      <c r="J197">
        <v>211.73699999999999</v>
      </c>
      <c r="K197">
        <v>54811.988400000009</v>
      </c>
      <c r="L197">
        <v>56905.57377000001</v>
      </c>
      <c r="M197">
        <v>50814.814285714288</v>
      </c>
      <c r="N197">
        <v>46599.75</v>
      </c>
    </row>
    <row r="198" spans="2:14" x14ac:dyDescent="0.3">
      <c r="B198">
        <v>212.828</v>
      </c>
      <c r="C198">
        <v>55559.08425</v>
      </c>
      <c r="D198">
        <v>50460.208333333328</v>
      </c>
      <c r="E198">
        <v>29854.766666666666</v>
      </c>
      <c r="F198">
        <v>21896.45</v>
      </c>
      <c r="J198">
        <v>212.828</v>
      </c>
      <c r="K198">
        <v>53713.898199999996</v>
      </c>
      <c r="L198">
        <v>56477.589630000009</v>
      </c>
      <c r="M198">
        <v>51444.642857142855</v>
      </c>
      <c r="N198">
        <v>48364.5</v>
      </c>
    </row>
    <row r="199" spans="2:14" x14ac:dyDescent="0.3">
      <c r="B199">
        <v>213.92</v>
      </c>
      <c r="C199">
        <v>55987.885750000001</v>
      </c>
      <c r="D199">
        <v>51578.958333333328</v>
      </c>
      <c r="E199">
        <v>31056.899999999998</v>
      </c>
      <c r="F199">
        <v>22170.5</v>
      </c>
      <c r="J199">
        <v>213.92</v>
      </c>
      <c r="K199">
        <v>52356.292199999996</v>
      </c>
      <c r="L199">
        <v>55676.656890000006</v>
      </c>
      <c r="M199">
        <v>52013.657142857141</v>
      </c>
      <c r="N199">
        <v>49569.75</v>
      </c>
    </row>
    <row r="200" spans="2:14" x14ac:dyDescent="0.3">
      <c r="B200">
        <v>215.011</v>
      </c>
      <c r="C200">
        <v>56362.810499999992</v>
      </c>
      <c r="D200">
        <v>52421.458333333328</v>
      </c>
      <c r="E200">
        <v>32327.266666666666</v>
      </c>
      <c r="F200">
        <v>22279.25</v>
      </c>
      <c r="J200">
        <v>215.011</v>
      </c>
      <c r="K200">
        <v>50845.337600000006</v>
      </c>
      <c r="L200">
        <v>54646.0841325</v>
      </c>
      <c r="M200">
        <v>52704.771428571432</v>
      </c>
      <c r="N200">
        <v>50526</v>
      </c>
    </row>
    <row r="201" spans="2:14" x14ac:dyDescent="0.3">
      <c r="B201">
        <v>216.10300000000001</v>
      </c>
      <c r="C201">
        <v>56858.520499999999</v>
      </c>
      <c r="D201">
        <v>53007.291666666672</v>
      </c>
      <c r="E201">
        <v>33528.633333333331</v>
      </c>
      <c r="F201">
        <v>22699.75</v>
      </c>
      <c r="J201">
        <v>216.10300000000001</v>
      </c>
      <c r="K201">
        <v>49169.702399999995</v>
      </c>
      <c r="L201">
        <v>53328.210892499999</v>
      </c>
      <c r="M201">
        <v>53798.485714285707</v>
      </c>
      <c r="N201">
        <v>51474.75</v>
      </c>
    </row>
    <row r="202" spans="2:14" x14ac:dyDescent="0.3">
      <c r="B202">
        <v>217.19399999999999</v>
      </c>
      <c r="C202">
        <v>57256.445249999997</v>
      </c>
      <c r="D202">
        <v>53376.041666666672</v>
      </c>
      <c r="E202">
        <v>34753.766666666663</v>
      </c>
      <c r="F202">
        <v>23281.200000000001</v>
      </c>
      <c r="J202">
        <v>217.19399999999999</v>
      </c>
      <c r="K202">
        <v>47392.675199999998</v>
      </c>
      <c r="L202">
        <v>51739.38564</v>
      </c>
      <c r="M202">
        <v>54755.957142857143</v>
      </c>
      <c r="N202">
        <v>52229.25</v>
      </c>
    </row>
    <row r="203" spans="2:14" x14ac:dyDescent="0.3">
      <c r="B203">
        <v>218.285</v>
      </c>
      <c r="C203">
        <v>57325.534250000004</v>
      </c>
      <c r="D203">
        <v>53503.333333333328</v>
      </c>
      <c r="E203">
        <v>36011.1</v>
      </c>
      <c r="F203">
        <v>24136.7</v>
      </c>
      <c r="J203">
        <v>218.286</v>
      </c>
      <c r="K203">
        <v>45411.018800000005</v>
      </c>
      <c r="L203">
        <v>49805.983065000008</v>
      </c>
      <c r="M203">
        <v>55133.571428571428</v>
      </c>
      <c r="N203">
        <v>52687.5</v>
      </c>
    </row>
    <row r="204" spans="2:14" x14ac:dyDescent="0.3">
      <c r="B204">
        <v>219.37700000000001</v>
      </c>
      <c r="C204">
        <v>57262.379000000001</v>
      </c>
      <c r="D204">
        <v>53603.75</v>
      </c>
      <c r="E204">
        <v>37412.566666666658</v>
      </c>
      <c r="F204">
        <v>24931.3</v>
      </c>
      <c r="J204">
        <v>219.37700000000001</v>
      </c>
      <c r="K204">
        <v>43080.1852</v>
      </c>
      <c r="L204">
        <v>47350.078125</v>
      </c>
      <c r="M204">
        <v>54926.614285714284</v>
      </c>
      <c r="N204">
        <v>52826.25</v>
      </c>
    </row>
    <row r="205" spans="2:14" x14ac:dyDescent="0.3">
      <c r="B205">
        <v>220.46799999999999</v>
      </c>
      <c r="C205">
        <v>57228.046999999991</v>
      </c>
      <c r="D205">
        <v>53922.291666666672</v>
      </c>
      <c r="E205">
        <v>39253.333333333336</v>
      </c>
      <c r="F205">
        <v>25214.05</v>
      </c>
      <c r="J205">
        <v>220.46799999999999</v>
      </c>
      <c r="K205">
        <v>40573.138599999998</v>
      </c>
      <c r="L205">
        <v>44700.002205000004</v>
      </c>
      <c r="M205">
        <v>53757</v>
      </c>
      <c r="N205">
        <v>52583.25</v>
      </c>
    </row>
    <row r="206" spans="2:14" x14ac:dyDescent="0.3">
      <c r="B206">
        <v>221.56</v>
      </c>
      <c r="C206">
        <v>57098.989249999999</v>
      </c>
      <c r="D206">
        <v>54342.083333333328</v>
      </c>
      <c r="E206">
        <v>40999.799999999996</v>
      </c>
      <c r="F206">
        <v>25446.05</v>
      </c>
      <c r="J206">
        <v>221.56</v>
      </c>
      <c r="K206">
        <v>38060.668599999997</v>
      </c>
      <c r="L206">
        <v>42149.731327499998</v>
      </c>
      <c r="M206">
        <v>52298.87142857143</v>
      </c>
      <c r="N206">
        <v>51960.75</v>
      </c>
    </row>
    <row r="207" spans="2:14" x14ac:dyDescent="0.3">
      <c r="B207">
        <v>222.65100000000001</v>
      </c>
      <c r="C207">
        <v>56794.466749999992</v>
      </c>
      <c r="D207">
        <v>54856.041666666672</v>
      </c>
      <c r="E207">
        <v>41933.599999999999</v>
      </c>
      <c r="F207">
        <v>25927.45</v>
      </c>
      <c r="J207">
        <v>222.65100000000001</v>
      </c>
      <c r="K207">
        <v>35432.074999999997</v>
      </c>
      <c r="L207">
        <v>39621.055282499998</v>
      </c>
      <c r="M207">
        <v>51310.757142857139</v>
      </c>
      <c r="N207">
        <v>50913.75</v>
      </c>
    </row>
    <row r="208" spans="2:14" x14ac:dyDescent="0.3">
      <c r="B208">
        <v>223.74299999999999</v>
      </c>
      <c r="C208">
        <v>56332.875</v>
      </c>
      <c r="D208">
        <v>55377.083333333328</v>
      </c>
      <c r="E208">
        <v>42894.23333333333</v>
      </c>
      <c r="F208">
        <v>26714.799999999999</v>
      </c>
      <c r="J208">
        <v>223.74299999999999</v>
      </c>
      <c r="K208">
        <v>32517.257400000002</v>
      </c>
      <c r="L208">
        <v>37110.953662499996</v>
      </c>
      <c r="M208">
        <v>50159.528571428564</v>
      </c>
      <c r="N208">
        <v>49526.25</v>
      </c>
    </row>
    <row r="209" spans="2:14" x14ac:dyDescent="0.3">
      <c r="B209">
        <v>224.834</v>
      </c>
      <c r="C209">
        <v>55671.284249999997</v>
      </c>
      <c r="D209">
        <v>55891.666666666672</v>
      </c>
      <c r="E209">
        <v>44761.833333333336</v>
      </c>
      <c r="F209">
        <v>28137.25</v>
      </c>
      <c r="J209">
        <v>224.834</v>
      </c>
      <c r="K209">
        <v>29650.989000000001</v>
      </c>
      <c r="L209">
        <v>34693.6190775</v>
      </c>
      <c r="M209">
        <v>48344.057142857142</v>
      </c>
      <c r="N209">
        <v>47796</v>
      </c>
    </row>
    <row r="210" spans="2:14" x14ac:dyDescent="0.3">
      <c r="B210">
        <v>225.92500000000001</v>
      </c>
      <c r="C210">
        <v>54949.929499999998</v>
      </c>
      <c r="D210">
        <v>56172.5</v>
      </c>
      <c r="E210">
        <v>46693.833333333336</v>
      </c>
      <c r="F210">
        <v>29710.5</v>
      </c>
      <c r="J210">
        <v>225.92599999999999</v>
      </c>
      <c r="K210">
        <v>27176.010600000001</v>
      </c>
      <c r="L210">
        <v>32502.4493325</v>
      </c>
      <c r="M210">
        <v>46233</v>
      </c>
      <c r="N210">
        <v>45930.75</v>
      </c>
    </row>
    <row r="211" spans="2:14" x14ac:dyDescent="0.3">
      <c r="B211">
        <v>227.017</v>
      </c>
      <c r="C211">
        <v>54179.803500000002</v>
      </c>
      <c r="D211">
        <v>55937.708333333328</v>
      </c>
      <c r="E211">
        <v>47873.73333333333</v>
      </c>
      <c r="F211">
        <v>30909.649999999998</v>
      </c>
      <c r="J211">
        <v>227.017</v>
      </c>
      <c r="K211">
        <v>24887.0664</v>
      </c>
      <c r="L211">
        <v>30352.154017500001</v>
      </c>
      <c r="M211">
        <v>44038.028571428571</v>
      </c>
      <c r="N211">
        <v>44208.75</v>
      </c>
    </row>
    <row r="212" spans="2:14" x14ac:dyDescent="0.3">
      <c r="B212">
        <v>228.108</v>
      </c>
      <c r="C212">
        <v>53305.094749999997</v>
      </c>
      <c r="D212">
        <v>55338.541666666672</v>
      </c>
      <c r="E212">
        <v>49101.166666666657</v>
      </c>
      <c r="F212">
        <v>32176.95</v>
      </c>
      <c r="J212">
        <v>228.108</v>
      </c>
      <c r="K212">
        <v>22686.132400000002</v>
      </c>
      <c r="L212">
        <v>28011.084780000001</v>
      </c>
      <c r="M212">
        <v>41737.928571428572</v>
      </c>
      <c r="N212">
        <v>42415.5</v>
      </c>
    </row>
    <row r="213" spans="2:14" x14ac:dyDescent="0.3">
      <c r="B213">
        <v>229.2</v>
      </c>
      <c r="C213">
        <v>52286.905499999993</v>
      </c>
      <c r="D213">
        <v>54405.833333333328</v>
      </c>
      <c r="E213">
        <v>51211.033333333333</v>
      </c>
      <c r="F213">
        <v>33711.049999999996</v>
      </c>
      <c r="J213">
        <v>229.2</v>
      </c>
      <c r="K213">
        <v>20601.678</v>
      </c>
      <c r="L213">
        <v>25757.773365000001</v>
      </c>
      <c r="M213">
        <v>39421.328571428567</v>
      </c>
      <c r="N213">
        <v>40341.75</v>
      </c>
    </row>
    <row r="214" spans="2:14" x14ac:dyDescent="0.3">
      <c r="B214">
        <v>230.291</v>
      </c>
      <c r="C214">
        <v>51076.152249999999</v>
      </c>
      <c r="D214">
        <v>53214.166666666672</v>
      </c>
      <c r="E214">
        <v>53280.266666666663</v>
      </c>
      <c r="F214">
        <v>35696.1</v>
      </c>
      <c r="J214">
        <v>230.291</v>
      </c>
      <c r="K214">
        <v>18633.109799999998</v>
      </c>
      <c r="L214">
        <v>23863.669800000003</v>
      </c>
      <c r="M214">
        <v>36963.299999999996</v>
      </c>
      <c r="N214">
        <v>38253</v>
      </c>
    </row>
    <row r="215" spans="2:14" x14ac:dyDescent="0.3">
      <c r="B215">
        <v>231.38300000000001</v>
      </c>
      <c r="C215">
        <v>49575.958749999991</v>
      </c>
      <c r="D215">
        <v>51789.791666666672</v>
      </c>
      <c r="E215">
        <v>54504.633333333331</v>
      </c>
      <c r="F215">
        <v>38683.1</v>
      </c>
      <c r="J215">
        <v>231.38300000000001</v>
      </c>
      <c r="K215">
        <v>16768.830800000003</v>
      </c>
      <c r="L215">
        <v>22116.366037499996</v>
      </c>
      <c r="M215">
        <v>34162.542857142857</v>
      </c>
      <c r="N215">
        <v>36357.75</v>
      </c>
    </row>
    <row r="216" spans="2:14" x14ac:dyDescent="0.3">
      <c r="B216">
        <v>232.47399999999999</v>
      </c>
      <c r="C216">
        <v>47913.030249999996</v>
      </c>
      <c r="D216">
        <v>50309.166666666672</v>
      </c>
      <c r="E216">
        <v>55352.566666666658</v>
      </c>
      <c r="F216">
        <v>41751.299999999996</v>
      </c>
      <c r="J216">
        <v>232.47399999999999</v>
      </c>
      <c r="K216">
        <v>14958.309799999999</v>
      </c>
      <c r="L216">
        <v>20366.63637</v>
      </c>
      <c r="M216">
        <v>31339.157142857144</v>
      </c>
      <c r="N216">
        <v>34610.25</v>
      </c>
    </row>
    <row r="217" spans="2:14" x14ac:dyDescent="0.3">
      <c r="B217">
        <v>233.565</v>
      </c>
      <c r="C217">
        <v>46145.472499999996</v>
      </c>
      <c r="D217">
        <v>49047.708333333328</v>
      </c>
      <c r="E217">
        <v>55944.433333333334</v>
      </c>
      <c r="F217">
        <v>43894.400000000001</v>
      </c>
      <c r="J217">
        <v>233.566</v>
      </c>
      <c r="K217">
        <v>13307.006599999999</v>
      </c>
      <c r="L217">
        <v>18694.389187500001</v>
      </c>
      <c r="M217">
        <v>28745.357142857141</v>
      </c>
      <c r="N217">
        <v>33136.5</v>
      </c>
    </row>
    <row r="218" spans="2:14" x14ac:dyDescent="0.3">
      <c r="B218">
        <v>234.65700000000001</v>
      </c>
      <c r="C218">
        <v>44378.943500000008</v>
      </c>
      <c r="D218">
        <v>47734.791666666672</v>
      </c>
      <c r="E218">
        <v>56529.399999999994</v>
      </c>
      <c r="F218">
        <v>45902.65</v>
      </c>
      <c r="J218">
        <v>234.65700000000001</v>
      </c>
      <c r="K218">
        <v>11940.667799999999</v>
      </c>
      <c r="L218">
        <v>17138.831662500001</v>
      </c>
      <c r="M218">
        <v>26374.071428571428</v>
      </c>
      <c r="N218">
        <v>31632.75</v>
      </c>
    </row>
    <row r="219" spans="2:14" x14ac:dyDescent="0.3">
      <c r="B219">
        <v>235.74799999999999</v>
      </c>
      <c r="C219">
        <v>42788.987250000006</v>
      </c>
      <c r="D219">
        <v>46138.333333333328</v>
      </c>
      <c r="E219">
        <v>57544.46666666666</v>
      </c>
      <c r="F219">
        <v>48427.1</v>
      </c>
      <c r="J219">
        <v>235.74799999999999</v>
      </c>
      <c r="K219">
        <v>10759.663400000001</v>
      </c>
      <c r="L219">
        <v>15678.832567500003</v>
      </c>
      <c r="M219">
        <v>24444.042857142853</v>
      </c>
      <c r="N219">
        <v>29702.25</v>
      </c>
    </row>
    <row r="220" spans="2:14" x14ac:dyDescent="0.3">
      <c r="B220">
        <v>236.84</v>
      </c>
      <c r="C220">
        <v>41238.236000000004</v>
      </c>
      <c r="D220">
        <v>44420</v>
      </c>
      <c r="E220">
        <v>58541.133333333331</v>
      </c>
      <c r="F220">
        <v>50854.400000000001</v>
      </c>
      <c r="J220">
        <v>236.84</v>
      </c>
      <c r="K220">
        <v>9710.2100000000009</v>
      </c>
      <c r="L220">
        <v>14301.398175</v>
      </c>
      <c r="M220">
        <v>22536.171428571426</v>
      </c>
      <c r="N220">
        <v>27756.75</v>
      </c>
    </row>
    <row r="221" spans="2:14" x14ac:dyDescent="0.3">
      <c r="B221">
        <v>237.93100000000001</v>
      </c>
      <c r="C221">
        <v>39624.924999999996</v>
      </c>
      <c r="D221">
        <v>42644.791666666672</v>
      </c>
      <c r="E221">
        <v>59274.066666666658</v>
      </c>
      <c r="F221">
        <v>52742.299999999996</v>
      </c>
      <c r="J221">
        <v>237.93100000000001</v>
      </c>
      <c r="K221">
        <v>8776.114599999999</v>
      </c>
      <c r="L221">
        <v>13018.8075075</v>
      </c>
      <c r="M221">
        <v>20142.257142857139</v>
      </c>
      <c r="N221">
        <v>26142.75</v>
      </c>
    </row>
    <row r="222" spans="2:14" x14ac:dyDescent="0.3">
      <c r="B222">
        <v>239.023</v>
      </c>
      <c r="C222">
        <v>37978.520499999999</v>
      </c>
      <c r="D222">
        <v>40870</v>
      </c>
      <c r="E222">
        <v>59568.46666666666</v>
      </c>
      <c r="F222">
        <v>54216.95</v>
      </c>
      <c r="J222">
        <v>239.023</v>
      </c>
      <c r="K222">
        <v>7913.5149999999994</v>
      </c>
      <c r="L222">
        <v>11837.507557500001</v>
      </c>
      <c r="M222">
        <v>17744.571428571428</v>
      </c>
      <c r="N222">
        <v>24667.5</v>
      </c>
    </row>
    <row r="223" spans="2:14" x14ac:dyDescent="0.3">
      <c r="B223">
        <v>240.114</v>
      </c>
      <c r="C223">
        <v>36272.500249999997</v>
      </c>
      <c r="D223">
        <v>39242.708333333336</v>
      </c>
      <c r="E223">
        <v>58965.1</v>
      </c>
      <c r="F223">
        <v>55227.6</v>
      </c>
      <c r="J223">
        <v>240.114</v>
      </c>
      <c r="K223">
        <v>7153.849400000001</v>
      </c>
      <c r="L223">
        <v>10753.717177500001</v>
      </c>
      <c r="M223">
        <v>15665.099999999999</v>
      </c>
      <c r="N223">
        <v>23197.5</v>
      </c>
    </row>
    <row r="224" spans="2:14" x14ac:dyDescent="0.3">
      <c r="B224">
        <v>241.20500000000001</v>
      </c>
      <c r="C224">
        <v>34611.074250000005</v>
      </c>
      <c r="D224">
        <v>37561.666666666664</v>
      </c>
      <c r="E224">
        <v>58069.633333333331</v>
      </c>
      <c r="F224">
        <v>55856.9</v>
      </c>
      <c r="J224">
        <v>241.20599999999999</v>
      </c>
      <c r="K224">
        <v>6520.79</v>
      </c>
      <c r="L224">
        <v>9771.3070275000009</v>
      </c>
      <c r="M224">
        <v>13878.857142857141</v>
      </c>
      <c r="N224">
        <v>21895.5</v>
      </c>
    </row>
    <row r="225" spans="2:14" x14ac:dyDescent="0.3">
      <c r="B225">
        <v>242.297</v>
      </c>
      <c r="C225">
        <v>33100.5</v>
      </c>
      <c r="D225">
        <v>35597.083333333336</v>
      </c>
      <c r="E225">
        <v>57468.566666666658</v>
      </c>
      <c r="F225">
        <v>56052.65</v>
      </c>
      <c r="J225">
        <v>242.297</v>
      </c>
      <c r="K225">
        <v>6002.3513999999996</v>
      </c>
      <c r="L225">
        <v>8884.6285200000002</v>
      </c>
      <c r="M225">
        <v>12559.8</v>
      </c>
      <c r="N225">
        <v>20991</v>
      </c>
    </row>
    <row r="226" spans="2:14" x14ac:dyDescent="0.3">
      <c r="B226">
        <v>243.38800000000001</v>
      </c>
      <c r="C226">
        <v>31699.513250000004</v>
      </c>
      <c r="D226">
        <v>33583.333333333336</v>
      </c>
      <c r="E226">
        <v>56769.366666666661</v>
      </c>
      <c r="F226">
        <v>56171.549999999996</v>
      </c>
      <c r="J226">
        <v>243.38800000000001</v>
      </c>
      <c r="K226">
        <v>5589.982</v>
      </c>
      <c r="L226">
        <v>8068.0738724999992</v>
      </c>
      <c r="M226">
        <v>11440.628571428571</v>
      </c>
      <c r="N226">
        <v>20161.5</v>
      </c>
    </row>
    <row r="227" spans="2:14" x14ac:dyDescent="0.3">
      <c r="B227">
        <v>244.48</v>
      </c>
      <c r="C227">
        <v>30438.884750000001</v>
      </c>
      <c r="D227">
        <v>31701.041666666664</v>
      </c>
      <c r="E227">
        <v>55750.46666666666</v>
      </c>
      <c r="F227">
        <v>56715.299999999996</v>
      </c>
      <c r="J227">
        <v>244.48</v>
      </c>
      <c r="K227">
        <v>5284.0975999999991</v>
      </c>
      <c r="L227">
        <v>7381.4439450000009</v>
      </c>
      <c r="M227">
        <v>10257.814285714285</v>
      </c>
      <c r="N227">
        <v>19054.5</v>
      </c>
    </row>
    <row r="228" spans="2:14" x14ac:dyDescent="0.3">
      <c r="B228">
        <v>245.571</v>
      </c>
      <c r="C228">
        <v>29174.885249999999</v>
      </c>
      <c r="D228">
        <v>29883.333333333336</v>
      </c>
      <c r="E228">
        <v>54495.433333333334</v>
      </c>
      <c r="F228">
        <v>57214.1</v>
      </c>
      <c r="J228">
        <v>245.571</v>
      </c>
      <c r="K228">
        <v>5130.4236000000001</v>
      </c>
      <c r="L228">
        <v>6942.1982024999998</v>
      </c>
      <c r="M228">
        <v>9172.585714285713</v>
      </c>
      <c r="N228">
        <v>17995.5</v>
      </c>
    </row>
    <row r="229" spans="2:14" x14ac:dyDescent="0.3">
      <c r="B229">
        <v>246.66300000000001</v>
      </c>
      <c r="C229">
        <v>27703.858500000002</v>
      </c>
      <c r="D229">
        <v>28095.416666666664</v>
      </c>
      <c r="E229">
        <v>52966.7</v>
      </c>
      <c r="F229">
        <v>57434.5</v>
      </c>
      <c r="J229">
        <v>246.66300000000001</v>
      </c>
      <c r="K229">
        <v>4988.076</v>
      </c>
      <c r="L229">
        <v>6550.6956375</v>
      </c>
      <c r="M229">
        <v>8277.8142857142866</v>
      </c>
      <c r="N229">
        <v>17232.75</v>
      </c>
    </row>
    <row r="230" spans="2:14" x14ac:dyDescent="0.3">
      <c r="B230">
        <v>247.75399999999999</v>
      </c>
      <c r="C230">
        <v>26268.726749999998</v>
      </c>
      <c r="D230">
        <v>26418.541666666664</v>
      </c>
      <c r="E230">
        <v>51303.799999999996</v>
      </c>
      <c r="F230">
        <v>57192.35</v>
      </c>
      <c r="J230">
        <v>247.75399999999999</v>
      </c>
      <c r="K230">
        <v>4665.6732000000002</v>
      </c>
      <c r="L230">
        <v>6006.9760200000001</v>
      </c>
      <c r="M230">
        <v>7518.8142857142857</v>
      </c>
      <c r="N230">
        <v>16641</v>
      </c>
    </row>
    <row r="231" spans="2:14" x14ac:dyDescent="0.3">
      <c r="B231">
        <v>248.845</v>
      </c>
      <c r="C231">
        <v>25073.581749999998</v>
      </c>
      <c r="D231">
        <v>24943.75</v>
      </c>
      <c r="E231">
        <v>49640.133333333331</v>
      </c>
      <c r="F231">
        <v>55946.799999999996</v>
      </c>
      <c r="J231">
        <v>248.846</v>
      </c>
      <c r="K231">
        <v>4360.7657999999992</v>
      </c>
      <c r="L231">
        <v>5435.8865025000005</v>
      </c>
      <c r="M231">
        <v>6873.9</v>
      </c>
      <c r="N231">
        <v>16193.25</v>
      </c>
    </row>
    <row r="232" spans="2:14" x14ac:dyDescent="0.3">
      <c r="B232">
        <v>249.93700000000001</v>
      </c>
      <c r="C232">
        <v>23999.715749999999</v>
      </c>
      <c r="D232">
        <v>23604.375</v>
      </c>
      <c r="E232">
        <v>47946.566666666658</v>
      </c>
      <c r="F232">
        <v>54518.549999999996</v>
      </c>
      <c r="J232">
        <v>249.93700000000001</v>
      </c>
      <c r="K232">
        <v>4249.6007999999993</v>
      </c>
      <c r="L232">
        <v>4869.1056749999998</v>
      </c>
      <c r="M232">
        <v>6345.4285714285706</v>
      </c>
      <c r="N232">
        <v>15832.5</v>
      </c>
    </row>
    <row r="233" spans="2:14" x14ac:dyDescent="0.3">
      <c r="B233">
        <v>251.02799999999999</v>
      </c>
      <c r="C233">
        <v>23025.0815</v>
      </c>
      <c r="D233">
        <v>22353.958333333336</v>
      </c>
      <c r="E233">
        <v>46239.199999999997</v>
      </c>
      <c r="F233">
        <v>53671.75</v>
      </c>
      <c r="J233">
        <v>251.02799999999999</v>
      </c>
      <c r="K233">
        <v>4204.2987999999996</v>
      </c>
      <c r="L233">
        <v>4381.3662450000002</v>
      </c>
      <c r="M233">
        <v>5911.7142857142862</v>
      </c>
      <c r="N233">
        <v>15490.5</v>
      </c>
    </row>
    <row r="234" spans="2:14" x14ac:dyDescent="0.3">
      <c r="B234">
        <v>252.12</v>
      </c>
      <c r="C234">
        <v>22073.027249999999</v>
      </c>
      <c r="D234">
        <v>21220.833333333336</v>
      </c>
      <c r="E234">
        <v>44518.799999999996</v>
      </c>
      <c r="F234">
        <v>53042.45</v>
      </c>
      <c r="J234">
        <v>252.12</v>
      </c>
      <c r="K234">
        <v>4159.3171999999995</v>
      </c>
      <c r="L234">
        <v>4094.0927325000002</v>
      </c>
      <c r="M234">
        <v>5622.2571428571428</v>
      </c>
      <c r="N234">
        <v>15162</v>
      </c>
    </row>
    <row r="235" spans="2:14" x14ac:dyDescent="0.3">
      <c r="B235">
        <v>253.21100000000001</v>
      </c>
      <c r="C235">
        <v>21040.297500000001</v>
      </c>
      <c r="D235">
        <v>20243.333333333332</v>
      </c>
      <c r="E235">
        <v>42756.23333333333</v>
      </c>
      <c r="F235">
        <v>52823.5</v>
      </c>
      <c r="J235">
        <v>253.21100000000001</v>
      </c>
      <c r="K235">
        <v>4109.5464000000002</v>
      </c>
      <c r="L235">
        <v>3899.6388000000002</v>
      </c>
      <c r="M235">
        <v>5585.0142857142855</v>
      </c>
      <c r="N235">
        <v>14789.25</v>
      </c>
    </row>
    <row r="236" spans="2:14" x14ac:dyDescent="0.3">
      <c r="B236">
        <v>254.303</v>
      </c>
      <c r="C236">
        <v>20000.061000000002</v>
      </c>
      <c r="D236">
        <v>19345.416666666668</v>
      </c>
      <c r="E236">
        <v>41049.633333333331</v>
      </c>
      <c r="F236">
        <v>52128.95</v>
      </c>
      <c r="J236">
        <v>254.303</v>
      </c>
      <c r="K236">
        <v>4015.0549999999994</v>
      </c>
      <c r="L236">
        <v>3736.2517500000004</v>
      </c>
      <c r="M236">
        <v>5612.3571428571431</v>
      </c>
      <c r="N236">
        <v>14467.5</v>
      </c>
    </row>
    <row r="237" spans="2:14" x14ac:dyDescent="0.3">
      <c r="B237">
        <v>255.39400000000001</v>
      </c>
      <c r="C237">
        <v>18972.790500000003</v>
      </c>
      <c r="D237">
        <v>18452.5</v>
      </c>
      <c r="E237">
        <v>39677.299999999996</v>
      </c>
      <c r="F237">
        <v>49636.4</v>
      </c>
      <c r="J237">
        <v>255.39400000000001</v>
      </c>
      <c r="K237">
        <v>3913.2580000000003</v>
      </c>
      <c r="L237">
        <v>3589.2085200000001</v>
      </c>
      <c r="M237">
        <v>5552.9571428571426</v>
      </c>
      <c r="N237">
        <v>14317.5</v>
      </c>
    </row>
    <row r="238" spans="2:14" x14ac:dyDescent="0.3">
      <c r="B238">
        <v>256.48500000000001</v>
      </c>
      <c r="C238">
        <v>17997.972750000001</v>
      </c>
      <c r="D238">
        <v>17600</v>
      </c>
      <c r="E238">
        <v>38064.23333333333</v>
      </c>
      <c r="F238">
        <v>46843.7</v>
      </c>
      <c r="J238">
        <v>256.48599999999999</v>
      </c>
      <c r="K238">
        <v>3805.2575999999999</v>
      </c>
      <c r="L238">
        <v>3399.6498750000005</v>
      </c>
      <c r="M238">
        <v>5393.1428571428569</v>
      </c>
      <c r="N238">
        <v>14211</v>
      </c>
    </row>
    <row r="239" spans="2:14" x14ac:dyDescent="0.3">
      <c r="B239">
        <v>257.577</v>
      </c>
      <c r="C239">
        <v>17126.432000000001</v>
      </c>
      <c r="D239">
        <v>16808.333333333332</v>
      </c>
      <c r="E239">
        <v>35354.833333333336</v>
      </c>
      <c r="F239">
        <v>45066</v>
      </c>
      <c r="J239">
        <v>257.577</v>
      </c>
      <c r="K239">
        <v>3760.4967999999999</v>
      </c>
      <c r="L239">
        <v>3237.3841725000002</v>
      </c>
      <c r="M239">
        <v>4999.5</v>
      </c>
      <c r="N239">
        <v>14047.5</v>
      </c>
    </row>
    <row r="240" spans="2:14" x14ac:dyDescent="0.3">
      <c r="B240">
        <v>258.66800000000001</v>
      </c>
      <c r="C240">
        <v>16345.300500000001</v>
      </c>
      <c r="D240">
        <v>16047.083333333332</v>
      </c>
      <c r="E240">
        <v>32680.699999999997</v>
      </c>
      <c r="F240">
        <v>43521.75</v>
      </c>
      <c r="J240">
        <v>258.66800000000001</v>
      </c>
      <c r="K240">
        <v>3893.6773999999996</v>
      </c>
      <c r="L240">
        <v>3166.5488625000003</v>
      </c>
      <c r="M240">
        <v>4564.8428571428567</v>
      </c>
      <c r="N240">
        <v>13872</v>
      </c>
    </row>
    <row r="241" spans="2:14" x14ac:dyDescent="0.3">
      <c r="B241">
        <v>259.76</v>
      </c>
      <c r="C241">
        <v>15691.973</v>
      </c>
      <c r="D241">
        <v>15269.583333333332</v>
      </c>
      <c r="E241">
        <v>31136.633333333328</v>
      </c>
      <c r="F241">
        <v>41847</v>
      </c>
      <c r="J241">
        <v>259.76</v>
      </c>
      <c r="K241">
        <v>4071.1220000000008</v>
      </c>
      <c r="L241">
        <v>3144.7552425000003</v>
      </c>
      <c r="M241">
        <v>4220.2285714285708</v>
      </c>
      <c r="N241">
        <v>13653.75</v>
      </c>
    </row>
    <row r="242" spans="2:14" x14ac:dyDescent="0.3">
      <c r="B242">
        <v>260.851</v>
      </c>
      <c r="C242">
        <v>15054.949250000001</v>
      </c>
      <c r="D242">
        <v>14543.958333333332</v>
      </c>
      <c r="E242">
        <v>29975.899999999998</v>
      </c>
      <c r="F242">
        <v>40131.65</v>
      </c>
      <c r="J242">
        <v>260.851</v>
      </c>
      <c r="K242">
        <v>4204.1410000000005</v>
      </c>
      <c r="L242">
        <v>3170.5004325</v>
      </c>
      <c r="M242">
        <v>4022.2285714285704</v>
      </c>
      <c r="N242">
        <v>13505.25</v>
      </c>
    </row>
    <row r="243" spans="2:14" x14ac:dyDescent="0.3">
      <c r="B243">
        <v>261.94299999999998</v>
      </c>
      <c r="C243">
        <v>14257.587499999998</v>
      </c>
      <c r="D243">
        <v>13946.458333333332</v>
      </c>
      <c r="E243">
        <v>28783.73333333333</v>
      </c>
      <c r="F243">
        <v>38378.6</v>
      </c>
      <c r="J243">
        <v>261.94299999999998</v>
      </c>
      <c r="K243">
        <v>4276.6766000000007</v>
      </c>
      <c r="L243">
        <v>3180.7676325000002</v>
      </c>
      <c r="M243">
        <v>4183.4571428571426</v>
      </c>
      <c r="N243">
        <v>13596</v>
      </c>
    </row>
    <row r="244" spans="2:14" x14ac:dyDescent="0.3">
      <c r="B244">
        <v>263.03399999999999</v>
      </c>
      <c r="C244">
        <v>13568.69925</v>
      </c>
      <c r="D244">
        <v>13409.166666666668</v>
      </c>
      <c r="E244">
        <v>27640.633333333331</v>
      </c>
      <c r="F244">
        <v>36484.9</v>
      </c>
      <c r="J244">
        <v>263.03399999999999</v>
      </c>
      <c r="K244">
        <v>4218.7700000000013</v>
      </c>
      <c r="L244">
        <v>3077.5174050000001</v>
      </c>
      <c r="M244">
        <v>4372.971428571429</v>
      </c>
      <c r="N244">
        <v>13717.5</v>
      </c>
    </row>
    <row r="245" spans="2:14" x14ac:dyDescent="0.3">
      <c r="B245">
        <v>264.125</v>
      </c>
      <c r="C245">
        <v>13328.844749999998</v>
      </c>
      <c r="D245">
        <v>12879.166666666668</v>
      </c>
      <c r="E245">
        <v>26520.533333333329</v>
      </c>
      <c r="F245">
        <v>34147.5</v>
      </c>
      <c r="J245">
        <v>264.12599999999998</v>
      </c>
      <c r="K245">
        <v>4094.4917999999998</v>
      </c>
      <c r="L245">
        <v>2968.3088999999995</v>
      </c>
      <c r="M245">
        <v>4227.3</v>
      </c>
      <c r="N245">
        <v>13607.25</v>
      </c>
    </row>
    <row r="246" spans="2:14" x14ac:dyDescent="0.3">
      <c r="B246">
        <v>265.21699999999998</v>
      </c>
      <c r="C246">
        <v>13111.79075</v>
      </c>
      <c r="D246">
        <v>12385.833333333332</v>
      </c>
      <c r="E246">
        <v>25315.333333333328</v>
      </c>
      <c r="F246">
        <v>31985.55</v>
      </c>
      <c r="J246">
        <v>265.21699999999998</v>
      </c>
      <c r="K246">
        <v>3938.7428</v>
      </c>
      <c r="L246">
        <v>2956.1442675000008</v>
      </c>
      <c r="M246">
        <v>4052.8714285714291</v>
      </c>
      <c r="N246">
        <v>13595.25</v>
      </c>
    </row>
    <row r="247" spans="2:14" x14ac:dyDescent="0.3">
      <c r="B247">
        <v>266.30799999999999</v>
      </c>
      <c r="C247">
        <v>12471.493250000001</v>
      </c>
      <c r="D247">
        <v>11955.416666666668</v>
      </c>
      <c r="E247">
        <v>23746.73333333333</v>
      </c>
      <c r="F247">
        <v>30725.5</v>
      </c>
      <c r="J247">
        <v>266.30799999999999</v>
      </c>
      <c r="K247">
        <v>3780.7733999999996</v>
      </c>
      <c r="L247">
        <v>2959.6640849999999</v>
      </c>
      <c r="M247">
        <v>4069.8428571428567</v>
      </c>
      <c r="N247">
        <v>14161.5</v>
      </c>
    </row>
    <row r="248" spans="2:14" x14ac:dyDescent="0.3">
      <c r="B248">
        <v>267.39999999999998</v>
      </c>
      <c r="C248">
        <v>11813.942500000001</v>
      </c>
      <c r="D248">
        <v>11547.708333333332</v>
      </c>
      <c r="E248">
        <v>22303.866666666665</v>
      </c>
      <c r="F248">
        <v>29764.149999999998</v>
      </c>
      <c r="J248">
        <v>267.39999999999998</v>
      </c>
      <c r="K248">
        <v>3656.9562000000005</v>
      </c>
      <c r="L248">
        <v>2912.1534075</v>
      </c>
      <c r="M248">
        <v>4164.1285714285705</v>
      </c>
      <c r="N248">
        <v>14583.75</v>
      </c>
    </row>
    <row r="249" spans="2:14" x14ac:dyDescent="0.3">
      <c r="B249">
        <v>268.49099999999999</v>
      </c>
      <c r="C249">
        <v>11499.128250000002</v>
      </c>
      <c r="D249">
        <v>11114.791666666668</v>
      </c>
      <c r="E249">
        <v>21585.5</v>
      </c>
      <c r="F249">
        <v>28772.35</v>
      </c>
      <c r="J249">
        <v>268.49099999999999</v>
      </c>
      <c r="K249">
        <v>3576.4857999999999</v>
      </c>
      <c r="L249">
        <v>2867.4889950000002</v>
      </c>
      <c r="M249">
        <v>4320.6428571428569</v>
      </c>
      <c r="N249">
        <v>13992.75</v>
      </c>
    </row>
    <row r="250" spans="2:14" x14ac:dyDescent="0.3">
      <c r="B250">
        <v>269.58300000000003</v>
      </c>
      <c r="C250">
        <v>11231.608</v>
      </c>
      <c r="D250">
        <v>10709.583333333332</v>
      </c>
      <c r="E250">
        <v>20993.633333333331</v>
      </c>
      <c r="F250">
        <v>27645.7</v>
      </c>
      <c r="J250">
        <v>269.58300000000003</v>
      </c>
      <c r="K250">
        <v>3582.2076000000002</v>
      </c>
      <c r="L250">
        <v>2867.8298400000003</v>
      </c>
      <c r="M250">
        <v>4465.3714285714286</v>
      </c>
      <c r="N250">
        <v>13306.5</v>
      </c>
    </row>
    <row r="251" spans="2:14" x14ac:dyDescent="0.3">
      <c r="B251">
        <v>270.67399999999998</v>
      </c>
      <c r="C251">
        <v>10747.581</v>
      </c>
      <c r="D251">
        <v>10387.5</v>
      </c>
      <c r="E251">
        <v>19964</v>
      </c>
      <c r="F251">
        <v>25910.05</v>
      </c>
      <c r="J251">
        <v>270.67399999999998</v>
      </c>
      <c r="K251">
        <v>3613.4423999999999</v>
      </c>
      <c r="L251">
        <v>2885.6416650000006</v>
      </c>
      <c r="M251">
        <v>4474.8</v>
      </c>
      <c r="N251">
        <v>13371.75</v>
      </c>
    </row>
    <row r="252" spans="2:14" x14ac:dyDescent="0.3">
      <c r="B252">
        <v>271.76499999999999</v>
      </c>
      <c r="C252">
        <v>10307.571</v>
      </c>
      <c r="D252">
        <v>10091.458333333334</v>
      </c>
      <c r="E252">
        <v>19001.833333333332</v>
      </c>
      <c r="F252">
        <v>24319.399999999998</v>
      </c>
      <c r="J252">
        <v>271.76600000000002</v>
      </c>
      <c r="K252">
        <v>3614.0272000000004</v>
      </c>
      <c r="L252">
        <v>2888.3872575</v>
      </c>
      <c r="M252">
        <v>4489.8857142857132</v>
      </c>
      <c r="N252">
        <v>13533</v>
      </c>
    </row>
    <row r="253" spans="2:14" x14ac:dyDescent="0.3">
      <c r="B253">
        <v>272.85700000000003</v>
      </c>
      <c r="C253">
        <v>10172.810749999999</v>
      </c>
      <c r="D253">
        <v>9788.3333333333339</v>
      </c>
      <c r="E253">
        <v>18590.133333333331</v>
      </c>
      <c r="F253">
        <v>23690.1</v>
      </c>
      <c r="J253">
        <v>272.85700000000003</v>
      </c>
      <c r="K253">
        <v>3612.8962000000001</v>
      </c>
      <c r="L253">
        <v>2928.2303175000002</v>
      </c>
      <c r="M253">
        <v>4664.3142857142857</v>
      </c>
      <c r="N253">
        <v>13263</v>
      </c>
    </row>
    <row r="254" spans="2:14" x14ac:dyDescent="0.3">
      <c r="B254">
        <v>273.94799999999998</v>
      </c>
      <c r="C254">
        <v>10072.99325</v>
      </c>
      <c r="D254">
        <v>9463.125</v>
      </c>
      <c r="E254">
        <v>18238.23333333333</v>
      </c>
      <c r="F254">
        <v>23362.399999999998</v>
      </c>
      <c r="J254">
        <v>273.94799999999998</v>
      </c>
      <c r="K254">
        <v>3618.5068000000001</v>
      </c>
      <c r="L254">
        <v>3106.7754375000004</v>
      </c>
      <c r="M254">
        <v>4826.0142857142855</v>
      </c>
      <c r="N254">
        <v>13014.75</v>
      </c>
    </row>
    <row r="255" spans="2:14" x14ac:dyDescent="0.3">
      <c r="B255">
        <v>275.04000000000002</v>
      </c>
      <c r="C255">
        <v>9778.4662499999995</v>
      </c>
      <c r="D255">
        <v>9056.25</v>
      </c>
      <c r="E255">
        <v>17455.466666666667</v>
      </c>
      <c r="F255">
        <v>22933.200000000001</v>
      </c>
      <c r="J255">
        <v>275.04000000000002</v>
      </c>
      <c r="K255">
        <v>3629.1707999999999</v>
      </c>
      <c r="L255">
        <v>3250.4632275000004</v>
      </c>
      <c r="M255">
        <v>4822.2428571428563</v>
      </c>
      <c r="N255">
        <v>13208.25</v>
      </c>
    </row>
    <row r="256" spans="2:14" x14ac:dyDescent="0.3">
      <c r="B256">
        <v>276.13099999999997</v>
      </c>
      <c r="C256">
        <v>9425.7297499999986</v>
      </c>
      <c r="D256">
        <v>8669.7916666666661</v>
      </c>
      <c r="E256">
        <v>16714.099999999999</v>
      </c>
      <c r="F256">
        <v>22448.899999999998</v>
      </c>
      <c r="J256">
        <v>276.13099999999997</v>
      </c>
      <c r="K256">
        <v>3665.9018000000005</v>
      </c>
      <c r="L256">
        <v>3146.7828749999999</v>
      </c>
      <c r="M256">
        <v>4746.3428571428567</v>
      </c>
      <c r="N256">
        <v>13419.75</v>
      </c>
    </row>
    <row r="257" spans="2:14" x14ac:dyDescent="0.3">
      <c r="B257">
        <v>277.22300000000001</v>
      </c>
      <c r="C257">
        <v>9080.2569999999996</v>
      </c>
      <c r="D257">
        <v>8424.1666666666661</v>
      </c>
      <c r="E257">
        <v>16502.5</v>
      </c>
      <c r="F257">
        <v>21725.35</v>
      </c>
      <c r="J257">
        <v>277.22300000000001</v>
      </c>
      <c r="K257">
        <v>3667.2472000000002</v>
      </c>
      <c r="L257">
        <v>3005.6200350000004</v>
      </c>
      <c r="M257">
        <v>4597.8428571428567</v>
      </c>
      <c r="N257">
        <v>13213.5</v>
      </c>
    </row>
    <row r="258" spans="2:14" x14ac:dyDescent="0.3">
      <c r="B258">
        <v>278.31400000000002</v>
      </c>
      <c r="C258">
        <v>8727.767249999999</v>
      </c>
      <c r="D258">
        <v>8201.875</v>
      </c>
      <c r="E258">
        <v>16274.8</v>
      </c>
      <c r="F258">
        <v>21061.25</v>
      </c>
      <c r="J258">
        <v>278.31400000000002</v>
      </c>
      <c r="K258">
        <v>3533.0347999999999</v>
      </c>
      <c r="L258">
        <v>3017.2052775000002</v>
      </c>
      <c r="M258">
        <v>4507.8</v>
      </c>
      <c r="N258">
        <v>13053</v>
      </c>
    </row>
    <row r="259" spans="2:14" x14ac:dyDescent="0.3">
      <c r="B259">
        <v>279.40499999999997</v>
      </c>
      <c r="C259">
        <v>8357.8984999999993</v>
      </c>
      <c r="D259">
        <v>7895.2083333333339</v>
      </c>
      <c r="E259">
        <v>15407.699999999999</v>
      </c>
      <c r="F259">
        <v>20820.55</v>
      </c>
      <c r="J259">
        <v>279.40600000000001</v>
      </c>
      <c r="K259">
        <v>3406.9403999999995</v>
      </c>
      <c r="L259">
        <v>3040.7863575000001</v>
      </c>
      <c r="M259">
        <v>4709.0999999999995</v>
      </c>
      <c r="N259">
        <v>13398</v>
      </c>
    </row>
    <row r="260" spans="2:14" x14ac:dyDescent="0.3">
      <c r="B260">
        <v>280.49700000000001</v>
      </c>
      <c r="C260">
        <v>8018.8547499999986</v>
      </c>
      <c r="D260">
        <v>7596.875</v>
      </c>
      <c r="E260">
        <v>14625.699999999999</v>
      </c>
      <c r="F260">
        <v>20653.8</v>
      </c>
      <c r="J260">
        <v>280.49700000000001</v>
      </c>
      <c r="K260">
        <v>3445.3839999999996</v>
      </c>
      <c r="L260">
        <v>2954.6513849999997</v>
      </c>
      <c r="M260">
        <v>4900.5</v>
      </c>
      <c r="N260">
        <v>13808.25</v>
      </c>
    </row>
    <row r="261" spans="2:14" x14ac:dyDescent="0.3">
      <c r="B261">
        <v>281.58800000000002</v>
      </c>
      <c r="C261">
        <v>7799.9662500000013</v>
      </c>
      <c r="D261">
        <v>7387.2916666666661</v>
      </c>
      <c r="E261">
        <v>14700.833333333332</v>
      </c>
      <c r="F261">
        <v>20288.399999999998</v>
      </c>
      <c r="J261">
        <v>281.58800000000002</v>
      </c>
      <c r="K261">
        <v>3503.9386</v>
      </c>
      <c r="L261">
        <v>2887.7478825000003</v>
      </c>
      <c r="M261">
        <v>4801.5</v>
      </c>
      <c r="N261">
        <v>13983.75</v>
      </c>
    </row>
    <row r="262" spans="2:14" x14ac:dyDescent="0.3">
      <c r="B262">
        <v>282.68</v>
      </c>
      <c r="C262">
        <v>7564</v>
      </c>
      <c r="D262">
        <v>7197.2916666666661</v>
      </c>
      <c r="E262">
        <v>14870.266666666665</v>
      </c>
      <c r="F262">
        <v>19869.349999999999</v>
      </c>
      <c r="J262">
        <v>282.68</v>
      </c>
      <c r="K262">
        <v>3459.4780000000001</v>
      </c>
      <c r="L262">
        <v>2969.1893775000003</v>
      </c>
      <c r="M262">
        <v>4575.2142857142862</v>
      </c>
      <c r="N262">
        <v>13962.75</v>
      </c>
    </row>
    <row r="263" spans="2:14" x14ac:dyDescent="0.3">
      <c r="B263">
        <v>283.77100000000002</v>
      </c>
      <c r="C263">
        <v>7146.5745000000006</v>
      </c>
      <c r="D263">
        <v>6976.25</v>
      </c>
      <c r="E263">
        <v>14494.599999999999</v>
      </c>
      <c r="F263">
        <v>19383.599999999999</v>
      </c>
      <c r="J263">
        <v>283.77100000000002</v>
      </c>
      <c r="K263">
        <v>3406.6334000000002</v>
      </c>
      <c r="L263">
        <v>3075.3714299999997</v>
      </c>
      <c r="M263">
        <v>4258.8857142857132</v>
      </c>
      <c r="N263">
        <v>13584.75</v>
      </c>
    </row>
    <row r="264" spans="2:14" x14ac:dyDescent="0.3">
      <c r="B264">
        <v>284.863</v>
      </c>
      <c r="C264">
        <v>6723.51</v>
      </c>
      <c r="D264">
        <v>6754.5833333333339</v>
      </c>
      <c r="E264">
        <v>13982.466666666665</v>
      </c>
      <c r="F264">
        <v>19029.8</v>
      </c>
      <c r="J264">
        <v>284.863</v>
      </c>
      <c r="K264">
        <v>3427.5038</v>
      </c>
      <c r="L264">
        <v>3095.0632499999997</v>
      </c>
      <c r="M264">
        <v>3939.2571428571428</v>
      </c>
      <c r="N264">
        <v>13151.25</v>
      </c>
    </row>
    <row r="265" spans="2:14" x14ac:dyDescent="0.3">
      <c r="B265">
        <v>285.95400000000001</v>
      </c>
      <c r="C265">
        <v>6475.02675</v>
      </c>
      <c r="D265">
        <v>6541.4583333333339</v>
      </c>
      <c r="E265">
        <v>13504.833333333332</v>
      </c>
      <c r="F265">
        <v>19171.899999999998</v>
      </c>
      <c r="J265">
        <v>285.95400000000001</v>
      </c>
      <c r="K265">
        <v>3437.3764000000001</v>
      </c>
      <c r="L265">
        <v>3122.0432475000007</v>
      </c>
      <c r="M265">
        <v>3729</v>
      </c>
      <c r="N265">
        <v>13003.5</v>
      </c>
    </row>
    <row r="266" spans="2:14" x14ac:dyDescent="0.3">
      <c r="B266">
        <v>287.04500000000002</v>
      </c>
      <c r="C266">
        <v>6227.5302499999998</v>
      </c>
      <c r="D266">
        <v>6350</v>
      </c>
      <c r="E266">
        <v>13146.033333333333</v>
      </c>
      <c r="F266">
        <v>19306.75</v>
      </c>
      <c r="J266">
        <v>287.04599999999999</v>
      </c>
      <c r="K266">
        <v>3340.0919999999996</v>
      </c>
      <c r="L266">
        <v>3243.30618</v>
      </c>
      <c r="M266">
        <v>3590.8714285714291</v>
      </c>
      <c r="N266">
        <v>12862.5</v>
      </c>
    </row>
    <row r="267" spans="2:14" x14ac:dyDescent="0.3">
      <c r="B267">
        <v>288.137</v>
      </c>
      <c r="C267">
        <v>5805.8040000000001</v>
      </c>
      <c r="D267">
        <v>6206.6666666666661</v>
      </c>
      <c r="E267">
        <v>13154.466666666665</v>
      </c>
      <c r="F267">
        <v>18921.05</v>
      </c>
      <c r="J267">
        <v>288.137</v>
      </c>
      <c r="K267">
        <v>3244.9304000000002</v>
      </c>
      <c r="L267">
        <v>3364.2426825000002</v>
      </c>
      <c r="M267">
        <v>3557.8714285714291</v>
      </c>
      <c r="N267">
        <v>12498.75</v>
      </c>
    </row>
    <row r="268" spans="2:14" x14ac:dyDescent="0.3">
      <c r="B268">
        <v>289.22800000000001</v>
      </c>
      <c r="C268">
        <v>5390.4897499999997</v>
      </c>
      <c r="D268">
        <v>6081.6666666666661</v>
      </c>
      <c r="E268">
        <v>13205.833333333332</v>
      </c>
      <c r="F268">
        <v>18420.8</v>
      </c>
      <c r="J268">
        <v>289.22800000000001</v>
      </c>
      <c r="K268">
        <v>3264.1498000000001</v>
      </c>
      <c r="L268">
        <v>3389.3396625</v>
      </c>
      <c r="M268">
        <v>3539.014285714286</v>
      </c>
      <c r="N268">
        <v>12117</v>
      </c>
    </row>
    <row r="269" spans="2:14" x14ac:dyDescent="0.3">
      <c r="B269">
        <v>290.32</v>
      </c>
      <c r="C269">
        <v>5149.7094999999999</v>
      </c>
      <c r="D269">
        <v>5955.4166666666661</v>
      </c>
      <c r="E269">
        <v>12980.433333333332</v>
      </c>
      <c r="F269">
        <v>18053.95</v>
      </c>
      <c r="J269">
        <v>290.32</v>
      </c>
      <c r="K269">
        <v>3300.2877999999996</v>
      </c>
      <c r="L269">
        <v>3405.1608225</v>
      </c>
      <c r="M269">
        <v>3481.5</v>
      </c>
      <c r="N269">
        <v>11847.75</v>
      </c>
    </row>
    <row r="270" spans="2:14" x14ac:dyDescent="0.3">
      <c r="B270">
        <v>291.411</v>
      </c>
      <c r="C270">
        <v>4949.3585000000003</v>
      </c>
      <c r="D270">
        <v>5825.8333333333339</v>
      </c>
      <c r="E270">
        <v>12700.599999999999</v>
      </c>
      <c r="F270">
        <v>17813.25</v>
      </c>
      <c r="J270">
        <v>291.411</v>
      </c>
      <c r="K270">
        <v>3270.1530000000002</v>
      </c>
      <c r="L270">
        <v>3486.5116425000001</v>
      </c>
      <c r="M270">
        <v>3304.2428571428568</v>
      </c>
      <c r="N270">
        <v>11683.5</v>
      </c>
    </row>
    <row r="271" spans="2:14" x14ac:dyDescent="0.3">
      <c r="B271">
        <v>292.50299999999999</v>
      </c>
      <c r="C271">
        <v>4677.5472499999996</v>
      </c>
      <c r="D271">
        <v>5672.0833333333339</v>
      </c>
      <c r="E271">
        <v>12474.433333333332</v>
      </c>
      <c r="F271">
        <v>17849.5</v>
      </c>
      <c r="J271">
        <v>292.50299999999999</v>
      </c>
      <c r="K271">
        <v>3231.241</v>
      </c>
      <c r="L271">
        <v>3572.7198525000003</v>
      </c>
      <c r="M271">
        <v>2816.7857142857138</v>
      </c>
      <c r="N271">
        <v>11697.75</v>
      </c>
    </row>
    <row r="272" spans="2:14" x14ac:dyDescent="0.3">
      <c r="B272">
        <v>293.59399999999999</v>
      </c>
      <c r="C272">
        <v>4430.7737499999994</v>
      </c>
      <c r="D272">
        <v>5533.3333333333339</v>
      </c>
      <c r="E272">
        <v>12321.099999999999</v>
      </c>
      <c r="F272">
        <v>17942.3</v>
      </c>
      <c r="J272">
        <v>293.59399999999999</v>
      </c>
      <c r="K272">
        <v>3231.2336000000005</v>
      </c>
      <c r="L272">
        <v>3605.1270974999998</v>
      </c>
      <c r="M272">
        <v>2300.5714285714289</v>
      </c>
      <c r="N272">
        <v>11770.5</v>
      </c>
    </row>
    <row r="273" spans="2:14" x14ac:dyDescent="0.3">
      <c r="B273">
        <v>294.685</v>
      </c>
      <c r="C273">
        <v>4317.1214999999993</v>
      </c>
      <c r="D273">
        <v>5459.1666666666661</v>
      </c>
      <c r="E273">
        <v>12324.933333333332</v>
      </c>
      <c r="F273">
        <v>17869.8</v>
      </c>
      <c r="J273">
        <v>294.68599999999998</v>
      </c>
      <c r="K273">
        <v>3215.9412000000002</v>
      </c>
      <c r="L273">
        <v>3658.5137475000001</v>
      </c>
      <c r="M273">
        <v>2047.4142857142861</v>
      </c>
      <c r="N273">
        <v>11779.5</v>
      </c>
    </row>
    <row r="274" spans="2:14" x14ac:dyDescent="0.3">
      <c r="B274">
        <v>295.77699999999999</v>
      </c>
      <c r="C274">
        <v>4196.9627500000006</v>
      </c>
      <c r="D274">
        <v>5398.9583333333339</v>
      </c>
      <c r="E274">
        <v>12384.733333333334</v>
      </c>
      <c r="F274">
        <v>17781.349999999999</v>
      </c>
      <c r="J274">
        <v>295.77699999999999</v>
      </c>
      <c r="K274">
        <v>3130.7833999999998</v>
      </c>
      <c r="L274">
        <v>3801.5675100000003</v>
      </c>
      <c r="M274">
        <v>1847.0571428571429</v>
      </c>
      <c r="N274">
        <v>11801.25</v>
      </c>
    </row>
    <row r="275" spans="2:14" x14ac:dyDescent="0.3">
      <c r="B275">
        <v>296.86799999999999</v>
      </c>
      <c r="C275">
        <v>3917.6827499999999</v>
      </c>
      <c r="D275">
        <v>5304.375</v>
      </c>
      <c r="E275">
        <v>12401.599999999999</v>
      </c>
      <c r="F275">
        <v>17816.149999999998</v>
      </c>
      <c r="J275">
        <v>296.86799999999999</v>
      </c>
      <c r="K275">
        <v>3024.4322000000002</v>
      </c>
      <c r="L275">
        <v>3991.6702050000008</v>
      </c>
      <c r="M275">
        <v>1561.8428571428569</v>
      </c>
      <c r="N275">
        <v>11909.25</v>
      </c>
    </row>
    <row r="276" spans="2:14" x14ac:dyDescent="0.3">
      <c r="B276">
        <v>297.95999999999998</v>
      </c>
      <c r="C276">
        <v>3615.3410000000003</v>
      </c>
      <c r="D276">
        <v>5216.875</v>
      </c>
      <c r="E276">
        <v>12446.066666666666</v>
      </c>
      <c r="F276">
        <v>17790.05</v>
      </c>
      <c r="J276">
        <v>297.95999999999998</v>
      </c>
      <c r="K276">
        <v>2938.9512</v>
      </c>
      <c r="L276">
        <v>4198.9841775000004</v>
      </c>
      <c r="M276">
        <v>1277.5714285714291</v>
      </c>
      <c r="N276">
        <v>12000.75</v>
      </c>
    </row>
    <row r="277" spans="2:14" x14ac:dyDescent="0.3">
      <c r="B277">
        <v>299.05099999999999</v>
      </c>
      <c r="C277">
        <v>3378.7365</v>
      </c>
      <c r="D277">
        <v>5165.4166666666661</v>
      </c>
      <c r="E277">
        <v>12583.3</v>
      </c>
      <c r="F277">
        <v>17471.05</v>
      </c>
      <c r="J277">
        <v>299.05099999999999</v>
      </c>
      <c r="K277">
        <v>2841.3181999999997</v>
      </c>
      <c r="L277">
        <v>4449.9081750000005</v>
      </c>
      <c r="M277">
        <v>1029.1285714285707</v>
      </c>
      <c r="N277">
        <v>11981.25</v>
      </c>
    </row>
    <row r="278" spans="2:14" x14ac:dyDescent="0.3">
      <c r="B278">
        <v>300.14299999999997</v>
      </c>
      <c r="C278">
        <v>3203.0877500000001</v>
      </c>
      <c r="D278">
        <v>5136.875</v>
      </c>
      <c r="E278">
        <v>12731.266666666665</v>
      </c>
      <c r="F278">
        <v>17140.45</v>
      </c>
      <c r="J278">
        <v>300.14299999999997</v>
      </c>
      <c r="K278">
        <v>2682.8551999999995</v>
      </c>
      <c r="L278">
        <v>4761.079200000001</v>
      </c>
      <c r="M278">
        <v>836.31428571428614</v>
      </c>
      <c r="N278">
        <v>11897.25</v>
      </c>
    </row>
    <row r="279" spans="2:14" x14ac:dyDescent="0.3">
      <c r="B279">
        <v>301.23399999999998</v>
      </c>
      <c r="C279">
        <v>3151.2162499999999</v>
      </c>
      <c r="D279">
        <v>5138.9583333333339</v>
      </c>
      <c r="E279">
        <v>12827.866666666665</v>
      </c>
      <c r="F279">
        <v>17041.849999999999</v>
      </c>
      <c r="J279">
        <v>301.23399999999998</v>
      </c>
      <c r="K279">
        <v>2553.8919999999998</v>
      </c>
      <c r="L279">
        <v>5134.4937299999992</v>
      </c>
      <c r="M279">
        <v>762.3</v>
      </c>
      <c r="N279">
        <v>11690.25</v>
      </c>
    </row>
    <row r="280" spans="2:14" x14ac:dyDescent="0.3">
      <c r="B280">
        <v>302.32499999999999</v>
      </c>
      <c r="C280">
        <v>3117.9427500000002</v>
      </c>
      <c r="D280">
        <v>5135</v>
      </c>
      <c r="E280">
        <v>12881.533333333333</v>
      </c>
      <c r="F280">
        <v>17037.5</v>
      </c>
      <c r="J280">
        <v>302.32600000000002</v>
      </c>
      <c r="K280">
        <v>2572.6645999999992</v>
      </c>
      <c r="L280">
        <v>5499.539887500001</v>
      </c>
      <c r="M280">
        <v>718.45714285714303</v>
      </c>
      <c r="N280">
        <v>11574.75</v>
      </c>
    </row>
    <row r="281" spans="2:14" x14ac:dyDescent="0.3">
      <c r="B281">
        <v>303.41699999999997</v>
      </c>
      <c r="C281">
        <v>2996.8307500000001</v>
      </c>
      <c r="D281">
        <v>5071.25</v>
      </c>
      <c r="E281">
        <v>12856.233333333334</v>
      </c>
      <c r="F281">
        <v>17044.75</v>
      </c>
      <c r="J281">
        <v>303.41699999999997</v>
      </c>
      <c r="K281">
        <v>2604.6373999999996</v>
      </c>
      <c r="L281">
        <v>6089.1768599999996</v>
      </c>
      <c r="M281">
        <v>613.32857142857074</v>
      </c>
      <c r="N281">
        <v>11895</v>
      </c>
    </row>
    <row r="282" spans="2:14" x14ac:dyDescent="0.3">
      <c r="B282">
        <v>304.50799999999998</v>
      </c>
      <c r="C282">
        <v>2853.9155000000001</v>
      </c>
      <c r="D282">
        <v>5006.25</v>
      </c>
      <c r="E282">
        <v>12828.633333333333</v>
      </c>
      <c r="F282">
        <v>17131.75</v>
      </c>
      <c r="J282">
        <v>304.50799999999998</v>
      </c>
      <c r="K282">
        <v>2514.0479999999998</v>
      </c>
      <c r="L282">
        <v>6953.7069525000006</v>
      </c>
      <c r="M282">
        <v>516.21428571428612</v>
      </c>
      <c r="N282">
        <v>12214.5</v>
      </c>
    </row>
    <row r="283" spans="2:14" x14ac:dyDescent="0.3">
      <c r="B283">
        <v>305.60000000000002</v>
      </c>
      <c r="C283">
        <v>2713.3040000000001</v>
      </c>
      <c r="D283">
        <v>5000.833333333333</v>
      </c>
      <c r="E283">
        <v>12889.199999999999</v>
      </c>
      <c r="F283">
        <v>17327.5</v>
      </c>
      <c r="J283">
        <v>305.60000000000002</v>
      </c>
      <c r="K283">
        <v>2426.7705999999998</v>
      </c>
      <c r="L283">
        <v>8570.2731750000003</v>
      </c>
      <c r="M283">
        <v>472.37142857142919</v>
      </c>
      <c r="N283">
        <v>12070.5</v>
      </c>
    </row>
    <row r="284" spans="2:14" x14ac:dyDescent="0.3">
      <c r="B284">
        <v>306.69099999999997</v>
      </c>
      <c r="C284">
        <v>2593.9357500000001</v>
      </c>
      <c r="D284">
        <v>4992.291666666667</v>
      </c>
      <c r="E284">
        <v>12975.066666666666</v>
      </c>
      <c r="F284">
        <v>17653.75</v>
      </c>
      <c r="J284">
        <v>306.69099999999997</v>
      </c>
      <c r="K284">
        <v>2444.6997999999999</v>
      </c>
      <c r="L284">
        <v>11898.702022500001</v>
      </c>
      <c r="M284">
        <v>459.64285714285688</v>
      </c>
      <c r="N284">
        <v>11880.75</v>
      </c>
    </row>
    <row r="285" spans="2:14" x14ac:dyDescent="0.3">
      <c r="B285">
        <v>307.78300000000002</v>
      </c>
      <c r="C285">
        <v>2526.2024999999994</v>
      </c>
      <c r="D285">
        <v>4919.166666666667</v>
      </c>
      <c r="E285">
        <v>13073.966666666665</v>
      </c>
      <c r="F285">
        <v>18314.95</v>
      </c>
      <c r="J285">
        <v>307.78300000000002</v>
      </c>
      <c r="K285">
        <v>2500.3904000000002</v>
      </c>
      <c r="L285">
        <v>15587.578642500001</v>
      </c>
      <c r="M285">
        <v>455.87142857142919</v>
      </c>
      <c r="N285">
        <v>11982.75</v>
      </c>
    </row>
    <row r="286" spans="2:14" x14ac:dyDescent="0.3">
      <c r="B286">
        <v>308.87400000000002</v>
      </c>
      <c r="C286">
        <v>2486.75</v>
      </c>
      <c r="D286">
        <v>4837.5</v>
      </c>
      <c r="E286">
        <v>13129.166666666664</v>
      </c>
      <c r="F286">
        <v>18813.75</v>
      </c>
      <c r="J286">
        <v>308.87400000000002</v>
      </c>
      <c r="K286">
        <v>2546.2968000000001</v>
      </c>
      <c r="L286">
        <v>18929.516902500003</v>
      </c>
      <c r="M286">
        <v>512.44285714285695</v>
      </c>
      <c r="N286">
        <v>12157.5</v>
      </c>
    </row>
    <row r="287" spans="2:14" x14ac:dyDescent="0.3">
      <c r="B287">
        <v>309.96499999999997</v>
      </c>
      <c r="C287">
        <v>2474.8242500000001</v>
      </c>
      <c r="D287">
        <v>4783.75</v>
      </c>
      <c r="E287">
        <v>13021.833333333332</v>
      </c>
      <c r="F287">
        <v>18541.149999999998</v>
      </c>
      <c r="J287">
        <v>309.96600000000001</v>
      </c>
      <c r="K287">
        <v>2627.9156000000003</v>
      </c>
      <c r="L287">
        <v>20911.186477499999</v>
      </c>
      <c r="M287">
        <v>751.92857142857076</v>
      </c>
      <c r="N287">
        <v>12266.25</v>
      </c>
    </row>
    <row r="288" spans="2:14" x14ac:dyDescent="0.3">
      <c r="B288">
        <v>311.05700000000002</v>
      </c>
      <c r="C288">
        <v>2467.4119999999998</v>
      </c>
      <c r="D288">
        <v>4751.458333333333</v>
      </c>
      <c r="E288">
        <v>12925.233333333334</v>
      </c>
      <c r="F288">
        <v>18024.95</v>
      </c>
      <c r="J288">
        <v>311.05700000000002</v>
      </c>
      <c r="K288">
        <v>2775.0005999999998</v>
      </c>
      <c r="L288">
        <v>19424.270625000001</v>
      </c>
      <c r="M288">
        <v>943.8</v>
      </c>
      <c r="N288">
        <v>12414.75</v>
      </c>
    </row>
    <row r="289" spans="2:14" x14ac:dyDescent="0.3">
      <c r="B289">
        <v>312.14800000000002</v>
      </c>
      <c r="C289">
        <v>2427.6824999999999</v>
      </c>
      <c r="D289">
        <v>4747.916666666667</v>
      </c>
      <c r="E289">
        <v>13056.333333333332</v>
      </c>
      <c r="F289">
        <v>17610.25</v>
      </c>
      <c r="J289">
        <v>312.14800000000002</v>
      </c>
      <c r="K289">
        <v>2984.1639999999998</v>
      </c>
      <c r="L289">
        <v>16877.852040000002</v>
      </c>
      <c r="M289">
        <v>779.74285714285691</v>
      </c>
      <c r="N289">
        <v>12730.5</v>
      </c>
    </row>
    <row r="290" spans="2:14" x14ac:dyDescent="0.3">
      <c r="B290">
        <v>313.24</v>
      </c>
      <c r="C290">
        <v>2381.402</v>
      </c>
      <c r="D290">
        <v>4769.791666666667</v>
      </c>
      <c r="E290">
        <v>13157.533333333333</v>
      </c>
      <c r="F290">
        <v>17240.5</v>
      </c>
      <c r="J290">
        <v>313.24</v>
      </c>
      <c r="K290">
        <v>3227.4</v>
      </c>
      <c r="L290">
        <v>15085.53</v>
      </c>
      <c r="M290">
        <v>611.44285714285695</v>
      </c>
      <c r="N290">
        <v>13009.5</v>
      </c>
    </row>
    <row r="291" spans="2:14" x14ac:dyDescent="0.3">
      <c r="B291">
        <v>314.33100000000002</v>
      </c>
      <c r="C291">
        <v>2337.3852499999998</v>
      </c>
      <c r="D291">
        <v>4838.541666666667</v>
      </c>
      <c r="E291">
        <v>12971.233333333334</v>
      </c>
      <c r="F291">
        <v>16937.45</v>
      </c>
      <c r="J291">
        <v>314.33100000000002</v>
      </c>
      <c r="K291">
        <v>0</v>
      </c>
      <c r="L291">
        <v>0</v>
      </c>
      <c r="M291">
        <v>775.5</v>
      </c>
      <c r="N291">
        <v>0</v>
      </c>
    </row>
    <row r="292" spans="2:14" x14ac:dyDescent="0.3">
      <c r="B292">
        <v>315.423</v>
      </c>
      <c r="C292">
        <v>2314.97975</v>
      </c>
      <c r="D292">
        <v>4886.458333333333</v>
      </c>
      <c r="E292">
        <v>12714.4</v>
      </c>
      <c r="F292">
        <v>16809.849999999999</v>
      </c>
      <c r="J292">
        <v>315.423</v>
      </c>
      <c r="K292">
        <v>0</v>
      </c>
      <c r="L292">
        <v>0</v>
      </c>
      <c r="M292">
        <v>1006.9714285714292</v>
      </c>
      <c r="N292">
        <v>0</v>
      </c>
    </row>
    <row r="293" spans="2:14" x14ac:dyDescent="0.3">
      <c r="B293">
        <v>316.51400000000001</v>
      </c>
      <c r="C293">
        <v>2355.8715000000002</v>
      </c>
      <c r="D293">
        <v>4827.291666666667</v>
      </c>
      <c r="E293">
        <v>12516.599999999999</v>
      </c>
      <c r="F293">
        <v>17127.399999999998</v>
      </c>
      <c r="J293">
        <v>316.51400000000001</v>
      </c>
      <c r="K293">
        <v>0</v>
      </c>
      <c r="L293">
        <v>0</v>
      </c>
      <c r="M293">
        <v>1093.714285714286</v>
      </c>
      <c r="N293">
        <v>0</v>
      </c>
    </row>
    <row r="294" spans="2:14" x14ac:dyDescent="0.3">
      <c r="B294">
        <v>317.60500000000002</v>
      </c>
      <c r="C294">
        <v>2394.8715000000002</v>
      </c>
      <c r="D294">
        <v>4741.25</v>
      </c>
      <c r="E294">
        <v>12376.3</v>
      </c>
      <c r="F294">
        <v>17421.75</v>
      </c>
      <c r="J294">
        <v>317.60599999999999</v>
      </c>
      <c r="K294">
        <v>0</v>
      </c>
      <c r="L294">
        <v>0</v>
      </c>
      <c r="M294">
        <v>1220.5285714285708</v>
      </c>
      <c r="N294">
        <v>0</v>
      </c>
    </row>
    <row r="295" spans="2:14" x14ac:dyDescent="0.3">
      <c r="B295">
        <v>318.697</v>
      </c>
      <c r="C295">
        <v>2362.2162499999999</v>
      </c>
      <c r="D295">
        <v>0</v>
      </c>
      <c r="E295">
        <v>12366.333333333334</v>
      </c>
      <c r="F295">
        <v>17054.899999999998</v>
      </c>
      <c r="J295">
        <v>318.697</v>
      </c>
      <c r="K295">
        <v>0</v>
      </c>
      <c r="L295">
        <v>0</v>
      </c>
      <c r="M295">
        <v>1589.1857142857139</v>
      </c>
      <c r="N295">
        <v>0</v>
      </c>
    </row>
    <row r="296" spans="2:14" x14ac:dyDescent="0.3">
      <c r="B296">
        <v>319.78800000000001</v>
      </c>
      <c r="C296">
        <v>2312.1080000000002</v>
      </c>
      <c r="D296">
        <v>0</v>
      </c>
      <c r="E296">
        <v>12400.833333333334</v>
      </c>
      <c r="F296">
        <v>16795.349999999999</v>
      </c>
      <c r="J296">
        <v>319.78800000000001</v>
      </c>
      <c r="K296">
        <v>0</v>
      </c>
      <c r="L296">
        <v>0</v>
      </c>
      <c r="M296">
        <v>1938.514285714286</v>
      </c>
      <c r="N296">
        <v>0</v>
      </c>
    </row>
    <row r="297" spans="2:14" x14ac:dyDescent="0.3">
      <c r="B297">
        <v>320.88</v>
      </c>
      <c r="C297">
        <v>2273.47975</v>
      </c>
      <c r="D297">
        <v>0</v>
      </c>
      <c r="E297">
        <v>12429.199999999999</v>
      </c>
      <c r="F297">
        <v>17471.05</v>
      </c>
    </row>
    <row r="298" spans="2:14" x14ac:dyDescent="0.3">
      <c r="B298">
        <v>321.971</v>
      </c>
      <c r="C298">
        <v>2248.1992499999997</v>
      </c>
      <c r="D298">
        <v>0</v>
      </c>
      <c r="E298">
        <v>12432.266666666665</v>
      </c>
      <c r="F298">
        <v>18267.099999999999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workbookViewId="0">
      <selection activeCell="R16" sqref="R16"/>
    </sheetView>
  </sheetViews>
  <sheetFormatPr defaultRowHeight="14.4" x14ac:dyDescent="0.3"/>
  <cols>
    <col min="1" max="1" width="13.109375" customWidth="1"/>
    <col min="3" max="3" width="10.5546875" customWidth="1"/>
    <col min="5" max="5" width="24.5546875" customWidth="1"/>
    <col min="6" max="7" width="9" customWidth="1"/>
    <col min="8" max="8" width="24.33203125" customWidth="1"/>
    <col min="10" max="10" width="17" customWidth="1"/>
  </cols>
  <sheetData>
    <row r="2" spans="1:12" x14ac:dyDescent="0.3">
      <c r="C2" s="4" t="s">
        <v>13</v>
      </c>
      <c r="D2" s="4"/>
      <c r="E2" s="4"/>
      <c r="F2" s="4" t="s">
        <v>17</v>
      </c>
      <c r="G2" s="4"/>
      <c r="H2" s="4"/>
      <c r="I2" s="4"/>
      <c r="J2" s="4" t="s">
        <v>18</v>
      </c>
      <c r="K2" s="4" t="s">
        <v>10</v>
      </c>
      <c r="L2" s="4" t="s">
        <v>129</v>
      </c>
    </row>
    <row r="3" spans="1:12" x14ac:dyDescent="0.3">
      <c r="C3" s="4" t="s">
        <v>15</v>
      </c>
      <c r="D3" s="4" t="s">
        <v>16</v>
      </c>
      <c r="E3" s="4" t="s">
        <v>19</v>
      </c>
      <c r="F3" s="4" t="s">
        <v>15</v>
      </c>
      <c r="G3" s="4" t="s">
        <v>16</v>
      </c>
      <c r="H3" s="4" t="s">
        <v>19</v>
      </c>
      <c r="I3" s="4"/>
      <c r="J3" s="4"/>
    </row>
    <row r="4" spans="1:12" x14ac:dyDescent="0.3">
      <c r="A4" s="4" t="s">
        <v>2</v>
      </c>
      <c r="B4" s="4" t="s">
        <v>4</v>
      </c>
      <c r="C4">
        <v>5376.9530000000004</v>
      </c>
      <c r="E4">
        <f t="shared" ref="E4:E11" si="0">C4-993.39</f>
        <v>4383.5630000000001</v>
      </c>
      <c r="F4">
        <v>6420.0240000000003</v>
      </c>
      <c r="H4">
        <f t="shared" ref="H4:H11" si="1">F4-618.367</f>
        <v>5801.6570000000002</v>
      </c>
      <c r="J4">
        <f t="shared" ref="J4:J11" si="2">E4/H4</f>
        <v>0.7555708653579486</v>
      </c>
      <c r="K4">
        <f>AVERAGE(J4:J7)</f>
        <v>0.82390169837607452</v>
      </c>
      <c r="L4">
        <f>_xlfn.T.TEST(J4:J7,J8:J11,2,2)</f>
        <v>0.1175486654141029</v>
      </c>
    </row>
    <row r="5" spans="1:12" x14ac:dyDescent="0.3">
      <c r="A5" s="4"/>
      <c r="B5" s="4" t="s">
        <v>5</v>
      </c>
      <c r="C5">
        <v>6536.4390000000003</v>
      </c>
      <c r="E5">
        <f t="shared" si="0"/>
        <v>5543.049</v>
      </c>
      <c r="F5">
        <v>9171.9950000000008</v>
      </c>
      <c r="H5">
        <f t="shared" si="1"/>
        <v>8553.6280000000006</v>
      </c>
      <c r="J5">
        <f t="shared" si="2"/>
        <v>0.64803484556494617</v>
      </c>
    </row>
    <row r="6" spans="1:12" x14ac:dyDescent="0.3">
      <c r="A6" s="4"/>
      <c r="B6" s="4" t="s">
        <v>6</v>
      </c>
      <c r="C6">
        <v>9076.0949999999993</v>
      </c>
      <c r="E6">
        <f t="shared" si="0"/>
        <v>8082.704999999999</v>
      </c>
      <c r="F6">
        <v>10286.288</v>
      </c>
      <c r="H6">
        <f t="shared" si="1"/>
        <v>9667.9210000000003</v>
      </c>
      <c r="J6">
        <f t="shared" si="2"/>
        <v>0.83603341400907172</v>
      </c>
    </row>
    <row r="7" spans="1:12" x14ac:dyDescent="0.3">
      <c r="A7" s="4"/>
      <c r="B7" s="4" t="s">
        <v>7</v>
      </c>
      <c r="C7">
        <v>13304.652</v>
      </c>
      <c r="E7">
        <f t="shared" si="0"/>
        <v>12311.262000000001</v>
      </c>
      <c r="F7">
        <v>12277.116</v>
      </c>
      <c r="H7">
        <f t="shared" si="1"/>
        <v>11658.749</v>
      </c>
      <c r="J7">
        <f t="shared" si="2"/>
        <v>1.0559676685723314</v>
      </c>
    </row>
    <row r="8" spans="1:12" x14ac:dyDescent="0.3">
      <c r="A8" s="4" t="s">
        <v>3</v>
      </c>
      <c r="B8" s="4" t="s">
        <v>4</v>
      </c>
      <c r="C8">
        <v>8717.3880000000008</v>
      </c>
      <c r="E8">
        <f t="shared" si="0"/>
        <v>7723.9980000000005</v>
      </c>
      <c r="F8">
        <v>8075.51</v>
      </c>
      <c r="H8">
        <f t="shared" si="1"/>
        <v>7457.143</v>
      </c>
      <c r="J8">
        <f t="shared" si="2"/>
        <v>1.0357851525711657</v>
      </c>
      <c r="K8">
        <f>AVERAGE(J8:J11)</f>
        <v>1.0318986134545807</v>
      </c>
    </row>
    <row r="9" spans="1:12" x14ac:dyDescent="0.3">
      <c r="A9" s="4"/>
      <c r="B9" s="4" t="s">
        <v>5</v>
      </c>
      <c r="C9">
        <v>6316.61</v>
      </c>
      <c r="E9">
        <f t="shared" si="0"/>
        <v>5323.2199999999993</v>
      </c>
      <c r="F9">
        <v>6968.4390000000003</v>
      </c>
      <c r="H9">
        <f t="shared" si="1"/>
        <v>6350.0720000000001</v>
      </c>
      <c r="J9">
        <f t="shared" si="2"/>
        <v>0.83829285715185575</v>
      </c>
    </row>
    <row r="10" spans="1:12" x14ac:dyDescent="0.3">
      <c r="A10" s="4"/>
      <c r="B10" s="4" t="s">
        <v>6</v>
      </c>
      <c r="C10">
        <v>5734.0749999999998</v>
      </c>
      <c r="E10">
        <f t="shared" si="0"/>
        <v>4740.6849999999995</v>
      </c>
      <c r="F10">
        <v>5115.0749999999998</v>
      </c>
      <c r="H10">
        <f t="shared" si="1"/>
        <v>4496.7079999999996</v>
      </c>
      <c r="J10">
        <f t="shared" si="2"/>
        <v>1.0542568029767554</v>
      </c>
    </row>
    <row r="11" spans="1:12" x14ac:dyDescent="0.3">
      <c r="A11" s="4"/>
      <c r="B11" s="4" t="s">
        <v>7</v>
      </c>
      <c r="C11">
        <v>8982.0949999999993</v>
      </c>
      <c r="E11">
        <f t="shared" si="0"/>
        <v>7988.704999999999</v>
      </c>
      <c r="F11">
        <v>7279.7309999999998</v>
      </c>
      <c r="H11">
        <f t="shared" si="1"/>
        <v>6661.3639999999996</v>
      </c>
      <c r="J11">
        <f t="shared" si="2"/>
        <v>1.1992596411185457</v>
      </c>
    </row>
    <row r="12" spans="1:12" x14ac:dyDescent="0.3">
      <c r="A12" s="4" t="s">
        <v>14</v>
      </c>
      <c r="B12" s="4" t="s">
        <v>4</v>
      </c>
      <c r="C12">
        <v>1155.0419999999999</v>
      </c>
      <c r="D12">
        <f>AVERAGE(C12:C15)</f>
        <v>993.39024999999992</v>
      </c>
      <c r="F12">
        <v>1062.577</v>
      </c>
      <c r="G12">
        <f>AVERAGE(F12:F15)</f>
        <v>618.36699999999996</v>
      </c>
    </row>
    <row r="13" spans="1:12" x14ac:dyDescent="0.3">
      <c r="A13" s="4"/>
      <c r="B13" s="4" t="s">
        <v>5</v>
      </c>
      <c r="C13">
        <v>1118.163</v>
      </c>
      <c r="F13">
        <v>467.435</v>
      </c>
    </row>
    <row r="14" spans="1:12" x14ac:dyDescent="0.3">
      <c r="A14" s="4"/>
      <c r="B14" s="4" t="s">
        <v>6</v>
      </c>
      <c r="C14">
        <v>1153.749</v>
      </c>
      <c r="F14">
        <v>509.435</v>
      </c>
    </row>
    <row r="15" spans="1:12" x14ac:dyDescent="0.3">
      <c r="A15" s="4"/>
      <c r="B15" s="4" t="s">
        <v>7</v>
      </c>
      <c r="C15">
        <v>546.60699999999997</v>
      </c>
      <c r="F15">
        <v>434.02100000000002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4" sqref="I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workbookViewId="0">
      <selection activeCell="C13" sqref="C13"/>
    </sheetView>
  </sheetViews>
  <sheetFormatPr defaultRowHeight="14.4" x14ac:dyDescent="0.3"/>
  <cols>
    <col min="1" max="1" width="11.77734375" customWidth="1"/>
    <col min="2" max="2" width="11.44140625" customWidth="1"/>
    <col min="3" max="3" width="11.5546875" customWidth="1"/>
    <col min="4" max="4" width="14.5546875" customWidth="1"/>
    <col min="5" max="5" width="13" customWidth="1"/>
    <col min="6" max="6" width="13.88671875" customWidth="1"/>
  </cols>
  <sheetData>
    <row r="2" spans="2:6" x14ac:dyDescent="0.3">
      <c r="B2" s="4" t="s">
        <v>32</v>
      </c>
      <c r="C2" s="4" t="s">
        <v>33</v>
      </c>
      <c r="D2" s="4"/>
      <c r="E2" s="4"/>
      <c r="F2" s="4"/>
    </row>
    <row r="3" spans="2:6" x14ac:dyDescent="0.3">
      <c r="B3" s="4"/>
      <c r="C3" s="4" t="s">
        <v>0</v>
      </c>
      <c r="D3" s="4" t="s">
        <v>28</v>
      </c>
      <c r="E3" s="4" t="s">
        <v>1</v>
      </c>
      <c r="F3" s="4" t="s">
        <v>29</v>
      </c>
    </row>
    <row r="4" spans="2:6" x14ac:dyDescent="0.3">
      <c r="B4" s="4" t="s">
        <v>4</v>
      </c>
      <c r="C4">
        <v>0.51552803373308309</v>
      </c>
      <c r="D4">
        <v>4.3264602901553184</v>
      </c>
      <c r="E4">
        <v>5.0145795464381537</v>
      </c>
      <c r="F4">
        <v>7.3168760207638179</v>
      </c>
    </row>
    <row r="5" spans="2:6" x14ac:dyDescent="0.3">
      <c r="B5" s="4" t="s">
        <v>5</v>
      </c>
      <c r="C5">
        <v>0.56279742434217239</v>
      </c>
      <c r="D5">
        <v>2.7864160506498141</v>
      </c>
      <c r="E5">
        <v>3.9181167202487219</v>
      </c>
      <c r="F5">
        <v>2.0995558817100863</v>
      </c>
    </row>
    <row r="6" spans="2:6" x14ac:dyDescent="0.3">
      <c r="B6" s="4" t="s">
        <v>6</v>
      </c>
      <c r="C6">
        <v>1.029305082797153</v>
      </c>
      <c r="D6">
        <v>1.9427025929776889</v>
      </c>
      <c r="E6">
        <v>5.2203818636457999</v>
      </c>
      <c r="F6">
        <v>5.0883192018567422</v>
      </c>
    </row>
    <row r="7" spans="2:6" x14ac:dyDescent="0.3">
      <c r="B7" s="4" t="s">
        <v>7</v>
      </c>
      <c r="F7">
        <v>4.2788990653092061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82"/>
  <sheetViews>
    <sheetView workbookViewId="0">
      <selection activeCell="C1" sqref="C1:P2"/>
    </sheetView>
  </sheetViews>
  <sheetFormatPr defaultRowHeight="14.4" x14ac:dyDescent="0.3"/>
  <cols>
    <col min="2" max="2" width="12.88671875" customWidth="1"/>
    <col min="3" max="3" width="14.109375" customWidth="1"/>
    <col min="4" max="4" width="16.88671875" customWidth="1"/>
    <col min="6" max="6" width="13.77734375" customWidth="1"/>
    <col min="7" max="7" width="16.21875" customWidth="1"/>
    <col min="8" max="8" width="17.77734375" customWidth="1"/>
    <col min="10" max="10" width="13.33203125" customWidth="1"/>
    <col min="11" max="11" width="16.21875" customWidth="1"/>
    <col min="12" max="12" width="16.6640625" customWidth="1"/>
    <col min="14" max="14" width="15.44140625" customWidth="1"/>
    <col min="15" max="16" width="16.21875" customWidth="1"/>
  </cols>
  <sheetData>
    <row r="1" spans="3:16" x14ac:dyDescent="0.3">
      <c r="C1" s="4" t="s">
        <v>0</v>
      </c>
      <c r="D1" s="4"/>
      <c r="E1" s="4"/>
      <c r="F1" s="4"/>
      <c r="G1" s="4" t="s">
        <v>28</v>
      </c>
      <c r="H1" s="4"/>
      <c r="I1" s="4"/>
      <c r="J1" s="4"/>
      <c r="K1" s="4" t="s">
        <v>1</v>
      </c>
      <c r="L1" s="4"/>
      <c r="M1" s="4"/>
      <c r="N1" s="4"/>
      <c r="O1" s="4" t="s">
        <v>29</v>
      </c>
      <c r="P1" s="4"/>
    </row>
    <row r="2" spans="3:16" x14ac:dyDescent="0.3">
      <c r="C2" s="4" t="s">
        <v>30</v>
      </c>
      <c r="D2" s="4" t="s">
        <v>31</v>
      </c>
      <c r="E2" s="4"/>
      <c r="F2" s="4"/>
      <c r="G2" s="4" t="s">
        <v>30</v>
      </c>
      <c r="H2" s="4" t="s">
        <v>31</v>
      </c>
      <c r="I2" s="4"/>
      <c r="J2" s="4"/>
      <c r="K2" s="4" t="s">
        <v>30</v>
      </c>
      <c r="L2" s="4" t="s">
        <v>31</v>
      </c>
      <c r="M2" s="4"/>
      <c r="N2" s="4"/>
      <c r="O2" s="4" t="s">
        <v>30</v>
      </c>
      <c r="P2" s="4" t="s">
        <v>31</v>
      </c>
    </row>
    <row r="3" spans="3:16" x14ac:dyDescent="0.3">
      <c r="C3">
        <v>2</v>
      </c>
      <c r="D3">
        <v>0.99999832811357625</v>
      </c>
      <c r="G3">
        <v>2</v>
      </c>
      <c r="H3">
        <v>1</v>
      </c>
      <c r="K3">
        <v>2</v>
      </c>
      <c r="L3">
        <v>1</v>
      </c>
      <c r="O3">
        <v>2</v>
      </c>
      <c r="P3">
        <v>1</v>
      </c>
    </row>
    <row r="4" spans="3:16" x14ac:dyDescent="0.3">
      <c r="C4">
        <f>C3+1</f>
        <v>3</v>
      </c>
      <c r="D4">
        <v>0.99999832811357625</v>
      </c>
      <c r="G4">
        <f>G3+1</f>
        <v>3</v>
      </c>
      <c r="H4">
        <v>1</v>
      </c>
      <c r="K4">
        <f>K3+1</f>
        <v>3</v>
      </c>
      <c r="L4">
        <v>1</v>
      </c>
      <c r="O4">
        <f>O3+1</f>
        <v>3</v>
      </c>
      <c r="P4">
        <v>1</v>
      </c>
    </row>
    <row r="5" spans="3:16" x14ac:dyDescent="0.3">
      <c r="C5">
        <f t="shared" ref="C5:C68" si="0">C4+1</f>
        <v>4</v>
      </c>
      <c r="D5">
        <v>0.99999832811357625</v>
      </c>
      <c r="G5">
        <f t="shared" ref="G5:G68" si="1">G4+1</f>
        <v>4</v>
      </c>
      <c r="H5">
        <v>1</v>
      </c>
      <c r="K5">
        <f t="shared" ref="K5:K68" si="2">K4+1</f>
        <v>4</v>
      </c>
      <c r="L5">
        <v>1</v>
      </c>
      <c r="O5">
        <f t="shared" ref="O5:O68" si="3">O4+1</f>
        <v>4</v>
      </c>
      <c r="P5">
        <v>1</v>
      </c>
    </row>
    <row r="6" spans="3:16" x14ac:dyDescent="0.3">
      <c r="C6">
        <f t="shared" si="0"/>
        <v>5</v>
      </c>
      <c r="D6">
        <v>0.99999832811357625</v>
      </c>
      <c r="G6">
        <f t="shared" si="1"/>
        <v>5</v>
      </c>
      <c r="H6">
        <v>1</v>
      </c>
      <c r="K6">
        <f t="shared" si="2"/>
        <v>5</v>
      </c>
      <c r="L6">
        <v>1</v>
      </c>
      <c r="O6">
        <f t="shared" si="3"/>
        <v>5</v>
      </c>
      <c r="P6">
        <v>1</v>
      </c>
    </row>
    <row r="7" spans="3:16" x14ac:dyDescent="0.3">
      <c r="C7">
        <f t="shared" si="0"/>
        <v>6</v>
      </c>
      <c r="D7">
        <v>0.99999832811357625</v>
      </c>
      <c r="G7">
        <f t="shared" si="1"/>
        <v>6</v>
      </c>
      <c r="H7">
        <v>1</v>
      </c>
      <c r="K7">
        <f t="shared" si="2"/>
        <v>6</v>
      </c>
      <c r="L7">
        <v>1</v>
      </c>
      <c r="O7">
        <f t="shared" si="3"/>
        <v>6</v>
      </c>
      <c r="P7">
        <v>1</v>
      </c>
    </row>
    <row r="8" spans="3:16" x14ac:dyDescent="0.3">
      <c r="C8">
        <f t="shared" si="0"/>
        <v>7</v>
      </c>
      <c r="D8">
        <v>0.99999832811357625</v>
      </c>
      <c r="G8">
        <f t="shared" si="1"/>
        <v>7</v>
      </c>
      <c r="H8">
        <v>1</v>
      </c>
      <c r="K8">
        <f t="shared" si="2"/>
        <v>7</v>
      </c>
      <c r="L8">
        <v>1</v>
      </c>
      <c r="O8">
        <f t="shared" si="3"/>
        <v>7</v>
      </c>
      <c r="P8">
        <v>1</v>
      </c>
    </row>
    <row r="9" spans="3:16" x14ac:dyDescent="0.3">
      <c r="C9">
        <f t="shared" si="0"/>
        <v>8</v>
      </c>
      <c r="D9">
        <v>0.99999832811357625</v>
      </c>
      <c r="G9">
        <f t="shared" si="1"/>
        <v>8</v>
      </c>
      <c r="H9">
        <v>1</v>
      </c>
      <c r="K9">
        <f t="shared" si="2"/>
        <v>8</v>
      </c>
      <c r="L9">
        <v>1</v>
      </c>
      <c r="O9">
        <f t="shared" si="3"/>
        <v>8</v>
      </c>
      <c r="P9">
        <v>1</v>
      </c>
    </row>
    <row r="10" spans="3:16" x14ac:dyDescent="0.3">
      <c r="C10">
        <f t="shared" si="0"/>
        <v>9</v>
      </c>
      <c r="D10">
        <v>0.99999832811357625</v>
      </c>
      <c r="G10">
        <f t="shared" si="1"/>
        <v>9</v>
      </c>
      <c r="H10">
        <v>1</v>
      </c>
      <c r="K10">
        <f t="shared" si="2"/>
        <v>9</v>
      </c>
      <c r="L10">
        <v>1</v>
      </c>
      <c r="O10">
        <f t="shared" si="3"/>
        <v>9</v>
      </c>
      <c r="P10">
        <v>1</v>
      </c>
    </row>
    <row r="11" spans="3:16" x14ac:dyDescent="0.3">
      <c r="C11">
        <f t="shared" si="0"/>
        <v>10</v>
      </c>
      <c r="D11">
        <v>0.99999832811357625</v>
      </c>
      <c r="G11">
        <f t="shared" si="1"/>
        <v>10</v>
      </c>
      <c r="H11">
        <v>1</v>
      </c>
      <c r="K11">
        <f t="shared" si="2"/>
        <v>10</v>
      </c>
      <c r="L11">
        <v>1</v>
      </c>
      <c r="O11">
        <f t="shared" si="3"/>
        <v>10</v>
      </c>
      <c r="P11">
        <v>1</v>
      </c>
    </row>
    <row r="12" spans="3:16" x14ac:dyDescent="0.3">
      <c r="C12">
        <f t="shared" si="0"/>
        <v>11</v>
      </c>
      <c r="D12">
        <v>0.99999832811357625</v>
      </c>
      <c r="G12">
        <f t="shared" si="1"/>
        <v>11</v>
      </c>
      <c r="H12">
        <v>1</v>
      </c>
      <c r="K12">
        <f t="shared" si="2"/>
        <v>11</v>
      </c>
      <c r="L12">
        <v>1</v>
      </c>
      <c r="O12">
        <f t="shared" si="3"/>
        <v>11</v>
      </c>
      <c r="P12">
        <v>1</v>
      </c>
    </row>
    <row r="13" spans="3:16" x14ac:dyDescent="0.3">
      <c r="C13">
        <f t="shared" si="0"/>
        <v>12</v>
      </c>
      <c r="D13">
        <v>0.99999832811357625</v>
      </c>
      <c r="G13">
        <f t="shared" si="1"/>
        <v>12</v>
      </c>
      <c r="H13">
        <v>1</v>
      </c>
      <c r="K13">
        <f t="shared" si="2"/>
        <v>12</v>
      </c>
      <c r="L13">
        <v>1</v>
      </c>
      <c r="O13">
        <f t="shared" si="3"/>
        <v>12</v>
      </c>
      <c r="P13">
        <v>1</v>
      </c>
    </row>
    <row r="14" spans="3:16" x14ac:dyDescent="0.3">
      <c r="C14">
        <f t="shared" si="0"/>
        <v>13</v>
      </c>
      <c r="D14">
        <v>0.99999832811357625</v>
      </c>
      <c r="G14">
        <f t="shared" si="1"/>
        <v>13</v>
      </c>
      <c r="H14">
        <v>1</v>
      </c>
      <c r="K14">
        <f t="shared" si="2"/>
        <v>13</v>
      </c>
      <c r="L14">
        <v>1</v>
      </c>
      <c r="O14">
        <f t="shared" si="3"/>
        <v>13</v>
      </c>
      <c r="P14">
        <v>1</v>
      </c>
    </row>
    <row r="15" spans="3:16" x14ac:dyDescent="0.3">
      <c r="C15">
        <f t="shared" si="0"/>
        <v>14</v>
      </c>
      <c r="D15">
        <v>0.99999832811357625</v>
      </c>
      <c r="G15">
        <f t="shared" si="1"/>
        <v>14</v>
      </c>
      <c r="H15">
        <v>1</v>
      </c>
      <c r="K15">
        <f t="shared" si="2"/>
        <v>14</v>
      </c>
      <c r="L15">
        <v>1</v>
      </c>
      <c r="O15">
        <f t="shared" si="3"/>
        <v>14</v>
      </c>
      <c r="P15">
        <v>1</v>
      </c>
    </row>
    <row r="16" spans="3:16" x14ac:dyDescent="0.3">
      <c r="C16">
        <f t="shared" si="0"/>
        <v>15</v>
      </c>
      <c r="D16">
        <v>0.99999832811357625</v>
      </c>
      <c r="G16">
        <f t="shared" si="1"/>
        <v>15</v>
      </c>
      <c r="H16">
        <v>1</v>
      </c>
      <c r="K16">
        <f t="shared" si="2"/>
        <v>15</v>
      </c>
      <c r="L16">
        <v>1</v>
      </c>
      <c r="O16">
        <f t="shared" si="3"/>
        <v>15</v>
      </c>
      <c r="P16">
        <v>1</v>
      </c>
    </row>
    <row r="17" spans="3:16" x14ac:dyDescent="0.3">
      <c r="C17">
        <f t="shared" si="0"/>
        <v>16</v>
      </c>
      <c r="D17">
        <v>0.99999832811357625</v>
      </c>
      <c r="G17">
        <f t="shared" si="1"/>
        <v>16</v>
      </c>
      <c r="H17">
        <v>1</v>
      </c>
      <c r="K17">
        <f t="shared" si="2"/>
        <v>16</v>
      </c>
      <c r="L17">
        <v>1</v>
      </c>
      <c r="O17">
        <f t="shared" si="3"/>
        <v>16</v>
      </c>
      <c r="P17">
        <v>1</v>
      </c>
    </row>
    <row r="18" spans="3:16" x14ac:dyDescent="0.3">
      <c r="C18">
        <f t="shared" si="0"/>
        <v>17</v>
      </c>
      <c r="D18">
        <v>0.99999832811357625</v>
      </c>
      <c r="G18">
        <f t="shared" si="1"/>
        <v>17</v>
      </c>
      <c r="H18">
        <v>1</v>
      </c>
      <c r="K18">
        <f t="shared" si="2"/>
        <v>17</v>
      </c>
      <c r="L18">
        <v>1</v>
      </c>
      <c r="O18">
        <f t="shared" si="3"/>
        <v>17</v>
      </c>
      <c r="P18">
        <v>1</v>
      </c>
    </row>
    <row r="19" spans="3:16" x14ac:dyDescent="0.3">
      <c r="C19">
        <f t="shared" si="0"/>
        <v>18</v>
      </c>
      <c r="D19">
        <v>0.99999832811357625</v>
      </c>
      <c r="G19">
        <f t="shared" si="1"/>
        <v>18</v>
      </c>
      <c r="H19">
        <v>1</v>
      </c>
      <c r="K19">
        <f t="shared" si="2"/>
        <v>18</v>
      </c>
      <c r="L19">
        <v>1</v>
      </c>
      <c r="O19">
        <f t="shared" si="3"/>
        <v>18</v>
      </c>
      <c r="P19">
        <v>1</v>
      </c>
    </row>
    <row r="20" spans="3:16" x14ac:dyDescent="0.3">
      <c r="C20">
        <f t="shared" si="0"/>
        <v>19</v>
      </c>
      <c r="D20">
        <v>0.99999832811357625</v>
      </c>
      <c r="G20">
        <f t="shared" si="1"/>
        <v>19</v>
      </c>
      <c r="H20">
        <v>1</v>
      </c>
      <c r="K20">
        <f t="shared" si="2"/>
        <v>19</v>
      </c>
      <c r="L20">
        <v>1</v>
      </c>
      <c r="O20">
        <f t="shared" si="3"/>
        <v>19</v>
      </c>
      <c r="P20">
        <v>1</v>
      </c>
    </row>
    <row r="21" spans="3:16" x14ac:dyDescent="0.3">
      <c r="C21">
        <f t="shared" si="0"/>
        <v>20</v>
      </c>
      <c r="D21">
        <v>0.99999832811357625</v>
      </c>
      <c r="G21">
        <f t="shared" si="1"/>
        <v>20</v>
      </c>
      <c r="H21">
        <v>1</v>
      </c>
      <c r="K21">
        <f t="shared" si="2"/>
        <v>20</v>
      </c>
      <c r="L21">
        <v>1</v>
      </c>
      <c r="O21">
        <f t="shared" si="3"/>
        <v>20</v>
      </c>
      <c r="P21">
        <v>1</v>
      </c>
    </row>
    <row r="22" spans="3:16" x14ac:dyDescent="0.3">
      <c r="C22">
        <f t="shared" si="0"/>
        <v>21</v>
      </c>
      <c r="D22">
        <v>0.99999832811357625</v>
      </c>
      <c r="G22">
        <f t="shared" si="1"/>
        <v>21</v>
      </c>
      <c r="H22">
        <v>1</v>
      </c>
      <c r="K22">
        <f t="shared" si="2"/>
        <v>21</v>
      </c>
      <c r="L22">
        <v>1</v>
      </c>
      <c r="O22">
        <f t="shared" si="3"/>
        <v>21</v>
      </c>
      <c r="P22">
        <v>1</v>
      </c>
    </row>
    <row r="23" spans="3:16" x14ac:dyDescent="0.3">
      <c r="C23">
        <f t="shared" si="0"/>
        <v>22</v>
      </c>
      <c r="D23">
        <v>0.99999832811357625</v>
      </c>
      <c r="G23">
        <f t="shared" si="1"/>
        <v>22</v>
      </c>
      <c r="H23">
        <v>1</v>
      </c>
      <c r="K23">
        <f t="shared" si="2"/>
        <v>22</v>
      </c>
      <c r="L23">
        <v>1</v>
      </c>
      <c r="O23">
        <f t="shared" si="3"/>
        <v>22</v>
      </c>
      <c r="P23">
        <v>1</v>
      </c>
    </row>
    <row r="24" spans="3:16" x14ac:dyDescent="0.3">
      <c r="C24">
        <f t="shared" si="0"/>
        <v>23</v>
      </c>
      <c r="D24">
        <v>0.99999832811357625</v>
      </c>
      <c r="G24">
        <f t="shared" si="1"/>
        <v>23</v>
      </c>
      <c r="H24">
        <v>1</v>
      </c>
      <c r="K24">
        <f t="shared" si="2"/>
        <v>23</v>
      </c>
      <c r="L24">
        <v>1</v>
      </c>
      <c r="O24">
        <f t="shared" si="3"/>
        <v>23</v>
      </c>
      <c r="P24">
        <v>1</v>
      </c>
    </row>
    <row r="25" spans="3:16" x14ac:dyDescent="0.3">
      <c r="C25">
        <f t="shared" si="0"/>
        <v>24</v>
      </c>
      <c r="D25">
        <v>0.99999832811357625</v>
      </c>
      <c r="G25">
        <f t="shared" si="1"/>
        <v>24</v>
      </c>
      <c r="H25">
        <v>1</v>
      </c>
      <c r="K25">
        <f t="shared" si="2"/>
        <v>24</v>
      </c>
      <c r="L25">
        <v>1</v>
      </c>
      <c r="O25">
        <f t="shared" si="3"/>
        <v>24</v>
      </c>
      <c r="P25">
        <v>1</v>
      </c>
    </row>
    <row r="26" spans="3:16" x14ac:dyDescent="0.3">
      <c r="C26">
        <f t="shared" si="0"/>
        <v>25</v>
      </c>
      <c r="D26">
        <v>0.99999832811357625</v>
      </c>
      <c r="G26">
        <f t="shared" si="1"/>
        <v>25</v>
      </c>
      <c r="H26">
        <v>1</v>
      </c>
      <c r="K26">
        <f t="shared" si="2"/>
        <v>25</v>
      </c>
      <c r="L26">
        <v>1</v>
      </c>
      <c r="O26">
        <f t="shared" si="3"/>
        <v>25</v>
      </c>
      <c r="P26">
        <v>1</v>
      </c>
    </row>
    <row r="27" spans="3:16" x14ac:dyDescent="0.3">
      <c r="C27">
        <f t="shared" si="0"/>
        <v>26</v>
      </c>
      <c r="D27">
        <v>0.99999832811357625</v>
      </c>
      <c r="G27">
        <f t="shared" si="1"/>
        <v>26</v>
      </c>
      <c r="H27">
        <v>1</v>
      </c>
      <c r="K27">
        <f t="shared" si="2"/>
        <v>26</v>
      </c>
      <c r="L27">
        <v>1</v>
      </c>
      <c r="O27">
        <f t="shared" si="3"/>
        <v>26</v>
      </c>
      <c r="P27">
        <v>1</v>
      </c>
    </row>
    <row r="28" spans="3:16" x14ac:dyDescent="0.3">
      <c r="C28">
        <f t="shared" si="0"/>
        <v>27</v>
      </c>
      <c r="D28">
        <v>0.99999832811357625</v>
      </c>
      <c r="G28">
        <f t="shared" si="1"/>
        <v>27</v>
      </c>
      <c r="H28">
        <v>1</v>
      </c>
      <c r="K28">
        <f t="shared" si="2"/>
        <v>27</v>
      </c>
      <c r="L28">
        <v>1</v>
      </c>
      <c r="O28">
        <f t="shared" si="3"/>
        <v>27</v>
      </c>
      <c r="P28">
        <v>1</v>
      </c>
    </row>
    <row r="29" spans="3:16" x14ac:dyDescent="0.3">
      <c r="C29">
        <f t="shared" si="0"/>
        <v>28</v>
      </c>
      <c r="D29">
        <v>0.99999832811357625</v>
      </c>
      <c r="G29">
        <f t="shared" si="1"/>
        <v>28</v>
      </c>
      <c r="H29">
        <v>1</v>
      </c>
      <c r="K29">
        <f t="shared" si="2"/>
        <v>28</v>
      </c>
      <c r="L29">
        <v>1</v>
      </c>
      <c r="O29">
        <f t="shared" si="3"/>
        <v>28</v>
      </c>
      <c r="P29">
        <v>1</v>
      </c>
    </row>
    <row r="30" spans="3:16" x14ac:dyDescent="0.3">
      <c r="C30">
        <f t="shared" si="0"/>
        <v>29</v>
      </c>
      <c r="D30">
        <v>0.99999832811357625</v>
      </c>
      <c r="G30">
        <f t="shared" si="1"/>
        <v>29</v>
      </c>
      <c r="H30">
        <v>1</v>
      </c>
      <c r="K30">
        <f t="shared" si="2"/>
        <v>29</v>
      </c>
      <c r="L30">
        <v>1</v>
      </c>
      <c r="O30">
        <f t="shared" si="3"/>
        <v>29</v>
      </c>
      <c r="P30">
        <v>1</v>
      </c>
    </row>
    <row r="31" spans="3:16" x14ac:dyDescent="0.3">
      <c r="C31">
        <f t="shared" si="0"/>
        <v>30</v>
      </c>
      <c r="D31">
        <v>0.99999832811357625</v>
      </c>
      <c r="G31">
        <f t="shared" si="1"/>
        <v>30</v>
      </c>
      <c r="H31">
        <v>1</v>
      </c>
      <c r="K31">
        <f t="shared" si="2"/>
        <v>30</v>
      </c>
      <c r="L31">
        <v>1</v>
      </c>
      <c r="O31">
        <f t="shared" si="3"/>
        <v>30</v>
      </c>
      <c r="P31">
        <v>1</v>
      </c>
    </row>
    <row r="32" spans="3:16" x14ac:dyDescent="0.3">
      <c r="C32">
        <f t="shared" si="0"/>
        <v>31</v>
      </c>
      <c r="D32">
        <v>0.99280949715805755</v>
      </c>
      <c r="G32">
        <f t="shared" si="1"/>
        <v>31</v>
      </c>
      <c r="H32">
        <v>0.99170649081354068</v>
      </c>
      <c r="K32">
        <f t="shared" si="2"/>
        <v>31</v>
      </c>
      <c r="L32">
        <v>1</v>
      </c>
      <c r="O32">
        <f t="shared" si="3"/>
        <v>31</v>
      </c>
      <c r="P32">
        <v>1</v>
      </c>
    </row>
    <row r="33" spans="3:16" x14ac:dyDescent="0.3">
      <c r="C33">
        <f t="shared" si="0"/>
        <v>32</v>
      </c>
      <c r="D33">
        <v>0.99280949715805755</v>
      </c>
      <c r="G33">
        <f t="shared" si="1"/>
        <v>32</v>
      </c>
      <c r="H33">
        <v>0.98377842581537966</v>
      </c>
      <c r="K33">
        <f t="shared" si="2"/>
        <v>32</v>
      </c>
      <c r="L33">
        <v>1</v>
      </c>
      <c r="O33">
        <f t="shared" si="3"/>
        <v>32</v>
      </c>
      <c r="P33">
        <v>1</v>
      </c>
    </row>
    <row r="34" spans="3:16" x14ac:dyDescent="0.3">
      <c r="C34">
        <f t="shared" si="0"/>
        <v>33</v>
      </c>
      <c r="D34">
        <v>0.94102088393015026</v>
      </c>
      <c r="G34">
        <f t="shared" si="1"/>
        <v>33</v>
      </c>
      <c r="H34">
        <v>0.94473151557057766</v>
      </c>
      <c r="K34">
        <f t="shared" si="2"/>
        <v>33</v>
      </c>
      <c r="L34">
        <v>0.98726906928092573</v>
      </c>
      <c r="O34">
        <f t="shared" si="3"/>
        <v>33</v>
      </c>
      <c r="P34">
        <v>0.98914908741855589</v>
      </c>
    </row>
    <row r="35" spans="3:16" x14ac:dyDescent="0.3">
      <c r="C35">
        <f t="shared" si="0"/>
        <v>34</v>
      </c>
      <c r="D35">
        <v>0.94102088393015026</v>
      </c>
      <c r="G35">
        <f t="shared" si="1"/>
        <v>34</v>
      </c>
      <c r="H35">
        <v>0.90808387368325794</v>
      </c>
      <c r="K35">
        <f t="shared" si="2"/>
        <v>34</v>
      </c>
      <c r="L35">
        <v>0.98379637546132404</v>
      </c>
      <c r="O35">
        <f t="shared" si="3"/>
        <v>34</v>
      </c>
      <c r="P35">
        <v>0.98914908741855589</v>
      </c>
    </row>
    <row r="36" spans="3:16" x14ac:dyDescent="0.3">
      <c r="C36">
        <f t="shared" si="0"/>
        <v>35</v>
      </c>
      <c r="D36">
        <v>0.94102088393015026</v>
      </c>
      <c r="G36">
        <f t="shared" si="1"/>
        <v>35</v>
      </c>
      <c r="H36">
        <v>0.84889668377467087</v>
      </c>
      <c r="K36">
        <f t="shared" si="2"/>
        <v>35</v>
      </c>
      <c r="L36">
        <v>0.98025381737382655</v>
      </c>
      <c r="O36">
        <f t="shared" si="3"/>
        <v>35</v>
      </c>
      <c r="P36">
        <v>0.98914908741855589</v>
      </c>
    </row>
    <row r="37" spans="3:16" x14ac:dyDescent="0.3">
      <c r="C37">
        <f t="shared" si="0"/>
        <v>36</v>
      </c>
      <c r="D37">
        <v>0.85106118263715391</v>
      </c>
      <c r="G37">
        <f t="shared" si="1"/>
        <v>36</v>
      </c>
      <c r="H37">
        <v>0.77552095828704404</v>
      </c>
      <c r="K37">
        <f t="shared" si="2"/>
        <v>36</v>
      </c>
      <c r="L37">
        <v>0.96867589135568921</v>
      </c>
      <c r="O37">
        <f t="shared" si="3"/>
        <v>36</v>
      </c>
      <c r="P37">
        <v>0.98157307993084086</v>
      </c>
    </row>
    <row r="38" spans="3:16" x14ac:dyDescent="0.3">
      <c r="C38">
        <f t="shared" si="0"/>
        <v>37</v>
      </c>
      <c r="D38">
        <v>0.85106118263715391</v>
      </c>
      <c r="G38">
        <f t="shared" si="1"/>
        <v>37</v>
      </c>
      <c r="H38">
        <v>0.76597698895670396</v>
      </c>
      <c r="K38">
        <f t="shared" si="2"/>
        <v>37</v>
      </c>
      <c r="L38">
        <v>0.96550415130548473</v>
      </c>
      <c r="O38">
        <f t="shared" si="3"/>
        <v>37</v>
      </c>
      <c r="P38">
        <v>0.98157307993084086</v>
      </c>
    </row>
    <row r="39" spans="3:16" x14ac:dyDescent="0.3">
      <c r="C39">
        <f t="shared" si="0"/>
        <v>38</v>
      </c>
      <c r="D39">
        <v>0.84316187210792293</v>
      </c>
      <c r="G39">
        <f t="shared" si="1"/>
        <v>38</v>
      </c>
      <c r="H39">
        <v>0.73802160834092578</v>
      </c>
      <c r="K39">
        <f t="shared" si="2"/>
        <v>38</v>
      </c>
      <c r="L39">
        <v>0.96069524229221248</v>
      </c>
      <c r="O39">
        <f t="shared" si="3"/>
        <v>38</v>
      </c>
      <c r="P39">
        <v>0.98157307993084086</v>
      </c>
    </row>
    <row r="40" spans="3:16" x14ac:dyDescent="0.3">
      <c r="C40">
        <f t="shared" si="0"/>
        <v>39</v>
      </c>
      <c r="D40">
        <v>0.79257649041614131</v>
      </c>
      <c r="G40">
        <f t="shared" si="1"/>
        <v>39</v>
      </c>
      <c r="H40">
        <v>0.6690885592559267</v>
      </c>
      <c r="K40">
        <f t="shared" si="2"/>
        <v>39</v>
      </c>
      <c r="L40">
        <v>0.94417405289946488</v>
      </c>
      <c r="O40">
        <f t="shared" si="3"/>
        <v>39</v>
      </c>
      <c r="P40">
        <v>0.96459312069412728</v>
      </c>
    </row>
    <row r="41" spans="3:16" x14ac:dyDescent="0.3">
      <c r="C41">
        <f t="shared" si="0"/>
        <v>40</v>
      </c>
      <c r="D41">
        <v>0.79257649041614131</v>
      </c>
      <c r="G41">
        <f t="shared" si="1"/>
        <v>40</v>
      </c>
      <c r="H41">
        <v>0.6690885592559267</v>
      </c>
      <c r="K41">
        <f t="shared" si="2"/>
        <v>40</v>
      </c>
      <c r="L41">
        <v>0.94417405289946488</v>
      </c>
      <c r="O41">
        <f t="shared" si="3"/>
        <v>40</v>
      </c>
      <c r="P41">
        <v>0.96459312069412728</v>
      </c>
    </row>
    <row r="42" spans="3:16" x14ac:dyDescent="0.3">
      <c r="C42">
        <f t="shared" si="0"/>
        <v>41</v>
      </c>
      <c r="D42">
        <v>0.79257649041614131</v>
      </c>
      <c r="G42">
        <f t="shared" si="1"/>
        <v>41</v>
      </c>
      <c r="H42">
        <v>0.6690885592559267</v>
      </c>
      <c r="K42">
        <f t="shared" si="2"/>
        <v>41</v>
      </c>
      <c r="L42">
        <v>0.94417405289946488</v>
      </c>
      <c r="O42">
        <f t="shared" si="3"/>
        <v>41</v>
      </c>
      <c r="P42">
        <v>0.96459312069412728</v>
      </c>
    </row>
    <row r="43" spans="3:16" x14ac:dyDescent="0.3">
      <c r="C43">
        <f t="shared" si="0"/>
        <v>42</v>
      </c>
      <c r="D43">
        <v>0.79257649041614131</v>
      </c>
      <c r="G43">
        <f t="shared" si="1"/>
        <v>42</v>
      </c>
      <c r="H43">
        <v>0.6690885592559267</v>
      </c>
      <c r="K43">
        <f t="shared" si="2"/>
        <v>42</v>
      </c>
      <c r="L43">
        <v>0.94417405289946488</v>
      </c>
      <c r="O43">
        <f t="shared" si="3"/>
        <v>42</v>
      </c>
      <c r="P43">
        <v>0.96459312069412728</v>
      </c>
    </row>
    <row r="44" spans="3:16" x14ac:dyDescent="0.3">
      <c r="C44">
        <f t="shared" si="0"/>
        <v>43</v>
      </c>
      <c r="D44">
        <v>0.76174473410083998</v>
      </c>
      <c r="G44">
        <f t="shared" si="1"/>
        <v>43</v>
      </c>
      <c r="H44">
        <v>0.46460808153270372</v>
      </c>
      <c r="K44">
        <f t="shared" si="2"/>
        <v>43</v>
      </c>
      <c r="L44">
        <v>0.67165406341330436</v>
      </c>
      <c r="O44">
        <f t="shared" si="3"/>
        <v>43</v>
      </c>
      <c r="P44">
        <v>0.75283813249555787</v>
      </c>
    </row>
    <row r="45" spans="3:16" x14ac:dyDescent="0.3">
      <c r="C45">
        <f t="shared" si="0"/>
        <v>44</v>
      </c>
      <c r="D45">
        <v>0.76174473410083998</v>
      </c>
      <c r="G45">
        <f t="shared" si="1"/>
        <v>44</v>
      </c>
      <c r="H45">
        <v>0.46460808153270372</v>
      </c>
      <c r="K45">
        <f t="shared" si="2"/>
        <v>44</v>
      </c>
      <c r="L45">
        <v>0.67165406341330436</v>
      </c>
      <c r="O45">
        <f t="shared" si="3"/>
        <v>44</v>
      </c>
      <c r="P45">
        <v>0.75283813249555787</v>
      </c>
    </row>
    <row r="46" spans="3:16" x14ac:dyDescent="0.3">
      <c r="C46">
        <f t="shared" si="0"/>
        <v>45</v>
      </c>
      <c r="D46">
        <v>0.76174473410083998</v>
      </c>
      <c r="G46">
        <f t="shared" si="1"/>
        <v>45</v>
      </c>
      <c r="H46">
        <v>0.45524117823856847</v>
      </c>
      <c r="K46">
        <f t="shared" si="2"/>
        <v>45</v>
      </c>
      <c r="L46">
        <v>0.67165406341330436</v>
      </c>
      <c r="O46">
        <f t="shared" si="3"/>
        <v>45</v>
      </c>
      <c r="P46">
        <v>0.75283813249555787</v>
      </c>
    </row>
    <row r="47" spans="3:16" x14ac:dyDescent="0.3">
      <c r="C47">
        <f t="shared" si="0"/>
        <v>46</v>
      </c>
      <c r="D47">
        <v>0.75540420406102915</v>
      </c>
      <c r="G47">
        <f t="shared" si="1"/>
        <v>46</v>
      </c>
      <c r="H47">
        <v>0.44204402392701048</v>
      </c>
      <c r="K47">
        <f t="shared" si="2"/>
        <v>46</v>
      </c>
      <c r="L47">
        <v>0.34726254210177121</v>
      </c>
      <c r="O47">
        <f t="shared" si="3"/>
        <v>46</v>
      </c>
      <c r="P47">
        <v>0.52967045903651944</v>
      </c>
    </row>
    <row r="48" spans="3:16" x14ac:dyDescent="0.3">
      <c r="C48">
        <f t="shared" si="0"/>
        <v>47</v>
      </c>
      <c r="D48">
        <v>0.74864221994765923</v>
      </c>
      <c r="G48">
        <f t="shared" si="1"/>
        <v>47</v>
      </c>
      <c r="H48">
        <v>0.43808116977333506</v>
      </c>
      <c r="K48">
        <f t="shared" si="2"/>
        <v>47</v>
      </c>
      <c r="L48">
        <v>0.20074007267838107</v>
      </c>
      <c r="O48">
        <f t="shared" si="3"/>
        <v>47</v>
      </c>
      <c r="P48">
        <v>0.33969459229921883</v>
      </c>
    </row>
    <row r="49" spans="3:16" x14ac:dyDescent="0.3">
      <c r="C49">
        <f t="shared" si="0"/>
        <v>48</v>
      </c>
      <c r="D49">
        <v>0.74267421527629784</v>
      </c>
      <c r="G49">
        <f t="shared" si="1"/>
        <v>48</v>
      </c>
      <c r="H49">
        <v>0.43117103809245044</v>
      </c>
      <c r="K49">
        <f t="shared" si="2"/>
        <v>48</v>
      </c>
      <c r="L49">
        <v>0.18252504121014684</v>
      </c>
      <c r="O49">
        <f t="shared" si="3"/>
        <v>48</v>
      </c>
      <c r="P49">
        <v>0.30586953807861456</v>
      </c>
    </row>
    <row r="50" spans="3:16" x14ac:dyDescent="0.3">
      <c r="C50">
        <f t="shared" si="0"/>
        <v>49</v>
      </c>
      <c r="D50">
        <v>0.74006653769715247</v>
      </c>
      <c r="G50">
        <f t="shared" si="1"/>
        <v>49</v>
      </c>
      <c r="H50">
        <v>0.42795572626376366</v>
      </c>
      <c r="K50">
        <f t="shared" si="2"/>
        <v>49</v>
      </c>
      <c r="L50">
        <v>0.17401772305022509</v>
      </c>
      <c r="O50">
        <f t="shared" si="3"/>
        <v>49</v>
      </c>
      <c r="P50">
        <v>0.29840931333073306</v>
      </c>
    </row>
    <row r="51" spans="3:16" x14ac:dyDescent="0.3">
      <c r="C51">
        <f t="shared" si="0"/>
        <v>50</v>
      </c>
      <c r="D51">
        <v>0.73727426545782049</v>
      </c>
      <c r="G51">
        <f t="shared" si="1"/>
        <v>50</v>
      </c>
      <c r="H51">
        <v>0.42469846533865568</v>
      </c>
      <c r="K51">
        <f t="shared" si="2"/>
        <v>50</v>
      </c>
      <c r="L51">
        <v>0.16678506135841542</v>
      </c>
      <c r="O51">
        <f t="shared" si="3"/>
        <v>50</v>
      </c>
      <c r="P51">
        <v>0.28126764635682172</v>
      </c>
    </row>
    <row r="52" spans="3:16" x14ac:dyDescent="0.3">
      <c r="C52">
        <f t="shared" si="0"/>
        <v>51</v>
      </c>
      <c r="D52">
        <v>0.73727426545782049</v>
      </c>
      <c r="G52">
        <f t="shared" si="1"/>
        <v>51</v>
      </c>
      <c r="H52">
        <v>0.42314854834916166</v>
      </c>
      <c r="K52">
        <f t="shared" si="2"/>
        <v>51</v>
      </c>
      <c r="L52">
        <v>0.16678506135841542</v>
      </c>
      <c r="O52">
        <f t="shared" si="3"/>
        <v>51</v>
      </c>
      <c r="P52">
        <v>0.27702572899465006</v>
      </c>
    </row>
    <row r="53" spans="3:16" x14ac:dyDescent="0.3">
      <c r="C53">
        <f t="shared" si="0"/>
        <v>52</v>
      </c>
      <c r="D53">
        <v>0.73727426545782049</v>
      </c>
      <c r="G53">
        <f t="shared" si="1"/>
        <v>52</v>
      </c>
      <c r="H53">
        <v>0.42117788349369045</v>
      </c>
      <c r="K53">
        <f t="shared" si="2"/>
        <v>52</v>
      </c>
      <c r="L53">
        <v>0.16244907969705291</v>
      </c>
      <c r="O53">
        <f t="shared" si="3"/>
        <v>52</v>
      </c>
      <c r="P53">
        <v>0.26512145221309974</v>
      </c>
    </row>
    <row r="54" spans="3:16" x14ac:dyDescent="0.3">
      <c r="C54">
        <f t="shared" si="0"/>
        <v>53</v>
      </c>
      <c r="D54">
        <v>0.73385889357235567</v>
      </c>
      <c r="G54">
        <f t="shared" si="1"/>
        <v>53</v>
      </c>
      <c r="H54">
        <v>0.41472463560453909</v>
      </c>
      <c r="K54">
        <f t="shared" si="2"/>
        <v>53</v>
      </c>
      <c r="L54">
        <v>0.16244907969705291</v>
      </c>
      <c r="O54">
        <f t="shared" si="3"/>
        <v>53</v>
      </c>
      <c r="P54">
        <v>0.26512145221309974</v>
      </c>
    </row>
    <row r="55" spans="3:16" x14ac:dyDescent="0.3">
      <c r="C55">
        <f t="shared" si="0"/>
        <v>54</v>
      </c>
      <c r="D55">
        <v>0.73385889357235567</v>
      </c>
      <c r="G55">
        <f t="shared" si="1"/>
        <v>54</v>
      </c>
      <c r="H55">
        <v>0.41393215904143643</v>
      </c>
      <c r="K55">
        <f t="shared" si="2"/>
        <v>54</v>
      </c>
      <c r="L55">
        <v>0.16244907969705291</v>
      </c>
      <c r="O55">
        <f t="shared" si="3"/>
        <v>54</v>
      </c>
      <c r="P55">
        <v>0.26512145221309974</v>
      </c>
    </row>
    <row r="56" spans="3:16" x14ac:dyDescent="0.3">
      <c r="C56">
        <f t="shared" si="0"/>
        <v>55</v>
      </c>
      <c r="D56">
        <v>0.73385889357235567</v>
      </c>
      <c r="G56">
        <f t="shared" si="1"/>
        <v>55</v>
      </c>
      <c r="H56">
        <v>0.40642782705094554</v>
      </c>
      <c r="K56">
        <f t="shared" si="2"/>
        <v>55</v>
      </c>
      <c r="L56">
        <v>0.16244907969705291</v>
      </c>
      <c r="O56">
        <f t="shared" si="3"/>
        <v>55</v>
      </c>
      <c r="P56">
        <v>0.26512145221309974</v>
      </c>
    </row>
    <row r="57" spans="3:16" x14ac:dyDescent="0.3">
      <c r="C57">
        <f t="shared" si="0"/>
        <v>56</v>
      </c>
      <c r="D57">
        <v>0.72717567726077237</v>
      </c>
      <c r="G57">
        <f t="shared" si="1"/>
        <v>56</v>
      </c>
      <c r="H57">
        <v>0.40022800198024872</v>
      </c>
      <c r="K57">
        <f t="shared" si="2"/>
        <v>56</v>
      </c>
      <c r="L57">
        <v>0.15629516138645885</v>
      </c>
      <c r="O57">
        <f t="shared" si="3"/>
        <v>56</v>
      </c>
      <c r="P57">
        <v>0.25040540129715477</v>
      </c>
    </row>
    <row r="58" spans="3:16" x14ac:dyDescent="0.3">
      <c r="C58">
        <f t="shared" si="0"/>
        <v>57</v>
      </c>
      <c r="D58">
        <v>0.72717567726077237</v>
      </c>
      <c r="G58">
        <f t="shared" si="1"/>
        <v>57</v>
      </c>
      <c r="H58">
        <v>0.39222813646873761</v>
      </c>
      <c r="K58">
        <f t="shared" si="2"/>
        <v>57</v>
      </c>
      <c r="L58">
        <v>0.15629516138645885</v>
      </c>
      <c r="O58">
        <f t="shared" si="3"/>
        <v>57</v>
      </c>
      <c r="P58">
        <v>0.24078734850410641</v>
      </c>
    </row>
    <row r="59" spans="3:16" x14ac:dyDescent="0.3">
      <c r="C59">
        <f t="shared" si="0"/>
        <v>58</v>
      </c>
      <c r="D59">
        <v>0.72099954025669022</v>
      </c>
      <c r="G59">
        <f t="shared" si="1"/>
        <v>58</v>
      </c>
      <c r="H59">
        <v>0.38287081705056375</v>
      </c>
      <c r="K59">
        <f t="shared" si="2"/>
        <v>58</v>
      </c>
      <c r="L59">
        <v>0.13380521842110663</v>
      </c>
      <c r="O59">
        <f t="shared" si="3"/>
        <v>58</v>
      </c>
      <c r="P59">
        <v>0.22655156956763878</v>
      </c>
    </row>
    <row r="60" spans="3:16" x14ac:dyDescent="0.3">
      <c r="C60">
        <f t="shared" si="0"/>
        <v>59</v>
      </c>
      <c r="D60">
        <v>0.71848100929556691</v>
      </c>
      <c r="G60">
        <f t="shared" si="1"/>
        <v>59</v>
      </c>
      <c r="H60">
        <v>0.37174959311733163</v>
      </c>
      <c r="K60">
        <f t="shared" si="2"/>
        <v>59</v>
      </c>
      <c r="L60">
        <v>0.1098920963481996</v>
      </c>
      <c r="O60">
        <f t="shared" si="3"/>
        <v>59</v>
      </c>
      <c r="P60">
        <v>0.10031765867895127</v>
      </c>
    </row>
    <row r="61" spans="3:16" x14ac:dyDescent="0.3">
      <c r="C61">
        <f t="shared" si="0"/>
        <v>60</v>
      </c>
      <c r="D61">
        <v>0.71848100929556691</v>
      </c>
      <c r="G61">
        <f t="shared" si="1"/>
        <v>60</v>
      </c>
      <c r="H61">
        <v>0.36973258000926024</v>
      </c>
      <c r="K61">
        <f t="shared" si="2"/>
        <v>60</v>
      </c>
      <c r="L61">
        <v>0.1098920963481996</v>
      </c>
      <c r="O61">
        <f t="shared" si="3"/>
        <v>60</v>
      </c>
      <c r="P61">
        <v>0.10031765867895127</v>
      </c>
    </row>
    <row r="62" spans="3:16" x14ac:dyDescent="0.3">
      <c r="C62">
        <f t="shared" si="0"/>
        <v>61</v>
      </c>
      <c r="D62">
        <v>0.71848100929556691</v>
      </c>
      <c r="G62">
        <f t="shared" si="1"/>
        <v>61</v>
      </c>
      <c r="H62">
        <v>0.36794919351683786</v>
      </c>
      <c r="K62">
        <f t="shared" si="2"/>
        <v>61</v>
      </c>
      <c r="L62">
        <v>0.10509833273565999</v>
      </c>
      <c r="O62">
        <f t="shared" si="3"/>
        <v>61</v>
      </c>
      <c r="P62">
        <v>8.1549211868830448E-2</v>
      </c>
    </row>
    <row r="63" spans="3:16" x14ac:dyDescent="0.3">
      <c r="C63">
        <f t="shared" si="0"/>
        <v>62</v>
      </c>
      <c r="D63">
        <v>0.71219570938500865</v>
      </c>
      <c r="G63">
        <f t="shared" si="1"/>
        <v>62</v>
      </c>
      <c r="H63">
        <v>0.363298342759311</v>
      </c>
      <c r="K63">
        <f t="shared" si="2"/>
        <v>62</v>
      </c>
      <c r="L63">
        <v>9.4371969087748545E-2</v>
      </c>
      <c r="O63">
        <f t="shared" si="3"/>
        <v>62</v>
      </c>
      <c r="P63">
        <v>7.7442158759481738E-2</v>
      </c>
    </row>
    <row r="64" spans="3:16" x14ac:dyDescent="0.3">
      <c r="C64">
        <f t="shared" si="0"/>
        <v>63</v>
      </c>
      <c r="D64">
        <v>0.70961027212636785</v>
      </c>
      <c r="G64">
        <f t="shared" si="1"/>
        <v>63</v>
      </c>
      <c r="H64">
        <v>0.3526341597305328</v>
      </c>
      <c r="K64">
        <f t="shared" si="2"/>
        <v>63</v>
      </c>
      <c r="L64">
        <v>7.2568943329818947E-2</v>
      </c>
      <c r="O64">
        <f t="shared" si="3"/>
        <v>63</v>
      </c>
      <c r="P64">
        <v>3.7021045938580813E-2</v>
      </c>
    </row>
    <row r="65" spans="3:16" x14ac:dyDescent="0.3">
      <c r="C65">
        <f t="shared" si="0"/>
        <v>64</v>
      </c>
      <c r="D65">
        <v>0.7082330402791307</v>
      </c>
      <c r="G65">
        <f t="shared" si="1"/>
        <v>64</v>
      </c>
      <c r="H65">
        <v>0.35036733739658249</v>
      </c>
      <c r="K65">
        <f t="shared" si="2"/>
        <v>64</v>
      </c>
      <c r="L65">
        <v>7.2568943329818947E-2</v>
      </c>
      <c r="O65">
        <f t="shared" si="3"/>
        <v>64</v>
      </c>
      <c r="P65">
        <v>3.7021045938580813E-2</v>
      </c>
    </row>
    <row r="66" spans="3:16" x14ac:dyDescent="0.3">
      <c r="C66">
        <f t="shared" si="0"/>
        <v>65</v>
      </c>
      <c r="D66">
        <v>0.7082330402791307</v>
      </c>
      <c r="G66">
        <f t="shared" si="1"/>
        <v>65</v>
      </c>
      <c r="H66">
        <v>0.35036733739658249</v>
      </c>
      <c r="K66">
        <f t="shared" si="2"/>
        <v>65</v>
      </c>
      <c r="L66">
        <v>7.2568943329818947E-2</v>
      </c>
      <c r="O66">
        <f t="shared" si="3"/>
        <v>65</v>
      </c>
      <c r="P66">
        <v>3.7021045938580813E-2</v>
      </c>
    </row>
    <row r="67" spans="3:16" x14ac:dyDescent="0.3">
      <c r="C67">
        <f t="shared" si="0"/>
        <v>66</v>
      </c>
      <c r="D67">
        <v>0.7082330402791307</v>
      </c>
      <c r="G67">
        <f t="shared" si="1"/>
        <v>66</v>
      </c>
      <c r="H67">
        <v>0.35036733739658249</v>
      </c>
      <c r="K67">
        <f t="shared" si="2"/>
        <v>66</v>
      </c>
      <c r="L67">
        <v>7.2568943329818947E-2</v>
      </c>
      <c r="O67">
        <f t="shared" si="3"/>
        <v>66</v>
      </c>
      <c r="P67">
        <v>3.7021045938580813E-2</v>
      </c>
    </row>
    <row r="68" spans="3:16" x14ac:dyDescent="0.3">
      <c r="C68">
        <f t="shared" si="0"/>
        <v>67</v>
      </c>
      <c r="D68">
        <v>0.69521596602388769</v>
      </c>
      <c r="G68">
        <f t="shared" si="1"/>
        <v>67</v>
      </c>
      <c r="H68">
        <v>0.33647511640874256</v>
      </c>
      <c r="K68">
        <f t="shared" si="2"/>
        <v>67</v>
      </c>
      <c r="L68">
        <v>5.2670818135005126E-2</v>
      </c>
      <c r="O68">
        <f t="shared" si="3"/>
        <v>67</v>
      </c>
      <c r="P68">
        <v>3.2088959954049132E-2</v>
      </c>
    </row>
    <row r="69" spans="3:16" x14ac:dyDescent="0.3">
      <c r="C69">
        <f t="shared" ref="C69:C82" si="4">C68+1</f>
        <v>68</v>
      </c>
      <c r="D69">
        <v>0.69521596602388769</v>
      </c>
      <c r="G69">
        <f t="shared" ref="G69:G82" si="5">G68+1</f>
        <v>68</v>
      </c>
      <c r="H69">
        <v>0.33647511640874256</v>
      </c>
      <c r="K69">
        <f t="shared" ref="K69:K77" si="6">K68+1</f>
        <v>68</v>
      </c>
      <c r="L69">
        <v>5.2670818135005126E-2</v>
      </c>
      <c r="O69">
        <f t="shared" ref="O69:O77" si="7">O68+1</f>
        <v>68</v>
      </c>
      <c r="P69">
        <v>3.2088959954049132E-2</v>
      </c>
    </row>
    <row r="70" spans="3:16" x14ac:dyDescent="0.3">
      <c r="C70">
        <f t="shared" si="4"/>
        <v>69</v>
      </c>
      <c r="D70">
        <v>0.69521596602388769</v>
      </c>
      <c r="G70">
        <f t="shared" si="5"/>
        <v>69</v>
      </c>
      <c r="H70">
        <v>0.25491696042817613</v>
      </c>
      <c r="K70">
        <f t="shared" si="6"/>
        <v>69</v>
      </c>
      <c r="L70">
        <v>5.2670818135005126E-2</v>
      </c>
      <c r="O70">
        <f t="shared" si="7"/>
        <v>69</v>
      </c>
      <c r="P70">
        <v>3.2088959954049132E-2</v>
      </c>
    </row>
    <row r="71" spans="3:16" x14ac:dyDescent="0.3">
      <c r="C71">
        <f t="shared" si="4"/>
        <v>70</v>
      </c>
      <c r="D71">
        <v>0.69521596602388769</v>
      </c>
      <c r="G71">
        <f t="shared" si="5"/>
        <v>70</v>
      </c>
      <c r="H71">
        <v>0.20577885724691064</v>
      </c>
      <c r="K71">
        <f t="shared" si="6"/>
        <v>70</v>
      </c>
      <c r="L71">
        <v>5.2670818135005126E-2</v>
      </c>
      <c r="O71">
        <f t="shared" si="7"/>
        <v>70</v>
      </c>
      <c r="P71">
        <v>3.2088959954049132E-2</v>
      </c>
    </row>
    <row r="72" spans="3:16" x14ac:dyDescent="0.3">
      <c r="C72">
        <f t="shared" si="4"/>
        <v>71</v>
      </c>
      <c r="D72">
        <v>0.35505937972455387</v>
      </c>
      <c r="G72">
        <f t="shared" si="5"/>
        <v>71</v>
      </c>
      <c r="H72">
        <v>5.762266143606997E-2</v>
      </c>
      <c r="K72">
        <f t="shared" si="6"/>
        <v>71</v>
      </c>
      <c r="L72">
        <v>1.4856660996098349E-2</v>
      </c>
      <c r="O72">
        <f t="shared" si="7"/>
        <v>71</v>
      </c>
      <c r="P72">
        <v>1.787484985436601E-2</v>
      </c>
    </row>
    <row r="73" spans="3:16" x14ac:dyDescent="0.3">
      <c r="C73">
        <f t="shared" si="4"/>
        <v>72</v>
      </c>
      <c r="D73">
        <v>4.8666999962483352E-2</v>
      </c>
      <c r="G73">
        <f t="shared" si="5"/>
        <v>72</v>
      </c>
      <c r="H73">
        <v>8.7604481923160248E-3</v>
      </c>
      <c r="K73">
        <f t="shared" si="6"/>
        <v>72</v>
      </c>
      <c r="L73">
        <v>4.805977645388519E-3</v>
      </c>
      <c r="O73">
        <f t="shared" si="7"/>
        <v>72</v>
      </c>
      <c r="P73">
        <v>1.4912687524377442E-2</v>
      </c>
    </row>
    <row r="74" spans="3:16" x14ac:dyDescent="0.3">
      <c r="C74">
        <f t="shared" si="4"/>
        <v>73</v>
      </c>
      <c r="D74">
        <v>1.6852881071067055E-2</v>
      </c>
      <c r="G74">
        <f t="shared" si="5"/>
        <v>73</v>
      </c>
      <c r="H74">
        <v>0</v>
      </c>
      <c r="K74">
        <f t="shared" si="6"/>
        <v>73</v>
      </c>
      <c r="L74">
        <v>0</v>
      </c>
      <c r="O74">
        <f t="shared" si="7"/>
        <v>73</v>
      </c>
      <c r="P74">
        <v>0</v>
      </c>
    </row>
    <row r="75" spans="3:16" x14ac:dyDescent="0.3">
      <c r="C75">
        <f t="shared" si="4"/>
        <v>74</v>
      </c>
      <c r="D75">
        <v>1.6852881071067055E-2</v>
      </c>
      <c r="G75">
        <f t="shared" si="5"/>
        <v>74</v>
      </c>
      <c r="H75">
        <v>0</v>
      </c>
      <c r="K75">
        <f t="shared" si="6"/>
        <v>74</v>
      </c>
      <c r="L75">
        <v>0</v>
      </c>
      <c r="O75">
        <f t="shared" si="7"/>
        <v>74</v>
      </c>
      <c r="P75">
        <v>0</v>
      </c>
    </row>
    <row r="76" spans="3:16" x14ac:dyDescent="0.3">
      <c r="C76">
        <f t="shared" si="4"/>
        <v>75</v>
      </c>
      <c r="D76">
        <v>1.6852881071067055E-2</v>
      </c>
      <c r="G76">
        <f t="shared" si="5"/>
        <v>75</v>
      </c>
      <c r="H76">
        <v>0</v>
      </c>
      <c r="K76">
        <f t="shared" si="6"/>
        <v>75</v>
      </c>
      <c r="L76">
        <v>0</v>
      </c>
      <c r="O76">
        <f t="shared" si="7"/>
        <v>75</v>
      </c>
      <c r="P76">
        <v>0</v>
      </c>
    </row>
    <row r="77" spans="3:16" x14ac:dyDescent="0.3">
      <c r="C77">
        <f t="shared" si="4"/>
        <v>76</v>
      </c>
      <c r="D77">
        <v>1.6852881071067055E-2</v>
      </c>
      <c r="G77">
        <f t="shared" si="5"/>
        <v>76</v>
      </c>
      <c r="H77">
        <v>0</v>
      </c>
      <c r="K77">
        <f t="shared" si="6"/>
        <v>76</v>
      </c>
      <c r="L77">
        <v>0</v>
      </c>
      <c r="O77">
        <f t="shared" si="7"/>
        <v>76</v>
      </c>
      <c r="P77">
        <v>0</v>
      </c>
    </row>
    <row r="78" spans="3:16" x14ac:dyDescent="0.3">
      <c r="C78">
        <f t="shared" si="4"/>
        <v>77</v>
      </c>
      <c r="D78">
        <v>1.6852881071067055E-2</v>
      </c>
      <c r="G78">
        <f t="shared" si="5"/>
        <v>77</v>
      </c>
      <c r="H78">
        <v>0</v>
      </c>
    </row>
    <row r="79" spans="3:16" x14ac:dyDescent="0.3">
      <c r="C79">
        <f t="shared" si="4"/>
        <v>78</v>
      </c>
      <c r="D79">
        <v>1.6852881071067055E-2</v>
      </c>
      <c r="G79">
        <f t="shared" si="5"/>
        <v>78</v>
      </c>
      <c r="H79">
        <v>0</v>
      </c>
    </row>
    <row r="80" spans="3:16" x14ac:dyDescent="0.3">
      <c r="C80">
        <f t="shared" si="4"/>
        <v>79</v>
      </c>
      <c r="D80">
        <v>1.6852881071067055E-2</v>
      </c>
      <c r="G80">
        <f t="shared" si="5"/>
        <v>79</v>
      </c>
      <c r="H80">
        <v>0</v>
      </c>
    </row>
    <row r="81" spans="3:8" x14ac:dyDescent="0.3">
      <c r="C81">
        <f t="shared" si="4"/>
        <v>80</v>
      </c>
      <c r="D81">
        <v>1.6852881071067055E-2</v>
      </c>
      <c r="G81">
        <f t="shared" si="5"/>
        <v>80</v>
      </c>
      <c r="H81">
        <v>0</v>
      </c>
    </row>
    <row r="82" spans="3:8" x14ac:dyDescent="0.3">
      <c r="C82">
        <f t="shared" si="4"/>
        <v>81</v>
      </c>
      <c r="D82">
        <v>2.5699497698580952E-2</v>
      </c>
      <c r="G82">
        <f t="shared" si="5"/>
        <v>81</v>
      </c>
      <c r="H8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8"/>
  <sheetViews>
    <sheetView workbookViewId="0">
      <selection activeCell="D6" sqref="D6"/>
    </sheetView>
  </sheetViews>
  <sheetFormatPr defaultRowHeight="14.4" x14ac:dyDescent="0.3"/>
  <sheetData>
    <row r="2" spans="2:12" x14ac:dyDescent="0.3">
      <c r="B2" s="4" t="s">
        <v>0</v>
      </c>
      <c r="C2" s="4"/>
      <c r="D2" s="4"/>
      <c r="E2" s="4"/>
      <c r="F2" s="4"/>
      <c r="G2" s="4"/>
      <c r="H2" s="4" t="s">
        <v>28</v>
      </c>
      <c r="I2" s="4"/>
      <c r="J2" s="4"/>
      <c r="K2" s="4"/>
      <c r="L2" s="4"/>
    </row>
    <row r="3" spans="2:12" x14ac:dyDescent="0.3">
      <c r="B3" s="4" t="s">
        <v>4</v>
      </c>
      <c r="C3" s="4" t="s">
        <v>5</v>
      </c>
      <c r="D3" s="4" t="s">
        <v>6</v>
      </c>
      <c r="E3" s="4" t="s">
        <v>10</v>
      </c>
      <c r="F3" s="4" t="s">
        <v>11</v>
      </c>
      <c r="G3" s="4"/>
      <c r="H3" s="4" t="s">
        <v>4</v>
      </c>
      <c r="I3" s="4" t="s">
        <v>5</v>
      </c>
      <c r="J3" s="4" t="s">
        <v>6</v>
      </c>
      <c r="K3" s="4" t="s">
        <v>10</v>
      </c>
      <c r="L3" s="4" t="s">
        <v>11</v>
      </c>
    </row>
    <row r="4" spans="2:12" x14ac:dyDescent="0.3">
      <c r="B4">
        <v>100.00001494419092</v>
      </c>
      <c r="C4">
        <v>100.00001213916336</v>
      </c>
      <c r="D4">
        <v>99.999974809712583</v>
      </c>
      <c r="E4">
        <f t="shared" ref="E4:E9" si="0">AVERAGE(B4:D4)</f>
        <v>100.00000063102227</v>
      </c>
      <c r="F4">
        <f t="shared" ref="F4:F9" si="1">STDEV(B4:D4)/SQRT(3)</f>
        <v>1.2936022973190779E-5</v>
      </c>
      <c r="H4">
        <v>99.999992632697996</v>
      </c>
      <c r="I4">
        <v>100.00000871364017</v>
      </c>
      <c r="J4">
        <v>100.00000352492226</v>
      </c>
      <c r="K4">
        <f t="shared" ref="K4:K9" si="2">AVERAGE(H4:J4)</f>
        <v>100.00000162375348</v>
      </c>
      <c r="L4">
        <f t="shared" ref="L4:L9" si="3">STDEV(H4:J4)/SQRT(3)</f>
        <v>4.7384950976179545E-6</v>
      </c>
    </row>
    <row r="5" spans="2:12" x14ac:dyDescent="0.3">
      <c r="B5">
        <v>92</v>
      </c>
      <c r="C5">
        <v>90.107631892010005</v>
      </c>
      <c r="D5">
        <v>111.45097567021278</v>
      </c>
      <c r="E5">
        <f t="shared" si="0"/>
        <v>97.852869187407592</v>
      </c>
      <c r="F5">
        <f t="shared" si="1"/>
        <v>6.8209637442792443</v>
      </c>
      <c r="H5">
        <v>62</v>
      </c>
      <c r="I5">
        <v>45.025252129177971</v>
      </c>
      <c r="J5">
        <v>56.992356558576105</v>
      </c>
      <c r="K5">
        <f t="shared" si="2"/>
        <v>54.672536229251364</v>
      </c>
      <c r="L5">
        <f t="shared" si="3"/>
        <v>5.0355963264792987</v>
      </c>
    </row>
    <row r="6" spans="2:12" x14ac:dyDescent="0.3">
      <c r="B6">
        <v>3.7112453542246482</v>
      </c>
      <c r="C6">
        <v>8.3377722207385485</v>
      </c>
      <c r="D6">
        <v>8.0024807395062307</v>
      </c>
      <c r="E6">
        <f t="shared" si="0"/>
        <v>6.6838327714898087</v>
      </c>
      <c r="F6">
        <f t="shared" si="1"/>
        <v>1.4894419603002453</v>
      </c>
      <c r="H6">
        <v>2.1255439831612941</v>
      </c>
      <c r="I6">
        <v>0</v>
      </c>
      <c r="J6">
        <v>3.7153420831303565</v>
      </c>
      <c r="K6">
        <f t="shared" si="2"/>
        <v>1.9469620220972168</v>
      </c>
      <c r="L6">
        <f t="shared" si="3"/>
        <v>1.0762373245529959</v>
      </c>
    </row>
    <row r="7" spans="2:12" x14ac:dyDescent="0.3">
      <c r="B7">
        <v>0</v>
      </c>
      <c r="C7">
        <v>0</v>
      </c>
      <c r="D7">
        <v>0</v>
      </c>
      <c r="E7">
        <f t="shared" si="0"/>
        <v>0</v>
      </c>
      <c r="F7">
        <f t="shared" si="1"/>
        <v>0</v>
      </c>
      <c r="H7">
        <v>0</v>
      </c>
      <c r="I7">
        <v>0</v>
      </c>
      <c r="J7">
        <v>0</v>
      </c>
      <c r="K7">
        <f t="shared" si="2"/>
        <v>0</v>
      </c>
      <c r="L7">
        <f t="shared" si="3"/>
        <v>0</v>
      </c>
    </row>
    <row r="8" spans="2:12" x14ac:dyDescent="0.3">
      <c r="B8">
        <v>0</v>
      </c>
      <c r="C8">
        <v>0</v>
      </c>
      <c r="D8">
        <v>0</v>
      </c>
      <c r="E8">
        <f t="shared" si="0"/>
        <v>0</v>
      </c>
      <c r="F8">
        <f t="shared" si="1"/>
        <v>0</v>
      </c>
      <c r="H8">
        <v>0</v>
      </c>
      <c r="I8">
        <v>0</v>
      </c>
      <c r="J8">
        <v>0</v>
      </c>
      <c r="K8">
        <f t="shared" si="2"/>
        <v>0</v>
      </c>
      <c r="L8">
        <f t="shared" si="3"/>
        <v>0</v>
      </c>
    </row>
    <row r="9" spans="2:12" x14ac:dyDescent="0.3">
      <c r="B9">
        <v>0</v>
      </c>
      <c r="C9">
        <v>0</v>
      </c>
      <c r="D9">
        <v>0</v>
      </c>
      <c r="E9">
        <f t="shared" si="0"/>
        <v>0</v>
      </c>
      <c r="F9">
        <f t="shared" si="1"/>
        <v>0</v>
      </c>
      <c r="I9">
        <v>0</v>
      </c>
      <c r="J9">
        <v>0</v>
      </c>
      <c r="K9">
        <f t="shared" si="2"/>
        <v>0</v>
      </c>
      <c r="L9">
        <f t="shared" si="3"/>
        <v>0</v>
      </c>
    </row>
    <row r="11" spans="2:12" x14ac:dyDescent="0.3">
      <c r="B11" s="4" t="s">
        <v>1</v>
      </c>
      <c r="C11" s="4"/>
      <c r="D11" s="4"/>
      <c r="E11" s="4"/>
      <c r="F11" s="4"/>
      <c r="G11" s="4"/>
      <c r="H11" s="4" t="s">
        <v>29</v>
      </c>
      <c r="I11" s="4"/>
      <c r="J11" s="4"/>
      <c r="K11" s="4"/>
      <c r="L11" s="4"/>
    </row>
    <row r="12" spans="2:12" x14ac:dyDescent="0.3">
      <c r="B12" s="4" t="s">
        <v>4</v>
      </c>
      <c r="C12" s="4" t="s">
        <v>5</v>
      </c>
      <c r="D12" s="4" t="s">
        <v>6</v>
      </c>
      <c r="E12" s="4" t="s">
        <v>10</v>
      </c>
      <c r="F12" s="4" t="s">
        <v>11</v>
      </c>
      <c r="G12" s="4"/>
      <c r="H12" s="4" t="s">
        <v>4</v>
      </c>
      <c r="I12" s="4" t="s">
        <v>5</v>
      </c>
      <c r="J12" s="4" t="s">
        <v>6</v>
      </c>
      <c r="K12" s="4" t="s">
        <v>10</v>
      </c>
      <c r="L12" s="4" t="s">
        <v>11</v>
      </c>
    </row>
    <row r="13" spans="2:12" x14ac:dyDescent="0.3">
      <c r="B13">
        <v>99.999995275727443</v>
      </c>
      <c r="C13">
        <v>100.00000744070871</v>
      </c>
      <c r="D13">
        <v>100.00002215846739</v>
      </c>
      <c r="E13">
        <f t="shared" ref="E13:E18" si="4">AVERAGE(B13:D13)</f>
        <v>100.00000829163451</v>
      </c>
      <c r="F13">
        <f t="shared" ref="F13:F18" si="5">STDEV(B13:D13)/SQRT(3)</f>
        <v>7.7720328267369235E-6</v>
      </c>
      <c r="H13">
        <v>100.00002287689543</v>
      </c>
      <c r="I13">
        <v>99.999993105618813</v>
      </c>
      <c r="J13">
        <v>99.999987262206631</v>
      </c>
      <c r="K13">
        <f t="shared" ref="K13:K18" si="6">AVERAGE(H13:J13)</f>
        <v>100.00000108157361</v>
      </c>
      <c r="L13">
        <f t="shared" ref="L13:L18" si="7">STDEV(H13:J13)/SQRT(3)</f>
        <v>1.1027441617866362E-5</v>
      </c>
    </row>
    <row r="14" spans="2:12" x14ac:dyDescent="0.3">
      <c r="B14">
        <v>88.551363236088918</v>
      </c>
      <c r="C14">
        <v>96.229748251061423</v>
      </c>
      <c r="D14">
        <v>95.324624317034505</v>
      </c>
      <c r="E14">
        <f t="shared" si="4"/>
        <v>93.368578601394958</v>
      </c>
      <c r="F14">
        <f t="shared" si="5"/>
        <v>2.4227384809200574</v>
      </c>
      <c r="H14">
        <v>108.41970409879616</v>
      </c>
      <c r="I14">
        <v>73.995917836901697</v>
      </c>
      <c r="J14">
        <v>96.497094084738592</v>
      </c>
      <c r="K14">
        <f t="shared" si="6"/>
        <v>92.970905340145478</v>
      </c>
      <c r="L14">
        <f t="shared" si="7"/>
        <v>10.092485165508377</v>
      </c>
    </row>
    <row r="15" spans="2:12" x14ac:dyDescent="0.3">
      <c r="B15">
        <v>90.605949370915866</v>
      </c>
      <c r="C15">
        <v>49.744776250448297</v>
      </c>
      <c r="D15">
        <v>80.108881169125041</v>
      </c>
      <c r="E15">
        <f t="shared" si="4"/>
        <v>73.486535596829739</v>
      </c>
      <c r="F15">
        <f t="shared" si="5"/>
        <v>12.251536813183634</v>
      </c>
      <c r="H15">
        <v>69.395071973572612</v>
      </c>
      <c r="I15">
        <v>100.08181906868631</v>
      </c>
      <c r="J15">
        <v>89.164553608277188</v>
      </c>
      <c r="K15">
        <f t="shared" si="6"/>
        <v>86.213814883512043</v>
      </c>
      <c r="L15">
        <f t="shared" si="7"/>
        <v>8.9805206991992428</v>
      </c>
    </row>
    <row r="16" spans="2:12" x14ac:dyDescent="0.3">
      <c r="B16">
        <v>31.466064605372068</v>
      </c>
      <c r="C16">
        <v>12.113191037219913</v>
      </c>
      <c r="D16">
        <v>17.706698338502719</v>
      </c>
      <c r="E16">
        <f t="shared" si="4"/>
        <v>20.428651327031567</v>
      </c>
      <c r="F16">
        <f t="shared" si="5"/>
        <v>5.7500782571498226</v>
      </c>
      <c r="H16">
        <v>0</v>
      </c>
      <c r="I16">
        <v>0</v>
      </c>
      <c r="J16">
        <v>5.0587509489656064</v>
      </c>
      <c r="K16">
        <f t="shared" si="6"/>
        <v>1.6862503163218687</v>
      </c>
      <c r="L16">
        <f t="shared" si="7"/>
        <v>1.6862503163218689</v>
      </c>
    </row>
    <row r="17" spans="2:12" x14ac:dyDescent="0.3">
      <c r="B17">
        <v>0</v>
      </c>
      <c r="C17">
        <v>0</v>
      </c>
      <c r="D17">
        <v>0</v>
      </c>
      <c r="E17">
        <f t="shared" si="4"/>
        <v>0</v>
      </c>
      <c r="F17">
        <f t="shared" si="5"/>
        <v>0</v>
      </c>
      <c r="H17">
        <v>0</v>
      </c>
      <c r="I17">
        <v>0</v>
      </c>
      <c r="J17">
        <v>0.85073174376994531</v>
      </c>
      <c r="K17">
        <f t="shared" si="6"/>
        <v>0.28357724792331512</v>
      </c>
      <c r="L17">
        <f t="shared" si="7"/>
        <v>0.28357724792331512</v>
      </c>
    </row>
    <row r="18" spans="2:12" x14ac:dyDescent="0.3">
      <c r="B18">
        <v>0</v>
      </c>
      <c r="C18">
        <v>0</v>
      </c>
      <c r="D18">
        <v>0</v>
      </c>
      <c r="E18">
        <f t="shared" si="4"/>
        <v>0</v>
      </c>
      <c r="F18">
        <f t="shared" si="5"/>
        <v>0</v>
      </c>
      <c r="H18">
        <v>0</v>
      </c>
      <c r="I18">
        <v>0</v>
      </c>
      <c r="J18">
        <v>0</v>
      </c>
      <c r="K18">
        <f t="shared" si="6"/>
        <v>0</v>
      </c>
      <c r="L18">
        <f t="shared" si="7"/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47"/>
  <sheetViews>
    <sheetView workbookViewId="0">
      <selection activeCell="B1" sqref="B1:X2"/>
    </sheetView>
  </sheetViews>
  <sheetFormatPr defaultRowHeight="14.4" x14ac:dyDescent="0.3"/>
  <cols>
    <col min="2" max="2" width="12.21875" customWidth="1"/>
    <col min="3" max="3" width="13.77734375" customWidth="1"/>
    <col min="4" max="4" width="21.109375" customWidth="1"/>
    <col min="8" max="8" width="14.109375" customWidth="1"/>
    <col min="9" max="9" width="14" customWidth="1"/>
    <col min="10" max="10" width="21.6640625" customWidth="1"/>
    <col min="14" max="14" width="12" customWidth="1"/>
    <col min="15" max="15" width="13.88671875" customWidth="1"/>
    <col min="16" max="16" width="23.77734375" customWidth="1"/>
    <col min="20" max="20" width="14.44140625" customWidth="1"/>
    <col min="21" max="21" width="13.6640625" customWidth="1"/>
    <col min="22" max="22" width="21.5546875" customWidth="1"/>
  </cols>
  <sheetData>
    <row r="1" spans="2:24" x14ac:dyDescent="0.3">
      <c r="B1" s="4" t="s">
        <v>0</v>
      </c>
      <c r="C1" s="4" t="s">
        <v>25</v>
      </c>
      <c r="D1" s="4" t="s">
        <v>27</v>
      </c>
      <c r="E1" s="4"/>
      <c r="F1" s="4"/>
      <c r="G1" s="4"/>
      <c r="H1" s="4" t="s">
        <v>28</v>
      </c>
      <c r="I1" s="4" t="s">
        <v>25</v>
      </c>
      <c r="J1" s="4" t="s">
        <v>27</v>
      </c>
      <c r="K1" s="4"/>
      <c r="L1" s="4"/>
      <c r="M1" s="4"/>
      <c r="N1" s="4" t="s">
        <v>1</v>
      </c>
      <c r="O1" s="4" t="s">
        <v>25</v>
      </c>
      <c r="P1" s="4" t="s">
        <v>27</v>
      </c>
      <c r="Q1" s="4"/>
      <c r="R1" s="4"/>
      <c r="S1" s="4"/>
      <c r="T1" s="4" t="s">
        <v>29</v>
      </c>
      <c r="U1" s="4" t="s">
        <v>25</v>
      </c>
      <c r="V1" s="4" t="s">
        <v>27</v>
      </c>
      <c r="W1" s="4"/>
      <c r="X1" s="4"/>
    </row>
    <row r="2" spans="2:24" x14ac:dyDescent="0.3">
      <c r="B2" s="4"/>
      <c r="C2" s="4"/>
      <c r="D2" s="4" t="s">
        <v>26</v>
      </c>
      <c r="E2" s="4" t="s">
        <v>22</v>
      </c>
      <c r="F2" s="4" t="s">
        <v>23</v>
      </c>
      <c r="G2" s="4"/>
      <c r="H2" s="4"/>
      <c r="I2" s="4"/>
      <c r="J2" s="4" t="s">
        <v>26</v>
      </c>
      <c r="K2" s="4" t="s">
        <v>22</v>
      </c>
      <c r="L2" s="4" t="s">
        <v>23</v>
      </c>
      <c r="M2" s="4"/>
      <c r="N2" s="4"/>
      <c r="O2" s="4"/>
      <c r="P2" s="4" t="s">
        <v>26</v>
      </c>
      <c r="Q2" s="4" t="s">
        <v>22</v>
      </c>
      <c r="R2" s="4" t="s">
        <v>23</v>
      </c>
      <c r="S2" s="4"/>
      <c r="T2" s="4"/>
      <c r="U2" s="4"/>
      <c r="V2" s="4" t="s">
        <v>26</v>
      </c>
      <c r="W2" s="4" t="s">
        <v>22</v>
      </c>
      <c r="X2" s="4" t="s">
        <v>23</v>
      </c>
    </row>
    <row r="3" spans="2:24" x14ac:dyDescent="0.3">
      <c r="C3">
        <v>0</v>
      </c>
      <c r="D3">
        <v>2.3194560000000002</v>
      </c>
      <c r="E3">
        <v>1.074465</v>
      </c>
      <c r="F3">
        <v>1.2978857142857143</v>
      </c>
      <c r="I3">
        <v>0</v>
      </c>
      <c r="J3">
        <v>3.48502</v>
      </c>
      <c r="K3">
        <v>3.2288888888888891</v>
      </c>
      <c r="L3">
        <v>14.249124999999999</v>
      </c>
      <c r="O3">
        <v>0</v>
      </c>
      <c r="P3">
        <v>9.5312000000000001</v>
      </c>
      <c r="Q3">
        <v>4.9122500000000002</v>
      </c>
      <c r="R3">
        <v>4.4409312499999993</v>
      </c>
      <c r="U3">
        <v>0</v>
      </c>
      <c r="V3">
        <v>3.6960000000000002</v>
      </c>
      <c r="W3">
        <v>3.2357999999999998</v>
      </c>
      <c r="X3">
        <v>2.4378250000000001</v>
      </c>
    </row>
    <row r="4" spans="2:24" x14ac:dyDescent="0.3">
      <c r="C4">
        <v>0.82399999999999995</v>
      </c>
      <c r="D4">
        <v>2.4009957120000003</v>
      </c>
      <c r="E4">
        <v>1.1280918600000001</v>
      </c>
      <c r="F4">
        <v>1.3861412571428571</v>
      </c>
      <c r="I4">
        <v>1.0840000000000001</v>
      </c>
      <c r="J4">
        <v>3.6751849999999999</v>
      </c>
      <c r="K4">
        <v>3.1825000000000001</v>
      </c>
      <c r="L4">
        <v>11.666499999999999</v>
      </c>
      <c r="O4">
        <v>1.0069999999999999</v>
      </c>
      <c r="P4">
        <v>9.4443999999999999</v>
      </c>
      <c r="Q4">
        <v>5.0884166666666664</v>
      </c>
      <c r="R4">
        <v>4.3182124999999996</v>
      </c>
      <c r="U4">
        <v>1.0069999999999999</v>
      </c>
      <c r="V4">
        <v>3.8365800000000001</v>
      </c>
      <c r="W4">
        <v>3.2147999999999999</v>
      </c>
      <c r="X4">
        <v>2.4602499999999998</v>
      </c>
    </row>
    <row r="5" spans="2:24" x14ac:dyDescent="0.3">
      <c r="C5">
        <v>1.647</v>
      </c>
      <c r="D5">
        <v>2.490526536</v>
      </c>
      <c r="E5">
        <v>1.1525585175000002</v>
      </c>
      <c r="F5">
        <v>1.4551966285714286</v>
      </c>
      <c r="I5">
        <v>2.169</v>
      </c>
      <c r="J5">
        <v>3.8343249999999998</v>
      </c>
      <c r="K5">
        <v>3.2213888888888893</v>
      </c>
      <c r="L5">
        <v>10.2325</v>
      </c>
      <c r="O5">
        <v>2.0139999999999998</v>
      </c>
      <c r="P5">
        <v>9.3828000000000014</v>
      </c>
      <c r="Q5">
        <v>5.163666666666666</v>
      </c>
      <c r="R5">
        <v>4.2460687499999992</v>
      </c>
      <c r="U5">
        <v>2.0139999999999998</v>
      </c>
      <c r="V5">
        <v>3.9778200000000008</v>
      </c>
      <c r="W5">
        <v>3.2142000000000004</v>
      </c>
      <c r="X5">
        <v>2.4742250000000001</v>
      </c>
    </row>
    <row r="6" spans="2:24" x14ac:dyDescent="0.3">
      <c r="C6">
        <v>2.4710000000000001</v>
      </c>
      <c r="D6">
        <v>2.4823782479999998</v>
      </c>
      <c r="E6">
        <v>1.1723678775000002</v>
      </c>
      <c r="F6">
        <v>1.5451664571428572</v>
      </c>
      <c r="I6">
        <v>3.2530000000000001</v>
      </c>
      <c r="J6">
        <v>3.9135299999999997</v>
      </c>
      <c r="K6">
        <v>3.257222222222222</v>
      </c>
      <c r="L6">
        <v>9.4794999999999998</v>
      </c>
      <c r="O6">
        <v>3.0209999999999999</v>
      </c>
      <c r="P6">
        <v>9.3977333333333348</v>
      </c>
      <c r="Q6">
        <v>5.100083333333334</v>
      </c>
      <c r="R6">
        <v>4.2706125000000004</v>
      </c>
      <c r="U6">
        <v>3.0209999999999999</v>
      </c>
      <c r="V6">
        <v>4.0913399999999998</v>
      </c>
      <c r="W6">
        <v>3.1932000000000005</v>
      </c>
      <c r="X6">
        <v>2.4622000000000002</v>
      </c>
    </row>
    <row r="7" spans="2:24" x14ac:dyDescent="0.3">
      <c r="C7">
        <v>3.2949999999999999</v>
      </c>
      <c r="D7">
        <v>2.4245019600000002</v>
      </c>
      <c r="E7">
        <v>1.2355122375000001</v>
      </c>
      <c r="F7">
        <v>1.6572505714285715</v>
      </c>
      <c r="I7">
        <v>4.3369999999999997</v>
      </c>
      <c r="J7">
        <v>4.01938</v>
      </c>
      <c r="K7">
        <v>3.2455555555555557</v>
      </c>
      <c r="L7">
        <v>8.8967500000000008</v>
      </c>
      <c r="O7">
        <v>4.0279999999999996</v>
      </c>
      <c r="P7">
        <v>9.3800000000000008</v>
      </c>
      <c r="Q7">
        <v>4.8918333333333344</v>
      </c>
      <c r="R7">
        <v>4.2832562499999991</v>
      </c>
      <c r="U7">
        <v>4.0279999999999996</v>
      </c>
      <c r="V7">
        <v>4.1619600000000005</v>
      </c>
      <c r="W7">
        <v>3.1632000000000002</v>
      </c>
      <c r="X7">
        <v>2.4504999999999999</v>
      </c>
    </row>
    <row r="8" spans="2:24" x14ac:dyDescent="0.3">
      <c r="C8">
        <v>4.1189999999999998</v>
      </c>
      <c r="D8">
        <v>2.4101376720000003</v>
      </c>
      <c r="E8">
        <v>1.3349040974999999</v>
      </c>
      <c r="F8">
        <v>1.7743061142857142</v>
      </c>
      <c r="I8">
        <v>5.4219999999999997</v>
      </c>
      <c r="J8">
        <v>4.2058949999999999</v>
      </c>
      <c r="K8">
        <v>3.2668055555555555</v>
      </c>
      <c r="L8">
        <v>8.3832500000000003</v>
      </c>
      <c r="O8">
        <v>5.0350000000000001</v>
      </c>
      <c r="P8">
        <v>9.2381333333333355</v>
      </c>
      <c r="Q8">
        <v>4.7699166666666661</v>
      </c>
      <c r="R8">
        <v>4.2363999999999997</v>
      </c>
      <c r="U8">
        <v>5.0350000000000001</v>
      </c>
      <c r="V8">
        <v>4.21014</v>
      </c>
      <c r="W8">
        <v>3.1776000000000004</v>
      </c>
      <c r="X8">
        <v>2.4553750000000001</v>
      </c>
    </row>
    <row r="9" spans="2:24" x14ac:dyDescent="0.3">
      <c r="C9">
        <v>4.9420000000000002</v>
      </c>
      <c r="D9">
        <v>2.4197484959999995</v>
      </c>
      <c r="E9">
        <v>1.4274107550000001</v>
      </c>
      <c r="F9">
        <v>1.8798757714285712</v>
      </c>
      <c r="I9">
        <v>6.5060000000000002</v>
      </c>
      <c r="J9">
        <v>4.5033700000000003</v>
      </c>
      <c r="K9">
        <v>3.3322222222222222</v>
      </c>
      <c r="L9">
        <v>8.1687499999999993</v>
      </c>
      <c r="O9">
        <v>6.0419999999999998</v>
      </c>
      <c r="P9">
        <v>8.9926666666666684</v>
      </c>
      <c r="Q9">
        <v>4.8317500000000004</v>
      </c>
      <c r="R9">
        <v>4.179875</v>
      </c>
      <c r="U9">
        <v>6.0419999999999998</v>
      </c>
      <c r="V9">
        <v>4.1665799999999997</v>
      </c>
      <c r="W9">
        <v>3.2376000000000005</v>
      </c>
      <c r="X9">
        <v>2.4781249999999999</v>
      </c>
    </row>
    <row r="10" spans="2:24" x14ac:dyDescent="0.3">
      <c r="C10">
        <v>5.766</v>
      </c>
      <c r="D10">
        <v>2.4284722080000001</v>
      </c>
      <c r="E10">
        <v>1.5160701149999998</v>
      </c>
      <c r="F10">
        <v>1.9696741714285713</v>
      </c>
      <c r="I10">
        <v>7.5910000000000002</v>
      </c>
      <c r="J10">
        <v>4.9596200000000001</v>
      </c>
      <c r="K10">
        <v>3.4304166666666669</v>
      </c>
      <c r="L10">
        <v>8.2621249999999993</v>
      </c>
      <c r="O10">
        <v>7.0490000000000004</v>
      </c>
      <c r="P10">
        <v>8.8059999999999992</v>
      </c>
      <c r="Q10">
        <v>4.9005833333333335</v>
      </c>
      <c r="R10">
        <v>4.2036750000000005</v>
      </c>
      <c r="U10">
        <v>7.0490000000000004</v>
      </c>
      <c r="V10">
        <v>4.0603200000000008</v>
      </c>
      <c r="W10">
        <v>3.2957999999999998</v>
      </c>
      <c r="X10">
        <v>2.5012000000000003</v>
      </c>
    </row>
    <row r="11" spans="2:24" x14ac:dyDescent="0.3">
      <c r="C11">
        <v>6.59</v>
      </c>
      <c r="D11">
        <v>2.4363079200000004</v>
      </c>
      <c r="E11">
        <v>1.6332819750000001</v>
      </c>
      <c r="F11">
        <v>2.0579297142857138</v>
      </c>
      <c r="I11">
        <v>8.6750000000000007</v>
      </c>
      <c r="J11">
        <v>5.4297399999999998</v>
      </c>
      <c r="K11">
        <v>3.5956944444444443</v>
      </c>
      <c r="L11">
        <v>8.6736249999999995</v>
      </c>
      <c r="O11">
        <v>8.0559999999999992</v>
      </c>
      <c r="P11">
        <v>8.7248000000000019</v>
      </c>
      <c r="Q11">
        <v>4.8533333333333335</v>
      </c>
      <c r="R11">
        <v>4.2773062499999996</v>
      </c>
      <c r="U11">
        <v>8.0559999999999992</v>
      </c>
      <c r="V11">
        <v>3.9580200000000003</v>
      </c>
      <c r="W11">
        <v>3.3557999999999999</v>
      </c>
      <c r="X11">
        <v>2.5330500000000002</v>
      </c>
    </row>
    <row r="12" spans="2:24" x14ac:dyDescent="0.3">
      <c r="C12">
        <v>7.4139999999999997</v>
      </c>
      <c r="D12">
        <v>2.4485836320000001</v>
      </c>
      <c r="E12">
        <v>1.7751988350000003</v>
      </c>
      <c r="F12">
        <v>2.1324709714285714</v>
      </c>
      <c r="I12">
        <v>9.7590000000000003</v>
      </c>
      <c r="J12">
        <v>5.8027699999999998</v>
      </c>
      <c r="K12">
        <v>3.7887499999999998</v>
      </c>
      <c r="L12">
        <v>9.1581250000000001</v>
      </c>
      <c r="O12">
        <v>9.0630000000000006</v>
      </c>
      <c r="P12">
        <v>8.6883999999999997</v>
      </c>
      <c r="Q12">
        <v>4.7815833333333337</v>
      </c>
      <c r="R12">
        <v>4.3524250000000002</v>
      </c>
      <c r="U12">
        <v>9.0630000000000006</v>
      </c>
      <c r="V12">
        <v>3.89994</v>
      </c>
      <c r="W12">
        <v>3.4866000000000001</v>
      </c>
      <c r="X12">
        <v>2.5814749999999997</v>
      </c>
    </row>
    <row r="13" spans="2:24" x14ac:dyDescent="0.3">
      <c r="C13">
        <v>8.2370000000000001</v>
      </c>
      <c r="D13">
        <v>2.464410456</v>
      </c>
      <c r="E13">
        <v>1.9201529925000003</v>
      </c>
      <c r="F13">
        <v>2.1794120571428577</v>
      </c>
      <c r="I13">
        <v>10.843999999999999</v>
      </c>
      <c r="J13">
        <v>6.1637550000000001</v>
      </c>
      <c r="K13">
        <v>3.9833333333333329</v>
      </c>
      <c r="L13">
        <v>9.1582500000000007</v>
      </c>
      <c r="O13">
        <v>10.07</v>
      </c>
      <c r="P13">
        <v>8.6426666666666687</v>
      </c>
      <c r="Q13">
        <v>4.7699166666666661</v>
      </c>
      <c r="R13">
        <v>4.4044875000000001</v>
      </c>
      <c r="U13">
        <v>10.07</v>
      </c>
      <c r="V13">
        <v>3.8874000000000004</v>
      </c>
      <c r="W13">
        <v>3.6413999999999995</v>
      </c>
      <c r="X13">
        <v>2.6259999999999999</v>
      </c>
    </row>
    <row r="14" spans="2:24" x14ac:dyDescent="0.3">
      <c r="C14">
        <v>9.0609999999999999</v>
      </c>
      <c r="D14">
        <v>2.4740221680000003</v>
      </c>
      <c r="E14">
        <v>2.0545773525</v>
      </c>
      <c r="F14">
        <v>2.2258390285714285</v>
      </c>
      <c r="I14">
        <v>11.928000000000001</v>
      </c>
      <c r="J14">
        <v>6.5553999999999997</v>
      </c>
      <c r="K14">
        <v>4.2109722222222228</v>
      </c>
      <c r="L14">
        <v>8.9067500000000006</v>
      </c>
      <c r="O14">
        <v>11.077</v>
      </c>
      <c r="P14">
        <v>8.5465333333333326</v>
      </c>
      <c r="Q14">
        <v>4.7541666666666664</v>
      </c>
      <c r="R14">
        <v>4.3821750000000002</v>
      </c>
      <c r="U14">
        <v>11.077</v>
      </c>
      <c r="V14">
        <v>3.89994</v>
      </c>
      <c r="W14">
        <v>3.6876000000000002</v>
      </c>
      <c r="X14">
        <v>2.6672750000000001</v>
      </c>
    </row>
    <row r="15" spans="2:24" x14ac:dyDescent="0.3">
      <c r="C15">
        <v>9.8849999999999998</v>
      </c>
      <c r="D15">
        <v>2.4765298800000006</v>
      </c>
      <c r="E15">
        <v>2.1543742125000005</v>
      </c>
      <c r="F15">
        <v>2.2883802857142856</v>
      </c>
      <c r="I15">
        <v>13.012</v>
      </c>
      <c r="J15">
        <v>6.9714999999999998</v>
      </c>
      <c r="K15">
        <v>4.4743055555555555</v>
      </c>
      <c r="L15">
        <v>8.9717500000000001</v>
      </c>
      <c r="O15">
        <v>12.083</v>
      </c>
      <c r="P15">
        <v>8.5222666666666669</v>
      </c>
      <c r="Q15">
        <v>4.7086666666666659</v>
      </c>
      <c r="R15">
        <v>4.3063124999999998</v>
      </c>
      <c r="U15">
        <v>12.083</v>
      </c>
      <c r="V15">
        <v>3.9355799999999999</v>
      </c>
      <c r="W15">
        <v>3.6059999999999999</v>
      </c>
      <c r="X15">
        <v>2.727725</v>
      </c>
    </row>
    <row r="16" spans="2:24" x14ac:dyDescent="0.3">
      <c r="C16">
        <v>10.708</v>
      </c>
      <c r="D16">
        <v>2.4825887040000003</v>
      </c>
      <c r="E16">
        <v>2.2239983700000003</v>
      </c>
      <c r="F16">
        <v>2.3322356571428573</v>
      </c>
      <c r="I16">
        <v>14.097</v>
      </c>
      <c r="J16">
        <v>7.4343199999999996</v>
      </c>
      <c r="K16">
        <v>4.8208333333333329</v>
      </c>
      <c r="L16">
        <v>9.2318750000000005</v>
      </c>
      <c r="O16">
        <v>13.09</v>
      </c>
      <c r="P16">
        <v>8.638933333333334</v>
      </c>
      <c r="Q16">
        <v>4.687666666666666</v>
      </c>
      <c r="R16">
        <v>4.2795374999999991</v>
      </c>
      <c r="U16">
        <v>13.09</v>
      </c>
      <c r="V16">
        <v>3.9639600000000006</v>
      </c>
      <c r="W16">
        <v>3.5543999999999998</v>
      </c>
      <c r="X16">
        <v>2.7826500000000003</v>
      </c>
    </row>
    <row r="17" spans="3:24" x14ac:dyDescent="0.3">
      <c r="C17">
        <v>11.532</v>
      </c>
      <c r="D17">
        <v>2.5108484160000004</v>
      </c>
      <c r="E17">
        <v>2.2871427300000002</v>
      </c>
      <c r="F17">
        <v>2.3298054857142856</v>
      </c>
      <c r="I17">
        <v>15.180999999999999</v>
      </c>
      <c r="J17">
        <v>7.8734149999999996</v>
      </c>
      <c r="K17">
        <v>5.2873611111111112</v>
      </c>
      <c r="L17">
        <v>9.4480000000000004</v>
      </c>
      <c r="O17">
        <v>14.097</v>
      </c>
      <c r="P17">
        <v>8.7332000000000001</v>
      </c>
      <c r="Q17">
        <v>4.7524166666666661</v>
      </c>
      <c r="R17">
        <v>4.3159812500000001</v>
      </c>
      <c r="U17">
        <v>14.097</v>
      </c>
      <c r="V17">
        <v>3.98244</v>
      </c>
      <c r="W17">
        <v>3.5586000000000002</v>
      </c>
      <c r="X17">
        <v>2.7985750000000005</v>
      </c>
    </row>
    <row r="18" spans="3:24" x14ac:dyDescent="0.3">
      <c r="C18">
        <v>12.356</v>
      </c>
      <c r="D18">
        <v>2.5284521280000001</v>
      </c>
      <c r="E18">
        <v>2.3602095899999997</v>
      </c>
      <c r="F18">
        <v>2.3112610285714283</v>
      </c>
      <c r="I18">
        <v>16.265000000000001</v>
      </c>
      <c r="J18">
        <v>8.2931649999999983</v>
      </c>
      <c r="K18">
        <v>5.8511111111111109</v>
      </c>
      <c r="L18">
        <v>9.68825</v>
      </c>
      <c r="O18">
        <v>15.103999999999999</v>
      </c>
      <c r="P18">
        <v>8.6762666666666668</v>
      </c>
      <c r="Q18">
        <v>4.8574166666666665</v>
      </c>
      <c r="R18">
        <v>4.3762249999999998</v>
      </c>
      <c r="U18">
        <v>15.103999999999999</v>
      </c>
      <c r="V18">
        <v>3.9982799999999998</v>
      </c>
      <c r="W18">
        <v>3.5867999999999998</v>
      </c>
      <c r="X18">
        <v>2.7703000000000002</v>
      </c>
    </row>
    <row r="19" spans="3:24" x14ac:dyDescent="0.3">
      <c r="C19">
        <v>13.18</v>
      </c>
      <c r="D19">
        <v>2.5052078400000002</v>
      </c>
      <c r="E19">
        <v>2.4585889499999998</v>
      </c>
      <c r="F19">
        <v>2.3072880000000002</v>
      </c>
      <c r="I19">
        <v>17.350000000000001</v>
      </c>
      <c r="J19">
        <v>8.5070550000000011</v>
      </c>
      <c r="K19">
        <v>6.4184722222222215</v>
      </c>
      <c r="L19">
        <v>10.0215</v>
      </c>
      <c r="O19">
        <v>16.111000000000001</v>
      </c>
      <c r="P19">
        <v>8.6632000000000016</v>
      </c>
      <c r="Q19">
        <v>4.9110833333333339</v>
      </c>
      <c r="R19">
        <v>4.3992812499999996</v>
      </c>
      <c r="U19">
        <v>16.111000000000001</v>
      </c>
      <c r="V19">
        <v>4.0259999999999998</v>
      </c>
      <c r="W19">
        <v>3.6552000000000002</v>
      </c>
      <c r="X19">
        <v>2.7605500000000003</v>
      </c>
    </row>
    <row r="20" spans="3:24" x14ac:dyDescent="0.3">
      <c r="C20">
        <v>14.003</v>
      </c>
      <c r="D20">
        <v>2.4819626640000005</v>
      </c>
      <c r="E20">
        <v>2.5537281075</v>
      </c>
      <c r="F20">
        <v>2.2949147999999999</v>
      </c>
      <c r="I20">
        <v>18.434000000000001</v>
      </c>
      <c r="J20">
        <v>8.1935200000000012</v>
      </c>
      <c r="K20">
        <v>6.8398611111111114</v>
      </c>
      <c r="L20">
        <v>10.33225</v>
      </c>
      <c r="O20">
        <v>17.117999999999999</v>
      </c>
      <c r="P20">
        <v>8.8059999999999992</v>
      </c>
      <c r="Q20">
        <v>4.9332500000000001</v>
      </c>
      <c r="R20">
        <v>4.3375500000000002</v>
      </c>
      <c r="U20">
        <v>17.117999999999999</v>
      </c>
      <c r="V20">
        <v>4.0609800000000007</v>
      </c>
      <c r="W20">
        <v>3.7302000000000004</v>
      </c>
      <c r="X20">
        <v>2.7452749999999999</v>
      </c>
    </row>
    <row r="21" spans="3:24" x14ac:dyDescent="0.3">
      <c r="C21">
        <v>14.827</v>
      </c>
      <c r="D21">
        <v>2.4880223760000004</v>
      </c>
      <c r="E21">
        <v>2.6235549675000001</v>
      </c>
      <c r="F21">
        <v>2.2559703428571427</v>
      </c>
      <c r="I21">
        <v>19.518999999999998</v>
      </c>
      <c r="J21">
        <v>7.8635599999999997</v>
      </c>
      <c r="K21">
        <v>7.1362500000000004</v>
      </c>
      <c r="L21">
        <v>10.49175</v>
      </c>
      <c r="O21">
        <v>18.125</v>
      </c>
      <c r="P21">
        <v>8.8508000000000013</v>
      </c>
      <c r="Q21">
        <v>4.9962499999999999</v>
      </c>
      <c r="R21">
        <v>4.2929250000000003</v>
      </c>
      <c r="U21">
        <v>18.125</v>
      </c>
      <c r="V21">
        <v>4.0662600000000007</v>
      </c>
      <c r="W21">
        <v>3.7662000000000004</v>
      </c>
      <c r="X21">
        <v>2.7644500000000001</v>
      </c>
    </row>
    <row r="22" spans="3:24" x14ac:dyDescent="0.3">
      <c r="C22">
        <v>15.651</v>
      </c>
      <c r="D22">
        <v>2.5145060880000001</v>
      </c>
      <c r="E22">
        <v>2.7112018275000001</v>
      </c>
      <c r="F22">
        <v>2.2086258857142855</v>
      </c>
      <c r="I22">
        <v>20.603000000000002</v>
      </c>
      <c r="J22">
        <v>8.015765</v>
      </c>
      <c r="K22">
        <v>7.4633333333333338</v>
      </c>
      <c r="L22">
        <v>10.553875</v>
      </c>
      <c r="O22">
        <v>19.132000000000001</v>
      </c>
      <c r="P22">
        <v>8.6678666666666668</v>
      </c>
      <c r="Q22">
        <v>5.0259999999999998</v>
      </c>
      <c r="R22">
        <v>4.3107749999999996</v>
      </c>
      <c r="U22">
        <v>19.132000000000001</v>
      </c>
      <c r="V22">
        <v>4.0418400000000005</v>
      </c>
      <c r="W22">
        <v>3.7242000000000002</v>
      </c>
      <c r="X22">
        <v>2.8444000000000007</v>
      </c>
    </row>
    <row r="23" spans="3:24" x14ac:dyDescent="0.3">
      <c r="C23">
        <v>16.474</v>
      </c>
      <c r="D23">
        <v>2.532108912</v>
      </c>
      <c r="E23">
        <v>2.8211234850000002</v>
      </c>
      <c r="F23">
        <v>2.1780812571428574</v>
      </c>
      <c r="I23">
        <v>21.687000000000001</v>
      </c>
      <c r="J23">
        <v>8.1500850000000007</v>
      </c>
      <c r="K23">
        <v>7.815555555555556</v>
      </c>
      <c r="L23">
        <v>10.6175</v>
      </c>
      <c r="O23">
        <v>20.138999999999999</v>
      </c>
      <c r="P23">
        <v>8.5512000000000015</v>
      </c>
      <c r="Q23">
        <v>4.944916666666666</v>
      </c>
      <c r="R23">
        <v>4.3323437499999997</v>
      </c>
      <c r="U23">
        <v>20.138999999999999</v>
      </c>
      <c r="V23">
        <v>3.9943200000000005</v>
      </c>
      <c r="W23">
        <v>3.6437999999999997</v>
      </c>
      <c r="X23">
        <v>2.9006249999999998</v>
      </c>
    </row>
    <row r="24" spans="3:24" x14ac:dyDescent="0.3">
      <c r="C24">
        <v>17.297999999999998</v>
      </c>
      <c r="D24">
        <v>2.5053126239999997</v>
      </c>
      <c r="E24">
        <v>2.8745478449999995</v>
      </c>
      <c r="F24">
        <v>2.189022514285714</v>
      </c>
      <c r="I24">
        <v>22.771999999999998</v>
      </c>
      <c r="J24">
        <v>7.9095500000000003</v>
      </c>
      <c r="K24">
        <v>8.1101388888888888</v>
      </c>
      <c r="L24">
        <v>10.771625</v>
      </c>
      <c r="O24">
        <v>21.146000000000001</v>
      </c>
      <c r="P24">
        <v>8.6202666666666659</v>
      </c>
      <c r="Q24">
        <v>4.851</v>
      </c>
      <c r="R24">
        <v>4.3464749999999999</v>
      </c>
      <c r="U24">
        <v>21.146000000000001</v>
      </c>
      <c r="V24">
        <v>3.9256799999999998</v>
      </c>
      <c r="W24">
        <v>3.6233999999999997</v>
      </c>
      <c r="X24">
        <v>2.85805</v>
      </c>
    </row>
    <row r="25" spans="3:24" x14ac:dyDescent="0.3">
      <c r="C25">
        <v>18.122</v>
      </c>
      <c r="D25">
        <v>2.4767403359999998</v>
      </c>
      <c r="E25">
        <v>2.8528447049999999</v>
      </c>
      <c r="F25">
        <v>2.2279066285714286</v>
      </c>
      <c r="I25">
        <v>23.856000000000002</v>
      </c>
      <c r="J25">
        <v>7.6741250000000001</v>
      </c>
      <c r="K25">
        <v>8.4376388888888894</v>
      </c>
      <c r="L25">
        <v>11.13025</v>
      </c>
      <c r="O25">
        <v>22.152999999999999</v>
      </c>
      <c r="P25">
        <v>8.7136000000000013</v>
      </c>
      <c r="Q25">
        <v>4.9104999999999999</v>
      </c>
      <c r="R25">
        <v>4.3977937499999999</v>
      </c>
      <c r="U25">
        <v>22.152999999999999</v>
      </c>
      <c r="V25">
        <v>3.9289800000000006</v>
      </c>
      <c r="W25">
        <v>3.669</v>
      </c>
      <c r="X25">
        <v>2.8005250000000004</v>
      </c>
    </row>
    <row r="26" spans="3:24" x14ac:dyDescent="0.3">
      <c r="C26">
        <v>18.946000000000002</v>
      </c>
      <c r="D26">
        <v>2.5156560479999999</v>
      </c>
      <c r="E26">
        <v>2.8216240650000004</v>
      </c>
      <c r="F26">
        <v>2.2626764571428573</v>
      </c>
      <c r="I26">
        <v>24.94</v>
      </c>
      <c r="J26">
        <v>7.6737600000000006</v>
      </c>
      <c r="K26">
        <v>8.6855555555555544</v>
      </c>
      <c r="L26">
        <v>11.455375</v>
      </c>
      <c r="O26">
        <v>23.16</v>
      </c>
      <c r="P26">
        <v>8.7388000000000012</v>
      </c>
      <c r="Q26">
        <v>5.04</v>
      </c>
      <c r="R26">
        <v>4.4580374999999997</v>
      </c>
      <c r="U26">
        <v>23.16</v>
      </c>
      <c r="V26">
        <v>4.0213799999999997</v>
      </c>
      <c r="W26">
        <v>3.6726000000000005</v>
      </c>
      <c r="X26">
        <v>2.7969499999999998</v>
      </c>
    </row>
    <row r="27" spans="3:24" x14ac:dyDescent="0.3">
      <c r="C27">
        <v>19.768999999999998</v>
      </c>
      <c r="D27">
        <v>2.5856508720000004</v>
      </c>
      <c r="E27">
        <v>2.8128807225000001</v>
      </c>
      <c r="F27">
        <v>2.2717318285714287</v>
      </c>
      <c r="I27">
        <v>26.024999999999999</v>
      </c>
      <c r="J27">
        <v>7.7777849999999997</v>
      </c>
      <c r="K27">
        <v>8.5711111111111116</v>
      </c>
      <c r="L27">
        <v>11.2995</v>
      </c>
      <c r="O27">
        <v>24.167000000000002</v>
      </c>
      <c r="P27">
        <v>8.8853333333333335</v>
      </c>
      <c r="Q27">
        <v>5.0720833333333335</v>
      </c>
      <c r="R27">
        <v>4.4691937499999996</v>
      </c>
      <c r="U27">
        <v>24.167000000000002</v>
      </c>
      <c r="V27">
        <v>4.0788000000000002</v>
      </c>
      <c r="W27">
        <v>3.6240000000000001</v>
      </c>
      <c r="X27">
        <v>2.8275000000000001</v>
      </c>
    </row>
    <row r="28" spans="3:24" x14ac:dyDescent="0.3">
      <c r="C28">
        <v>20.593</v>
      </c>
      <c r="D28">
        <v>2.6032545839999996</v>
      </c>
      <c r="E28">
        <v>2.8219575825000005</v>
      </c>
      <c r="F28">
        <v>2.2243873714285716</v>
      </c>
      <c r="I28">
        <v>27.109000000000002</v>
      </c>
      <c r="J28">
        <v>7.9515249999999993</v>
      </c>
      <c r="K28">
        <v>8.3755555555555539</v>
      </c>
      <c r="L28">
        <v>10.847250000000001</v>
      </c>
      <c r="O28">
        <v>25.173999999999999</v>
      </c>
      <c r="P28">
        <v>9.0645333333333333</v>
      </c>
      <c r="Q28">
        <v>5.0825833333333339</v>
      </c>
      <c r="R28">
        <v>4.5383624999999999</v>
      </c>
      <c r="U28">
        <v>25.173999999999999</v>
      </c>
      <c r="V28">
        <v>4.09992</v>
      </c>
      <c r="W28">
        <v>3.6756000000000002</v>
      </c>
      <c r="X28">
        <v>2.9048500000000002</v>
      </c>
    </row>
    <row r="29" spans="3:24" x14ac:dyDescent="0.3">
      <c r="C29">
        <v>21.417000000000002</v>
      </c>
      <c r="D29">
        <v>2.6119782959999998</v>
      </c>
      <c r="E29">
        <v>2.8512844424999999</v>
      </c>
      <c r="F29">
        <v>2.1492714857142854</v>
      </c>
      <c r="I29">
        <v>28.193999999999999</v>
      </c>
      <c r="J29">
        <v>8.0785450000000001</v>
      </c>
      <c r="K29">
        <v>8.4540277777777781</v>
      </c>
      <c r="L29">
        <v>10.559749999999999</v>
      </c>
      <c r="O29">
        <v>26.181000000000001</v>
      </c>
      <c r="P29">
        <v>9.2110666666666674</v>
      </c>
      <c r="Q29">
        <v>5.1135000000000002</v>
      </c>
      <c r="R29">
        <v>4.6997562499999992</v>
      </c>
      <c r="U29">
        <v>26.181000000000001</v>
      </c>
      <c r="V29">
        <v>4.1784600000000012</v>
      </c>
      <c r="W29">
        <v>3.8532000000000002</v>
      </c>
      <c r="X29">
        <v>2.9792749999999999</v>
      </c>
    </row>
    <row r="30" spans="3:24" x14ac:dyDescent="0.3">
      <c r="C30">
        <v>22.241</v>
      </c>
      <c r="D30">
        <v>2.7015100080000001</v>
      </c>
      <c r="E30">
        <v>2.8856738025000004</v>
      </c>
      <c r="F30">
        <v>2.1159841714285714</v>
      </c>
      <c r="I30">
        <v>29.277999999999999</v>
      </c>
      <c r="J30">
        <v>8.01905</v>
      </c>
      <c r="K30">
        <v>8.5154166666666669</v>
      </c>
      <c r="L30">
        <v>10.401375</v>
      </c>
      <c r="O30">
        <v>27.187999999999999</v>
      </c>
      <c r="P30">
        <v>9.257733333333336</v>
      </c>
      <c r="Q30">
        <v>5.1432500000000001</v>
      </c>
      <c r="R30">
        <v>4.7964437499999999</v>
      </c>
      <c r="U30">
        <v>27.187999999999999</v>
      </c>
      <c r="V30">
        <v>4.3375200000000005</v>
      </c>
      <c r="W30">
        <v>3.9239999999999999</v>
      </c>
      <c r="X30">
        <v>2.9919499999999997</v>
      </c>
    </row>
    <row r="31" spans="3:24" x14ac:dyDescent="0.3">
      <c r="C31">
        <v>23.064</v>
      </c>
      <c r="D31">
        <v>2.813240832</v>
      </c>
      <c r="E31">
        <v>2.91398796</v>
      </c>
      <c r="F31">
        <v>2.1133823999999999</v>
      </c>
      <c r="I31">
        <v>30.361999999999998</v>
      </c>
      <c r="J31">
        <v>7.9825499999999998</v>
      </c>
      <c r="K31">
        <v>8.339444444444446</v>
      </c>
      <c r="L31">
        <v>10.153124999999999</v>
      </c>
      <c r="O31">
        <v>28.195</v>
      </c>
      <c r="P31">
        <v>9.2745333333333324</v>
      </c>
      <c r="Q31">
        <v>5.1076666666666659</v>
      </c>
      <c r="R31">
        <v>4.840325</v>
      </c>
      <c r="U31">
        <v>28.195</v>
      </c>
      <c r="V31">
        <v>4.4055000000000009</v>
      </c>
      <c r="W31">
        <v>3.8202000000000003</v>
      </c>
      <c r="X31">
        <v>2.9672499999999999</v>
      </c>
    </row>
    <row r="32" spans="3:24" x14ac:dyDescent="0.3">
      <c r="C32">
        <v>23.888000000000002</v>
      </c>
      <c r="D32">
        <v>2.8441645439999999</v>
      </c>
      <c r="E32">
        <v>2.9437198199999997</v>
      </c>
      <c r="F32">
        <v>2.1171236571428569</v>
      </c>
      <c r="I32">
        <v>31.446999999999999</v>
      </c>
      <c r="J32">
        <v>8.2015499999999992</v>
      </c>
      <c r="K32">
        <v>8.2033333333333331</v>
      </c>
      <c r="L32">
        <v>9.8138749999999995</v>
      </c>
      <c r="O32">
        <v>29.202000000000002</v>
      </c>
      <c r="P32">
        <v>9.2633333333333336</v>
      </c>
      <c r="Q32">
        <v>5.1041666666666661</v>
      </c>
      <c r="R32">
        <v>4.8715624999999996</v>
      </c>
      <c r="U32">
        <v>29.202000000000002</v>
      </c>
      <c r="V32">
        <v>4.3757999999999999</v>
      </c>
      <c r="W32">
        <v>3.7266000000000004</v>
      </c>
      <c r="X32">
        <v>2.9669250000000003</v>
      </c>
    </row>
    <row r="33" spans="3:24" x14ac:dyDescent="0.3">
      <c r="C33">
        <v>24.712</v>
      </c>
      <c r="D33">
        <v>2.8413442559999997</v>
      </c>
      <c r="E33">
        <v>2.9734516800000002</v>
      </c>
      <c r="F33">
        <v>2.1369791999999999</v>
      </c>
      <c r="I33">
        <v>32.530999999999999</v>
      </c>
      <c r="J33">
        <v>8.4231049999999996</v>
      </c>
      <c r="K33">
        <v>8.1461111111111109</v>
      </c>
      <c r="L33">
        <v>9.5093750000000004</v>
      </c>
      <c r="O33">
        <v>30.209</v>
      </c>
      <c r="P33">
        <v>9.24</v>
      </c>
      <c r="Q33">
        <v>5.16425</v>
      </c>
      <c r="R33">
        <v>4.9392437499999993</v>
      </c>
      <c r="U33">
        <v>30.209</v>
      </c>
      <c r="V33">
        <v>4.3362000000000007</v>
      </c>
      <c r="W33">
        <v>3.6912000000000003</v>
      </c>
      <c r="X33">
        <v>2.97505</v>
      </c>
    </row>
    <row r="34" spans="3:24" x14ac:dyDescent="0.3">
      <c r="C34">
        <v>25.535</v>
      </c>
      <c r="D34">
        <v>2.8740430800000003</v>
      </c>
      <c r="E34">
        <v>2.9958933375000001</v>
      </c>
      <c r="F34">
        <v>2.1462059999999998</v>
      </c>
      <c r="I34">
        <v>33.615000000000002</v>
      </c>
      <c r="J34">
        <v>8.3745599999999989</v>
      </c>
      <c r="K34">
        <v>7.9436111111111112</v>
      </c>
      <c r="L34">
        <v>9.282</v>
      </c>
      <c r="O34">
        <v>31.216000000000001</v>
      </c>
      <c r="P34">
        <v>9.2586666666666684</v>
      </c>
      <c r="Q34">
        <v>5.2540833333333339</v>
      </c>
      <c r="R34">
        <v>5.1445187500000005</v>
      </c>
      <c r="U34">
        <v>31.216000000000001</v>
      </c>
      <c r="V34">
        <v>4.3018799999999997</v>
      </c>
      <c r="W34">
        <v>3.6869999999999998</v>
      </c>
      <c r="X34">
        <v>3.0007250000000001</v>
      </c>
    </row>
    <row r="35" spans="3:24" x14ac:dyDescent="0.3">
      <c r="C35">
        <v>26.359000000000002</v>
      </c>
      <c r="D35">
        <v>2.9173987919999997</v>
      </c>
      <c r="E35">
        <v>2.9735826975000004</v>
      </c>
      <c r="F35">
        <v>2.1220043999999998</v>
      </c>
      <c r="I35">
        <v>34.700000000000003</v>
      </c>
      <c r="J35">
        <v>8.2727250000000012</v>
      </c>
      <c r="K35">
        <v>7.653888888888889</v>
      </c>
      <c r="L35">
        <v>9.0609999999999999</v>
      </c>
      <c r="O35">
        <v>32.222999999999999</v>
      </c>
      <c r="P35">
        <v>9.295066666666667</v>
      </c>
      <c r="Q35">
        <v>5.3689999999999998</v>
      </c>
      <c r="R35">
        <v>5.3639250000000001</v>
      </c>
      <c r="U35">
        <v>32.222999999999999</v>
      </c>
      <c r="V35">
        <v>4.3401600000000009</v>
      </c>
      <c r="W35">
        <v>3.6983999999999995</v>
      </c>
      <c r="X35">
        <v>3.0153499999999998</v>
      </c>
    </row>
    <row r="36" spans="3:24" x14ac:dyDescent="0.3">
      <c r="C36">
        <v>27.183</v>
      </c>
      <c r="D36">
        <v>2.9181305039999996</v>
      </c>
      <c r="E36">
        <v>2.9146195575</v>
      </c>
      <c r="F36">
        <v>2.0840885142857144</v>
      </c>
      <c r="I36">
        <v>35.783999999999999</v>
      </c>
      <c r="J36">
        <v>8.3001000000000005</v>
      </c>
      <c r="K36">
        <v>7.3720833333333342</v>
      </c>
      <c r="L36">
        <v>8.8137500000000006</v>
      </c>
      <c r="O36">
        <v>33.229999999999997</v>
      </c>
      <c r="P36">
        <v>9.2708000000000013</v>
      </c>
      <c r="Q36">
        <v>5.4839166666666657</v>
      </c>
      <c r="R36">
        <v>5.4762312499999997</v>
      </c>
      <c r="U36">
        <v>33.229999999999997</v>
      </c>
      <c r="V36">
        <v>4.4338800000000003</v>
      </c>
      <c r="W36">
        <v>3.7217999999999996</v>
      </c>
      <c r="X36">
        <v>3.043625</v>
      </c>
    </row>
    <row r="37" spans="3:24" x14ac:dyDescent="0.3">
      <c r="C37">
        <v>28.007000000000001</v>
      </c>
      <c r="D37">
        <v>2.9144222159999997</v>
      </c>
      <c r="E37">
        <v>2.8941314175000001</v>
      </c>
      <c r="F37">
        <v>2.0526869142857138</v>
      </c>
      <c r="I37">
        <v>36.868000000000002</v>
      </c>
      <c r="J37">
        <v>8.4198199999999996</v>
      </c>
      <c r="K37">
        <v>7.07</v>
      </c>
      <c r="L37">
        <v>8.5945</v>
      </c>
      <c r="O37">
        <v>34.237000000000002</v>
      </c>
      <c r="P37">
        <v>9.2661333333333342</v>
      </c>
      <c r="Q37">
        <v>5.6355833333333338</v>
      </c>
      <c r="R37">
        <v>5.5387062500000006</v>
      </c>
      <c r="U37">
        <v>34.237000000000002</v>
      </c>
      <c r="V37">
        <v>4.5124200000000005</v>
      </c>
      <c r="W37">
        <v>3.7302000000000004</v>
      </c>
      <c r="X37">
        <v>3.1261750000000004</v>
      </c>
    </row>
    <row r="38" spans="3:24" x14ac:dyDescent="0.3">
      <c r="C38">
        <v>28.83</v>
      </c>
      <c r="D38">
        <v>3.0119450400000001</v>
      </c>
      <c r="E38">
        <v>2.9072580749999997</v>
      </c>
      <c r="F38">
        <v>2.023170857142857</v>
      </c>
      <c r="I38">
        <v>37.953000000000003</v>
      </c>
      <c r="J38">
        <v>8.6490399999999994</v>
      </c>
      <c r="K38">
        <v>6.8369444444444447</v>
      </c>
      <c r="L38">
        <v>8.421125</v>
      </c>
      <c r="O38">
        <v>35.244</v>
      </c>
      <c r="P38">
        <v>9.3856000000000019</v>
      </c>
      <c r="Q38">
        <v>5.7854999999999999</v>
      </c>
      <c r="R38">
        <v>5.5721750000000005</v>
      </c>
      <c r="U38">
        <v>35.244</v>
      </c>
      <c r="V38">
        <v>4.5520200000000006</v>
      </c>
      <c r="W38">
        <v>3.7703999999999995</v>
      </c>
      <c r="X38">
        <v>3.2305000000000006</v>
      </c>
    </row>
    <row r="39" spans="3:24" x14ac:dyDescent="0.3">
      <c r="C39">
        <v>29.654</v>
      </c>
      <c r="D39">
        <v>3.1654127520000004</v>
      </c>
      <c r="E39">
        <v>2.9108674350000001</v>
      </c>
      <c r="F39">
        <v>1.9951978285714285</v>
      </c>
      <c r="I39">
        <v>39.036999999999999</v>
      </c>
      <c r="J39">
        <v>8.8888449999999999</v>
      </c>
      <c r="K39">
        <v>6.7265277777777781</v>
      </c>
      <c r="L39">
        <v>8.2241250000000008</v>
      </c>
      <c r="O39">
        <v>36.25</v>
      </c>
      <c r="P39">
        <v>9.5508000000000006</v>
      </c>
      <c r="Q39">
        <v>5.8753333333333337</v>
      </c>
      <c r="R39">
        <v>5.6287000000000003</v>
      </c>
      <c r="U39">
        <v>36.25</v>
      </c>
      <c r="V39">
        <v>4.6081200000000004</v>
      </c>
      <c r="W39">
        <v>3.867</v>
      </c>
      <c r="X39">
        <v>3.353675</v>
      </c>
    </row>
    <row r="40" spans="3:24" x14ac:dyDescent="0.3">
      <c r="C40">
        <v>30.478000000000002</v>
      </c>
      <c r="D40">
        <v>3.232744464</v>
      </c>
      <c r="E40">
        <v>2.906174295</v>
      </c>
      <c r="F40">
        <v>1.9835105142857141</v>
      </c>
      <c r="I40">
        <v>40.122</v>
      </c>
      <c r="J40">
        <v>9.0071049999999993</v>
      </c>
      <c r="K40">
        <v>6.6277777777777782</v>
      </c>
      <c r="L40">
        <v>7.9987500000000002</v>
      </c>
      <c r="O40">
        <v>37.256999999999998</v>
      </c>
      <c r="P40">
        <v>9.6058666666666674</v>
      </c>
      <c r="Q40">
        <v>5.9424166666666665</v>
      </c>
      <c r="R40">
        <v>5.7967874999999998</v>
      </c>
      <c r="U40">
        <v>37.256999999999998</v>
      </c>
      <c r="V40">
        <v>4.7124000000000006</v>
      </c>
      <c r="W40">
        <v>3.9689999999999999</v>
      </c>
      <c r="X40">
        <v>3.4918</v>
      </c>
    </row>
    <row r="41" spans="3:24" x14ac:dyDescent="0.3">
      <c r="C41">
        <v>31.300999999999998</v>
      </c>
      <c r="D41">
        <v>3.2405792879999997</v>
      </c>
      <c r="E41">
        <v>2.8937859525</v>
      </c>
      <c r="F41">
        <v>1.9857087428571427</v>
      </c>
      <c r="I41">
        <v>41.206000000000003</v>
      </c>
      <c r="J41">
        <v>9.0998150000000013</v>
      </c>
      <c r="K41">
        <v>6.4806944444444445</v>
      </c>
      <c r="L41">
        <v>7.8396249999999998</v>
      </c>
      <c r="O41">
        <v>38.264000000000003</v>
      </c>
      <c r="P41">
        <v>9.6628000000000007</v>
      </c>
      <c r="Q41">
        <v>6.0999166666666662</v>
      </c>
      <c r="R41">
        <v>5.9090937500000003</v>
      </c>
      <c r="U41">
        <v>38.264000000000003</v>
      </c>
      <c r="V41">
        <v>4.91106</v>
      </c>
      <c r="W41">
        <v>4.0019999999999998</v>
      </c>
      <c r="X41">
        <v>3.6383749999999999</v>
      </c>
    </row>
    <row r="42" spans="3:24" x14ac:dyDescent="0.3">
      <c r="C42">
        <v>32.125</v>
      </c>
      <c r="D42">
        <v>3.2670630000000003</v>
      </c>
      <c r="E42">
        <v>2.8639828124999998</v>
      </c>
      <c r="F42">
        <v>2.0004214285714284</v>
      </c>
      <c r="I42">
        <v>42.29</v>
      </c>
      <c r="J42">
        <v>9.2826800000000009</v>
      </c>
      <c r="K42">
        <v>6.3412499999999996</v>
      </c>
      <c r="L42">
        <v>7.7381250000000001</v>
      </c>
      <c r="O42">
        <v>39.271000000000001</v>
      </c>
      <c r="P42">
        <v>9.8065333333333324</v>
      </c>
      <c r="Q42">
        <v>6.2428333333333343</v>
      </c>
      <c r="R42">
        <v>5.8525687499999997</v>
      </c>
      <c r="U42">
        <v>39.271000000000001</v>
      </c>
      <c r="V42">
        <v>5.1618600000000008</v>
      </c>
      <c r="W42">
        <v>4.0032000000000005</v>
      </c>
      <c r="X42">
        <v>3.7518000000000002</v>
      </c>
    </row>
    <row r="43" spans="3:24" x14ac:dyDescent="0.3">
      <c r="C43">
        <v>32.948999999999998</v>
      </c>
      <c r="D43">
        <v>3.2979867120000002</v>
      </c>
      <c r="E43">
        <v>2.8236496725000002</v>
      </c>
      <c r="F43">
        <v>2.0259341142857141</v>
      </c>
      <c r="I43">
        <v>43.375</v>
      </c>
      <c r="J43">
        <v>9.4644499999999994</v>
      </c>
      <c r="K43">
        <v>6.2655555555555553</v>
      </c>
      <c r="L43">
        <v>7.6972500000000004</v>
      </c>
      <c r="O43">
        <v>40.277999999999999</v>
      </c>
      <c r="P43">
        <v>9.9148000000000014</v>
      </c>
      <c r="Q43">
        <v>6.227666666666666</v>
      </c>
      <c r="R43">
        <v>5.7142312500000001</v>
      </c>
      <c r="U43">
        <v>40.277999999999999</v>
      </c>
      <c r="V43">
        <v>5.3242200000000013</v>
      </c>
      <c r="W43">
        <v>3.9863999999999997</v>
      </c>
      <c r="X43">
        <v>3.8707500000000001</v>
      </c>
    </row>
    <row r="44" spans="3:24" x14ac:dyDescent="0.3">
      <c r="C44">
        <v>33.773000000000003</v>
      </c>
      <c r="D44">
        <v>3.3635424240000003</v>
      </c>
      <c r="E44">
        <v>2.7978965325000003</v>
      </c>
      <c r="F44">
        <v>2.0370468000000002</v>
      </c>
      <c r="I44">
        <v>44.459000000000003</v>
      </c>
      <c r="J44">
        <v>9.5531450000000007</v>
      </c>
      <c r="K44">
        <v>6.2330555555555556</v>
      </c>
      <c r="L44">
        <v>7.7938749999999999</v>
      </c>
      <c r="O44">
        <v>41.284999999999997</v>
      </c>
      <c r="P44">
        <v>9.9148000000000014</v>
      </c>
      <c r="Q44">
        <v>6.1425000000000001</v>
      </c>
      <c r="R44">
        <v>5.6153124999999999</v>
      </c>
      <c r="U44">
        <v>41.284999999999997</v>
      </c>
      <c r="V44">
        <v>5.3618399999999999</v>
      </c>
      <c r="W44">
        <v>3.9846000000000004</v>
      </c>
      <c r="X44">
        <v>4.0439750000000005</v>
      </c>
    </row>
    <row r="45" spans="3:24" x14ac:dyDescent="0.3">
      <c r="C45">
        <v>34.595999999999997</v>
      </c>
      <c r="D45">
        <v>3.4974732479999999</v>
      </c>
      <c r="E45">
        <v>2.7772056900000002</v>
      </c>
      <c r="F45">
        <v>2.0255307428571427</v>
      </c>
      <c r="I45">
        <v>45.542999999999999</v>
      </c>
      <c r="J45">
        <v>9.5991350000000004</v>
      </c>
      <c r="K45">
        <v>6.228472222222222</v>
      </c>
      <c r="L45">
        <v>7.8482500000000002</v>
      </c>
      <c r="O45">
        <v>42.292000000000002</v>
      </c>
      <c r="P45">
        <v>9.9222666666666672</v>
      </c>
      <c r="Q45">
        <v>6.1109999999999998</v>
      </c>
      <c r="R45">
        <v>5.5937437499999998</v>
      </c>
      <c r="U45">
        <v>42.292000000000002</v>
      </c>
      <c r="V45">
        <v>5.34138</v>
      </c>
      <c r="W45">
        <v>4.0446</v>
      </c>
      <c r="X45">
        <v>4.2516500000000006</v>
      </c>
    </row>
    <row r="46" spans="3:24" x14ac:dyDescent="0.3">
      <c r="C46">
        <v>35.42</v>
      </c>
      <c r="D46">
        <v>3.62874096</v>
      </c>
      <c r="E46">
        <v>2.7449725500000004</v>
      </c>
      <c r="F46">
        <v>1.9996148571428571</v>
      </c>
      <c r="I46">
        <v>46.628</v>
      </c>
      <c r="J46">
        <v>9.6582650000000001</v>
      </c>
      <c r="K46">
        <v>6.2733333333333343</v>
      </c>
      <c r="L46">
        <v>7.7397499999999999</v>
      </c>
      <c r="O46">
        <v>43.298999999999999</v>
      </c>
      <c r="P46">
        <v>9.8709333333333351</v>
      </c>
      <c r="Q46">
        <v>6.1209166666666661</v>
      </c>
      <c r="R46">
        <v>5.6614250000000004</v>
      </c>
      <c r="U46">
        <v>43.298999999999999</v>
      </c>
      <c r="V46">
        <v>5.2859400000000001</v>
      </c>
      <c r="W46">
        <v>4.2372000000000005</v>
      </c>
      <c r="X46">
        <v>4.4866250000000001</v>
      </c>
    </row>
    <row r="47" spans="3:24" x14ac:dyDescent="0.3">
      <c r="C47">
        <v>36.244</v>
      </c>
      <c r="D47">
        <v>3.7244886720000006</v>
      </c>
      <c r="E47">
        <v>2.7218519099999998</v>
      </c>
      <c r="F47">
        <v>1.9666703999999999</v>
      </c>
      <c r="I47">
        <v>47.712000000000003</v>
      </c>
      <c r="J47">
        <v>9.8024400000000007</v>
      </c>
      <c r="K47">
        <v>6.3358333333333343</v>
      </c>
      <c r="L47">
        <v>7.6211250000000001</v>
      </c>
      <c r="O47">
        <v>44.305999999999997</v>
      </c>
      <c r="P47">
        <v>9.778533333333332</v>
      </c>
      <c r="Q47">
        <v>6.11625</v>
      </c>
      <c r="R47">
        <v>5.762575</v>
      </c>
      <c r="U47">
        <v>44.305999999999997</v>
      </c>
      <c r="V47">
        <v>5.2285200000000005</v>
      </c>
      <c r="W47">
        <v>4.4736000000000002</v>
      </c>
      <c r="X47">
        <v>4.7752250000000007</v>
      </c>
    </row>
    <row r="48" spans="3:24" x14ac:dyDescent="0.3">
      <c r="C48">
        <v>37.067999999999998</v>
      </c>
      <c r="D48">
        <v>3.8308923840000002</v>
      </c>
      <c r="E48">
        <v>2.6999462699999999</v>
      </c>
      <c r="F48">
        <v>1.9542973714285714</v>
      </c>
      <c r="I48">
        <v>48.795999999999999</v>
      </c>
      <c r="J48">
        <v>10.067795</v>
      </c>
      <c r="K48">
        <v>6.3876388888888886</v>
      </c>
      <c r="L48">
        <v>7.5172499999999998</v>
      </c>
      <c r="O48">
        <v>45.313000000000002</v>
      </c>
      <c r="P48">
        <v>9.732800000000001</v>
      </c>
      <c r="Q48">
        <v>6.1407499999999997</v>
      </c>
      <c r="R48">
        <v>5.85851875</v>
      </c>
      <c r="U48">
        <v>45.313000000000002</v>
      </c>
      <c r="V48">
        <v>5.1902400000000011</v>
      </c>
      <c r="W48">
        <v>4.5179999999999998</v>
      </c>
      <c r="X48">
        <v>5.0895000000000001</v>
      </c>
    </row>
    <row r="49" spans="3:24" x14ac:dyDescent="0.3">
      <c r="C49">
        <v>37.890999999999998</v>
      </c>
      <c r="D49">
        <v>3.9630472079999994</v>
      </c>
      <c r="E49">
        <v>2.6541454275</v>
      </c>
      <c r="F49">
        <v>1.9679813142857141</v>
      </c>
      <c r="I49">
        <v>49.881</v>
      </c>
      <c r="J49">
        <v>10.285699999999999</v>
      </c>
      <c r="K49">
        <v>6.4615277777777784</v>
      </c>
      <c r="L49">
        <v>7.4928749999999997</v>
      </c>
      <c r="O49">
        <v>46.32</v>
      </c>
      <c r="P49">
        <v>9.7925333333333331</v>
      </c>
      <c r="Q49">
        <v>6.2533333333333339</v>
      </c>
      <c r="R49">
        <v>5.8934749999999996</v>
      </c>
      <c r="U49">
        <v>46.32</v>
      </c>
      <c r="V49">
        <v>5.1790200000000004</v>
      </c>
      <c r="W49">
        <v>4.4634</v>
      </c>
      <c r="X49">
        <v>5.4018249999999997</v>
      </c>
    </row>
    <row r="50" spans="3:24" x14ac:dyDescent="0.3">
      <c r="C50">
        <v>38.715000000000003</v>
      </c>
      <c r="D50">
        <v>4.0756669199999997</v>
      </c>
      <c r="E50">
        <v>2.5963972874999999</v>
      </c>
      <c r="F50">
        <v>1.9821797142857143</v>
      </c>
      <c r="I50">
        <v>50.965000000000003</v>
      </c>
      <c r="J50">
        <v>10.31709</v>
      </c>
      <c r="K50">
        <v>6.5872222222222216</v>
      </c>
      <c r="L50">
        <v>7.6436250000000001</v>
      </c>
      <c r="O50">
        <v>47.326999999999998</v>
      </c>
      <c r="P50">
        <v>9.9568000000000012</v>
      </c>
      <c r="Q50">
        <v>6.4306666666666663</v>
      </c>
      <c r="R50">
        <v>5.7462124999999995</v>
      </c>
      <c r="U50">
        <v>47.326999999999998</v>
      </c>
      <c r="V50">
        <v>5.1598800000000002</v>
      </c>
      <c r="W50">
        <v>4.5839999999999996</v>
      </c>
      <c r="X50">
        <v>5.7346250000000003</v>
      </c>
    </row>
    <row r="51" spans="3:24" x14ac:dyDescent="0.3">
      <c r="C51">
        <v>39.539000000000001</v>
      </c>
      <c r="D51">
        <v>4.1447746319999998</v>
      </c>
      <c r="E51">
        <v>2.5424966475000002</v>
      </c>
      <c r="F51">
        <v>1.9869495428571429</v>
      </c>
      <c r="I51">
        <v>52.05</v>
      </c>
      <c r="J51">
        <v>10.26599</v>
      </c>
      <c r="K51">
        <v>6.7463888888888883</v>
      </c>
      <c r="L51">
        <v>7.758375</v>
      </c>
      <c r="O51">
        <v>48.334000000000003</v>
      </c>
      <c r="P51">
        <v>10.116400000000001</v>
      </c>
      <c r="Q51">
        <v>6.6680833333333336</v>
      </c>
      <c r="R51">
        <v>5.6071312499999992</v>
      </c>
      <c r="U51">
        <v>48.334000000000003</v>
      </c>
      <c r="V51">
        <v>5.1196200000000012</v>
      </c>
      <c r="W51">
        <v>4.7370000000000001</v>
      </c>
      <c r="X51">
        <v>6.0336249999999998</v>
      </c>
    </row>
    <row r="52" spans="3:24" x14ac:dyDescent="0.3">
      <c r="C52">
        <v>40.362000000000002</v>
      </c>
      <c r="D52">
        <v>4.1481694560000006</v>
      </c>
      <c r="E52">
        <v>2.5076308050000002</v>
      </c>
      <c r="F52">
        <v>1.9656620571428574</v>
      </c>
      <c r="I52">
        <v>53.134</v>
      </c>
      <c r="J52">
        <v>10.240805</v>
      </c>
      <c r="K52">
        <v>6.9143055555555559</v>
      </c>
      <c r="L52">
        <v>7.7115</v>
      </c>
      <c r="O52">
        <v>49.341000000000001</v>
      </c>
      <c r="P52">
        <v>10.162133333333335</v>
      </c>
      <c r="Q52">
        <v>6.8150833333333338</v>
      </c>
      <c r="R52">
        <v>5.5394499999999995</v>
      </c>
      <c r="U52">
        <v>49.341000000000001</v>
      </c>
      <c r="V52">
        <v>5.0622000000000007</v>
      </c>
      <c r="W52">
        <v>4.6607999999999992</v>
      </c>
      <c r="X52">
        <v>6.2809500000000007</v>
      </c>
    </row>
    <row r="53" spans="3:24" x14ac:dyDescent="0.3">
      <c r="C53">
        <v>41.186</v>
      </c>
      <c r="D53">
        <v>4.1249251679999999</v>
      </c>
      <c r="E53">
        <v>2.4865351649999998</v>
      </c>
      <c r="F53">
        <v>1.9284318857142855</v>
      </c>
      <c r="I53">
        <v>54.218000000000004</v>
      </c>
      <c r="J53">
        <v>10.307235</v>
      </c>
      <c r="K53">
        <v>7.1275000000000004</v>
      </c>
      <c r="L53">
        <v>7.7742500000000003</v>
      </c>
      <c r="O53">
        <v>50.347999999999999</v>
      </c>
      <c r="P53">
        <v>10.154666666666667</v>
      </c>
      <c r="Q53">
        <v>6.6581666666666663</v>
      </c>
      <c r="R53">
        <v>5.4345812499999999</v>
      </c>
      <c r="U53">
        <v>50.347999999999999</v>
      </c>
      <c r="V53">
        <v>4.9816799999999999</v>
      </c>
      <c r="W53">
        <v>4.4562000000000008</v>
      </c>
      <c r="X53">
        <v>6.5562250000000004</v>
      </c>
    </row>
    <row r="54" spans="3:24" x14ac:dyDescent="0.3">
      <c r="C54">
        <v>42.01</v>
      </c>
      <c r="D54">
        <v>4.2517528799999997</v>
      </c>
      <c r="E54">
        <v>2.4532895250000002</v>
      </c>
      <c r="F54">
        <v>1.919316</v>
      </c>
      <c r="I54">
        <v>55.302999999999997</v>
      </c>
      <c r="J54">
        <v>10.494114999999999</v>
      </c>
      <c r="K54">
        <v>7.2972222222222216</v>
      </c>
      <c r="L54">
        <v>8.0280000000000005</v>
      </c>
      <c r="O54">
        <v>51.354999999999997</v>
      </c>
      <c r="P54">
        <v>10.178000000000001</v>
      </c>
      <c r="Q54">
        <v>6.4960000000000004</v>
      </c>
      <c r="R54">
        <v>5.4197062499999999</v>
      </c>
      <c r="U54">
        <v>51.354999999999997</v>
      </c>
      <c r="V54">
        <v>4.9011600000000008</v>
      </c>
      <c r="W54">
        <v>4.3464</v>
      </c>
      <c r="X54">
        <v>6.8851250000000013</v>
      </c>
    </row>
    <row r="55" spans="3:24" x14ac:dyDescent="0.3">
      <c r="C55">
        <v>42.834000000000003</v>
      </c>
      <c r="D55">
        <v>4.557956592</v>
      </c>
      <c r="E55">
        <v>2.4386738849999996</v>
      </c>
      <c r="F55">
        <v>1.9323143999999997</v>
      </c>
      <c r="I55">
        <v>56.387</v>
      </c>
      <c r="J55">
        <v>10.65216</v>
      </c>
      <c r="K55">
        <v>7.3091666666666661</v>
      </c>
      <c r="L55">
        <v>8.1971249999999998</v>
      </c>
      <c r="O55">
        <v>52.362000000000002</v>
      </c>
      <c r="P55">
        <v>10.263866666666667</v>
      </c>
      <c r="Q55">
        <v>6.5514166666666664</v>
      </c>
      <c r="R55">
        <v>5.4888750000000002</v>
      </c>
      <c r="U55">
        <v>52.362000000000002</v>
      </c>
      <c r="V55">
        <v>4.9605600000000001</v>
      </c>
      <c r="W55">
        <v>4.3403999999999998</v>
      </c>
      <c r="X55">
        <v>7.0596499999999995</v>
      </c>
    </row>
    <row r="56" spans="3:24" x14ac:dyDescent="0.3">
      <c r="C56">
        <v>43.656999999999996</v>
      </c>
      <c r="D56">
        <v>4.7877914160000001</v>
      </c>
      <c r="E56">
        <v>2.4706330425000003</v>
      </c>
      <c r="F56">
        <v>1.9355411999999996</v>
      </c>
      <c r="I56">
        <v>57.470999999999997</v>
      </c>
      <c r="J56">
        <v>10.66676</v>
      </c>
      <c r="K56">
        <v>7.3593055555555553</v>
      </c>
      <c r="L56">
        <v>8.24</v>
      </c>
      <c r="O56">
        <v>53.369</v>
      </c>
      <c r="P56">
        <v>10.341333333333335</v>
      </c>
      <c r="Q56">
        <v>6.6820833333333338</v>
      </c>
      <c r="R56">
        <v>5.5253187499999994</v>
      </c>
      <c r="U56">
        <v>53.369</v>
      </c>
      <c r="V56">
        <v>5.0595600000000003</v>
      </c>
      <c r="W56">
        <v>4.3583999999999996</v>
      </c>
      <c r="X56">
        <v>6.9780750000000005</v>
      </c>
    </row>
    <row r="57" spans="3:24" x14ac:dyDescent="0.3">
      <c r="C57">
        <v>44.481000000000002</v>
      </c>
      <c r="D57">
        <v>4.8240431280000005</v>
      </c>
      <c r="E57">
        <v>2.4876074025000001</v>
      </c>
      <c r="F57">
        <v>1.9370538857142856</v>
      </c>
      <c r="I57">
        <v>58.555999999999997</v>
      </c>
      <c r="J57">
        <v>10.725524999999999</v>
      </c>
      <c r="K57">
        <v>7.5615277777777781</v>
      </c>
      <c r="L57">
        <v>8.2829999999999995</v>
      </c>
      <c r="O57">
        <v>54.375999999999998</v>
      </c>
      <c r="P57">
        <v>10.401066666666667</v>
      </c>
      <c r="Q57">
        <v>6.6826666666666661</v>
      </c>
      <c r="R57">
        <v>5.5171374999999996</v>
      </c>
      <c r="U57">
        <v>54.375999999999998</v>
      </c>
      <c r="V57">
        <v>5.0028000000000006</v>
      </c>
      <c r="W57">
        <v>4.3692000000000011</v>
      </c>
      <c r="X57">
        <v>6.8318250000000011</v>
      </c>
    </row>
    <row r="58" spans="3:24" x14ac:dyDescent="0.3">
      <c r="C58">
        <v>45.305</v>
      </c>
      <c r="D58">
        <v>4.8363188399999997</v>
      </c>
      <c r="E58">
        <v>2.4794717624999998</v>
      </c>
      <c r="F58">
        <v>1.9341094285714284</v>
      </c>
      <c r="I58">
        <v>59.64</v>
      </c>
      <c r="J58">
        <v>10.969709999999999</v>
      </c>
      <c r="K58">
        <v>7.7444444444444445</v>
      </c>
      <c r="L58">
        <v>8.3372499999999992</v>
      </c>
      <c r="O58">
        <v>55.383000000000003</v>
      </c>
      <c r="P58">
        <v>10.436533333333333</v>
      </c>
      <c r="Q58">
        <v>6.6523333333333339</v>
      </c>
      <c r="R58">
        <v>5.5446562500000001</v>
      </c>
      <c r="U58">
        <v>55.383000000000003</v>
      </c>
      <c r="V58">
        <v>4.7869800000000007</v>
      </c>
      <c r="W58">
        <v>4.3896000000000006</v>
      </c>
      <c r="X58">
        <v>6.7183999999999999</v>
      </c>
    </row>
    <row r="59" spans="3:24" x14ac:dyDescent="0.3">
      <c r="C59">
        <v>46.128999999999998</v>
      </c>
      <c r="D59">
        <v>4.9134185520000004</v>
      </c>
      <c r="E59">
        <v>2.4895611224999996</v>
      </c>
      <c r="F59">
        <v>1.9244792571428571</v>
      </c>
      <c r="I59">
        <v>60.723999999999997</v>
      </c>
      <c r="J59">
        <v>11.197469999999999</v>
      </c>
      <c r="K59">
        <v>7.849444444444444</v>
      </c>
      <c r="L59">
        <v>8.4121249999999996</v>
      </c>
      <c r="O59">
        <v>56.39</v>
      </c>
      <c r="P59">
        <v>10.341333333333335</v>
      </c>
      <c r="Q59">
        <v>6.6616666666666662</v>
      </c>
      <c r="R59">
        <v>5.5996937499999992</v>
      </c>
      <c r="U59">
        <v>56.39</v>
      </c>
      <c r="V59">
        <v>4.5309000000000008</v>
      </c>
      <c r="W59">
        <v>4.4027999999999992</v>
      </c>
      <c r="X59">
        <v>6.557199999999999</v>
      </c>
    </row>
    <row r="60" spans="3:24" x14ac:dyDescent="0.3">
      <c r="C60">
        <v>46.951999999999998</v>
      </c>
      <c r="D60">
        <v>5.0109413759999999</v>
      </c>
      <c r="E60">
        <v>2.4941827800000005</v>
      </c>
      <c r="F60">
        <v>1.9457060571428573</v>
      </c>
      <c r="I60">
        <v>61.808999999999997</v>
      </c>
      <c r="J60">
        <v>11.315365</v>
      </c>
      <c r="K60">
        <v>7.9234722222222214</v>
      </c>
      <c r="L60">
        <v>8.5105000000000004</v>
      </c>
      <c r="O60">
        <v>57.396999999999998</v>
      </c>
      <c r="P60">
        <v>10.143466666666667</v>
      </c>
      <c r="Q60">
        <v>6.6803333333333343</v>
      </c>
      <c r="R60">
        <v>5.6071312499999992</v>
      </c>
      <c r="U60">
        <v>57.396999999999998</v>
      </c>
      <c r="V60">
        <v>4.3375200000000005</v>
      </c>
      <c r="W60">
        <v>4.3583999999999996</v>
      </c>
      <c r="X60">
        <v>6.3219000000000003</v>
      </c>
    </row>
    <row r="61" spans="3:24" x14ac:dyDescent="0.3">
      <c r="C61">
        <v>47.776000000000003</v>
      </c>
      <c r="D61">
        <v>5.1466490880000002</v>
      </c>
      <c r="E61">
        <v>2.4712646399999998</v>
      </c>
      <c r="F61">
        <v>1.9890473142857141</v>
      </c>
      <c r="I61">
        <v>62.893000000000001</v>
      </c>
      <c r="J61">
        <v>11.405885</v>
      </c>
      <c r="K61">
        <v>7.9686111111111115</v>
      </c>
      <c r="L61">
        <v>8.6342499999999998</v>
      </c>
      <c r="O61">
        <v>58.404000000000003</v>
      </c>
      <c r="P61">
        <v>9.9773333333333341</v>
      </c>
      <c r="Q61">
        <v>6.6844166666666665</v>
      </c>
      <c r="R61">
        <v>5.5468874999999995</v>
      </c>
      <c r="U61">
        <v>58.404000000000003</v>
      </c>
      <c r="V61">
        <v>4.30518</v>
      </c>
      <c r="W61">
        <v>4.2653999999999996</v>
      </c>
      <c r="X61">
        <v>6.0690500000000007</v>
      </c>
    </row>
    <row r="62" spans="3:24" x14ac:dyDescent="0.3">
      <c r="C62">
        <v>48.6</v>
      </c>
      <c r="D62">
        <v>5.3143248000000005</v>
      </c>
      <c r="E62">
        <v>2.4594839999999998</v>
      </c>
      <c r="F62">
        <v>2.0046171428571431</v>
      </c>
      <c r="I62">
        <v>63.978000000000002</v>
      </c>
      <c r="J62">
        <v>11.462459999999998</v>
      </c>
      <c r="K62">
        <v>8.0188888888888883</v>
      </c>
      <c r="L62">
        <v>8.7669999999999995</v>
      </c>
      <c r="O62">
        <v>59.411000000000001</v>
      </c>
      <c r="P62">
        <v>9.8214666666666677</v>
      </c>
      <c r="Q62">
        <v>6.6325000000000003</v>
      </c>
      <c r="R62">
        <v>5.4435062499999995</v>
      </c>
      <c r="U62">
        <v>59.411000000000001</v>
      </c>
      <c r="V62">
        <v>4.3817400000000006</v>
      </c>
      <c r="W62">
        <v>4.1556000000000006</v>
      </c>
      <c r="X62">
        <v>5.8844500000000002</v>
      </c>
    </row>
    <row r="63" spans="3:24" x14ac:dyDescent="0.3">
      <c r="C63">
        <v>49.423000000000002</v>
      </c>
      <c r="D63">
        <v>5.4455916239999995</v>
      </c>
      <c r="E63">
        <v>2.5220206574999997</v>
      </c>
      <c r="F63">
        <v>1.9992725142857142</v>
      </c>
      <c r="I63">
        <v>65.061999999999998</v>
      </c>
      <c r="J63">
        <v>11.500785</v>
      </c>
      <c r="K63">
        <v>8.106527777777778</v>
      </c>
      <c r="L63">
        <v>8.8756249999999994</v>
      </c>
      <c r="O63">
        <v>60.417000000000002</v>
      </c>
      <c r="P63">
        <v>9.6506666666666678</v>
      </c>
      <c r="Q63">
        <v>6.4545833333333338</v>
      </c>
      <c r="R63">
        <v>5.3773125000000004</v>
      </c>
      <c r="U63">
        <v>60.417000000000002</v>
      </c>
      <c r="V63">
        <v>4.35006</v>
      </c>
      <c r="W63">
        <v>4.0752000000000006</v>
      </c>
      <c r="X63">
        <v>5.7108999999999996</v>
      </c>
    </row>
    <row r="64" spans="3:24" x14ac:dyDescent="0.3">
      <c r="C64">
        <v>50.247</v>
      </c>
      <c r="D64">
        <v>5.4658593360000003</v>
      </c>
      <c r="E64">
        <v>2.6357900175000002</v>
      </c>
      <c r="F64">
        <v>1.9874137714285711</v>
      </c>
      <c r="I64">
        <v>66.146000000000001</v>
      </c>
      <c r="J64">
        <v>11.544219999999999</v>
      </c>
      <c r="K64">
        <v>8.2154166666666661</v>
      </c>
      <c r="L64">
        <v>8.9627499999999998</v>
      </c>
      <c r="O64">
        <v>61.423999999999999</v>
      </c>
      <c r="P64">
        <v>9.5106666666666673</v>
      </c>
      <c r="Q64">
        <v>6.3309166666666661</v>
      </c>
      <c r="R64">
        <v>5.3869812499999998</v>
      </c>
      <c r="U64">
        <v>61.423999999999999</v>
      </c>
      <c r="V64">
        <v>4.2286200000000012</v>
      </c>
      <c r="W64">
        <v>4.0236000000000001</v>
      </c>
      <c r="X64">
        <v>5.5100500000000006</v>
      </c>
    </row>
    <row r="65" spans="3:24" x14ac:dyDescent="0.3">
      <c r="C65">
        <v>51.070999999999998</v>
      </c>
      <c r="D65">
        <v>5.3715750479999995</v>
      </c>
      <c r="E65">
        <v>2.6430443775000003</v>
      </c>
      <c r="F65">
        <v>1.9681835999999999</v>
      </c>
      <c r="I65">
        <v>67.230999999999995</v>
      </c>
      <c r="J65">
        <v>11.578895000000001</v>
      </c>
      <c r="K65">
        <v>8.3197222222222234</v>
      </c>
      <c r="L65">
        <v>9.0197500000000002</v>
      </c>
      <c r="O65">
        <v>62.430999999999997</v>
      </c>
      <c r="P65">
        <v>9.4341333333333353</v>
      </c>
      <c r="Q65">
        <v>6.4341666666666661</v>
      </c>
      <c r="R65">
        <v>5.4249124999999996</v>
      </c>
      <c r="U65">
        <v>62.430999999999997</v>
      </c>
      <c r="V65">
        <v>4.1467799999999997</v>
      </c>
      <c r="W65">
        <v>3.9402000000000004</v>
      </c>
      <c r="X65">
        <v>5.3131000000000004</v>
      </c>
    </row>
    <row r="66" spans="3:24" x14ac:dyDescent="0.3">
      <c r="C66">
        <v>51.895000000000003</v>
      </c>
      <c r="D66">
        <v>5.2941627599999999</v>
      </c>
      <c r="E66">
        <v>2.5128012375000002</v>
      </c>
      <c r="F66">
        <v>1.9738105714285716</v>
      </c>
      <c r="I66">
        <v>68.314999999999998</v>
      </c>
      <c r="J66">
        <v>11.565389999999999</v>
      </c>
      <c r="K66">
        <v>8.4784722222222229</v>
      </c>
      <c r="L66">
        <v>9.1002500000000008</v>
      </c>
      <c r="O66">
        <v>63.438000000000002</v>
      </c>
      <c r="P66">
        <v>9.4462666666666664</v>
      </c>
      <c r="Q66">
        <v>6.5659999999999998</v>
      </c>
      <c r="R66">
        <v>5.3929312499999993</v>
      </c>
      <c r="U66">
        <v>63.438000000000002</v>
      </c>
      <c r="V66">
        <v>4.1487600000000002</v>
      </c>
      <c r="W66">
        <v>3.8993999999999995</v>
      </c>
      <c r="X66">
        <v>5.164575000000001</v>
      </c>
    </row>
    <row r="67" spans="3:24" x14ac:dyDescent="0.3">
      <c r="C67">
        <v>52.718000000000004</v>
      </c>
      <c r="D67">
        <v>5.3241975839999984</v>
      </c>
      <c r="E67">
        <v>2.4084778949999999</v>
      </c>
      <c r="F67">
        <v>2.0072087999999999</v>
      </c>
      <c r="I67">
        <v>69.399000000000001</v>
      </c>
      <c r="J67">
        <v>11.643865</v>
      </c>
      <c r="K67">
        <v>8.8016666666666659</v>
      </c>
      <c r="L67">
        <v>9.3036250000000003</v>
      </c>
      <c r="O67">
        <v>64.444999999999993</v>
      </c>
      <c r="P67">
        <v>9.6161333333333356</v>
      </c>
      <c r="Q67">
        <v>6.4446666666666657</v>
      </c>
      <c r="R67">
        <v>5.3036812499999995</v>
      </c>
      <c r="U67">
        <v>64.444999999999993</v>
      </c>
      <c r="V67">
        <v>4.1382000000000003</v>
      </c>
      <c r="W67">
        <v>3.9162000000000003</v>
      </c>
      <c r="X67">
        <v>5.0635000000000003</v>
      </c>
    </row>
    <row r="68" spans="3:24" x14ac:dyDescent="0.3">
      <c r="C68">
        <v>53.542000000000002</v>
      </c>
      <c r="D68">
        <v>5.3728812959999992</v>
      </c>
      <c r="E68">
        <v>2.3985197549999997</v>
      </c>
      <c r="F68">
        <v>2.0435214857142854</v>
      </c>
      <c r="I68">
        <v>70.483999999999995</v>
      </c>
      <c r="J68">
        <v>12.121649999999999</v>
      </c>
      <c r="K68">
        <v>9.0850000000000009</v>
      </c>
      <c r="L68">
        <v>9.5718750000000004</v>
      </c>
      <c r="O68">
        <v>65.451999999999998</v>
      </c>
      <c r="P68">
        <v>9.968</v>
      </c>
      <c r="Q68">
        <v>6.2323333333333339</v>
      </c>
      <c r="R68">
        <v>5.246412499999999</v>
      </c>
      <c r="U68">
        <v>65.451999999999998</v>
      </c>
      <c r="V68">
        <v>4.0128000000000004</v>
      </c>
      <c r="W68">
        <v>3.891</v>
      </c>
      <c r="X68">
        <v>5.0264499999999996</v>
      </c>
    </row>
    <row r="69" spans="3:24" x14ac:dyDescent="0.3">
      <c r="C69">
        <v>54.366</v>
      </c>
      <c r="D69">
        <v>5.3585170079999997</v>
      </c>
      <c r="E69">
        <v>2.4090141149999997</v>
      </c>
      <c r="F69">
        <v>2.0692055999999996</v>
      </c>
      <c r="I69">
        <v>71.567999999999998</v>
      </c>
      <c r="J69">
        <v>12.554904999999998</v>
      </c>
      <c r="K69">
        <v>9.0912500000000005</v>
      </c>
      <c r="L69">
        <v>9.8428749999999994</v>
      </c>
      <c r="O69">
        <v>66.459000000000003</v>
      </c>
      <c r="P69">
        <v>10.162133333333335</v>
      </c>
      <c r="Q69">
        <v>6.1430833333333341</v>
      </c>
      <c r="R69">
        <v>5.242693749999999</v>
      </c>
      <c r="U69">
        <v>66.459000000000003</v>
      </c>
      <c r="V69">
        <v>3.9032400000000007</v>
      </c>
      <c r="W69">
        <v>3.7793999999999994</v>
      </c>
      <c r="X69">
        <v>5.0137749999999999</v>
      </c>
    </row>
    <row r="70" spans="3:24" x14ac:dyDescent="0.3">
      <c r="C70">
        <v>55.189</v>
      </c>
      <c r="D70">
        <v>5.392103832000001</v>
      </c>
      <c r="E70">
        <v>2.4027007724999998</v>
      </c>
      <c r="F70">
        <v>2.0486038285714283</v>
      </c>
      <c r="I70">
        <v>72.653000000000006</v>
      </c>
      <c r="J70">
        <v>12.287360000000001</v>
      </c>
      <c r="K70">
        <v>9.0591666666666661</v>
      </c>
      <c r="L70">
        <v>10.132625000000001</v>
      </c>
      <c r="O70">
        <v>67.465999999999994</v>
      </c>
      <c r="P70">
        <v>9.9474666666666671</v>
      </c>
      <c r="Q70">
        <v>6.1425000000000001</v>
      </c>
      <c r="R70">
        <v>5.2055062499999991</v>
      </c>
      <c r="U70">
        <v>67.465999999999994</v>
      </c>
      <c r="V70">
        <v>3.9131400000000003</v>
      </c>
      <c r="W70">
        <v>3.7092000000000001</v>
      </c>
      <c r="X70">
        <v>4.9520249999999999</v>
      </c>
    </row>
    <row r="71" spans="3:24" x14ac:dyDescent="0.3">
      <c r="C71">
        <v>56.012999999999998</v>
      </c>
      <c r="D71">
        <v>5.5304755439999997</v>
      </c>
      <c r="E71">
        <v>2.4154226324999999</v>
      </c>
      <c r="F71">
        <v>1.9834307999999998</v>
      </c>
      <c r="I71">
        <v>73.736999999999995</v>
      </c>
      <c r="J71">
        <v>12.023100000000001</v>
      </c>
      <c r="K71">
        <v>9.1812500000000004</v>
      </c>
      <c r="L71">
        <v>10.265625</v>
      </c>
      <c r="O71">
        <v>68.472999999999999</v>
      </c>
      <c r="P71">
        <v>9.6534666666666666</v>
      </c>
      <c r="Q71">
        <v>6.1617499999999996</v>
      </c>
      <c r="R71">
        <v>5.1050999999999993</v>
      </c>
      <c r="U71">
        <v>68.472999999999999</v>
      </c>
      <c r="V71">
        <v>4.0319399999999996</v>
      </c>
      <c r="W71">
        <v>3.6977999999999995</v>
      </c>
      <c r="X71">
        <v>4.8593999999999999</v>
      </c>
    </row>
    <row r="72" spans="3:24" x14ac:dyDescent="0.3">
      <c r="C72">
        <v>56.837000000000003</v>
      </c>
      <c r="D72">
        <v>5.7283432559999996</v>
      </c>
      <c r="E72">
        <v>2.4538619925000003</v>
      </c>
      <c r="F72">
        <v>1.9702006285714284</v>
      </c>
      <c r="I72">
        <v>74.820999999999998</v>
      </c>
      <c r="J72">
        <v>12.55016</v>
      </c>
      <c r="K72">
        <v>9.3115277777777781</v>
      </c>
      <c r="L72">
        <v>10.21125</v>
      </c>
      <c r="O72">
        <v>69.48</v>
      </c>
      <c r="P72">
        <v>9.6319999999999997</v>
      </c>
      <c r="Q72">
        <v>6.141916666666666</v>
      </c>
      <c r="R72">
        <v>5.0009749999999995</v>
      </c>
      <c r="U72">
        <v>69.48</v>
      </c>
      <c r="V72">
        <v>4.2622799999999996</v>
      </c>
      <c r="W72">
        <v>3.7133999999999996</v>
      </c>
      <c r="X72">
        <v>4.7726249999999997</v>
      </c>
    </row>
    <row r="73" spans="3:24" x14ac:dyDescent="0.3">
      <c r="C73">
        <v>57.661000000000001</v>
      </c>
      <c r="D73">
        <v>5.9857069679999997</v>
      </c>
      <c r="E73">
        <v>2.4791388525000002</v>
      </c>
      <c r="F73">
        <v>2.0286275999999996</v>
      </c>
      <c r="I73">
        <v>75.906000000000006</v>
      </c>
      <c r="J73">
        <v>13.046559999999999</v>
      </c>
      <c r="K73">
        <v>9.3530555555555548</v>
      </c>
      <c r="L73">
        <v>10.197625</v>
      </c>
      <c r="O73">
        <v>70.486999999999995</v>
      </c>
      <c r="P73">
        <v>9.6329333333333338</v>
      </c>
      <c r="Q73">
        <v>6.0934999999999997</v>
      </c>
      <c r="R73">
        <v>4.9481687499999998</v>
      </c>
      <c r="U73">
        <v>70.486999999999995</v>
      </c>
      <c r="V73">
        <v>4.3487400000000003</v>
      </c>
      <c r="W73">
        <v>3.7812000000000001</v>
      </c>
      <c r="X73">
        <v>4.6643999999999997</v>
      </c>
    </row>
    <row r="74" spans="3:24" x14ac:dyDescent="0.3">
      <c r="C74">
        <v>58.484000000000002</v>
      </c>
      <c r="D74">
        <v>6.0645817920000002</v>
      </c>
      <c r="E74">
        <v>2.47950801</v>
      </c>
      <c r="F74">
        <v>2.0560258285714283</v>
      </c>
      <c r="I74">
        <v>76.989999999999995</v>
      </c>
      <c r="J74">
        <v>12.78814</v>
      </c>
      <c r="K74">
        <v>9.4033333333333342</v>
      </c>
      <c r="L74">
        <v>10.2425</v>
      </c>
      <c r="O74">
        <v>71.494</v>
      </c>
      <c r="P74">
        <v>9.5078666666666667</v>
      </c>
      <c r="Q74">
        <v>6.0655000000000001</v>
      </c>
      <c r="R74">
        <v>4.9407312499999998</v>
      </c>
      <c r="U74">
        <v>71.494</v>
      </c>
      <c r="V74">
        <v>4.3223400000000005</v>
      </c>
      <c r="W74">
        <v>3.8387999999999995</v>
      </c>
      <c r="X74">
        <v>4.5048249999999994</v>
      </c>
    </row>
    <row r="75" spans="3:24" x14ac:dyDescent="0.3">
      <c r="C75">
        <v>59.308</v>
      </c>
      <c r="D75">
        <v>5.7971375039999993</v>
      </c>
      <c r="E75">
        <v>2.4628673700000006</v>
      </c>
      <c r="F75">
        <v>2.0282242285714287</v>
      </c>
      <c r="I75">
        <v>78.073999999999998</v>
      </c>
      <c r="J75">
        <v>12.36401</v>
      </c>
      <c r="K75">
        <v>9.5923611111111118</v>
      </c>
      <c r="L75">
        <v>10.342499999999999</v>
      </c>
      <c r="O75">
        <v>72.501000000000005</v>
      </c>
      <c r="P75">
        <v>9.4033333333333342</v>
      </c>
      <c r="Q75">
        <v>6.0865</v>
      </c>
      <c r="R75">
        <v>4.92883125</v>
      </c>
      <c r="U75">
        <v>72.501000000000005</v>
      </c>
      <c r="V75">
        <v>4.1705399999999999</v>
      </c>
      <c r="W75">
        <v>3.8213999999999997</v>
      </c>
      <c r="X75">
        <v>4.3855500000000003</v>
      </c>
    </row>
    <row r="76" spans="3:24" x14ac:dyDescent="0.3">
      <c r="C76">
        <v>60.131999999999998</v>
      </c>
      <c r="D76">
        <v>5.6033972160000003</v>
      </c>
      <c r="E76">
        <v>2.45351673</v>
      </c>
      <c r="F76">
        <v>2.0043654857142856</v>
      </c>
      <c r="I76">
        <v>79.159000000000006</v>
      </c>
      <c r="J76">
        <v>12.00558</v>
      </c>
      <c r="K76">
        <v>9.7930555555555543</v>
      </c>
      <c r="L76">
        <v>10.523375</v>
      </c>
      <c r="O76">
        <v>73.507999999999996</v>
      </c>
      <c r="P76">
        <v>9.3828000000000014</v>
      </c>
      <c r="Q76">
        <v>6.1086666666666662</v>
      </c>
      <c r="R76">
        <v>4.9042874999999997</v>
      </c>
      <c r="U76">
        <v>73.507999999999996</v>
      </c>
      <c r="V76">
        <v>3.96</v>
      </c>
      <c r="W76">
        <v>3.8393999999999995</v>
      </c>
      <c r="X76">
        <v>4.3995249999999997</v>
      </c>
    </row>
    <row r="77" spans="3:24" x14ac:dyDescent="0.3">
      <c r="C77">
        <v>60.956000000000003</v>
      </c>
      <c r="D77">
        <v>5.6964809279999997</v>
      </c>
      <c r="E77">
        <v>2.4542910900000003</v>
      </c>
      <c r="F77">
        <v>2.0079353142857141</v>
      </c>
      <c r="I77">
        <v>80.242999999999995</v>
      </c>
      <c r="J77">
        <v>12.4392</v>
      </c>
      <c r="K77">
        <v>9.83</v>
      </c>
      <c r="L77">
        <v>10.66325</v>
      </c>
      <c r="O77">
        <v>74.515000000000001</v>
      </c>
      <c r="P77">
        <v>9.3968000000000007</v>
      </c>
      <c r="Q77">
        <v>6.0305</v>
      </c>
      <c r="R77">
        <v>4.8447874999999998</v>
      </c>
      <c r="U77">
        <v>74.515000000000001</v>
      </c>
      <c r="V77">
        <v>3.8953200000000008</v>
      </c>
      <c r="W77">
        <v>3.9377999999999997</v>
      </c>
      <c r="X77">
        <v>4.4121999999999995</v>
      </c>
    </row>
    <row r="78" spans="3:24" x14ac:dyDescent="0.3">
      <c r="C78">
        <v>61.779000000000003</v>
      </c>
      <c r="D78">
        <v>5.7567077520000005</v>
      </c>
      <c r="E78">
        <v>2.4392702475000001</v>
      </c>
      <c r="F78">
        <v>2.0444192571428572</v>
      </c>
      <c r="I78">
        <v>81.326999999999998</v>
      </c>
      <c r="J78">
        <v>14.70074</v>
      </c>
      <c r="K78">
        <v>9.8047222222222228</v>
      </c>
      <c r="L78">
        <v>10.760125</v>
      </c>
      <c r="O78">
        <v>75.522000000000006</v>
      </c>
      <c r="P78">
        <v>9.3996000000000031</v>
      </c>
      <c r="Q78">
        <v>5.8630833333333339</v>
      </c>
      <c r="R78">
        <v>4.6841374999999994</v>
      </c>
      <c r="U78">
        <v>75.522000000000006</v>
      </c>
      <c r="V78">
        <v>3.9540600000000006</v>
      </c>
      <c r="W78">
        <v>4.0007999999999999</v>
      </c>
      <c r="X78">
        <v>4.3449249999999999</v>
      </c>
    </row>
    <row r="79" spans="3:24" x14ac:dyDescent="0.3">
      <c r="C79">
        <v>62.603000000000002</v>
      </c>
      <c r="D79">
        <v>5.6428874639999993</v>
      </c>
      <c r="E79">
        <v>2.4177696074999999</v>
      </c>
      <c r="F79">
        <v>2.0891319428571427</v>
      </c>
      <c r="I79">
        <v>82.412000000000006</v>
      </c>
      <c r="J79">
        <v>16.138109999999998</v>
      </c>
      <c r="K79">
        <v>9.8138888888888882</v>
      </c>
      <c r="L79">
        <v>10.895125</v>
      </c>
      <c r="O79">
        <v>76.528999999999996</v>
      </c>
      <c r="P79">
        <v>9.3548000000000009</v>
      </c>
      <c r="Q79">
        <v>5.8274999999999997</v>
      </c>
      <c r="R79">
        <v>4.5495187499999998</v>
      </c>
      <c r="U79">
        <v>76.528999999999996</v>
      </c>
      <c r="V79">
        <v>4.0154399999999999</v>
      </c>
      <c r="W79">
        <v>3.99</v>
      </c>
      <c r="X79">
        <v>4.2805749999999998</v>
      </c>
    </row>
    <row r="80" spans="3:24" x14ac:dyDescent="0.3">
      <c r="C80">
        <v>63.427</v>
      </c>
      <c r="D80">
        <v>5.5663631759999994</v>
      </c>
      <c r="E80">
        <v>2.4280614675000001</v>
      </c>
      <c r="F80">
        <v>2.0897874857142855</v>
      </c>
      <c r="I80">
        <v>83.495999999999995</v>
      </c>
      <c r="J80">
        <v>14.448525</v>
      </c>
      <c r="K80">
        <v>9.8458333333333332</v>
      </c>
      <c r="L80">
        <v>11.053375000000001</v>
      </c>
      <c r="O80">
        <v>77.536000000000001</v>
      </c>
      <c r="P80">
        <v>9.2530666666666672</v>
      </c>
      <c r="Q80">
        <v>5.8834999999999997</v>
      </c>
      <c r="R80">
        <v>4.6476937499999993</v>
      </c>
      <c r="U80">
        <v>77.536000000000001</v>
      </c>
      <c r="V80">
        <v>4.0306200000000008</v>
      </c>
      <c r="W80">
        <v>4.0152000000000001</v>
      </c>
      <c r="X80">
        <v>4.2380000000000004</v>
      </c>
    </row>
    <row r="81" spans="3:24" x14ac:dyDescent="0.3">
      <c r="C81">
        <v>64.25</v>
      </c>
      <c r="D81">
        <v>5.6345819999999991</v>
      </c>
      <c r="E81">
        <v>2.4693356249999998</v>
      </c>
      <c r="F81">
        <v>2.0745</v>
      </c>
      <c r="I81">
        <v>84.581000000000003</v>
      </c>
      <c r="J81">
        <v>12.572424999999999</v>
      </c>
      <c r="K81">
        <v>9.92</v>
      </c>
      <c r="L81">
        <v>11.238625000000001</v>
      </c>
      <c r="O81">
        <v>78.543000000000006</v>
      </c>
      <c r="P81">
        <v>9.2045333333333321</v>
      </c>
      <c r="Q81">
        <v>5.898083333333334</v>
      </c>
      <c r="R81">
        <v>4.8068562500000001</v>
      </c>
      <c r="U81">
        <v>78.543000000000006</v>
      </c>
      <c r="V81">
        <v>3.9890400000000001</v>
      </c>
      <c r="W81">
        <v>4.0422000000000002</v>
      </c>
      <c r="X81">
        <v>4.1947749999999999</v>
      </c>
    </row>
    <row r="82" spans="3:24" x14ac:dyDescent="0.3">
      <c r="C82">
        <v>65.073999999999998</v>
      </c>
      <c r="D82">
        <v>5.6992497120000003</v>
      </c>
      <c r="E82">
        <v>2.4931949850000001</v>
      </c>
      <c r="F82">
        <v>2.1068698285714285</v>
      </c>
      <c r="I82">
        <v>85.665000000000006</v>
      </c>
      <c r="J82">
        <v>12.47424</v>
      </c>
      <c r="K82">
        <v>10.075416666666666</v>
      </c>
      <c r="L82">
        <v>11.472375</v>
      </c>
      <c r="O82">
        <v>79.55</v>
      </c>
      <c r="P82">
        <v>9.4024000000000001</v>
      </c>
      <c r="Q82">
        <v>5.8905000000000003</v>
      </c>
      <c r="R82">
        <v>4.7436375000000002</v>
      </c>
      <c r="U82">
        <v>79.55</v>
      </c>
      <c r="V82">
        <v>3.9006000000000003</v>
      </c>
      <c r="W82">
        <v>4.0590000000000002</v>
      </c>
      <c r="X82">
        <v>4.1645500000000002</v>
      </c>
    </row>
    <row r="83" spans="3:24" x14ac:dyDescent="0.3">
      <c r="C83">
        <v>65.897999999999996</v>
      </c>
      <c r="D83">
        <v>5.6804454240000002</v>
      </c>
      <c r="E83">
        <v>2.4751368450000006</v>
      </c>
      <c r="F83">
        <v>2.1481539428571428</v>
      </c>
      <c r="I83">
        <v>86.748999999999995</v>
      </c>
      <c r="J83">
        <v>12.942170000000001</v>
      </c>
      <c r="K83">
        <v>10.296944444444444</v>
      </c>
      <c r="L83">
        <v>11.693125</v>
      </c>
      <c r="O83">
        <v>80.557000000000002</v>
      </c>
      <c r="P83">
        <v>9.6319999999999997</v>
      </c>
      <c r="Q83">
        <v>5.8397500000000004</v>
      </c>
      <c r="R83">
        <v>4.6387687500000006</v>
      </c>
      <c r="U83">
        <v>80.557000000000002</v>
      </c>
      <c r="V83">
        <v>3.77454</v>
      </c>
      <c r="W83">
        <v>4.0926</v>
      </c>
      <c r="X83">
        <v>4.2321500000000007</v>
      </c>
    </row>
    <row r="84" spans="3:24" x14ac:dyDescent="0.3">
      <c r="C84">
        <v>66.721999999999994</v>
      </c>
      <c r="D84">
        <v>5.6785131359999985</v>
      </c>
      <c r="E84">
        <v>2.4503962050000001</v>
      </c>
      <c r="F84">
        <v>2.141952342857143</v>
      </c>
      <c r="I84">
        <v>87.834000000000003</v>
      </c>
      <c r="J84">
        <v>13.456455</v>
      </c>
      <c r="K84">
        <v>10.452083333333333</v>
      </c>
      <c r="L84">
        <v>11.83825</v>
      </c>
      <c r="O84">
        <v>81.563999999999993</v>
      </c>
      <c r="P84">
        <v>9.7356000000000016</v>
      </c>
      <c r="Q84">
        <v>5.7714999999999996</v>
      </c>
      <c r="R84">
        <v>4.6923187499999992</v>
      </c>
      <c r="U84">
        <v>81.563999999999993</v>
      </c>
      <c r="V84">
        <v>3.6907200000000007</v>
      </c>
      <c r="W84">
        <v>4.1346000000000007</v>
      </c>
      <c r="X84">
        <v>4.3680000000000003</v>
      </c>
    </row>
    <row r="85" spans="3:24" x14ac:dyDescent="0.3">
      <c r="C85">
        <v>67.545000000000002</v>
      </c>
      <c r="D85">
        <v>5.7014439599999998</v>
      </c>
      <c r="E85">
        <v>2.4414503625000004</v>
      </c>
      <c r="F85">
        <v>2.1316362857142859</v>
      </c>
      <c r="I85">
        <v>88.918000000000006</v>
      </c>
      <c r="J85">
        <v>13.825469999999999</v>
      </c>
      <c r="K85">
        <v>10.515694444444444</v>
      </c>
      <c r="L85">
        <v>11.885875</v>
      </c>
      <c r="O85">
        <v>82.570999999999998</v>
      </c>
      <c r="P85">
        <v>9.7281333333333357</v>
      </c>
      <c r="Q85">
        <v>5.7954166666666662</v>
      </c>
      <c r="R85">
        <v>4.7733875000000001</v>
      </c>
      <c r="U85">
        <v>82.570999999999998</v>
      </c>
      <c r="V85">
        <v>3.7415400000000001</v>
      </c>
      <c r="W85">
        <v>4.1532000000000009</v>
      </c>
      <c r="X85">
        <v>4.3400499999999997</v>
      </c>
    </row>
    <row r="86" spans="3:24" x14ac:dyDescent="0.3">
      <c r="C86">
        <v>68.369</v>
      </c>
      <c r="D86">
        <v>5.6639916720000008</v>
      </c>
      <c r="E86">
        <v>2.4489072224999995</v>
      </c>
      <c r="F86">
        <v>2.1583489714285711</v>
      </c>
      <c r="I86">
        <v>90.001999999999995</v>
      </c>
      <c r="J86">
        <v>13.895185</v>
      </c>
      <c r="K86">
        <v>10.565833333333332</v>
      </c>
      <c r="L86">
        <v>11.932625</v>
      </c>
      <c r="O86">
        <v>83.578000000000003</v>
      </c>
      <c r="P86">
        <v>9.5750666666666682</v>
      </c>
      <c r="Q86">
        <v>5.8449999999999998</v>
      </c>
      <c r="R86">
        <v>4.7391750000000004</v>
      </c>
      <c r="U86">
        <v>83.578000000000003</v>
      </c>
      <c r="V86">
        <v>3.8841000000000006</v>
      </c>
      <c r="W86">
        <v>4.1567999999999996</v>
      </c>
      <c r="X86">
        <v>4.1196999999999999</v>
      </c>
    </row>
    <row r="87" spans="3:24" x14ac:dyDescent="0.3">
      <c r="C87">
        <v>69.192999999999998</v>
      </c>
      <c r="D87">
        <v>5.6398593840000002</v>
      </c>
      <c r="E87">
        <v>2.4616290825</v>
      </c>
      <c r="F87">
        <v>2.1958616571428569</v>
      </c>
      <c r="I87">
        <v>91.087000000000003</v>
      </c>
      <c r="J87">
        <v>13.957600000000001</v>
      </c>
      <c r="K87">
        <v>10.592499999999999</v>
      </c>
      <c r="L87">
        <v>12.244375</v>
      </c>
      <c r="O87">
        <v>84.584999999999994</v>
      </c>
      <c r="P87">
        <v>9.530266666666666</v>
      </c>
      <c r="Q87">
        <v>5.8642500000000002</v>
      </c>
      <c r="R87">
        <v>4.6640562499999998</v>
      </c>
      <c r="U87">
        <v>84.584999999999994</v>
      </c>
      <c r="V87">
        <v>3.9434999999999998</v>
      </c>
      <c r="W87">
        <v>4.1520000000000001</v>
      </c>
      <c r="X87">
        <v>3.9516750000000003</v>
      </c>
    </row>
    <row r="88" spans="3:24" x14ac:dyDescent="0.3">
      <c r="C88">
        <v>70.016000000000005</v>
      </c>
      <c r="D88">
        <v>5.6769982079999997</v>
      </c>
      <c r="E88">
        <v>2.4634157399999999</v>
      </c>
      <c r="F88">
        <v>2.211431314285714</v>
      </c>
      <c r="I88">
        <v>92.171000000000006</v>
      </c>
      <c r="J88">
        <v>14.060165</v>
      </c>
      <c r="K88">
        <v>10.578055555555556</v>
      </c>
      <c r="L88">
        <v>12.72575</v>
      </c>
      <c r="O88">
        <v>85.590999999999994</v>
      </c>
      <c r="P88">
        <v>9.7458666666666662</v>
      </c>
      <c r="Q88">
        <v>5.8380000000000001</v>
      </c>
      <c r="R88">
        <v>4.6499250000000005</v>
      </c>
      <c r="U88">
        <v>85.590999999999994</v>
      </c>
      <c r="V88">
        <v>3.8907000000000003</v>
      </c>
      <c r="W88">
        <v>4.1393999999999993</v>
      </c>
      <c r="X88">
        <v>3.9529750000000003</v>
      </c>
    </row>
    <row r="89" spans="3:24" x14ac:dyDescent="0.3">
      <c r="C89">
        <v>70.84</v>
      </c>
      <c r="D89">
        <v>5.6839459200000002</v>
      </c>
      <c r="E89">
        <v>2.4538625999999999</v>
      </c>
      <c r="F89">
        <v>2.1959725714285714</v>
      </c>
      <c r="I89">
        <v>93.254999999999995</v>
      </c>
      <c r="J89">
        <v>14.014539999999998</v>
      </c>
      <c r="K89">
        <v>10.545416666666668</v>
      </c>
      <c r="L89">
        <v>12.878125000000001</v>
      </c>
      <c r="O89">
        <v>86.597999999999999</v>
      </c>
      <c r="P89">
        <v>9.9316000000000013</v>
      </c>
      <c r="Q89">
        <v>5.7645</v>
      </c>
      <c r="R89">
        <v>4.65959375</v>
      </c>
      <c r="U89">
        <v>86.597999999999999</v>
      </c>
      <c r="V89">
        <v>3.8788200000000006</v>
      </c>
      <c r="W89">
        <v>4.1556000000000006</v>
      </c>
      <c r="X89">
        <v>3.9682499999999998</v>
      </c>
    </row>
    <row r="90" spans="3:24" x14ac:dyDescent="0.3">
      <c r="C90">
        <v>71.664000000000001</v>
      </c>
      <c r="D90">
        <v>5.7193096319999999</v>
      </c>
      <c r="E90">
        <v>2.42871696</v>
      </c>
      <c r="F90">
        <v>2.1587424</v>
      </c>
      <c r="I90">
        <v>94.34</v>
      </c>
      <c r="J90">
        <v>13.638225</v>
      </c>
      <c r="K90">
        <v>10.527222222222223</v>
      </c>
      <c r="L90">
        <v>12.695</v>
      </c>
      <c r="O90">
        <v>87.605000000000004</v>
      </c>
      <c r="P90">
        <v>9.9297333333333349</v>
      </c>
      <c r="Q90">
        <v>5.6653333333333338</v>
      </c>
      <c r="R90">
        <v>4.6082749999999999</v>
      </c>
      <c r="U90">
        <v>87.605000000000004</v>
      </c>
      <c r="V90">
        <v>3.9329399999999999</v>
      </c>
      <c r="W90">
        <v>4.1796000000000006</v>
      </c>
      <c r="X90">
        <v>3.9064999999999999</v>
      </c>
    </row>
    <row r="91" spans="3:24" x14ac:dyDescent="0.3">
      <c r="C91">
        <v>72.488</v>
      </c>
      <c r="D91">
        <v>5.8718893440000004</v>
      </c>
      <c r="E91">
        <v>2.3962813199999999</v>
      </c>
      <c r="F91">
        <v>2.1221979428571429</v>
      </c>
      <c r="I91">
        <v>95.424000000000007</v>
      </c>
      <c r="J91">
        <v>13.435649999999999</v>
      </c>
      <c r="K91">
        <v>10.508749999999999</v>
      </c>
      <c r="L91">
        <v>12.555</v>
      </c>
      <c r="O91">
        <v>88.611999999999995</v>
      </c>
      <c r="P91">
        <v>9.7309333333333345</v>
      </c>
      <c r="Q91">
        <v>5.5731666666666664</v>
      </c>
      <c r="R91">
        <v>4.5182812500000002</v>
      </c>
      <c r="U91">
        <v>88.611999999999995</v>
      </c>
      <c r="V91">
        <v>3.9104999999999999</v>
      </c>
      <c r="W91">
        <v>4.1843999999999992</v>
      </c>
      <c r="X91">
        <v>3.8298000000000001</v>
      </c>
    </row>
    <row r="92" spans="3:24" x14ac:dyDescent="0.3">
      <c r="C92">
        <v>73.311000000000007</v>
      </c>
      <c r="D92">
        <v>5.9827321679999992</v>
      </c>
      <c r="E92">
        <v>2.4017129774999999</v>
      </c>
      <c r="F92">
        <v>2.1120533142857143</v>
      </c>
      <c r="I92">
        <v>96.509</v>
      </c>
      <c r="J92">
        <v>13.941174999999999</v>
      </c>
      <c r="K92">
        <v>10.491527777777778</v>
      </c>
      <c r="L92">
        <v>12.433875</v>
      </c>
      <c r="O92">
        <v>89.619</v>
      </c>
      <c r="P92">
        <v>9.553600000000003</v>
      </c>
      <c r="Q92">
        <v>5.4973333333333336</v>
      </c>
      <c r="R92">
        <v>4.4282874999999997</v>
      </c>
      <c r="U92">
        <v>89.619</v>
      </c>
      <c r="V92">
        <v>3.7270200000000004</v>
      </c>
      <c r="W92">
        <v>4.1340000000000003</v>
      </c>
      <c r="X92">
        <v>3.7943750000000001</v>
      </c>
    </row>
    <row r="93" spans="3:24" x14ac:dyDescent="0.3">
      <c r="C93">
        <v>74.135000000000005</v>
      </c>
      <c r="D93">
        <v>5.9479438799999995</v>
      </c>
      <c r="E93">
        <v>2.4670848374999998</v>
      </c>
      <c r="F93">
        <v>2.1312231428571433</v>
      </c>
      <c r="I93">
        <v>97.593000000000004</v>
      </c>
      <c r="J93">
        <v>14.271865</v>
      </c>
      <c r="K93">
        <v>10.497361111111111</v>
      </c>
      <c r="L93">
        <v>12.5495</v>
      </c>
      <c r="O93">
        <v>90.626000000000005</v>
      </c>
      <c r="P93">
        <v>9.5125333333333337</v>
      </c>
      <c r="Q93">
        <v>5.4238333333333335</v>
      </c>
      <c r="R93">
        <v>4.3472187499999997</v>
      </c>
      <c r="U93">
        <v>90.626000000000005</v>
      </c>
      <c r="V93">
        <v>3.6498000000000004</v>
      </c>
      <c r="W93">
        <v>4.0427999999999997</v>
      </c>
      <c r="X93">
        <v>3.7829999999999999</v>
      </c>
    </row>
    <row r="94" spans="3:24" x14ac:dyDescent="0.3">
      <c r="C94">
        <v>74.959000000000003</v>
      </c>
      <c r="D94">
        <v>5.9104915920000005</v>
      </c>
      <c r="E94">
        <v>2.5243566975</v>
      </c>
      <c r="F94">
        <v>2.141992971428571</v>
      </c>
      <c r="I94">
        <v>98.677000000000007</v>
      </c>
      <c r="J94">
        <v>13.749549999999999</v>
      </c>
      <c r="K94">
        <v>10.5</v>
      </c>
      <c r="L94">
        <v>13.345750000000001</v>
      </c>
      <c r="O94">
        <v>91.632999999999996</v>
      </c>
      <c r="P94">
        <v>9.5816000000000017</v>
      </c>
      <c r="Q94">
        <v>5.399916666666666</v>
      </c>
      <c r="R94">
        <v>4.2654062499999998</v>
      </c>
      <c r="U94">
        <v>91.632999999999996</v>
      </c>
      <c r="V94">
        <v>3.7349399999999999</v>
      </c>
      <c r="W94">
        <v>3.9612000000000003</v>
      </c>
      <c r="X94">
        <v>3.8034750000000002</v>
      </c>
    </row>
    <row r="95" spans="3:24" x14ac:dyDescent="0.3">
      <c r="C95">
        <v>75.783000000000001</v>
      </c>
      <c r="D95">
        <v>5.9742713039999993</v>
      </c>
      <c r="E95">
        <v>2.4967810574999998</v>
      </c>
      <c r="F95">
        <v>2.1203627999999997</v>
      </c>
      <c r="I95">
        <v>99.762</v>
      </c>
      <c r="J95">
        <v>13.19548</v>
      </c>
      <c r="K95">
        <v>10.507222222222223</v>
      </c>
      <c r="L95">
        <v>13.857250000000001</v>
      </c>
      <c r="O95">
        <v>92.64</v>
      </c>
      <c r="P95">
        <v>9.7841333333333349</v>
      </c>
      <c r="Q95">
        <v>5.4424999999999999</v>
      </c>
      <c r="R95">
        <v>4.1940062499999993</v>
      </c>
      <c r="U95">
        <v>92.64</v>
      </c>
      <c r="V95">
        <v>3.7072200000000008</v>
      </c>
      <c r="W95">
        <v>3.8706000000000005</v>
      </c>
      <c r="X95">
        <v>3.8158249999999998</v>
      </c>
    </row>
    <row r="96" spans="3:24" x14ac:dyDescent="0.3">
      <c r="C96">
        <v>76.605999999999995</v>
      </c>
      <c r="D96">
        <v>6.0860021280000005</v>
      </c>
      <c r="E96">
        <v>2.4345777150000001</v>
      </c>
      <c r="F96">
        <v>2.0894753142857145</v>
      </c>
      <c r="I96">
        <v>100.846</v>
      </c>
      <c r="J96">
        <v>13.082330000000001</v>
      </c>
      <c r="K96">
        <v>10.520277777777777</v>
      </c>
      <c r="L96">
        <v>13.24625</v>
      </c>
      <c r="O96">
        <v>93.647000000000006</v>
      </c>
      <c r="P96">
        <v>10.082800000000001</v>
      </c>
      <c r="Q96">
        <v>5.5107499999999998</v>
      </c>
      <c r="R96">
        <v>4.1292999999999997</v>
      </c>
      <c r="U96">
        <v>93.647000000000006</v>
      </c>
      <c r="V96">
        <v>3.5013000000000001</v>
      </c>
      <c r="W96">
        <v>3.8562000000000003</v>
      </c>
      <c r="X96">
        <v>3.7667500000000005</v>
      </c>
    </row>
    <row r="97" spans="3:24" x14ac:dyDescent="0.3">
      <c r="C97">
        <v>77.430000000000007</v>
      </c>
      <c r="D97">
        <v>6.1613258400000008</v>
      </c>
      <c r="E97">
        <v>2.4191520750000004</v>
      </c>
      <c r="F97">
        <v>2.0642451428571431</v>
      </c>
      <c r="I97">
        <v>101.93</v>
      </c>
      <c r="J97">
        <v>13.163725000000001</v>
      </c>
      <c r="K97">
        <v>10.510277777777777</v>
      </c>
      <c r="L97">
        <v>12.54025</v>
      </c>
      <c r="O97">
        <v>94.653999999999996</v>
      </c>
      <c r="P97">
        <v>10.247066666666667</v>
      </c>
      <c r="Q97">
        <v>5.4996666666666663</v>
      </c>
      <c r="R97">
        <v>4.0817000000000005</v>
      </c>
      <c r="U97">
        <v>94.653999999999996</v>
      </c>
      <c r="V97">
        <v>3.4023000000000003</v>
      </c>
      <c r="W97">
        <v>3.9420000000000002</v>
      </c>
      <c r="X97">
        <v>3.748875</v>
      </c>
    </row>
    <row r="98" spans="3:24" x14ac:dyDescent="0.3">
      <c r="C98">
        <v>78.254000000000005</v>
      </c>
      <c r="D98">
        <v>6.2135615520000007</v>
      </c>
      <c r="E98">
        <v>2.4440239350000001</v>
      </c>
      <c r="F98">
        <v>2.0345578285714288</v>
      </c>
      <c r="I98">
        <v>103.015</v>
      </c>
      <c r="J98">
        <v>13.41375</v>
      </c>
      <c r="K98">
        <v>10.432222222222222</v>
      </c>
      <c r="L98">
        <v>12.37275</v>
      </c>
      <c r="O98">
        <v>95.661000000000001</v>
      </c>
      <c r="P98">
        <v>10.008133333333335</v>
      </c>
      <c r="Q98">
        <v>5.4815833333333339</v>
      </c>
      <c r="R98">
        <v>4.0950875</v>
      </c>
      <c r="U98">
        <v>95.661000000000001</v>
      </c>
      <c r="V98">
        <v>3.4379400000000002</v>
      </c>
      <c r="W98">
        <v>3.9876000000000005</v>
      </c>
      <c r="X98">
        <v>3.8428</v>
      </c>
    </row>
    <row r="99" spans="3:24" x14ac:dyDescent="0.3">
      <c r="C99">
        <v>79.076999999999998</v>
      </c>
      <c r="D99">
        <v>6.3030923760000004</v>
      </c>
      <c r="E99">
        <v>2.4883355925000004</v>
      </c>
      <c r="F99">
        <v>2.0009274857142856</v>
      </c>
      <c r="I99">
        <v>104.099</v>
      </c>
      <c r="J99">
        <v>13.569240000000001</v>
      </c>
      <c r="K99">
        <v>10.275833333333333</v>
      </c>
      <c r="L99">
        <v>12.320125000000001</v>
      </c>
      <c r="O99">
        <v>96.668000000000006</v>
      </c>
      <c r="P99">
        <v>9.6908000000000012</v>
      </c>
      <c r="Q99">
        <v>5.537583333333334</v>
      </c>
      <c r="R99">
        <v>4.1330187499999997</v>
      </c>
      <c r="U99">
        <v>96.668000000000006</v>
      </c>
      <c r="V99">
        <v>3.4082400000000006</v>
      </c>
      <c r="W99">
        <v>3.9137999999999997</v>
      </c>
      <c r="X99">
        <v>3.8931750000000003</v>
      </c>
    </row>
    <row r="100" spans="3:24" x14ac:dyDescent="0.3">
      <c r="C100">
        <v>79.900999999999996</v>
      </c>
      <c r="D100">
        <v>6.441464088</v>
      </c>
      <c r="E100">
        <v>2.5437849525000003</v>
      </c>
      <c r="F100">
        <v>1.9746687428571426</v>
      </c>
      <c r="I100">
        <v>105.184</v>
      </c>
      <c r="J100">
        <v>12.536655</v>
      </c>
      <c r="K100">
        <v>10.205694444444445</v>
      </c>
      <c r="L100">
        <v>12.216875</v>
      </c>
      <c r="O100">
        <v>97.674999999999997</v>
      </c>
      <c r="P100">
        <v>9.6133333333333333</v>
      </c>
      <c r="Q100">
        <v>5.6122500000000004</v>
      </c>
      <c r="R100">
        <v>4.0489749999999995</v>
      </c>
      <c r="U100">
        <v>97.674999999999997</v>
      </c>
      <c r="V100">
        <v>3.3145200000000004</v>
      </c>
      <c r="W100">
        <v>3.9533999999999998</v>
      </c>
      <c r="X100">
        <v>3.7800750000000001</v>
      </c>
    </row>
    <row r="101" spans="3:24" x14ac:dyDescent="0.3">
      <c r="C101">
        <v>80.724999999999994</v>
      </c>
      <c r="D101">
        <v>6.5514198000000006</v>
      </c>
      <c r="E101">
        <v>2.5413193124999998</v>
      </c>
      <c r="F101">
        <v>1.9640099999999998</v>
      </c>
      <c r="I101">
        <v>106.268</v>
      </c>
      <c r="J101">
        <v>13.189275</v>
      </c>
      <c r="K101">
        <v>10.288611111111111</v>
      </c>
      <c r="L101">
        <v>12.109375</v>
      </c>
      <c r="O101">
        <v>98.682000000000002</v>
      </c>
      <c r="P101">
        <v>9.6338666666666661</v>
      </c>
      <c r="Q101">
        <v>5.6058333333333339</v>
      </c>
      <c r="R101">
        <v>3.9299749999999993</v>
      </c>
      <c r="U101">
        <v>98.682000000000002</v>
      </c>
      <c r="V101">
        <v>3.3006599999999997</v>
      </c>
      <c r="W101">
        <v>4.056</v>
      </c>
      <c r="X101">
        <v>3.6864750000000002</v>
      </c>
    </row>
    <row r="102" spans="3:24" x14ac:dyDescent="0.3">
      <c r="C102">
        <v>81.549000000000007</v>
      </c>
      <c r="D102">
        <v>6.5858955120000005</v>
      </c>
      <c r="E102">
        <v>2.4517786725000001</v>
      </c>
      <c r="F102">
        <v>1.9643226857142857</v>
      </c>
      <c r="I102">
        <v>107.352</v>
      </c>
      <c r="J102">
        <v>14.1328</v>
      </c>
      <c r="K102">
        <v>10.338888888888889</v>
      </c>
      <c r="L102">
        <v>12.021000000000001</v>
      </c>
      <c r="O102">
        <v>99.688999999999993</v>
      </c>
      <c r="P102">
        <v>9.7561333333333344</v>
      </c>
      <c r="Q102">
        <v>5.5165833333333341</v>
      </c>
      <c r="R102">
        <v>4.0266624999999996</v>
      </c>
      <c r="U102">
        <v>99.688999999999993</v>
      </c>
      <c r="V102">
        <v>3.3442200000000004</v>
      </c>
      <c r="W102">
        <v>4.0313999999999997</v>
      </c>
      <c r="X102">
        <v>3.7244999999999999</v>
      </c>
    </row>
    <row r="103" spans="3:24" x14ac:dyDescent="0.3">
      <c r="C103">
        <v>82.372</v>
      </c>
      <c r="D103">
        <v>6.5715303359999995</v>
      </c>
      <c r="E103">
        <v>2.3883603299999998</v>
      </c>
      <c r="F103">
        <v>1.9567494857142853</v>
      </c>
      <c r="I103">
        <v>108.437</v>
      </c>
      <c r="J103">
        <v>14.64818</v>
      </c>
      <c r="K103">
        <v>10.288888888888888</v>
      </c>
      <c r="L103">
        <v>11.995125</v>
      </c>
      <c r="O103">
        <v>100.696</v>
      </c>
      <c r="P103">
        <v>9.8858666666666668</v>
      </c>
      <c r="Q103">
        <v>5.3631666666666664</v>
      </c>
      <c r="R103">
        <v>4.2006999999999994</v>
      </c>
      <c r="U103">
        <v>100.696</v>
      </c>
      <c r="V103">
        <v>3.3627000000000002</v>
      </c>
      <c r="W103">
        <v>3.9492000000000003</v>
      </c>
      <c r="X103">
        <v>3.7745500000000001</v>
      </c>
    </row>
    <row r="104" spans="3:24" x14ac:dyDescent="0.3">
      <c r="C104">
        <v>83.195999999999998</v>
      </c>
      <c r="D104">
        <v>6.5482860479999987</v>
      </c>
      <c r="E104">
        <v>2.4073596900000003</v>
      </c>
      <c r="F104">
        <v>1.9382050285714285</v>
      </c>
      <c r="I104">
        <v>109.521</v>
      </c>
      <c r="J104">
        <v>14.03206</v>
      </c>
      <c r="K104">
        <v>10.214444444444446</v>
      </c>
      <c r="L104">
        <v>11.993375</v>
      </c>
      <c r="O104">
        <v>101.703</v>
      </c>
      <c r="P104">
        <v>9.7888000000000019</v>
      </c>
      <c r="Q104">
        <v>5.2307499999999996</v>
      </c>
      <c r="R104">
        <v>4.1159124999999994</v>
      </c>
      <c r="U104">
        <v>101.703</v>
      </c>
      <c r="V104">
        <v>3.3587399999999996</v>
      </c>
      <c r="W104">
        <v>3.9293999999999998</v>
      </c>
      <c r="X104">
        <v>3.8142000000000005</v>
      </c>
    </row>
    <row r="105" spans="3:24" x14ac:dyDescent="0.3">
      <c r="C105">
        <v>84.02</v>
      </c>
      <c r="D105">
        <v>6.5934177600000012</v>
      </c>
      <c r="E105">
        <v>2.4188665500000002</v>
      </c>
      <c r="F105">
        <v>1.9251462857142856</v>
      </c>
      <c r="I105">
        <v>110.605</v>
      </c>
      <c r="J105">
        <v>14.564959999999999</v>
      </c>
      <c r="K105">
        <v>10.152638888888889</v>
      </c>
      <c r="L105">
        <v>11.94075</v>
      </c>
      <c r="O105">
        <v>102.71</v>
      </c>
      <c r="P105">
        <v>9.6945333333333323</v>
      </c>
      <c r="Q105">
        <v>5.1414999999999997</v>
      </c>
      <c r="R105">
        <v>3.9255125000000004</v>
      </c>
      <c r="U105">
        <v>102.71</v>
      </c>
      <c r="V105">
        <v>3.3963600000000005</v>
      </c>
      <c r="W105">
        <v>3.9809999999999999</v>
      </c>
      <c r="X105">
        <v>3.8717250000000005</v>
      </c>
    </row>
    <row r="106" spans="3:24" x14ac:dyDescent="0.3">
      <c r="C106">
        <v>84.843000000000004</v>
      </c>
      <c r="D106">
        <v>6.7175805840000002</v>
      </c>
      <c r="E106">
        <v>2.3896707075000001</v>
      </c>
      <c r="F106">
        <v>1.9218588000000003</v>
      </c>
      <c r="I106">
        <v>111.69</v>
      </c>
      <c r="J106">
        <v>13.625084999999999</v>
      </c>
      <c r="K106">
        <v>10.091805555555554</v>
      </c>
      <c r="L106">
        <v>11.84525</v>
      </c>
      <c r="O106">
        <v>103.717</v>
      </c>
      <c r="P106">
        <v>9.8812000000000015</v>
      </c>
      <c r="Q106">
        <v>5.0761666666666665</v>
      </c>
      <c r="R106">
        <v>3.8719624999999995</v>
      </c>
      <c r="U106">
        <v>103.717</v>
      </c>
      <c r="V106">
        <v>3.4689600000000005</v>
      </c>
      <c r="W106">
        <v>4.0152000000000001</v>
      </c>
      <c r="X106">
        <v>3.94875</v>
      </c>
    </row>
    <row r="107" spans="3:24" x14ac:dyDescent="0.3">
      <c r="C107">
        <v>85.667000000000002</v>
      </c>
      <c r="D107">
        <v>6.7840242959999992</v>
      </c>
      <c r="E107">
        <v>2.3823450674999997</v>
      </c>
      <c r="F107">
        <v>1.9213143428571426</v>
      </c>
      <c r="I107">
        <v>112.774</v>
      </c>
      <c r="J107">
        <v>14.498164999999998</v>
      </c>
      <c r="K107">
        <v>9.9943055555555542</v>
      </c>
      <c r="L107">
        <v>11.751749999999999</v>
      </c>
      <c r="O107">
        <v>104.724</v>
      </c>
      <c r="P107">
        <v>10.044533333333332</v>
      </c>
      <c r="Q107">
        <v>5.0732499999999998</v>
      </c>
      <c r="R107">
        <v>3.9225374999999993</v>
      </c>
      <c r="U107">
        <v>104.724</v>
      </c>
      <c r="V107">
        <v>3.5178000000000003</v>
      </c>
      <c r="W107">
        <v>4.0146000000000006</v>
      </c>
      <c r="X107">
        <v>4.0306499999999996</v>
      </c>
    </row>
    <row r="108" spans="3:24" x14ac:dyDescent="0.3">
      <c r="C108">
        <v>86.491</v>
      </c>
      <c r="D108">
        <v>6.7820920079999993</v>
      </c>
      <c r="E108">
        <v>2.4094444275</v>
      </c>
      <c r="F108">
        <v>1.9176841714285713</v>
      </c>
      <c r="I108">
        <v>113.858</v>
      </c>
      <c r="J108">
        <v>14.129515</v>
      </c>
      <c r="K108">
        <v>9.8072222222222223</v>
      </c>
      <c r="L108">
        <v>11.7125</v>
      </c>
      <c r="O108">
        <v>105.73099999999999</v>
      </c>
      <c r="P108">
        <v>9.8532000000000011</v>
      </c>
      <c r="Q108">
        <v>5.1881666666666657</v>
      </c>
      <c r="R108">
        <v>4.0021187499999993</v>
      </c>
      <c r="U108">
        <v>105.73099999999999</v>
      </c>
      <c r="V108">
        <v>3.54684</v>
      </c>
      <c r="W108">
        <v>4.0404</v>
      </c>
      <c r="X108">
        <v>4.0709499999999998</v>
      </c>
    </row>
    <row r="109" spans="3:24" x14ac:dyDescent="0.3">
      <c r="C109">
        <v>87.314999999999998</v>
      </c>
      <c r="D109">
        <v>6.8041357200000014</v>
      </c>
      <c r="E109">
        <v>2.4290512875000005</v>
      </c>
      <c r="F109">
        <v>1.9083968571428571</v>
      </c>
      <c r="I109">
        <v>114.943</v>
      </c>
      <c r="J109">
        <v>13.683484999999999</v>
      </c>
      <c r="K109">
        <v>9.5183333333333344</v>
      </c>
      <c r="L109">
        <v>11.754125</v>
      </c>
      <c r="O109">
        <v>106.738</v>
      </c>
      <c r="P109">
        <v>9.7234666666666669</v>
      </c>
      <c r="Q109">
        <v>5.4051666666666662</v>
      </c>
      <c r="R109">
        <v>4.0779812500000006</v>
      </c>
      <c r="U109">
        <v>106.738</v>
      </c>
      <c r="V109">
        <v>3.6280200000000002</v>
      </c>
      <c r="W109">
        <v>4.0847999999999995</v>
      </c>
      <c r="X109">
        <v>4.0621749999999999</v>
      </c>
    </row>
    <row r="110" spans="3:24" x14ac:dyDescent="0.3">
      <c r="C110">
        <v>88.138000000000005</v>
      </c>
      <c r="D110">
        <v>6.7879945440000009</v>
      </c>
      <c r="E110">
        <v>2.4464304449999998</v>
      </c>
      <c r="F110">
        <v>1.8857379428571426</v>
      </c>
      <c r="I110">
        <v>116.027</v>
      </c>
      <c r="J110">
        <v>13.633115</v>
      </c>
      <c r="K110">
        <v>9.40625</v>
      </c>
      <c r="L110">
        <v>11.798500000000001</v>
      </c>
      <c r="O110">
        <v>107.745</v>
      </c>
      <c r="P110">
        <v>10.056666666666668</v>
      </c>
      <c r="Q110">
        <v>5.4740000000000002</v>
      </c>
      <c r="R110">
        <v>4.1055000000000001</v>
      </c>
      <c r="U110">
        <v>107.745</v>
      </c>
      <c r="V110">
        <v>3.7263600000000006</v>
      </c>
      <c r="W110">
        <v>4.1466000000000003</v>
      </c>
      <c r="X110">
        <v>4.0498250000000011</v>
      </c>
    </row>
    <row r="111" spans="3:24" x14ac:dyDescent="0.3">
      <c r="C111">
        <v>88.962000000000003</v>
      </c>
      <c r="D111">
        <v>6.6635182559999988</v>
      </c>
      <c r="E111">
        <v>2.4595573049999997</v>
      </c>
      <c r="F111">
        <v>1.8512506285714285</v>
      </c>
      <c r="I111">
        <v>117.11199999999999</v>
      </c>
      <c r="J111">
        <v>13.64297</v>
      </c>
      <c r="K111">
        <v>9.6176388888888891</v>
      </c>
      <c r="L111">
        <v>11.740375</v>
      </c>
      <c r="O111">
        <v>108.752</v>
      </c>
      <c r="P111">
        <v>10.572800000000001</v>
      </c>
      <c r="Q111">
        <v>5.2634166666666662</v>
      </c>
      <c r="R111">
        <v>4.0712874999999995</v>
      </c>
      <c r="U111">
        <v>108.752</v>
      </c>
      <c r="V111">
        <v>3.7976400000000003</v>
      </c>
      <c r="W111">
        <v>4.2287999999999997</v>
      </c>
      <c r="X111">
        <v>4.0781000000000001</v>
      </c>
    </row>
    <row r="112" spans="3:24" x14ac:dyDescent="0.3">
      <c r="C112">
        <v>89.786000000000001</v>
      </c>
      <c r="D112">
        <v>6.6020899680000005</v>
      </c>
      <c r="E112">
        <v>2.4508141650000002</v>
      </c>
      <c r="F112">
        <v>1.8164204571428573</v>
      </c>
      <c r="I112">
        <v>118.196</v>
      </c>
      <c r="J112">
        <v>13.544784999999999</v>
      </c>
      <c r="K112">
        <v>9.8109722222222224</v>
      </c>
      <c r="L112">
        <v>11.647125000000001</v>
      </c>
      <c r="O112">
        <v>109.758</v>
      </c>
      <c r="P112">
        <v>10.979733333333336</v>
      </c>
      <c r="Q112">
        <v>5.0715000000000003</v>
      </c>
      <c r="R112">
        <v>4.0370750000000006</v>
      </c>
      <c r="U112">
        <v>109.758</v>
      </c>
      <c r="V112">
        <v>3.8451600000000008</v>
      </c>
      <c r="W112">
        <v>4.3523999999999994</v>
      </c>
      <c r="X112">
        <v>4.1882750000000009</v>
      </c>
    </row>
    <row r="113" spans="3:24" x14ac:dyDescent="0.3">
      <c r="C113">
        <v>90.61</v>
      </c>
      <c r="D113">
        <v>6.7058296799999999</v>
      </c>
      <c r="E113">
        <v>2.4319460250000002</v>
      </c>
      <c r="F113">
        <v>1.7870760000000001</v>
      </c>
      <c r="I113">
        <v>119.28</v>
      </c>
      <c r="J113">
        <v>13.55683</v>
      </c>
      <c r="K113">
        <v>9.8237500000000004</v>
      </c>
      <c r="L113">
        <v>11.679874999999999</v>
      </c>
      <c r="O113">
        <v>110.765</v>
      </c>
      <c r="P113">
        <v>11.204666666666668</v>
      </c>
      <c r="Q113">
        <v>5.0429166666666658</v>
      </c>
      <c r="R113">
        <v>4.0415374999999996</v>
      </c>
      <c r="U113">
        <v>110.765</v>
      </c>
      <c r="V113">
        <v>3.9296400000000005</v>
      </c>
      <c r="W113">
        <v>4.5366</v>
      </c>
      <c r="X113">
        <v>4.3624750000000008</v>
      </c>
    </row>
    <row r="114" spans="3:24" x14ac:dyDescent="0.3">
      <c r="C114">
        <v>91.433000000000007</v>
      </c>
      <c r="D114">
        <v>6.8442005040000007</v>
      </c>
      <c r="E114">
        <v>2.4086226825000003</v>
      </c>
      <c r="F114">
        <v>1.7534456571428569</v>
      </c>
      <c r="I114">
        <v>120.36499999999999</v>
      </c>
      <c r="J114">
        <v>13.88679</v>
      </c>
      <c r="K114">
        <v>9.7047222222222231</v>
      </c>
      <c r="L114">
        <v>11.775625</v>
      </c>
      <c r="O114">
        <v>111.77200000000001</v>
      </c>
      <c r="P114">
        <v>11.251333333333333</v>
      </c>
      <c r="Q114">
        <v>5.0755833333333342</v>
      </c>
      <c r="R114">
        <v>3.9850125000000003</v>
      </c>
      <c r="U114">
        <v>111.77200000000001</v>
      </c>
      <c r="V114">
        <v>4.0675799999999995</v>
      </c>
      <c r="W114">
        <v>4.7916000000000007</v>
      </c>
      <c r="X114">
        <v>4.5568250000000008</v>
      </c>
    </row>
    <row r="115" spans="3:24" x14ac:dyDescent="0.3">
      <c r="C115">
        <v>92.257000000000005</v>
      </c>
      <c r="D115">
        <v>6.9470522160000003</v>
      </c>
      <c r="E115">
        <v>2.4087895425000001</v>
      </c>
      <c r="F115">
        <v>1.6970154857142854</v>
      </c>
      <c r="I115">
        <v>121.449</v>
      </c>
      <c r="J115">
        <v>14.086079999999999</v>
      </c>
      <c r="K115">
        <v>9.4870833333333344</v>
      </c>
      <c r="L115">
        <v>11.749874999999999</v>
      </c>
      <c r="O115">
        <v>112.779</v>
      </c>
      <c r="P115">
        <v>11.321333333333333</v>
      </c>
      <c r="Q115">
        <v>5.1543333333333337</v>
      </c>
      <c r="R115">
        <v>3.9136124999999997</v>
      </c>
      <c r="U115">
        <v>112.779</v>
      </c>
      <c r="V115">
        <v>4.2180600000000004</v>
      </c>
      <c r="W115">
        <v>5.0567999999999991</v>
      </c>
      <c r="X115">
        <v>4.6852</v>
      </c>
    </row>
    <row r="116" spans="3:24" x14ac:dyDescent="0.3">
      <c r="C116">
        <v>93.081000000000003</v>
      </c>
      <c r="D116">
        <v>6.9628799280000004</v>
      </c>
      <c r="E116">
        <v>2.4395339025000005</v>
      </c>
      <c r="F116">
        <v>1.6344138857142858</v>
      </c>
      <c r="I116">
        <v>122.533</v>
      </c>
      <c r="J116">
        <v>13.741520000000001</v>
      </c>
      <c r="K116">
        <v>9.3076388888888886</v>
      </c>
      <c r="L116">
        <v>11.653625</v>
      </c>
      <c r="O116">
        <v>113.786</v>
      </c>
      <c r="P116">
        <v>11.521066666666668</v>
      </c>
      <c r="Q116">
        <v>5.250583333333334</v>
      </c>
      <c r="R116">
        <v>3.9232812500000001</v>
      </c>
      <c r="U116">
        <v>113.786</v>
      </c>
      <c r="V116">
        <v>4.4068200000000006</v>
      </c>
      <c r="W116">
        <v>5.2949999999999999</v>
      </c>
      <c r="X116">
        <v>4.7853000000000003</v>
      </c>
    </row>
    <row r="117" spans="3:24" x14ac:dyDescent="0.3">
      <c r="C117">
        <v>93.903999999999996</v>
      </c>
      <c r="D117">
        <v>6.8490587520000012</v>
      </c>
      <c r="E117">
        <v>2.4593430600000006</v>
      </c>
      <c r="F117">
        <v>1.5970121142857143</v>
      </c>
      <c r="I117">
        <v>123.61799999999999</v>
      </c>
      <c r="J117">
        <v>13.320675</v>
      </c>
      <c r="K117">
        <v>9.1991666666666667</v>
      </c>
      <c r="L117">
        <v>11.626250000000001</v>
      </c>
      <c r="O117">
        <v>114.79300000000001</v>
      </c>
      <c r="P117">
        <v>11.713333333333333</v>
      </c>
      <c r="Q117">
        <v>5.3380833333333335</v>
      </c>
      <c r="R117">
        <v>3.9627000000000003</v>
      </c>
      <c r="U117">
        <v>114.79300000000001</v>
      </c>
      <c r="V117">
        <v>4.5579600000000013</v>
      </c>
      <c r="W117">
        <v>5.415</v>
      </c>
      <c r="X117">
        <v>4.9422749999999995</v>
      </c>
    </row>
    <row r="118" spans="3:24" x14ac:dyDescent="0.3">
      <c r="C118">
        <v>94.727999999999994</v>
      </c>
      <c r="D118">
        <v>6.7938464640000005</v>
      </c>
      <c r="E118">
        <v>2.4427024200000003</v>
      </c>
      <c r="F118">
        <v>1.5729819428571428</v>
      </c>
      <c r="I118">
        <v>124.702</v>
      </c>
      <c r="J118">
        <v>13.104229999999999</v>
      </c>
      <c r="K118">
        <v>9.1580555555555545</v>
      </c>
      <c r="L118">
        <v>11.654</v>
      </c>
      <c r="O118">
        <v>115.8</v>
      </c>
      <c r="P118">
        <v>11.833733333333333</v>
      </c>
      <c r="Q118">
        <v>5.4337499999999999</v>
      </c>
      <c r="R118">
        <v>3.9582374999999996</v>
      </c>
      <c r="U118">
        <v>115.8</v>
      </c>
      <c r="V118">
        <v>4.6213200000000008</v>
      </c>
      <c r="W118">
        <v>5.6429999999999998</v>
      </c>
      <c r="X118">
        <v>5.2084500000000009</v>
      </c>
    </row>
    <row r="119" spans="3:24" x14ac:dyDescent="0.3">
      <c r="C119">
        <v>95.552000000000007</v>
      </c>
      <c r="D119">
        <v>6.9100181759999995</v>
      </c>
      <c r="E119">
        <v>2.3869792799999998</v>
      </c>
      <c r="F119">
        <v>1.5477517714285713</v>
      </c>
      <c r="I119">
        <v>125.786</v>
      </c>
      <c r="J119">
        <v>12.972100000000001</v>
      </c>
      <c r="K119">
        <v>9.2131944444444454</v>
      </c>
      <c r="L119">
        <v>11.696875</v>
      </c>
      <c r="O119">
        <v>116.807</v>
      </c>
      <c r="P119">
        <v>11.917733333333334</v>
      </c>
      <c r="Q119">
        <v>5.618666666666666</v>
      </c>
      <c r="R119">
        <v>3.9760874999999998</v>
      </c>
      <c r="U119">
        <v>116.807</v>
      </c>
      <c r="V119">
        <v>4.6800600000000001</v>
      </c>
      <c r="W119">
        <v>6.0636000000000001</v>
      </c>
      <c r="X119">
        <v>5.506475</v>
      </c>
    </row>
    <row r="120" spans="3:24" x14ac:dyDescent="0.3">
      <c r="C120">
        <v>96.376000000000005</v>
      </c>
      <c r="D120">
        <v>7.016421888</v>
      </c>
      <c r="E120">
        <v>2.3170811400000004</v>
      </c>
      <c r="F120">
        <v>1.5379501714285713</v>
      </c>
      <c r="I120">
        <v>126.871</v>
      </c>
      <c r="J120">
        <v>12.956404999999998</v>
      </c>
      <c r="K120">
        <v>9.2583333333333346</v>
      </c>
      <c r="L120">
        <v>11.773</v>
      </c>
      <c r="O120">
        <v>117.81399999999999</v>
      </c>
      <c r="P120">
        <v>12.0288</v>
      </c>
      <c r="Q120">
        <v>5.8636666666666661</v>
      </c>
      <c r="R120">
        <v>4.0950875</v>
      </c>
      <c r="U120">
        <v>117.81399999999999</v>
      </c>
      <c r="V120">
        <v>4.7843400000000003</v>
      </c>
      <c r="W120">
        <v>6.5004000000000008</v>
      </c>
      <c r="X120">
        <v>5.8617000000000008</v>
      </c>
    </row>
    <row r="121" spans="3:24" x14ac:dyDescent="0.3">
      <c r="C121">
        <v>97.198999999999998</v>
      </c>
      <c r="D121">
        <v>6.9949527120000008</v>
      </c>
      <c r="E121">
        <v>2.2684452975000005</v>
      </c>
      <c r="F121">
        <v>1.5440912571428571</v>
      </c>
      <c r="I121">
        <v>127.955</v>
      </c>
      <c r="J121">
        <v>13.065539999999999</v>
      </c>
      <c r="K121">
        <v>9.2234722222222221</v>
      </c>
      <c r="L121">
        <v>11.860875</v>
      </c>
      <c r="O121">
        <v>118.821</v>
      </c>
      <c r="P121">
        <v>12.350800000000001</v>
      </c>
      <c r="Q121">
        <v>6.1045833333333341</v>
      </c>
      <c r="R121">
        <v>4.2587124999999997</v>
      </c>
      <c r="U121">
        <v>118.821</v>
      </c>
      <c r="V121">
        <v>4.9651800000000001</v>
      </c>
      <c r="W121">
        <v>6.8087999999999989</v>
      </c>
      <c r="X121">
        <v>6.2998000000000003</v>
      </c>
    </row>
    <row r="122" spans="3:24" x14ac:dyDescent="0.3">
      <c r="C122">
        <v>98.022999999999996</v>
      </c>
      <c r="D122">
        <v>6.9521724240000005</v>
      </c>
      <c r="E122">
        <v>2.2507921575000003</v>
      </c>
      <c r="F122">
        <v>1.5380610857142858</v>
      </c>
      <c r="I122">
        <v>129.04</v>
      </c>
      <c r="J122">
        <v>13.323229999999999</v>
      </c>
      <c r="K122">
        <v>9.2173611111111118</v>
      </c>
      <c r="L122">
        <v>11.856999999999999</v>
      </c>
      <c r="O122">
        <v>119.828</v>
      </c>
      <c r="P122">
        <v>13.042399999999999</v>
      </c>
      <c r="Q122">
        <v>6.390416666666666</v>
      </c>
      <c r="R122">
        <v>4.4342375000000001</v>
      </c>
      <c r="U122">
        <v>119.828</v>
      </c>
      <c r="V122">
        <v>5.2338000000000005</v>
      </c>
      <c r="W122">
        <v>7.1537999999999995</v>
      </c>
      <c r="X122">
        <v>6.8656250000000005</v>
      </c>
    </row>
    <row r="123" spans="3:24" x14ac:dyDescent="0.3">
      <c r="C123">
        <v>98.846999999999994</v>
      </c>
      <c r="D123">
        <v>6.9608961359999997</v>
      </c>
      <c r="E123">
        <v>2.2550090174999999</v>
      </c>
      <c r="F123">
        <v>1.5174594857142856</v>
      </c>
      <c r="I123">
        <v>130.124</v>
      </c>
      <c r="J123">
        <v>13.468500000000001</v>
      </c>
      <c r="K123">
        <v>9.3173611111111114</v>
      </c>
      <c r="L123">
        <v>11.662750000000001</v>
      </c>
      <c r="O123">
        <v>120.83499999999999</v>
      </c>
      <c r="P123">
        <v>13.704133333333333</v>
      </c>
      <c r="Q123">
        <v>6.764333333333334</v>
      </c>
      <c r="R123">
        <v>4.6566187499999998</v>
      </c>
      <c r="U123">
        <v>120.83499999999999</v>
      </c>
      <c r="V123">
        <v>5.5149600000000012</v>
      </c>
      <c r="W123">
        <v>7.6434000000000006</v>
      </c>
      <c r="X123">
        <v>7.5250499999999994</v>
      </c>
    </row>
    <row r="124" spans="3:24" x14ac:dyDescent="0.3">
      <c r="C124">
        <v>99.671000000000006</v>
      </c>
      <c r="D124">
        <v>6.9252198480000002</v>
      </c>
      <c r="E124">
        <v>2.2638833775</v>
      </c>
      <c r="F124">
        <v>1.4973721714285715</v>
      </c>
      <c r="I124">
        <v>131.208</v>
      </c>
      <c r="J124">
        <v>13.224680000000001</v>
      </c>
      <c r="K124">
        <v>9.4038888888888881</v>
      </c>
      <c r="L124">
        <v>11.346625</v>
      </c>
      <c r="O124">
        <v>121.842</v>
      </c>
      <c r="P124">
        <v>14.038266666666669</v>
      </c>
      <c r="Q124">
        <v>7.1831666666666667</v>
      </c>
      <c r="R124">
        <v>4.82173125</v>
      </c>
      <c r="U124">
        <v>121.842</v>
      </c>
      <c r="V124">
        <v>5.6925000000000008</v>
      </c>
      <c r="W124">
        <v>8.1395999999999997</v>
      </c>
      <c r="X124">
        <v>8.2306249999999999</v>
      </c>
    </row>
    <row r="125" spans="3:24" x14ac:dyDescent="0.3">
      <c r="C125">
        <v>100.494</v>
      </c>
      <c r="D125">
        <v>6.7963026720000004</v>
      </c>
      <c r="E125">
        <v>2.2565575349999998</v>
      </c>
      <c r="F125">
        <v>1.4783132571428568</v>
      </c>
      <c r="I125">
        <v>132.29300000000001</v>
      </c>
      <c r="J125">
        <v>12.973559999999999</v>
      </c>
      <c r="K125">
        <v>9.3891666666666662</v>
      </c>
      <c r="L125">
        <v>11.064624999999999</v>
      </c>
      <c r="O125">
        <v>122.849</v>
      </c>
      <c r="P125">
        <v>14.309866666666668</v>
      </c>
      <c r="Q125">
        <v>7.6731666666666669</v>
      </c>
      <c r="R125">
        <v>4.9712249999999996</v>
      </c>
      <c r="U125">
        <v>122.849</v>
      </c>
      <c r="V125">
        <v>5.7829200000000007</v>
      </c>
      <c r="W125">
        <v>8.5229999999999997</v>
      </c>
      <c r="X125">
        <v>9.0486500000000003</v>
      </c>
    </row>
    <row r="126" spans="3:24" x14ac:dyDescent="0.3">
      <c r="C126">
        <v>101.318</v>
      </c>
      <c r="D126">
        <v>6.6727143839999998</v>
      </c>
      <c r="E126">
        <v>2.2190593950000004</v>
      </c>
      <c r="F126">
        <v>1.4643973714285714</v>
      </c>
      <c r="I126">
        <v>133.37700000000001</v>
      </c>
      <c r="J126">
        <v>12.988524999999999</v>
      </c>
      <c r="K126">
        <v>9.4115277777777777</v>
      </c>
      <c r="L126">
        <v>10.880375000000001</v>
      </c>
      <c r="O126">
        <v>123.85599999999999</v>
      </c>
      <c r="P126">
        <v>14.724266666666667</v>
      </c>
      <c r="Q126">
        <v>8.2658333333333314</v>
      </c>
      <c r="R126">
        <v>5.246412499999999</v>
      </c>
      <c r="U126">
        <v>123.85599999999999</v>
      </c>
      <c r="V126">
        <v>5.8931400000000007</v>
      </c>
      <c r="W126">
        <v>9.0024000000000015</v>
      </c>
      <c r="X126">
        <v>9.9550750000000008</v>
      </c>
    </row>
    <row r="127" spans="3:24" x14ac:dyDescent="0.3">
      <c r="C127">
        <v>102.142</v>
      </c>
      <c r="D127">
        <v>6.5979660960000004</v>
      </c>
      <c r="E127">
        <v>2.1811562550000003</v>
      </c>
      <c r="F127">
        <v>1.4688243428571428</v>
      </c>
      <c r="I127">
        <v>134.46100000000001</v>
      </c>
      <c r="J127">
        <v>13.065539999999999</v>
      </c>
      <c r="K127">
        <v>9.6048611111111111</v>
      </c>
      <c r="L127">
        <v>10.776</v>
      </c>
      <c r="O127">
        <v>124.863</v>
      </c>
      <c r="P127">
        <v>15.149866666666668</v>
      </c>
      <c r="Q127">
        <v>8.8637499999999996</v>
      </c>
      <c r="R127">
        <v>5.5796125000000005</v>
      </c>
      <c r="U127">
        <v>124.863</v>
      </c>
      <c r="V127">
        <v>6.3096000000000005</v>
      </c>
      <c r="W127">
        <v>9.6059999999999999</v>
      </c>
      <c r="X127">
        <v>10.911550000000002</v>
      </c>
    </row>
    <row r="128" spans="3:24" x14ac:dyDescent="0.3">
      <c r="C128">
        <v>102.965</v>
      </c>
      <c r="D128">
        <v>6.4956889199999992</v>
      </c>
      <c r="E128">
        <v>2.1620854125000002</v>
      </c>
      <c r="F128">
        <v>1.4994797142857141</v>
      </c>
      <c r="I128">
        <v>135.54599999999999</v>
      </c>
      <c r="J128">
        <v>13.111165</v>
      </c>
      <c r="K128">
        <v>9.7693055555555546</v>
      </c>
      <c r="L128">
        <v>10.69375</v>
      </c>
      <c r="O128">
        <v>125.87</v>
      </c>
      <c r="P128">
        <v>15.553066666666668</v>
      </c>
      <c r="Q128">
        <v>9.437166666666668</v>
      </c>
      <c r="R128">
        <v>5.8897562499999996</v>
      </c>
      <c r="U128">
        <v>125.87</v>
      </c>
      <c r="V128">
        <v>6.9794999999999998</v>
      </c>
      <c r="W128">
        <v>10.275</v>
      </c>
      <c r="X128">
        <v>11.809850000000001</v>
      </c>
    </row>
    <row r="129" spans="3:24" x14ac:dyDescent="0.3">
      <c r="C129">
        <v>103.789</v>
      </c>
      <c r="D129">
        <v>6.3649966320000004</v>
      </c>
      <c r="E129">
        <v>2.1322822724999999</v>
      </c>
      <c r="F129">
        <v>1.5404209714285715</v>
      </c>
      <c r="I129">
        <v>136.63</v>
      </c>
      <c r="J129">
        <v>13.17723</v>
      </c>
      <c r="K129">
        <v>9.6677777777777774</v>
      </c>
      <c r="L129">
        <v>10.579499999999999</v>
      </c>
      <c r="O129">
        <v>126.877</v>
      </c>
      <c r="P129">
        <v>16.031866666666669</v>
      </c>
      <c r="Q129">
        <v>10.016416666666668</v>
      </c>
      <c r="R129">
        <v>6.3486499999999992</v>
      </c>
      <c r="U129">
        <v>126.877</v>
      </c>
      <c r="V129">
        <v>7.6401599999999998</v>
      </c>
      <c r="W129">
        <v>11.034000000000001</v>
      </c>
      <c r="X129">
        <v>12.744549999999998</v>
      </c>
    </row>
    <row r="130" spans="3:24" x14ac:dyDescent="0.3">
      <c r="C130">
        <v>104.613</v>
      </c>
      <c r="D130">
        <v>6.3044563440000001</v>
      </c>
      <c r="E130">
        <v>2.1008591325000001</v>
      </c>
      <c r="F130">
        <v>1.566105085714286</v>
      </c>
      <c r="I130">
        <v>137.714</v>
      </c>
      <c r="J130">
        <v>13.285635000000001</v>
      </c>
      <c r="K130">
        <v>9.5050000000000008</v>
      </c>
      <c r="L130">
        <v>10.43375</v>
      </c>
      <c r="O130">
        <v>127.884</v>
      </c>
      <c r="P130">
        <v>16.8812</v>
      </c>
      <c r="Q130">
        <v>10.686666666666667</v>
      </c>
      <c r="R130">
        <v>7.0336437500000004</v>
      </c>
      <c r="U130">
        <v>127.884</v>
      </c>
      <c r="V130">
        <v>8.1285600000000002</v>
      </c>
      <c r="W130">
        <v>11.9178</v>
      </c>
      <c r="X130">
        <v>13.795924999999999</v>
      </c>
    </row>
    <row r="131" spans="3:24" x14ac:dyDescent="0.3">
      <c r="C131">
        <v>105.437</v>
      </c>
      <c r="D131">
        <v>6.2838760559999995</v>
      </c>
      <c r="E131">
        <v>2.0963684924999999</v>
      </c>
      <c r="F131">
        <v>1.5830463428571429</v>
      </c>
      <c r="I131">
        <v>138.79900000000001</v>
      </c>
      <c r="J131">
        <v>13.37725</v>
      </c>
      <c r="K131">
        <v>9.4890277777777765</v>
      </c>
      <c r="L131">
        <v>10.265375000000001</v>
      </c>
      <c r="O131">
        <v>128.89099999999999</v>
      </c>
      <c r="P131">
        <v>17.762266666666669</v>
      </c>
      <c r="Q131">
        <v>11.61125</v>
      </c>
      <c r="R131">
        <v>7.8235062499999994</v>
      </c>
      <c r="U131">
        <v>128.89099999999999</v>
      </c>
      <c r="V131">
        <v>8.564820000000001</v>
      </c>
      <c r="W131">
        <v>12.963599999999998</v>
      </c>
      <c r="X131">
        <v>14.957474999999999</v>
      </c>
    </row>
    <row r="132" spans="3:24" x14ac:dyDescent="0.3">
      <c r="C132">
        <v>106.26</v>
      </c>
      <c r="D132">
        <v>6.1922548800000001</v>
      </c>
      <c r="E132">
        <v>2.1167851500000001</v>
      </c>
      <c r="F132">
        <v>1.627416</v>
      </c>
      <c r="I132">
        <v>139.88300000000001</v>
      </c>
      <c r="J132">
        <v>13.40207</v>
      </c>
      <c r="K132">
        <v>9.5933333333333337</v>
      </c>
      <c r="L132">
        <v>10.09625</v>
      </c>
      <c r="O132">
        <v>129.898</v>
      </c>
      <c r="P132">
        <v>18.470666666666666</v>
      </c>
      <c r="Q132">
        <v>12.570833333333333</v>
      </c>
      <c r="R132">
        <v>8.5813874999999982</v>
      </c>
      <c r="U132">
        <v>129.898</v>
      </c>
      <c r="V132">
        <v>9.0472800000000007</v>
      </c>
      <c r="W132">
        <v>14.106599999999998</v>
      </c>
      <c r="X132">
        <v>16.21555</v>
      </c>
    </row>
    <row r="133" spans="3:24" x14ac:dyDescent="0.3">
      <c r="C133">
        <v>107.084</v>
      </c>
      <c r="D133">
        <v>6.0766585919999994</v>
      </c>
      <c r="E133">
        <v>2.1572495099999998</v>
      </c>
      <c r="F133">
        <v>1.7067572571428571</v>
      </c>
      <c r="I133">
        <v>140.96799999999999</v>
      </c>
      <c r="J133">
        <v>13.373965</v>
      </c>
      <c r="K133">
        <v>9.8443055555555539</v>
      </c>
      <c r="L133">
        <v>9.9879999999999995</v>
      </c>
      <c r="O133">
        <v>130.905</v>
      </c>
      <c r="P133">
        <v>19.255600000000001</v>
      </c>
      <c r="Q133">
        <v>13.372333333333332</v>
      </c>
      <c r="R133">
        <v>9.4582687499999984</v>
      </c>
      <c r="U133">
        <v>130.905</v>
      </c>
      <c r="V133">
        <v>9.7745999999999995</v>
      </c>
      <c r="W133">
        <v>15.3492</v>
      </c>
      <c r="X133">
        <v>17.526275000000002</v>
      </c>
    </row>
    <row r="134" spans="3:24" x14ac:dyDescent="0.3">
      <c r="C134">
        <v>107.908</v>
      </c>
      <c r="D134">
        <v>6.0400943039999992</v>
      </c>
      <c r="E134">
        <v>2.1742238699999996</v>
      </c>
      <c r="F134">
        <v>1.7627842285714284</v>
      </c>
      <c r="I134">
        <v>142.05199999999999</v>
      </c>
      <c r="J134">
        <v>13.321039999999998</v>
      </c>
      <c r="K134">
        <v>10.189027777777778</v>
      </c>
      <c r="L134">
        <v>9.9233750000000001</v>
      </c>
      <c r="O134">
        <v>131.91200000000001</v>
      </c>
      <c r="P134">
        <v>20.228133333333336</v>
      </c>
      <c r="Q134">
        <v>14.123083333333332</v>
      </c>
      <c r="R134">
        <v>10.411012499999998</v>
      </c>
      <c r="U134">
        <v>131.91200000000001</v>
      </c>
      <c r="V134">
        <v>10.638540000000001</v>
      </c>
      <c r="W134">
        <v>16.873199999999997</v>
      </c>
      <c r="X134">
        <v>18.895175000000002</v>
      </c>
    </row>
    <row r="135" spans="3:24" x14ac:dyDescent="0.3">
      <c r="C135">
        <v>108.73099999999999</v>
      </c>
      <c r="D135">
        <v>6.007969128</v>
      </c>
      <c r="E135">
        <v>2.1393580275000001</v>
      </c>
      <c r="F135">
        <v>1.7804110285714285</v>
      </c>
      <c r="I135">
        <v>143.136</v>
      </c>
      <c r="J135">
        <v>13.330895</v>
      </c>
      <c r="K135">
        <v>10.667222222222223</v>
      </c>
      <c r="L135">
        <v>9.8209999999999997</v>
      </c>
      <c r="O135">
        <v>132.91900000000001</v>
      </c>
      <c r="P135">
        <v>21.272533333333332</v>
      </c>
      <c r="Q135">
        <v>14.95725</v>
      </c>
      <c r="R135">
        <v>11.47383125</v>
      </c>
      <c r="U135">
        <v>132.91900000000001</v>
      </c>
      <c r="V135">
        <v>11.370480000000001</v>
      </c>
      <c r="W135">
        <v>18.598800000000004</v>
      </c>
      <c r="X135">
        <v>20.4178</v>
      </c>
    </row>
    <row r="136" spans="3:24" x14ac:dyDescent="0.3">
      <c r="C136">
        <v>109.55500000000001</v>
      </c>
      <c r="D136">
        <v>5.9119088399999988</v>
      </c>
      <c r="E136">
        <v>2.1067198875000002</v>
      </c>
      <c r="F136">
        <v>1.8276951428571429</v>
      </c>
      <c r="I136">
        <v>144.221</v>
      </c>
      <c r="J136">
        <v>13.387469999999999</v>
      </c>
      <c r="K136">
        <v>11.305</v>
      </c>
      <c r="L136">
        <v>9.7125000000000004</v>
      </c>
      <c r="O136">
        <v>133.92500000000001</v>
      </c>
      <c r="P136">
        <v>22.437333333333335</v>
      </c>
      <c r="Q136">
        <v>16.111666666666665</v>
      </c>
      <c r="R136">
        <v>12.724074999999999</v>
      </c>
      <c r="U136">
        <v>133.92500000000001</v>
      </c>
      <c r="V136">
        <v>12.031140000000001</v>
      </c>
      <c r="W136">
        <v>20.185199999999998</v>
      </c>
      <c r="X136">
        <v>22.112349999999999</v>
      </c>
    </row>
    <row r="137" spans="3:24" x14ac:dyDescent="0.3">
      <c r="C137">
        <v>110.379</v>
      </c>
      <c r="D137">
        <v>5.8469285520000005</v>
      </c>
      <c r="E137">
        <v>2.1076967474999999</v>
      </c>
      <c r="F137">
        <v>1.9132078285714285</v>
      </c>
      <c r="I137">
        <v>145.30500000000001</v>
      </c>
      <c r="J137">
        <v>13.284174999999999</v>
      </c>
      <c r="K137">
        <v>11.57236111111111</v>
      </c>
      <c r="L137">
        <v>9.6293749999999996</v>
      </c>
      <c r="O137">
        <v>134.93199999999999</v>
      </c>
      <c r="P137">
        <v>23.685200000000005</v>
      </c>
      <c r="Q137">
        <v>17.644083333333334</v>
      </c>
      <c r="R137">
        <v>14.196699999999998</v>
      </c>
      <c r="U137">
        <v>134.93199999999999</v>
      </c>
      <c r="V137">
        <v>12.945900000000002</v>
      </c>
      <c r="W137">
        <v>21.515999999999998</v>
      </c>
      <c r="X137">
        <v>23.892050000000005</v>
      </c>
    </row>
    <row r="138" spans="3:24" x14ac:dyDescent="0.3">
      <c r="C138">
        <v>111.203</v>
      </c>
      <c r="D138">
        <v>5.8334522639999999</v>
      </c>
      <c r="E138">
        <v>2.1495786075000001</v>
      </c>
      <c r="F138">
        <v>1.9860347999999999</v>
      </c>
      <c r="I138">
        <v>146.38900000000001</v>
      </c>
      <c r="J138">
        <v>12.979035</v>
      </c>
      <c r="K138">
        <v>11.088749999999999</v>
      </c>
      <c r="L138">
        <v>9.5358750000000008</v>
      </c>
      <c r="O138">
        <v>135.93899999999999</v>
      </c>
      <c r="P138">
        <v>24.921866666666666</v>
      </c>
      <c r="Q138">
        <v>19.0505</v>
      </c>
      <c r="R138">
        <v>15.865675000000001</v>
      </c>
      <c r="U138">
        <v>135.93899999999999</v>
      </c>
      <c r="V138">
        <v>14.104200000000001</v>
      </c>
      <c r="W138">
        <v>22.983599999999999</v>
      </c>
      <c r="X138">
        <v>25.711725000000001</v>
      </c>
    </row>
    <row r="139" spans="3:24" x14ac:dyDescent="0.3">
      <c r="C139">
        <v>112.026</v>
      </c>
      <c r="D139">
        <v>5.8253030880000001</v>
      </c>
      <c r="E139">
        <v>2.2564627649999998</v>
      </c>
      <c r="F139">
        <v>2.0573187428571429</v>
      </c>
      <c r="I139">
        <v>147.47399999999999</v>
      </c>
      <c r="J139">
        <v>12.76113</v>
      </c>
      <c r="K139">
        <v>10.373888888888889</v>
      </c>
      <c r="L139">
        <v>9.5069999999999997</v>
      </c>
      <c r="O139">
        <v>136.946</v>
      </c>
      <c r="P139">
        <v>26.256533333333337</v>
      </c>
      <c r="Q139">
        <v>20.144833333333334</v>
      </c>
      <c r="R139">
        <v>17.662575</v>
      </c>
      <c r="U139">
        <v>136.946</v>
      </c>
      <c r="V139">
        <v>15.19716</v>
      </c>
      <c r="W139">
        <v>24.710999999999999</v>
      </c>
      <c r="X139">
        <v>27.65035</v>
      </c>
    </row>
    <row r="140" spans="3:24" x14ac:dyDescent="0.3">
      <c r="C140">
        <v>112.85</v>
      </c>
      <c r="D140">
        <v>5.9778828000000006</v>
      </c>
      <c r="E140">
        <v>2.374484625</v>
      </c>
      <c r="F140">
        <v>2.1714600000000002</v>
      </c>
      <c r="I140">
        <v>148.55799999999999</v>
      </c>
      <c r="J140">
        <v>12.743975000000001</v>
      </c>
      <c r="K140">
        <v>10.002916666666666</v>
      </c>
      <c r="L140">
        <v>9.5458750000000006</v>
      </c>
      <c r="O140">
        <v>137.953</v>
      </c>
      <c r="P140">
        <v>27.703200000000006</v>
      </c>
      <c r="Q140">
        <v>21.309750000000001</v>
      </c>
      <c r="R140">
        <v>19.425262500000002</v>
      </c>
      <c r="U140">
        <v>137.953</v>
      </c>
      <c r="V140">
        <v>16.185840000000002</v>
      </c>
      <c r="W140">
        <v>26.275199999999998</v>
      </c>
      <c r="X140">
        <v>29.713450000000002</v>
      </c>
    </row>
    <row r="141" spans="3:24" x14ac:dyDescent="0.3">
      <c r="C141">
        <v>113.67400000000001</v>
      </c>
      <c r="D141">
        <v>6.2654385119999993</v>
      </c>
      <c r="E141">
        <v>2.4040139849999997</v>
      </c>
      <c r="F141">
        <v>2.3334298285714281</v>
      </c>
      <c r="I141">
        <v>149.643</v>
      </c>
      <c r="J141">
        <v>12.833765</v>
      </c>
      <c r="K141">
        <v>9.8943055555555546</v>
      </c>
      <c r="L141">
        <v>9.4636250000000004</v>
      </c>
      <c r="O141">
        <v>138.96</v>
      </c>
      <c r="P141">
        <v>29.474666666666668</v>
      </c>
      <c r="Q141">
        <v>22.866666666666664</v>
      </c>
      <c r="R141">
        <v>21.358268750000001</v>
      </c>
      <c r="U141">
        <v>138.96</v>
      </c>
      <c r="V141">
        <v>17.193000000000005</v>
      </c>
      <c r="W141">
        <v>27.545399999999997</v>
      </c>
      <c r="X141">
        <v>31.805150000000001</v>
      </c>
    </row>
    <row r="142" spans="3:24" x14ac:dyDescent="0.3">
      <c r="C142">
        <v>114.498</v>
      </c>
      <c r="D142">
        <v>6.4544262239999997</v>
      </c>
      <c r="E142">
        <v>2.3746158449999997</v>
      </c>
      <c r="F142">
        <v>2.5130567999999998</v>
      </c>
      <c r="I142">
        <v>150.727</v>
      </c>
      <c r="J142">
        <v>13.115545000000001</v>
      </c>
      <c r="K142">
        <v>9.8662500000000009</v>
      </c>
      <c r="L142">
        <v>9.3045000000000009</v>
      </c>
      <c r="O142">
        <v>139.96700000000001</v>
      </c>
      <c r="P142">
        <v>31.694133333333333</v>
      </c>
      <c r="Q142">
        <v>24.621916666666664</v>
      </c>
      <c r="R142">
        <v>23.606625000000001</v>
      </c>
      <c r="U142">
        <v>139.96700000000001</v>
      </c>
      <c r="V142">
        <v>18.305760000000003</v>
      </c>
      <c r="W142">
        <v>28.957800000000002</v>
      </c>
      <c r="X142">
        <v>33.730775000000001</v>
      </c>
    </row>
    <row r="143" spans="3:24" x14ac:dyDescent="0.3">
      <c r="C143">
        <v>115.321</v>
      </c>
      <c r="D143">
        <v>6.6078930480000002</v>
      </c>
      <c r="E143">
        <v>2.3701250025</v>
      </c>
      <c r="F143">
        <v>2.7045121714285716</v>
      </c>
      <c r="I143">
        <v>151.81100000000001</v>
      </c>
      <c r="J143">
        <v>13.258625</v>
      </c>
      <c r="K143">
        <v>9.8936111111111114</v>
      </c>
      <c r="L143">
        <v>9.2912499999999998</v>
      </c>
      <c r="O143">
        <v>140.97399999999999</v>
      </c>
      <c r="P143">
        <v>34.020933333333339</v>
      </c>
      <c r="Q143">
        <v>26.302499999999998</v>
      </c>
      <c r="R143">
        <v>25.972493749999998</v>
      </c>
      <c r="U143">
        <v>140.97399999999999</v>
      </c>
      <c r="V143">
        <v>19.46472</v>
      </c>
      <c r="W143">
        <v>30.558</v>
      </c>
      <c r="X143">
        <v>35.391199999999998</v>
      </c>
    </row>
    <row r="144" spans="3:24" x14ac:dyDescent="0.3">
      <c r="C144">
        <v>116.145</v>
      </c>
      <c r="D144">
        <v>6.7507047599999996</v>
      </c>
      <c r="E144">
        <v>2.3984393625000004</v>
      </c>
      <c r="F144">
        <v>2.9434534285714284</v>
      </c>
      <c r="I144">
        <v>152.89599999999999</v>
      </c>
      <c r="J144">
        <v>12.817705</v>
      </c>
      <c r="K144">
        <v>9.8731944444444455</v>
      </c>
      <c r="L144">
        <v>9.436375</v>
      </c>
      <c r="O144">
        <v>141.98099999999999</v>
      </c>
      <c r="P144">
        <v>36.086400000000012</v>
      </c>
      <c r="Q144">
        <v>27.893249999999998</v>
      </c>
      <c r="R144">
        <v>28.076562500000001</v>
      </c>
      <c r="U144">
        <v>141.98099999999999</v>
      </c>
      <c r="V144">
        <v>20.631600000000002</v>
      </c>
      <c r="W144">
        <v>32.110199999999999</v>
      </c>
      <c r="X144">
        <v>36.662275000000008</v>
      </c>
    </row>
    <row r="145" spans="3:24" x14ac:dyDescent="0.3">
      <c r="C145">
        <v>116.96899999999999</v>
      </c>
      <c r="D145">
        <v>6.8038284720000002</v>
      </c>
      <c r="E145">
        <v>2.4796062225000002</v>
      </c>
      <c r="F145">
        <v>3.2562804000000001</v>
      </c>
      <c r="I145">
        <v>153.97999999999999</v>
      </c>
      <c r="J145">
        <v>12.346855</v>
      </c>
      <c r="K145">
        <v>9.7783333333333342</v>
      </c>
      <c r="L145">
        <v>9.6772500000000008</v>
      </c>
      <c r="O145">
        <v>142.988</v>
      </c>
      <c r="P145">
        <v>38.068800000000003</v>
      </c>
      <c r="Q145">
        <v>29.499749999999999</v>
      </c>
      <c r="R145">
        <v>29.997668749999995</v>
      </c>
      <c r="U145">
        <v>142.988</v>
      </c>
      <c r="V145">
        <v>21.675720000000002</v>
      </c>
      <c r="W145">
        <v>33.721199999999996</v>
      </c>
      <c r="X145">
        <v>37.938550000000006</v>
      </c>
    </row>
    <row r="146" spans="3:24" x14ac:dyDescent="0.3">
      <c r="C146">
        <v>117.792</v>
      </c>
      <c r="D146">
        <v>6.9413112959999985</v>
      </c>
      <c r="E146">
        <v>2.60329788</v>
      </c>
      <c r="F146">
        <v>3.6397357714285712</v>
      </c>
      <c r="I146">
        <v>155.06399999999999</v>
      </c>
      <c r="J146">
        <v>12.347584999999999</v>
      </c>
      <c r="K146">
        <v>9.7404166666666665</v>
      </c>
      <c r="L146">
        <v>9.8836250000000003</v>
      </c>
      <c r="O146">
        <v>143.995</v>
      </c>
      <c r="P146">
        <v>40.311599999999999</v>
      </c>
      <c r="Q146">
        <v>30.979666666666667</v>
      </c>
      <c r="R146">
        <v>32.134462499999998</v>
      </c>
      <c r="U146">
        <v>143.995</v>
      </c>
      <c r="V146">
        <v>22.600380000000005</v>
      </c>
      <c r="W146">
        <v>35.241600000000005</v>
      </c>
      <c r="X146">
        <v>39.396500000000003</v>
      </c>
    </row>
    <row r="147" spans="3:24" x14ac:dyDescent="0.3">
      <c r="C147">
        <v>118.616</v>
      </c>
      <c r="D147">
        <v>7.2501790079999999</v>
      </c>
      <c r="E147">
        <v>2.70471474</v>
      </c>
      <c r="F147">
        <v>4.0787341714285716</v>
      </c>
      <c r="I147">
        <v>156.149</v>
      </c>
      <c r="J147">
        <v>12.567315000000001</v>
      </c>
      <c r="K147">
        <v>9.9129166666666659</v>
      </c>
      <c r="L147">
        <v>9.8377499999999998</v>
      </c>
      <c r="O147">
        <v>145.00200000000001</v>
      </c>
      <c r="P147">
        <v>42.658000000000001</v>
      </c>
      <c r="Q147">
        <v>32.111916666666666</v>
      </c>
      <c r="R147">
        <v>34.434137499999999</v>
      </c>
      <c r="U147">
        <v>145.00200000000001</v>
      </c>
      <c r="V147">
        <v>23.547480000000004</v>
      </c>
      <c r="W147">
        <v>36.530999999999999</v>
      </c>
      <c r="X147">
        <v>40.757925</v>
      </c>
    </row>
    <row r="148" spans="3:24" x14ac:dyDescent="0.3">
      <c r="C148">
        <v>119.44</v>
      </c>
      <c r="D148">
        <v>7.6629427200000011</v>
      </c>
      <c r="E148">
        <v>2.8227366000000003</v>
      </c>
      <c r="F148">
        <v>4.5458468571428572</v>
      </c>
      <c r="I148">
        <v>157.233</v>
      </c>
      <c r="J148">
        <v>12.895815000000001</v>
      </c>
      <c r="K148">
        <v>10.128611111111111</v>
      </c>
      <c r="L148">
        <v>9.7222500000000007</v>
      </c>
      <c r="O148">
        <v>146.00899999999999</v>
      </c>
      <c r="P148">
        <v>44.642266666666671</v>
      </c>
      <c r="Q148">
        <v>33.105916666666673</v>
      </c>
      <c r="R148">
        <v>36.521099999999997</v>
      </c>
      <c r="U148">
        <v>146.00899999999999</v>
      </c>
      <c r="V148">
        <v>24.635160000000003</v>
      </c>
      <c r="W148">
        <v>37.778399999999991</v>
      </c>
      <c r="X148">
        <v>41.835625</v>
      </c>
    </row>
    <row r="149" spans="3:24" x14ac:dyDescent="0.3">
      <c r="C149">
        <v>120.264</v>
      </c>
      <c r="D149">
        <v>8.1689464320000003</v>
      </c>
      <c r="E149">
        <v>3.0191259600000002</v>
      </c>
      <c r="F149">
        <v>5.0710738285714285</v>
      </c>
      <c r="I149">
        <v>158.31700000000001</v>
      </c>
      <c r="J149">
        <v>13.15606</v>
      </c>
      <c r="K149">
        <v>10.034444444444444</v>
      </c>
      <c r="L149">
        <v>9.8829999999999991</v>
      </c>
      <c r="O149">
        <v>147.01599999999999</v>
      </c>
      <c r="P149">
        <v>46.360533333333336</v>
      </c>
      <c r="Q149">
        <v>34.172249999999998</v>
      </c>
      <c r="R149">
        <v>38.5441</v>
      </c>
      <c r="U149">
        <v>147.01599999999999</v>
      </c>
      <c r="V149">
        <v>25.93008</v>
      </c>
      <c r="W149">
        <v>39.208199999999998</v>
      </c>
      <c r="X149">
        <v>42.786574999999999</v>
      </c>
    </row>
    <row r="150" spans="3:24" x14ac:dyDescent="0.3">
      <c r="C150">
        <v>121.087</v>
      </c>
      <c r="D150">
        <v>8.7530932559999997</v>
      </c>
      <c r="E150">
        <v>3.2442701174999997</v>
      </c>
      <c r="F150">
        <v>5.7121863428571436</v>
      </c>
      <c r="I150">
        <v>159.40199999999999</v>
      </c>
      <c r="J150">
        <v>13.142190000000001</v>
      </c>
      <c r="K150">
        <v>9.8181944444444458</v>
      </c>
      <c r="L150">
        <v>10.029624999999999</v>
      </c>
      <c r="O150">
        <v>148.023</v>
      </c>
      <c r="P150">
        <v>48.077866666666665</v>
      </c>
      <c r="Q150">
        <v>35.374499999999998</v>
      </c>
      <c r="R150">
        <v>40.657837499999999</v>
      </c>
      <c r="U150">
        <v>148.023</v>
      </c>
      <c r="V150">
        <v>27.442800000000002</v>
      </c>
      <c r="W150">
        <v>40.838999999999999</v>
      </c>
      <c r="X150">
        <v>43.781400000000005</v>
      </c>
    </row>
    <row r="151" spans="3:24" x14ac:dyDescent="0.3">
      <c r="C151">
        <v>121.911</v>
      </c>
      <c r="D151">
        <v>9.3851929680000019</v>
      </c>
      <c r="E151">
        <v>3.4615169775000005</v>
      </c>
      <c r="F151">
        <v>6.4561561714285718</v>
      </c>
      <c r="I151">
        <v>160.48599999999999</v>
      </c>
      <c r="J151">
        <v>13.107514999999999</v>
      </c>
      <c r="K151">
        <v>9.7780555555555555</v>
      </c>
      <c r="L151">
        <v>9.8551249999999992</v>
      </c>
      <c r="O151">
        <v>149.03</v>
      </c>
      <c r="P151">
        <v>49.586133333333329</v>
      </c>
      <c r="Q151">
        <v>36.856749999999998</v>
      </c>
      <c r="R151">
        <v>43.057174999999994</v>
      </c>
      <c r="U151">
        <v>149.03</v>
      </c>
      <c r="V151">
        <v>29.090160000000004</v>
      </c>
      <c r="W151">
        <v>42.420600000000007</v>
      </c>
      <c r="X151">
        <v>44.850975000000005</v>
      </c>
    </row>
    <row r="152" spans="3:24" x14ac:dyDescent="0.3">
      <c r="C152">
        <v>122.735</v>
      </c>
      <c r="D152">
        <v>9.9133966800000017</v>
      </c>
      <c r="E152">
        <v>3.6864588375</v>
      </c>
      <c r="F152">
        <v>7.2594402857142848</v>
      </c>
      <c r="I152">
        <v>161.571</v>
      </c>
      <c r="J152">
        <v>13.232344999999999</v>
      </c>
      <c r="K152">
        <v>9.8281944444444456</v>
      </c>
      <c r="L152">
        <v>9.7522500000000001</v>
      </c>
      <c r="O152">
        <v>150.03700000000001</v>
      </c>
      <c r="P152">
        <v>50.553066666666673</v>
      </c>
      <c r="Q152">
        <v>38.741500000000002</v>
      </c>
      <c r="R152">
        <v>46.189106249999995</v>
      </c>
      <c r="U152">
        <v>150.03700000000001</v>
      </c>
      <c r="V152">
        <v>30.763260000000006</v>
      </c>
      <c r="W152">
        <v>43.786199999999994</v>
      </c>
      <c r="X152">
        <v>45.938100000000006</v>
      </c>
    </row>
    <row r="153" spans="3:24" x14ac:dyDescent="0.3">
      <c r="C153">
        <v>123.55800000000001</v>
      </c>
      <c r="D153">
        <v>10.334151504000001</v>
      </c>
      <c r="E153">
        <v>3.9371179950000004</v>
      </c>
      <c r="F153">
        <v>8.1165528000000009</v>
      </c>
      <c r="I153">
        <v>162.655</v>
      </c>
      <c r="J153">
        <v>13.448789999999999</v>
      </c>
      <c r="K153">
        <v>9.8819444444444446</v>
      </c>
      <c r="L153">
        <v>10.01225</v>
      </c>
      <c r="O153">
        <v>151.04400000000001</v>
      </c>
      <c r="P153">
        <v>51.484533333333331</v>
      </c>
      <c r="Q153">
        <v>40.844999999999999</v>
      </c>
      <c r="R153">
        <v>48.774381249999998</v>
      </c>
      <c r="U153">
        <v>151.04400000000001</v>
      </c>
      <c r="V153">
        <v>32.463420000000006</v>
      </c>
      <c r="W153">
        <v>44.871600000000008</v>
      </c>
      <c r="X153">
        <v>46.833475000000007</v>
      </c>
    </row>
    <row r="154" spans="3:24" x14ac:dyDescent="0.3">
      <c r="C154">
        <v>124.38200000000001</v>
      </c>
      <c r="D154">
        <v>10.968027216000001</v>
      </c>
      <c r="E154">
        <v>4.2503498549999996</v>
      </c>
      <c r="F154">
        <v>9.0328083428571428</v>
      </c>
      <c r="I154">
        <v>163.739</v>
      </c>
      <c r="J154">
        <v>13.728014999999999</v>
      </c>
      <c r="K154">
        <v>9.9211111111111112</v>
      </c>
      <c r="L154">
        <v>10.3765</v>
      </c>
      <c r="O154">
        <v>152.05099999999999</v>
      </c>
      <c r="P154">
        <v>52.940533333333335</v>
      </c>
      <c r="Q154">
        <v>42.891916666666674</v>
      </c>
      <c r="R154">
        <v>49.361199999999997</v>
      </c>
      <c r="U154">
        <v>152.05099999999999</v>
      </c>
      <c r="V154">
        <v>34.275120000000001</v>
      </c>
      <c r="W154">
        <v>45.680399999999992</v>
      </c>
      <c r="X154">
        <v>47.615749999999998</v>
      </c>
    </row>
    <row r="155" spans="3:24" x14ac:dyDescent="0.3">
      <c r="C155">
        <v>125.206</v>
      </c>
      <c r="D155">
        <v>11.862086927999998</v>
      </c>
      <c r="E155">
        <v>4.6579467150000005</v>
      </c>
      <c r="F155">
        <v>10.018149600000001</v>
      </c>
      <c r="I155">
        <v>164.82400000000001</v>
      </c>
      <c r="J155">
        <v>14.097029999999998</v>
      </c>
      <c r="K155">
        <v>9.9795833333333341</v>
      </c>
      <c r="L155">
        <v>10.513125</v>
      </c>
      <c r="O155">
        <v>153.05799999999999</v>
      </c>
      <c r="P155">
        <v>54.128666666666675</v>
      </c>
      <c r="Q155">
        <v>44.935916666666671</v>
      </c>
      <c r="R155">
        <v>49.058493750000004</v>
      </c>
      <c r="U155">
        <v>153.05799999999999</v>
      </c>
      <c r="V155">
        <v>36.384480000000003</v>
      </c>
      <c r="W155">
        <v>46.388399999999997</v>
      </c>
      <c r="X155">
        <v>48.4848</v>
      </c>
    </row>
    <row r="156" spans="3:24" x14ac:dyDescent="0.3">
      <c r="C156">
        <v>126.03</v>
      </c>
      <c r="D156">
        <v>12.640706640000001</v>
      </c>
      <c r="E156">
        <v>5.1473535750000003</v>
      </c>
      <c r="F156">
        <v>11.12297657142857</v>
      </c>
      <c r="I156">
        <v>165.90799999999999</v>
      </c>
      <c r="J156">
        <v>14.581385000000001</v>
      </c>
      <c r="K156">
        <v>10.08625</v>
      </c>
      <c r="L156">
        <v>10.4405</v>
      </c>
      <c r="O156">
        <v>154.065</v>
      </c>
      <c r="P156">
        <v>54.184666666666672</v>
      </c>
      <c r="Q156">
        <v>46.993916666666671</v>
      </c>
      <c r="R156">
        <v>49.086012499999995</v>
      </c>
      <c r="U156">
        <v>154.065</v>
      </c>
      <c r="V156">
        <v>38.783580000000001</v>
      </c>
      <c r="W156">
        <v>47.452199999999998</v>
      </c>
      <c r="X156">
        <v>49.394800000000004</v>
      </c>
    </row>
    <row r="157" spans="3:24" x14ac:dyDescent="0.3">
      <c r="C157">
        <v>126.85299999999999</v>
      </c>
      <c r="D157">
        <v>13.207093464</v>
      </c>
      <c r="E157">
        <v>5.7157352325000002</v>
      </c>
      <c r="F157">
        <v>12.35020337142857</v>
      </c>
      <c r="I157">
        <v>166.99199999999999</v>
      </c>
      <c r="J157">
        <v>15.096765</v>
      </c>
      <c r="K157">
        <v>10.204722222222223</v>
      </c>
      <c r="L157">
        <v>10.408625000000001</v>
      </c>
      <c r="O157">
        <v>155.072</v>
      </c>
      <c r="P157">
        <v>53.853333333333332</v>
      </c>
      <c r="Q157">
        <v>48.66983333333333</v>
      </c>
      <c r="R157">
        <v>49.567218750000002</v>
      </c>
      <c r="U157">
        <v>155.072</v>
      </c>
      <c r="V157">
        <v>41.300820000000002</v>
      </c>
      <c r="W157">
        <v>48.790800000000004</v>
      </c>
      <c r="X157">
        <v>49.981750000000005</v>
      </c>
    </row>
    <row r="158" spans="3:24" x14ac:dyDescent="0.3">
      <c r="C158">
        <v>127.67700000000001</v>
      </c>
      <c r="D158">
        <v>13.770817175999998</v>
      </c>
      <c r="E158">
        <v>6.3691670924999997</v>
      </c>
      <c r="F158">
        <v>13.643944628571427</v>
      </c>
      <c r="I158">
        <v>168.077</v>
      </c>
      <c r="J158">
        <v>15.583309999999999</v>
      </c>
      <c r="K158">
        <v>10.375416666666668</v>
      </c>
      <c r="L158">
        <v>10.5335</v>
      </c>
      <c r="O158">
        <v>156.07900000000001</v>
      </c>
      <c r="P158">
        <v>53.66106666666667</v>
      </c>
      <c r="Q158">
        <v>49.975333333333332</v>
      </c>
      <c r="R158">
        <v>50.113131249999995</v>
      </c>
      <c r="U158">
        <v>156.07900000000001</v>
      </c>
      <c r="V158">
        <v>43.804200000000002</v>
      </c>
      <c r="W158">
        <v>50.017799999999994</v>
      </c>
      <c r="X158">
        <v>50.127675000000004</v>
      </c>
    </row>
    <row r="159" spans="3:24" x14ac:dyDescent="0.3">
      <c r="C159">
        <v>128.501</v>
      </c>
      <c r="D159">
        <v>14.441988888000001</v>
      </c>
      <c r="E159">
        <v>7.1303289525000011</v>
      </c>
      <c r="F159">
        <v>14.962885885714286</v>
      </c>
      <c r="I159">
        <v>169.161</v>
      </c>
      <c r="J159">
        <v>16.329369999999997</v>
      </c>
      <c r="K159">
        <v>10.599444444444444</v>
      </c>
      <c r="L159">
        <v>10.799125</v>
      </c>
      <c r="O159">
        <v>157.08500000000001</v>
      </c>
      <c r="P159">
        <v>53.367066666666673</v>
      </c>
      <c r="Q159">
        <v>51.217833333333331</v>
      </c>
      <c r="R159">
        <v>50.5110375</v>
      </c>
      <c r="U159">
        <v>157.08500000000001</v>
      </c>
      <c r="V159">
        <v>45.988140000000001</v>
      </c>
      <c r="W159">
        <v>51.154200000000003</v>
      </c>
      <c r="X159">
        <v>50.169925000000006</v>
      </c>
    </row>
    <row r="160" spans="3:24" x14ac:dyDescent="0.3">
      <c r="C160">
        <v>129.32499999999999</v>
      </c>
      <c r="D160">
        <v>15.270336600000002</v>
      </c>
      <c r="E160">
        <v>8.0196733124999984</v>
      </c>
      <c r="F160">
        <v>16.230227142857139</v>
      </c>
      <c r="I160">
        <v>170.245</v>
      </c>
      <c r="J160">
        <v>17.529855000000001</v>
      </c>
      <c r="K160">
        <v>10.734722222222222</v>
      </c>
      <c r="L160">
        <v>11.133125</v>
      </c>
      <c r="O160">
        <v>158.09200000000001</v>
      </c>
      <c r="P160">
        <v>52.829466666666676</v>
      </c>
      <c r="Q160">
        <v>52.381583333333332</v>
      </c>
      <c r="R160">
        <v>50.721518749999994</v>
      </c>
      <c r="U160">
        <v>158.09200000000001</v>
      </c>
      <c r="V160">
        <v>47.902800000000006</v>
      </c>
      <c r="W160">
        <v>52.146600000000007</v>
      </c>
      <c r="X160">
        <v>50.394175000000004</v>
      </c>
    </row>
    <row r="161" spans="3:24" x14ac:dyDescent="0.3">
      <c r="C161">
        <v>130.148</v>
      </c>
      <c r="D161">
        <v>16.241651424000001</v>
      </c>
      <c r="E161">
        <v>9.0641324700000006</v>
      </c>
      <c r="F161">
        <v>17.5417968</v>
      </c>
      <c r="I161">
        <v>171.33</v>
      </c>
      <c r="J161">
        <v>18.637630000000001</v>
      </c>
      <c r="K161">
        <v>10.775138888888888</v>
      </c>
      <c r="L161">
        <v>11.439125000000001</v>
      </c>
      <c r="O161">
        <v>159.09899999999999</v>
      </c>
      <c r="P161">
        <v>52.418800000000005</v>
      </c>
      <c r="Q161">
        <v>53.351666666666674</v>
      </c>
      <c r="R161">
        <v>50.827874999999999</v>
      </c>
      <c r="U161">
        <v>159.09899999999999</v>
      </c>
      <c r="V161">
        <v>49.862339999999996</v>
      </c>
      <c r="W161">
        <v>52.962600000000009</v>
      </c>
      <c r="X161">
        <v>50.715925000000006</v>
      </c>
    </row>
    <row r="162" spans="3:24" x14ac:dyDescent="0.3">
      <c r="C162">
        <v>130.97200000000001</v>
      </c>
      <c r="D162">
        <v>17.261807136000002</v>
      </c>
      <c r="E162">
        <v>10.313521829999999</v>
      </c>
      <c r="F162">
        <v>19.163138057142856</v>
      </c>
      <c r="I162">
        <v>172.41399999999999</v>
      </c>
      <c r="J162">
        <v>19.33916</v>
      </c>
      <c r="K162">
        <v>10.904999999999999</v>
      </c>
      <c r="L162">
        <v>11.673125000000001</v>
      </c>
      <c r="O162">
        <v>160.10599999999999</v>
      </c>
      <c r="P162">
        <v>52.34040000000001</v>
      </c>
      <c r="Q162">
        <v>54.037083333333328</v>
      </c>
      <c r="R162">
        <v>51.020506249999997</v>
      </c>
      <c r="U162">
        <v>160.10599999999999</v>
      </c>
      <c r="V162">
        <v>51.896460000000005</v>
      </c>
      <c r="W162">
        <v>53.376600000000003</v>
      </c>
      <c r="X162">
        <v>50.835850000000008</v>
      </c>
    </row>
    <row r="163" spans="3:24" x14ac:dyDescent="0.3">
      <c r="C163">
        <v>131.79599999999999</v>
      </c>
      <c r="D163">
        <v>18.267754848000003</v>
      </c>
      <c r="E163">
        <v>11.76419619</v>
      </c>
      <c r="F163">
        <v>20.990536457142859</v>
      </c>
      <c r="I163">
        <v>173.499</v>
      </c>
      <c r="J163">
        <v>20.115149999999996</v>
      </c>
      <c r="K163">
        <v>11.233194444444443</v>
      </c>
      <c r="L163">
        <v>11.787625</v>
      </c>
      <c r="O163">
        <v>161.113</v>
      </c>
      <c r="P163">
        <v>52.002533333333332</v>
      </c>
      <c r="Q163">
        <v>54.409833333333331</v>
      </c>
      <c r="R163">
        <v>51.341806250000005</v>
      </c>
      <c r="U163">
        <v>161.113</v>
      </c>
      <c r="V163">
        <v>53.675160000000005</v>
      </c>
      <c r="W163">
        <v>53.148000000000003</v>
      </c>
      <c r="X163">
        <v>50.654175000000002</v>
      </c>
    </row>
    <row r="164" spans="3:24" x14ac:dyDescent="0.3">
      <c r="C164">
        <v>132.619</v>
      </c>
      <c r="D164">
        <v>19.421109672</v>
      </c>
      <c r="E164">
        <v>13.321790347500002</v>
      </c>
      <c r="F164">
        <v>22.6374204</v>
      </c>
      <c r="I164">
        <v>174.583</v>
      </c>
      <c r="J164">
        <v>21.147369999999999</v>
      </c>
      <c r="K164">
        <v>11.714444444444444</v>
      </c>
      <c r="L164">
        <v>11.805249999999999</v>
      </c>
      <c r="O164">
        <v>162.12</v>
      </c>
      <c r="P164">
        <v>51.070133333333331</v>
      </c>
      <c r="Q164">
        <v>54.464666666666673</v>
      </c>
      <c r="R164">
        <v>51.758306250000004</v>
      </c>
      <c r="U164">
        <v>162.12</v>
      </c>
      <c r="V164">
        <v>54.951600000000006</v>
      </c>
      <c r="W164">
        <v>52.827600000000004</v>
      </c>
      <c r="X164">
        <v>50.348350000000003</v>
      </c>
    </row>
    <row r="165" spans="3:24" x14ac:dyDescent="0.3">
      <c r="C165">
        <v>133.44300000000001</v>
      </c>
      <c r="D165">
        <v>20.819553384000002</v>
      </c>
      <c r="E165">
        <v>14.8694622075</v>
      </c>
      <c r="F165">
        <v>24.04824737142857</v>
      </c>
      <c r="I165">
        <v>175.667</v>
      </c>
      <c r="J165">
        <v>22.527069999999998</v>
      </c>
      <c r="K165">
        <v>12.097083333333332</v>
      </c>
      <c r="L165">
        <v>11.986375000000001</v>
      </c>
      <c r="O165">
        <v>163.12700000000001</v>
      </c>
      <c r="P165">
        <v>49.930533333333329</v>
      </c>
      <c r="Q165">
        <v>54.036499999999997</v>
      </c>
      <c r="R165">
        <v>52.245462500000002</v>
      </c>
      <c r="U165">
        <v>163.12700000000001</v>
      </c>
      <c r="V165">
        <v>55.844580000000001</v>
      </c>
      <c r="W165">
        <v>52.565399999999997</v>
      </c>
      <c r="X165">
        <v>50.169274999999999</v>
      </c>
    </row>
    <row r="166" spans="3:24" x14ac:dyDescent="0.3">
      <c r="C166">
        <v>134.267</v>
      </c>
      <c r="D166">
        <v>22.216221095999998</v>
      </c>
      <c r="E166">
        <v>16.284091567499999</v>
      </c>
      <c r="F166">
        <v>25.437131485714282</v>
      </c>
      <c r="I166">
        <v>176.75200000000001</v>
      </c>
      <c r="J166">
        <v>24.518875000000001</v>
      </c>
      <c r="K166">
        <v>12.0825</v>
      </c>
      <c r="L166">
        <v>12.449125</v>
      </c>
      <c r="O166">
        <v>164.13399999999999</v>
      </c>
      <c r="P166">
        <v>48.636000000000003</v>
      </c>
      <c r="Q166">
        <v>53.240833333333327</v>
      </c>
      <c r="R166">
        <v>52.585356249999997</v>
      </c>
      <c r="U166">
        <v>164.13399999999999</v>
      </c>
      <c r="V166">
        <v>56.216820000000006</v>
      </c>
      <c r="W166">
        <v>52.126200000000004</v>
      </c>
      <c r="X166">
        <v>50.091275000000003</v>
      </c>
    </row>
    <row r="167" spans="3:24" x14ac:dyDescent="0.3">
      <c r="C167">
        <v>135.09100000000001</v>
      </c>
      <c r="D167">
        <v>23.573816808</v>
      </c>
      <c r="E167">
        <v>17.438913427500001</v>
      </c>
      <c r="F167">
        <v>26.789672742857146</v>
      </c>
      <c r="I167">
        <v>177.83600000000001</v>
      </c>
      <c r="J167">
        <v>26.905609999999999</v>
      </c>
      <c r="K167">
        <v>11.804027777777778</v>
      </c>
      <c r="L167">
        <v>12.81725</v>
      </c>
      <c r="O167">
        <v>165.14099999999999</v>
      </c>
      <c r="P167">
        <v>47.027866666666668</v>
      </c>
      <c r="Q167">
        <v>52.187333333333328</v>
      </c>
      <c r="R167">
        <v>52.606924999999997</v>
      </c>
      <c r="U167">
        <v>165.14099999999999</v>
      </c>
      <c r="V167">
        <v>56.154780000000002</v>
      </c>
      <c r="W167">
        <v>51.703200000000002</v>
      </c>
      <c r="X167">
        <v>49.894000000000005</v>
      </c>
    </row>
    <row r="168" spans="3:24" x14ac:dyDescent="0.3">
      <c r="C168">
        <v>135.91399999999999</v>
      </c>
      <c r="D168">
        <v>25.092139632000002</v>
      </c>
      <c r="E168">
        <v>18.569030085000001</v>
      </c>
      <c r="F168">
        <v>27.968042399999995</v>
      </c>
      <c r="I168">
        <v>178.92</v>
      </c>
      <c r="J168">
        <v>29.542735</v>
      </c>
      <c r="K168">
        <v>11.659722222222223</v>
      </c>
      <c r="L168">
        <v>12.877875</v>
      </c>
      <c r="O168">
        <v>166.148</v>
      </c>
      <c r="P168">
        <v>45.358133333333335</v>
      </c>
      <c r="Q168">
        <v>50.844499999999996</v>
      </c>
      <c r="R168">
        <v>52.365949999999998</v>
      </c>
      <c r="U168">
        <v>166.148</v>
      </c>
      <c r="V168">
        <v>55.758120000000012</v>
      </c>
      <c r="W168">
        <v>51.320999999999998</v>
      </c>
      <c r="X168">
        <v>49.569000000000003</v>
      </c>
    </row>
    <row r="169" spans="3:24" x14ac:dyDescent="0.3">
      <c r="C169">
        <v>136.738</v>
      </c>
      <c r="D169">
        <v>26.764975343999996</v>
      </c>
      <c r="E169">
        <v>20.072556944999999</v>
      </c>
      <c r="F169">
        <v>28.961955085714287</v>
      </c>
      <c r="I169">
        <v>180.005</v>
      </c>
      <c r="J169">
        <v>32.2149</v>
      </c>
      <c r="K169">
        <v>11.714583333333332</v>
      </c>
      <c r="L169">
        <v>12.939624999999999</v>
      </c>
      <c r="O169">
        <v>167.155</v>
      </c>
      <c r="P169">
        <v>43.777066666666663</v>
      </c>
      <c r="Q169">
        <v>48.962666666666671</v>
      </c>
      <c r="R169">
        <v>51.828218749999998</v>
      </c>
      <c r="U169">
        <v>167.155</v>
      </c>
      <c r="V169">
        <v>55.117920000000012</v>
      </c>
      <c r="W169">
        <v>50.779799999999994</v>
      </c>
      <c r="X169">
        <v>49.428274999999999</v>
      </c>
    </row>
    <row r="170" spans="3:24" x14ac:dyDescent="0.3">
      <c r="C170">
        <v>137.56200000000001</v>
      </c>
      <c r="D170">
        <v>28.363219056000002</v>
      </c>
      <c r="E170">
        <v>21.926813805000002</v>
      </c>
      <c r="F170">
        <v>29.825410628571426</v>
      </c>
      <c r="I170">
        <v>181.089</v>
      </c>
      <c r="J170">
        <v>34.702010000000001</v>
      </c>
      <c r="K170">
        <v>11.886388888888888</v>
      </c>
      <c r="L170">
        <v>13.166375</v>
      </c>
      <c r="O170">
        <v>168.16200000000001</v>
      </c>
      <c r="P170">
        <v>42.1036</v>
      </c>
      <c r="Q170">
        <v>46.801416666666668</v>
      </c>
      <c r="R170">
        <v>50.821924999999993</v>
      </c>
      <c r="U170">
        <v>168.16200000000001</v>
      </c>
      <c r="V170">
        <v>54.169499999999999</v>
      </c>
      <c r="W170">
        <v>50.266799999999996</v>
      </c>
      <c r="X170">
        <v>49.583300000000001</v>
      </c>
    </row>
    <row r="171" spans="3:24" x14ac:dyDescent="0.3">
      <c r="C171">
        <v>138.38499999999999</v>
      </c>
      <c r="D171">
        <v>29.716373880000003</v>
      </c>
      <c r="E171">
        <v>23.998150462500003</v>
      </c>
      <c r="F171">
        <v>30.631951714285716</v>
      </c>
      <c r="I171">
        <v>182.173</v>
      </c>
      <c r="J171">
        <v>36.960265</v>
      </c>
      <c r="K171">
        <v>12.184722222222222</v>
      </c>
      <c r="L171">
        <v>13.450374999999999</v>
      </c>
      <c r="O171">
        <v>169.16900000000001</v>
      </c>
      <c r="P171">
        <v>40.516933333333341</v>
      </c>
      <c r="Q171">
        <v>44.710749999999997</v>
      </c>
      <c r="R171">
        <v>49.335168749999994</v>
      </c>
      <c r="U171">
        <v>169.16900000000001</v>
      </c>
      <c r="V171">
        <v>52.739280000000008</v>
      </c>
      <c r="W171">
        <v>49.856399999999994</v>
      </c>
      <c r="X171">
        <v>49.831600000000009</v>
      </c>
    </row>
    <row r="172" spans="3:24" x14ac:dyDescent="0.3">
      <c r="C172">
        <v>139.209</v>
      </c>
      <c r="D172">
        <v>31.146785592000004</v>
      </c>
      <c r="E172">
        <v>26.317752322499999</v>
      </c>
      <c r="F172">
        <v>31.344378685714283</v>
      </c>
      <c r="I172">
        <v>183.25800000000001</v>
      </c>
      <c r="J172">
        <v>38.719929999999998</v>
      </c>
      <c r="K172">
        <v>12.511944444444444</v>
      </c>
      <c r="L172">
        <v>13.739875</v>
      </c>
      <c r="O172">
        <v>170.17599999999999</v>
      </c>
      <c r="P172">
        <v>39.190666666666672</v>
      </c>
      <c r="Q172">
        <v>42.562916666666673</v>
      </c>
      <c r="R172">
        <v>47.602975000000001</v>
      </c>
      <c r="U172">
        <v>170.17599999999999</v>
      </c>
      <c r="V172">
        <v>50.752020000000002</v>
      </c>
      <c r="W172">
        <v>49.430999999999997</v>
      </c>
      <c r="X172">
        <v>50.100050000000003</v>
      </c>
    </row>
    <row r="173" spans="3:24" x14ac:dyDescent="0.3">
      <c r="C173">
        <v>140.03299999999999</v>
      </c>
      <c r="D173">
        <v>32.967029303999993</v>
      </c>
      <c r="E173">
        <v>28.920651682500001</v>
      </c>
      <c r="F173">
        <v>31.960291371428568</v>
      </c>
      <c r="I173">
        <v>184.34200000000001</v>
      </c>
      <c r="J173">
        <v>40.071889999999996</v>
      </c>
      <c r="K173">
        <v>12.890277777777778</v>
      </c>
      <c r="L173">
        <v>14.014125</v>
      </c>
      <c r="O173">
        <v>171.18299999999999</v>
      </c>
      <c r="P173">
        <v>37.775733333333335</v>
      </c>
      <c r="Q173">
        <v>40.288499999999999</v>
      </c>
      <c r="R173">
        <v>45.657325</v>
      </c>
      <c r="U173">
        <v>171.18299999999999</v>
      </c>
      <c r="V173">
        <v>48.646620000000006</v>
      </c>
      <c r="W173">
        <v>48.720600000000005</v>
      </c>
      <c r="X173">
        <v>50.375325000000004</v>
      </c>
    </row>
    <row r="174" spans="3:24" x14ac:dyDescent="0.3">
      <c r="C174">
        <v>140.857</v>
      </c>
      <c r="D174">
        <v>34.834337016000006</v>
      </c>
      <c r="E174">
        <v>31.827908542500001</v>
      </c>
      <c r="F174">
        <v>32.568661200000001</v>
      </c>
      <c r="I174">
        <v>185.42699999999999</v>
      </c>
      <c r="J174">
        <v>41.300845000000002</v>
      </c>
      <c r="K174">
        <v>13.602777777777778</v>
      </c>
      <c r="L174">
        <v>14.28725</v>
      </c>
      <c r="O174">
        <v>172.19</v>
      </c>
      <c r="P174">
        <v>35.959466666666664</v>
      </c>
      <c r="Q174">
        <v>37.847833333333327</v>
      </c>
      <c r="R174">
        <v>43.245343750000004</v>
      </c>
      <c r="U174">
        <v>172.19</v>
      </c>
      <c r="V174">
        <v>46.863300000000002</v>
      </c>
      <c r="W174">
        <v>48.421199999999999</v>
      </c>
      <c r="X174">
        <v>50.518649999999994</v>
      </c>
    </row>
    <row r="175" spans="3:24" x14ac:dyDescent="0.3">
      <c r="C175">
        <v>141.68</v>
      </c>
      <c r="D175">
        <v>36.527595839999996</v>
      </c>
      <c r="E175">
        <v>34.997605199999995</v>
      </c>
      <c r="F175">
        <v>33.188173714285718</v>
      </c>
      <c r="I175">
        <v>186.511</v>
      </c>
      <c r="J175">
        <v>42.624699999999997</v>
      </c>
      <c r="K175">
        <v>14.616666666666667</v>
      </c>
      <c r="L175">
        <v>14.618</v>
      </c>
      <c r="O175">
        <v>173.197</v>
      </c>
      <c r="P175">
        <v>34.075066666666665</v>
      </c>
      <c r="Q175">
        <v>35.242666666666672</v>
      </c>
      <c r="R175">
        <v>40.384137499999994</v>
      </c>
      <c r="U175">
        <v>173.197</v>
      </c>
      <c r="V175">
        <v>45.122880000000002</v>
      </c>
      <c r="W175">
        <v>48.801000000000002</v>
      </c>
      <c r="X175">
        <v>50.496550000000006</v>
      </c>
    </row>
    <row r="176" spans="3:24" x14ac:dyDescent="0.3">
      <c r="C176">
        <v>142.50399999999999</v>
      </c>
      <c r="D176">
        <v>38.271471552000001</v>
      </c>
      <c r="E176">
        <v>38.452219560000003</v>
      </c>
      <c r="F176">
        <v>33.843686400000003</v>
      </c>
      <c r="I176">
        <v>187.595</v>
      </c>
      <c r="J176">
        <v>44.183614999999996</v>
      </c>
      <c r="K176">
        <v>15.37875</v>
      </c>
      <c r="L176">
        <v>15.010999999999999</v>
      </c>
      <c r="O176">
        <v>174.20400000000001</v>
      </c>
      <c r="P176">
        <v>32.452933333333341</v>
      </c>
      <c r="Q176">
        <v>32.474166666666669</v>
      </c>
      <c r="R176">
        <v>37.334762499999997</v>
      </c>
      <c r="U176">
        <v>174.20400000000001</v>
      </c>
      <c r="V176">
        <v>43.349460000000008</v>
      </c>
      <c r="W176">
        <v>48.940199999999997</v>
      </c>
      <c r="X176">
        <v>50.322675000000004</v>
      </c>
    </row>
    <row r="177" spans="3:24" x14ac:dyDescent="0.3">
      <c r="C177">
        <v>143.328</v>
      </c>
      <c r="D177">
        <v>40.129899264000009</v>
      </c>
      <c r="E177">
        <v>42.296646420000002</v>
      </c>
      <c r="F177">
        <v>34.571027657142857</v>
      </c>
      <c r="I177">
        <v>188.68</v>
      </c>
      <c r="J177">
        <v>45.834510000000002</v>
      </c>
      <c r="K177">
        <v>15.714166666666667</v>
      </c>
      <c r="L177">
        <v>15.483750000000001</v>
      </c>
      <c r="O177">
        <v>175.21100000000001</v>
      </c>
      <c r="P177">
        <v>30.825200000000006</v>
      </c>
      <c r="Q177">
        <v>29.534749999999999</v>
      </c>
      <c r="R177">
        <v>34.190931249999998</v>
      </c>
      <c r="U177">
        <v>175.21100000000001</v>
      </c>
      <c r="V177">
        <v>41.941680000000005</v>
      </c>
      <c r="W177">
        <v>48.489600000000003</v>
      </c>
      <c r="X177">
        <v>50.082500000000003</v>
      </c>
    </row>
    <row r="178" spans="3:24" x14ac:dyDescent="0.3">
      <c r="C178">
        <v>144.15199999999999</v>
      </c>
      <c r="D178">
        <v>41.973230976000004</v>
      </c>
      <c r="E178">
        <v>46.172865780000009</v>
      </c>
      <c r="F178">
        <v>35.392654628571428</v>
      </c>
      <c r="I178">
        <v>189.76400000000001</v>
      </c>
      <c r="J178">
        <v>47.401820000000001</v>
      </c>
      <c r="K178">
        <v>15.983750000000001</v>
      </c>
      <c r="L178">
        <v>16.123625000000001</v>
      </c>
      <c r="O178">
        <v>176.21799999999999</v>
      </c>
      <c r="P178">
        <v>28.971600000000002</v>
      </c>
      <c r="Q178">
        <v>26.735333333333337</v>
      </c>
      <c r="R178">
        <v>30.952643749999996</v>
      </c>
      <c r="U178">
        <v>176.21799999999999</v>
      </c>
      <c r="V178">
        <v>40.862580000000008</v>
      </c>
      <c r="W178">
        <v>48.022800000000004</v>
      </c>
      <c r="X178">
        <v>49.721425000000004</v>
      </c>
    </row>
    <row r="179" spans="3:24" x14ac:dyDescent="0.3">
      <c r="C179">
        <v>144.97499999999999</v>
      </c>
      <c r="D179">
        <v>44.059873799999998</v>
      </c>
      <c r="E179">
        <v>49.724679937500007</v>
      </c>
      <c r="F179">
        <v>36.269481428571432</v>
      </c>
      <c r="I179">
        <v>190.84800000000001</v>
      </c>
      <c r="J179">
        <v>48.923869999999994</v>
      </c>
      <c r="K179">
        <v>16.373888888888889</v>
      </c>
      <c r="L179">
        <v>16.789625000000001</v>
      </c>
      <c r="O179">
        <v>177.22499999999999</v>
      </c>
      <c r="P179">
        <v>27.091866666666665</v>
      </c>
      <c r="Q179">
        <v>24.263166666666663</v>
      </c>
      <c r="R179">
        <v>27.733693749999997</v>
      </c>
      <c r="U179">
        <v>177.22499999999999</v>
      </c>
      <c r="V179">
        <v>39.5274</v>
      </c>
      <c r="W179">
        <v>47.599800000000002</v>
      </c>
      <c r="X179">
        <v>49.009675000000001</v>
      </c>
    </row>
    <row r="180" spans="3:24" x14ac:dyDescent="0.3">
      <c r="C180">
        <v>145.79900000000001</v>
      </c>
      <c r="D180">
        <v>47.211229511999996</v>
      </c>
      <c r="E180">
        <v>52.495654297499996</v>
      </c>
      <c r="F180">
        <v>37.02116554285714</v>
      </c>
      <c r="I180">
        <v>191.93299999999999</v>
      </c>
      <c r="J180">
        <v>50.529139999999998</v>
      </c>
      <c r="K180">
        <v>17.050972222222221</v>
      </c>
      <c r="L180">
        <v>17.201374999999999</v>
      </c>
      <c r="O180">
        <v>178.232</v>
      </c>
      <c r="P180">
        <v>25.488400000000002</v>
      </c>
      <c r="Q180">
        <v>22.045916666666663</v>
      </c>
      <c r="R180">
        <v>24.612175000000001</v>
      </c>
      <c r="U180">
        <v>178.232</v>
      </c>
      <c r="V180">
        <v>37.831860000000006</v>
      </c>
      <c r="W180">
        <v>46.68</v>
      </c>
      <c r="X180">
        <v>47.838374999999999</v>
      </c>
    </row>
    <row r="181" spans="3:24" x14ac:dyDescent="0.3">
      <c r="C181">
        <v>146.62299999999999</v>
      </c>
      <c r="D181">
        <v>50.359921223999997</v>
      </c>
      <c r="E181">
        <v>53.395123657500008</v>
      </c>
      <c r="F181">
        <v>37.671706800000003</v>
      </c>
      <c r="I181">
        <v>193.017</v>
      </c>
      <c r="J181">
        <v>52.153025</v>
      </c>
      <c r="K181">
        <v>18.068055555555556</v>
      </c>
      <c r="L181">
        <v>17.446625000000001</v>
      </c>
      <c r="O181">
        <v>179.239</v>
      </c>
      <c r="P181">
        <v>23.974533333333337</v>
      </c>
      <c r="Q181">
        <v>20.0305</v>
      </c>
      <c r="R181">
        <v>21.84765625</v>
      </c>
      <c r="U181">
        <v>179.239</v>
      </c>
      <c r="V181">
        <v>36.24324</v>
      </c>
      <c r="W181">
        <v>45.264600000000009</v>
      </c>
      <c r="X181">
        <v>46.462000000000003</v>
      </c>
    </row>
    <row r="182" spans="3:24" x14ac:dyDescent="0.3">
      <c r="C182">
        <v>147.446</v>
      </c>
      <c r="D182">
        <v>51.019548047999997</v>
      </c>
      <c r="E182">
        <v>52.829707814999999</v>
      </c>
      <c r="F182">
        <v>38.435390742857138</v>
      </c>
      <c r="I182">
        <v>194.102</v>
      </c>
      <c r="J182">
        <v>53.763769999999994</v>
      </c>
      <c r="K182">
        <v>19.337916666666668</v>
      </c>
      <c r="L182">
        <v>17.823</v>
      </c>
      <c r="O182">
        <v>180.24600000000001</v>
      </c>
      <c r="P182">
        <v>22.621200000000005</v>
      </c>
      <c r="Q182">
        <v>18.173749999999998</v>
      </c>
      <c r="R182">
        <v>19.60301875</v>
      </c>
      <c r="U182">
        <v>180.24600000000001</v>
      </c>
      <c r="V182">
        <v>34.812360000000005</v>
      </c>
      <c r="W182">
        <v>43.960800000000006</v>
      </c>
      <c r="X182">
        <v>45.030050000000003</v>
      </c>
    </row>
    <row r="183" spans="3:24" x14ac:dyDescent="0.3">
      <c r="C183">
        <v>148.27000000000001</v>
      </c>
      <c r="D183">
        <v>50.002631760000007</v>
      </c>
      <c r="E183">
        <v>52.225007175000009</v>
      </c>
      <c r="F183">
        <v>39.373589142857149</v>
      </c>
      <c r="I183">
        <v>195.18600000000001</v>
      </c>
      <c r="J183">
        <v>55.121205000000003</v>
      </c>
      <c r="K183">
        <v>20.943055555555556</v>
      </c>
      <c r="L183">
        <v>18.446625000000001</v>
      </c>
      <c r="O183">
        <v>181.25299999999999</v>
      </c>
      <c r="P183">
        <v>21.461066666666667</v>
      </c>
      <c r="Q183">
        <v>16.432500000000001</v>
      </c>
      <c r="R183">
        <v>17.731000000000002</v>
      </c>
      <c r="U183">
        <v>181.25299999999999</v>
      </c>
      <c r="V183">
        <v>33.332639999999998</v>
      </c>
      <c r="W183">
        <v>42.830399999999997</v>
      </c>
      <c r="X183">
        <v>43.521400000000007</v>
      </c>
    </row>
    <row r="184" spans="3:24" x14ac:dyDescent="0.3">
      <c r="C184">
        <v>149.09399999999999</v>
      </c>
      <c r="D184">
        <v>49.85773147199999</v>
      </c>
      <c r="E184">
        <v>51.796481534999991</v>
      </c>
      <c r="F184">
        <v>40.54938754285714</v>
      </c>
      <c r="I184">
        <v>196.27</v>
      </c>
      <c r="J184">
        <v>55.946835</v>
      </c>
      <c r="K184">
        <v>22.381666666666664</v>
      </c>
      <c r="L184">
        <v>19.249124999999999</v>
      </c>
      <c r="O184">
        <v>182.25899999999999</v>
      </c>
      <c r="P184">
        <v>20.409200000000006</v>
      </c>
      <c r="Q184">
        <v>14.79975</v>
      </c>
      <c r="R184">
        <v>16.093262499999998</v>
      </c>
      <c r="U184">
        <v>182.25899999999999</v>
      </c>
      <c r="V184">
        <v>31.738739999999996</v>
      </c>
      <c r="W184">
        <v>41.268000000000001</v>
      </c>
      <c r="X184">
        <v>41.971474999999998</v>
      </c>
    </row>
    <row r="185" spans="3:24" x14ac:dyDescent="0.3">
      <c r="C185">
        <v>149.91800000000001</v>
      </c>
      <c r="D185">
        <v>50.456087183999998</v>
      </c>
      <c r="E185">
        <v>51.346693395000003</v>
      </c>
      <c r="F185">
        <v>41.973414514285714</v>
      </c>
      <c r="I185">
        <v>197.35499999999999</v>
      </c>
      <c r="J185">
        <v>56.545070000000003</v>
      </c>
      <c r="K185">
        <v>23.170555555555556</v>
      </c>
      <c r="L185">
        <v>20.253250000000001</v>
      </c>
      <c r="O185">
        <v>183.26599999999999</v>
      </c>
      <c r="P185">
        <v>19.396533333333334</v>
      </c>
      <c r="Q185">
        <v>13.244</v>
      </c>
      <c r="R185">
        <v>14.552212499999998</v>
      </c>
      <c r="U185">
        <v>183.26599999999999</v>
      </c>
      <c r="V185">
        <v>30.249120000000001</v>
      </c>
      <c r="W185">
        <v>39.279600000000009</v>
      </c>
      <c r="X185">
        <v>40.382874999999999</v>
      </c>
    </row>
    <row r="186" spans="3:24" x14ac:dyDescent="0.3">
      <c r="C186">
        <v>150.74100000000001</v>
      </c>
      <c r="D186">
        <v>50.495890008000003</v>
      </c>
      <c r="E186">
        <v>50.838990052500002</v>
      </c>
      <c r="F186">
        <v>43.57109845714286</v>
      </c>
      <c r="I186">
        <v>198.43899999999999</v>
      </c>
      <c r="J186">
        <v>57.073225000000001</v>
      </c>
      <c r="K186">
        <v>23.815555555555555</v>
      </c>
      <c r="L186">
        <v>21.55575</v>
      </c>
      <c r="O186">
        <v>184.273</v>
      </c>
      <c r="P186">
        <v>18.492133333333335</v>
      </c>
      <c r="Q186">
        <v>11.9245</v>
      </c>
      <c r="R186">
        <v>13.025293749999999</v>
      </c>
      <c r="U186">
        <v>184.273</v>
      </c>
      <c r="V186">
        <v>28.890840000000004</v>
      </c>
      <c r="W186">
        <v>37.389600000000009</v>
      </c>
      <c r="X186">
        <v>38.748775000000009</v>
      </c>
    </row>
    <row r="187" spans="3:24" x14ac:dyDescent="0.3">
      <c r="C187">
        <v>151.565</v>
      </c>
      <c r="D187">
        <v>49.966485720000001</v>
      </c>
      <c r="E187">
        <v>50.2186969125</v>
      </c>
      <c r="F187">
        <v>45.271296857142858</v>
      </c>
      <c r="I187">
        <v>199.523</v>
      </c>
      <c r="J187">
        <v>57.069939999999995</v>
      </c>
      <c r="K187">
        <v>24.685833333333335</v>
      </c>
      <c r="L187">
        <v>22.876374999999999</v>
      </c>
      <c r="O187">
        <v>185.28</v>
      </c>
      <c r="P187">
        <v>17.677333333333337</v>
      </c>
      <c r="Q187">
        <v>10.933999999999999</v>
      </c>
      <c r="R187">
        <v>11.629275</v>
      </c>
      <c r="U187">
        <v>185.28</v>
      </c>
      <c r="V187">
        <v>27.387360000000001</v>
      </c>
      <c r="W187">
        <v>35.755800000000001</v>
      </c>
      <c r="X187">
        <v>36.896599999999999</v>
      </c>
    </row>
    <row r="188" spans="3:24" x14ac:dyDescent="0.3">
      <c r="C188">
        <v>152.38900000000001</v>
      </c>
      <c r="D188">
        <v>49.442409431999991</v>
      </c>
      <c r="E188">
        <v>49.225601272500001</v>
      </c>
      <c r="F188">
        <v>46.961723828571429</v>
      </c>
      <c r="I188">
        <v>200.608</v>
      </c>
      <c r="J188">
        <v>56.290665000000004</v>
      </c>
      <c r="K188">
        <v>25.625277777777779</v>
      </c>
      <c r="L188">
        <v>23.91375</v>
      </c>
      <c r="O188">
        <v>186.28700000000001</v>
      </c>
      <c r="P188">
        <v>16.960533333333334</v>
      </c>
      <c r="Q188">
        <v>10.13775</v>
      </c>
      <c r="R188">
        <v>10.584306249999999</v>
      </c>
      <c r="U188">
        <v>186.28700000000001</v>
      </c>
      <c r="V188">
        <v>25.635720000000003</v>
      </c>
      <c r="W188">
        <v>33.904800000000002</v>
      </c>
      <c r="X188">
        <v>34.771099999999997</v>
      </c>
    </row>
    <row r="189" spans="3:24" x14ac:dyDescent="0.3">
      <c r="C189">
        <v>153.21299999999999</v>
      </c>
      <c r="D189">
        <v>48.815325143999999</v>
      </c>
      <c r="E189">
        <v>47.520718132500001</v>
      </c>
      <c r="F189">
        <v>48.628322228571427</v>
      </c>
      <c r="I189">
        <v>201.69200000000001</v>
      </c>
      <c r="J189">
        <v>55.377799999999993</v>
      </c>
      <c r="K189">
        <v>26.544722222222223</v>
      </c>
      <c r="L189">
        <v>24.97925</v>
      </c>
      <c r="O189">
        <v>187.29400000000001</v>
      </c>
      <c r="P189">
        <v>16.376266666666666</v>
      </c>
      <c r="Q189">
        <v>9.3502500000000008</v>
      </c>
      <c r="R189">
        <v>9.794443750000001</v>
      </c>
      <c r="U189">
        <v>187.29400000000001</v>
      </c>
      <c r="V189">
        <v>23.753400000000003</v>
      </c>
      <c r="W189">
        <v>31.708800000000004</v>
      </c>
      <c r="X189">
        <v>32.620249999999999</v>
      </c>
    </row>
    <row r="190" spans="3:24" x14ac:dyDescent="0.3">
      <c r="C190">
        <v>154.036</v>
      </c>
      <c r="D190">
        <v>47.758447967999999</v>
      </c>
      <c r="E190">
        <v>45.363247289999997</v>
      </c>
      <c r="F190">
        <v>50.285320457142852</v>
      </c>
      <c r="I190">
        <v>202.77600000000001</v>
      </c>
      <c r="J190">
        <v>54.614220000000003</v>
      </c>
      <c r="K190">
        <v>27.552222222222223</v>
      </c>
      <c r="L190">
        <v>26.313624999999998</v>
      </c>
      <c r="O190">
        <v>188.30099999999999</v>
      </c>
      <c r="P190">
        <v>15.875066666666667</v>
      </c>
      <c r="Q190">
        <v>8.6193333333333317</v>
      </c>
      <c r="R190">
        <v>9.0596187500000003</v>
      </c>
      <c r="U190">
        <v>188.30099999999999</v>
      </c>
      <c r="V190">
        <v>21.756900000000002</v>
      </c>
      <c r="W190">
        <v>29.407199999999996</v>
      </c>
      <c r="X190">
        <v>30.570150000000002</v>
      </c>
    </row>
    <row r="191" spans="3:24" x14ac:dyDescent="0.3">
      <c r="C191">
        <v>154.86000000000001</v>
      </c>
      <c r="D191">
        <v>46.244251679999998</v>
      </c>
      <c r="E191">
        <v>43.398759149999997</v>
      </c>
      <c r="F191">
        <v>51.787861714285704</v>
      </c>
      <c r="I191">
        <v>203.86099999999999</v>
      </c>
      <c r="J191">
        <v>53.674345000000002</v>
      </c>
      <c r="K191">
        <v>28.734861111111112</v>
      </c>
      <c r="L191">
        <v>27.68675</v>
      </c>
      <c r="O191">
        <v>189.30799999999999</v>
      </c>
      <c r="P191">
        <v>15.424266666666666</v>
      </c>
      <c r="Q191">
        <v>8.0698333333333334</v>
      </c>
      <c r="R191">
        <v>8.3285124999999987</v>
      </c>
      <c r="U191">
        <v>189.30799999999999</v>
      </c>
      <c r="V191">
        <v>19.84158</v>
      </c>
      <c r="W191">
        <v>27.177</v>
      </c>
      <c r="X191">
        <v>28.567824999999999</v>
      </c>
    </row>
    <row r="192" spans="3:24" x14ac:dyDescent="0.3">
      <c r="C192">
        <v>155.684</v>
      </c>
      <c r="D192">
        <v>44.335783391999996</v>
      </c>
      <c r="E192">
        <v>41.627456010000003</v>
      </c>
      <c r="F192">
        <v>52.977888685714284</v>
      </c>
      <c r="I192">
        <v>204.94499999999999</v>
      </c>
      <c r="J192">
        <v>52.615114999999996</v>
      </c>
      <c r="K192">
        <v>30.041666666666664</v>
      </c>
      <c r="L192">
        <v>29.045999999999999</v>
      </c>
      <c r="O192">
        <v>190.315</v>
      </c>
      <c r="P192">
        <v>15.121866666666669</v>
      </c>
      <c r="Q192">
        <v>7.6574166666666672</v>
      </c>
      <c r="R192">
        <v>7.7387187500000003</v>
      </c>
      <c r="U192">
        <v>190.315</v>
      </c>
      <c r="V192">
        <v>18.129540000000002</v>
      </c>
      <c r="W192">
        <v>25.132199999999997</v>
      </c>
      <c r="X192">
        <v>26.575250000000004</v>
      </c>
    </row>
    <row r="193" spans="3:24" x14ac:dyDescent="0.3">
      <c r="C193">
        <v>156.50700000000001</v>
      </c>
      <c r="D193">
        <v>42.370482215999999</v>
      </c>
      <c r="E193">
        <v>39.747005167499992</v>
      </c>
      <c r="F193">
        <v>53.870829771428568</v>
      </c>
      <c r="I193">
        <v>206.03</v>
      </c>
      <c r="J193">
        <v>51.50515</v>
      </c>
      <c r="K193">
        <v>31.462083333333336</v>
      </c>
      <c r="L193">
        <v>30.562625000000001</v>
      </c>
      <c r="O193">
        <v>191.322</v>
      </c>
      <c r="P193">
        <v>14.955733333333333</v>
      </c>
      <c r="Q193">
        <v>7.2823333333333329</v>
      </c>
      <c r="R193">
        <v>7.3504812499999987</v>
      </c>
      <c r="U193">
        <v>191.322</v>
      </c>
      <c r="V193">
        <v>16.604280000000003</v>
      </c>
      <c r="W193">
        <v>23.284199999999998</v>
      </c>
      <c r="X193">
        <v>24.687975000000002</v>
      </c>
    </row>
    <row r="194" spans="3:24" x14ac:dyDescent="0.3">
      <c r="C194">
        <v>157.33099999999999</v>
      </c>
      <c r="D194">
        <v>40.759493927999998</v>
      </c>
      <c r="E194">
        <v>37.829902027499998</v>
      </c>
      <c r="F194">
        <v>54.468742457142859</v>
      </c>
      <c r="I194">
        <v>207.114</v>
      </c>
      <c r="J194">
        <v>50.223999999999997</v>
      </c>
      <c r="K194">
        <v>33.207777777777778</v>
      </c>
      <c r="L194">
        <v>32.265500000000003</v>
      </c>
      <c r="O194">
        <v>192.32900000000001</v>
      </c>
      <c r="P194">
        <v>14.844666666666669</v>
      </c>
      <c r="Q194">
        <v>6.983083333333334</v>
      </c>
      <c r="R194">
        <v>7.1236375000000001</v>
      </c>
      <c r="U194">
        <v>192.32900000000001</v>
      </c>
      <c r="V194">
        <v>15.209040000000002</v>
      </c>
      <c r="W194">
        <v>21.517199999999995</v>
      </c>
      <c r="X194">
        <v>22.833849999999998</v>
      </c>
    </row>
    <row r="195" spans="3:24" x14ac:dyDescent="0.3">
      <c r="C195">
        <v>158.155</v>
      </c>
      <c r="D195">
        <v>39.301241640000001</v>
      </c>
      <c r="E195">
        <v>35.953298887500004</v>
      </c>
      <c r="F195">
        <v>54.665512285714286</v>
      </c>
      <c r="I195">
        <v>208.19800000000001</v>
      </c>
      <c r="J195">
        <v>48.907809999999998</v>
      </c>
      <c r="K195">
        <v>35.423888888888889</v>
      </c>
      <c r="L195">
        <v>33.979875</v>
      </c>
      <c r="O195">
        <v>193.33600000000001</v>
      </c>
      <c r="P195">
        <v>14.573066666666668</v>
      </c>
      <c r="Q195">
        <v>6.8308333333333335</v>
      </c>
      <c r="R195">
        <v>6.8201875000000003</v>
      </c>
      <c r="U195">
        <v>193.33600000000001</v>
      </c>
      <c r="V195">
        <v>13.887060000000002</v>
      </c>
      <c r="W195">
        <v>19.758599999999998</v>
      </c>
      <c r="X195">
        <v>20.996950000000002</v>
      </c>
    </row>
    <row r="196" spans="3:24" x14ac:dyDescent="0.3">
      <c r="C196">
        <v>158.97900000000001</v>
      </c>
      <c r="D196">
        <v>37.446941352000003</v>
      </c>
      <c r="E196">
        <v>34.177540747500004</v>
      </c>
      <c r="F196">
        <v>54.471082114285714</v>
      </c>
      <c r="I196">
        <v>209.28299999999999</v>
      </c>
      <c r="J196">
        <v>47.62885</v>
      </c>
      <c r="K196">
        <v>37.716666666666661</v>
      </c>
      <c r="L196">
        <v>35.65475</v>
      </c>
      <c r="O196">
        <v>194.34299999999999</v>
      </c>
      <c r="P196">
        <v>14.042933333333332</v>
      </c>
      <c r="Q196">
        <v>6.7520833333333341</v>
      </c>
      <c r="R196">
        <v>6.31964375</v>
      </c>
      <c r="U196">
        <v>194.34299999999999</v>
      </c>
      <c r="V196">
        <v>12.650220000000001</v>
      </c>
      <c r="W196">
        <v>17.857199999999999</v>
      </c>
      <c r="X196">
        <v>19.175000000000001</v>
      </c>
    </row>
    <row r="197" spans="3:24" x14ac:dyDescent="0.3">
      <c r="C197">
        <v>159.80199999999999</v>
      </c>
      <c r="D197">
        <v>35.195704176</v>
      </c>
      <c r="E197">
        <v>32.599827404999999</v>
      </c>
      <c r="F197">
        <v>53.945451771428573</v>
      </c>
      <c r="I197">
        <v>210.36699999999999</v>
      </c>
      <c r="J197">
        <v>46.419239999999995</v>
      </c>
      <c r="K197">
        <v>39.860694444444448</v>
      </c>
      <c r="L197">
        <v>37.32</v>
      </c>
      <c r="O197">
        <v>195.35</v>
      </c>
      <c r="P197">
        <v>13.578133333333334</v>
      </c>
      <c r="Q197">
        <v>6.5759166666666662</v>
      </c>
      <c r="R197">
        <v>5.8451312499999997</v>
      </c>
      <c r="U197">
        <v>195.35</v>
      </c>
      <c r="V197">
        <v>11.585640000000001</v>
      </c>
      <c r="W197">
        <v>16.066199999999998</v>
      </c>
      <c r="X197">
        <v>17.446325000000005</v>
      </c>
    </row>
    <row r="198" spans="3:24" x14ac:dyDescent="0.3">
      <c r="C198">
        <v>160.626</v>
      </c>
      <c r="D198">
        <v>33.159363888000009</v>
      </c>
      <c r="E198">
        <v>31.240814265000001</v>
      </c>
      <c r="F198">
        <v>52.984221599999998</v>
      </c>
      <c r="I198">
        <v>211.45099999999999</v>
      </c>
      <c r="J198">
        <v>45.63449</v>
      </c>
      <c r="K198">
        <v>42.231944444444444</v>
      </c>
      <c r="L198">
        <v>38.95975</v>
      </c>
      <c r="O198">
        <v>196.357</v>
      </c>
      <c r="P198">
        <v>13.483866666666669</v>
      </c>
      <c r="Q198">
        <v>6.3962500000000002</v>
      </c>
      <c r="R198">
        <v>5.5684562500000006</v>
      </c>
      <c r="U198">
        <v>196.357</v>
      </c>
      <c r="V198">
        <v>10.741500000000002</v>
      </c>
      <c r="W198">
        <v>14.449800000000002</v>
      </c>
      <c r="X198">
        <v>15.814500000000001</v>
      </c>
    </row>
    <row r="199" spans="3:24" x14ac:dyDescent="0.3">
      <c r="C199">
        <v>161.44999999999999</v>
      </c>
      <c r="D199">
        <v>31.567023599999995</v>
      </c>
      <c r="E199">
        <v>29.930401125000003</v>
      </c>
      <c r="F199">
        <v>51.630420000000001</v>
      </c>
      <c r="I199">
        <v>212.536</v>
      </c>
      <c r="J199">
        <v>44.660305000000001</v>
      </c>
      <c r="K199">
        <v>44.953333333333326</v>
      </c>
      <c r="L199">
        <v>40.733125000000001</v>
      </c>
      <c r="O199">
        <v>197.364</v>
      </c>
      <c r="P199">
        <v>13.684533333333333</v>
      </c>
      <c r="Q199">
        <v>6.3501666666666656</v>
      </c>
      <c r="R199">
        <v>5.3207874999999998</v>
      </c>
      <c r="U199">
        <v>197.364</v>
      </c>
      <c r="V199">
        <v>10.026720000000001</v>
      </c>
      <c r="W199">
        <v>13.010400000000001</v>
      </c>
      <c r="X199">
        <v>14.2766</v>
      </c>
    </row>
    <row r="200" spans="3:24" x14ac:dyDescent="0.3">
      <c r="C200">
        <v>162.273</v>
      </c>
      <c r="D200">
        <v>30.116762424000001</v>
      </c>
      <c r="E200">
        <v>28.6459077825</v>
      </c>
      <c r="F200">
        <v>50.178561085714279</v>
      </c>
      <c r="I200">
        <v>213.62</v>
      </c>
      <c r="J200">
        <v>42.55097</v>
      </c>
      <c r="K200">
        <v>47.46736111111111</v>
      </c>
      <c r="L200">
        <v>42.584125</v>
      </c>
      <c r="O200">
        <v>198.37100000000001</v>
      </c>
      <c r="P200">
        <v>13.929066666666667</v>
      </c>
      <c r="Q200">
        <v>6.335583333333334</v>
      </c>
      <c r="R200">
        <v>5.0582437499999999</v>
      </c>
      <c r="U200">
        <v>198.37100000000001</v>
      </c>
      <c r="V200">
        <v>9.379920000000002</v>
      </c>
      <c r="W200">
        <v>11.772</v>
      </c>
      <c r="X200">
        <v>12.883975000000003</v>
      </c>
    </row>
    <row r="201" spans="3:24" x14ac:dyDescent="0.3">
      <c r="C201">
        <v>163.09700000000001</v>
      </c>
      <c r="D201">
        <v>28.713566135999997</v>
      </c>
      <c r="E201">
        <v>27.537792142500003</v>
      </c>
      <c r="F201">
        <v>48.690188057142855</v>
      </c>
      <c r="I201">
        <v>214.70400000000001</v>
      </c>
      <c r="J201">
        <v>40.427399999999999</v>
      </c>
      <c r="K201">
        <v>49.412083333333328</v>
      </c>
      <c r="L201">
        <v>44.280250000000002</v>
      </c>
      <c r="O201">
        <v>199.37799999999999</v>
      </c>
      <c r="P201">
        <v>13.997200000000001</v>
      </c>
      <c r="Q201">
        <v>6.1524166666666664</v>
      </c>
      <c r="R201">
        <v>4.8752812499999996</v>
      </c>
      <c r="U201">
        <v>199.37799999999999</v>
      </c>
      <c r="V201">
        <v>8.7027599999999996</v>
      </c>
      <c r="W201">
        <v>10.707599999999999</v>
      </c>
      <c r="X201">
        <v>11.609650000000002</v>
      </c>
    </row>
    <row r="202" spans="3:24" x14ac:dyDescent="0.3">
      <c r="C202">
        <v>163.92099999999999</v>
      </c>
      <c r="D202">
        <v>27.264193847999998</v>
      </c>
      <c r="E202">
        <v>26.420159002500004</v>
      </c>
      <c r="F202">
        <v>47.090729314285703</v>
      </c>
      <c r="I202">
        <v>215.78899999999999</v>
      </c>
      <c r="J202">
        <v>39.403210000000001</v>
      </c>
      <c r="K202">
        <v>51.202222222222225</v>
      </c>
      <c r="L202">
        <v>45.884</v>
      </c>
      <c r="O202">
        <v>200.38499999999999</v>
      </c>
      <c r="P202">
        <v>13.929066666666667</v>
      </c>
      <c r="Q202">
        <v>5.9511666666666665</v>
      </c>
      <c r="R202">
        <v>4.7443812499999991</v>
      </c>
      <c r="U202">
        <v>200.38499999999999</v>
      </c>
      <c r="V202">
        <v>8.0071200000000005</v>
      </c>
      <c r="W202">
        <v>9.7620000000000005</v>
      </c>
      <c r="X202">
        <v>10.410725000000001</v>
      </c>
    </row>
    <row r="203" spans="3:24" x14ac:dyDescent="0.3">
      <c r="C203">
        <v>164.745</v>
      </c>
      <c r="D203">
        <v>25.69494156</v>
      </c>
      <c r="E203">
        <v>25.170495862500001</v>
      </c>
      <c r="F203">
        <v>45.406927714285715</v>
      </c>
      <c r="I203">
        <v>216.87299999999999</v>
      </c>
      <c r="J203">
        <v>38.758620000000001</v>
      </c>
      <c r="K203">
        <v>53.208472222222227</v>
      </c>
      <c r="L203">
        <v>47.540750000000003</v>
      </c>
      <c r="O203">
        <v>201.392</v>
      </c>
      <c r="P203">
        <v>13.851600000000003</v>
      </c>
      <c r="Q203">
        <v>5.8741666666666656</v>
      </c>
      <c r="R203">
        <v>4.5822437499999999</v>
      </c>
      <c r="U203">
        <v>201.392</v>
      </c>
      <c r="V203">
        <v>7.4679000000000002</v>
      </c>
      <c r="W203">
        <v>8.9268000000000001</v>
      </c>
      <c r="X203">
        <v>9.3616250000000001</v>
      </c>
    </row>
    <row r="204" spans="3:24" x14ac:dyDescent="0.3">
      <c r="C204">
        <v>165.56800000000001</v>
      </c>
      <c r="D204">
        <v>24.489768384000001</v>
      </c>
      <c r="E204">
        <v>23.808445020000004</v>
      </c>
      <c r="F204">
        <v>43.661754514285711</v>
      </c>
      <c r="I204">
        <v>217.958</v>
      </c>
      <c r="J204">
        <v>38.005625000000002</v>
      </c>
      <c r="K204">
        <v>54.934027777777771</v>
      </c>
      <c r="L204">
        <v>49.201625</v>
      </c>
      <c r="O204">
        <v>202.399</v>
      </c>
      <c r="P204">
        <v>13.523999999999999</v>
      </c>
      <c r="Q204">
        <v>5.8041666666666663</v>
      </c>
      <c r="R204">
        <v>4.3985374999999998</v>
      </c>
      <c r="U204">
        <v>202.399</v>
      </c>
      <c r="V204">
        <v>7.0930200000000001</v>
      </c>
      <c r="W204">
        <v>8.2362000000000002</v>
      </c>
      <c r="X204">
        <v>8.4909500000000016</v>
      </c>
    </row>
    <row r="205" spans="3:24" x14ac:dyDescent="0.3">
      <c r="C205">
        <v>166.392</v>
      </c>
      <c r="D205">
        <v>23.799636095999997</v>
      </c>
      <c r="E205">
        <v>22.220404379999998</v>
      </c>
      <c r="F205">
        <v>41.886581485714281</v>
      </c>
      <c r="I205">
        <v>219.042</v>
      </c>
      <c r="J205">
        <v>37.250805</v>
      </c>
      <c r="K205">
        <v>55.949861111111112</v>
      </c>
      <c r="L205">
        <v>50.681624999999997</v>
      </c>
      <c r="O205">
        <v>203.40600000000001</v>
      </c>
      <c r="P205">
        <v>13.257999999999999</v>
      </c>
      <c r="Q205">
        <v>5.7878333333333343</v>
      </c>
      <c r="R205">
        <v>4.3315999999999999</v>
      </c>
      <c r="U205">
        <v>203.40600000000001</v>
      </c>
      <c r="V205">
        <v>6.7267200000000011</v>
      </c>
      <c r="W205">
        <v>7.7112000000000007</v>
      </c>
      <c r="X205">
        <v>7.7626250000000008</v>
      </c>
    </row>
    <row r="206" spans="3:24" x14ac:dyDescent="0.3">
      <c r="C206">
        <v>167.21600000000001</v>
      </c>
      <c r="D206">
        <v>22.965647808</v>
      </c>
      <c r="E206">
        <v>20.600571240000001</v>
      </c>
      <c r="F206">
        <v>40.155465599999999</v>
      </c>
      <c r="I206">
        <v>220.126</v>
      </c>
      <c r="J206">
        <v>36.523360000000004</v>
      </c>
      <c r="K206">
        <v>56.905416666666675</v>
      </c>
      <c r="L206">
        <v>52.003749999999997</v>
      </c>
      <c r="O206">
        <v>204.41300000000001</v>
      </c>
      <c r="P206">
        <v>13.432533333333334</v>
      </c>
      <c r="Q206">
        <v>5.7965833333333343</v>
      </c>
      <c r="R206">
        <v>4.5078687499999992</v>
      </c>
      <c r="U206">
        <v>204.41300000000001</v>
      </c>
      <c r="V206">
        <v>6.347220000000001</v>
      </c>
      <c r="W206">
        <v>7.2797999999999989</v>
      </c>
      <c r="X206">
        <v>7.0993000000000004</v>
      </c>
    </row>
    <row r="207" spans="3:24" x14ac:dyDescent="0.3">
      <c r="C207">
        <v>168.04</v>
      </c>
      <c r="D207">
        <v>21.783563520000005</v>
      </c>
      <c r="E207">
        <v>19.173923100000003</v>
      </c>
      <c r="F207">
        <v>38.62783542857143</v>
      </c>
      <c r="I207">
        <v>221.21100000000001</v>
      </c>
      <c r="J207">
        <v>35.862344999999998</v>
      </c>
      <c r="K207">
        <v>58.205694444444447</v>
      </c>
      <c r="L207">
        <v>53.395249999999997</v>
      </c>
      <c r="O207">
        <v>205.41900000000001</v>
      </c>
      <c r="P207">
        <v>13.516533333333333</v>
      </c>
      <c r="Q207">
        <v>5.7767499999999998</v>
      </c>
      <c r="R207">
        <v>4.6603374999999998</v>
      </c>
      <c r="U207">
        <v>205.41900000000001</v>
      </c>
      <c r="V207">
        <v>6.0125999999999999</v>
      </c>
      <c r="W207">
        <v>6.8874000000000004</v>
      </c>
      <c r="X207">
        <v>6.5507000000000009</v>
      </c>
    </row>
    <row r="208" spans="3:24" x14ac:dyDescent="0.3">
      <c r="C208">
        <v>168.863</v>
      </c>
      <c r="D208">
        <v>20.746222344000003</v>
      </c>
      <c r="E208">
        <v>17.862294757499999</v>
      </c>
      <c r="F208">
        <v>37.615690800000003</v>
      </c>
      <c r="I208">
        <v>222.29499999999999</v>
      </c>
      <c r="J208">
        <v>35.218120000000006</v>
      </c>
      <c r="K208">
        <v>59.233750000000001</v>
      </c>
      <c r="L208">
        <v>54.927999999999997</v>
      </c>
      <c r="O208">
        <v>206.42599999999999</v>
      </c>
      <c r="P208">
        <v>13.139466666666667</v>
      </c>
      <c r="Q208">
        <v>5.7785000000000002</v>
      </c>
      <c r="R208">
        <v>4.4929937499999992</v>
      </c>
      <c r="U208">
        <v>206.42599999999999</v>
      </c>
      <c r="V208">
        <v>5.7393600000000005</v>
      </c>
      <c r="W208">
        <v>6.6137999999999995</v>
      </c>
      <c r="X208">
        <v>6.1311249999999999</v>
      </c>
    </row>
    <row r="209" spans="3:24" x14ac:dyDescent="0.3">
      <c r="C209">
        <v>169.68700000000001</v>
      </c>
      <c r="D209">
        <v>20.096938055999995</v>
      </c>
      <c r="E209">
        <v>16.663864117500001</v>
      </c>
      <c r="F209">
        <v>37.038460628571428</v>
      </c>
      <c r="I209">
        <v>223.37899999999999</v>
      </c>
      <c r="J209">
        <v>34.446510000000004</v>
      </c>
      <c r="K209">
        <v>59.558055555555555</v>
      </c>
      <c r="L209">
        <v>56.419625000000003</v>
      </c>
      <c r="O209">
        <v>207.43299999999999</v>
      </c>
      <c r="P209">
        <v>12.649466666666667</v>
      </c>
      <c r="Q209">
        <v>5.8380000000000001</v>
      </c>
      <c r="R209">
        <v>4.19103125</v>
      </c>
      <c r="U209">
        <v>207.43299999999999</v>
      </c>
      <c r="V209">
        <v>5.5651200000000012</v>
      </c>
      <c r="W209">
        <v>6.4434000000000005</v>
      </c>
      <c r="X209">
        <v>5.7928000000000006</v>
      </c>
    </row>
    <row r="210" spans="3:24" x14ac:dyDescent="0.3">
      <c r="C210">
        <v>170.511</v>
      </c>
      <c r="D210">
        <v>19.637685768000001</v>
      </c>
      <c r="E210">
        <v>15.5879459775</v>
      </c>
      <c r="F210">
        <v>36.181459028571425</v>
      </c>
      <c r="I210">
        <v>224.464</v>
      </c>
      <c r="J210">
        <v>33.525979999999997</v>
      </c>
      <c r="K210">
        <v>59.567222222222227</v>
      </c>
      <c r="L210">
        <v>57.637999999999998</v>
      </c>
      <c r="O210">
        <v>208.44</v>
      </c>
      <c r="P210">
        <v>12.538399999999999</v>
      </c>
      <c r="Q210">
        <v>5.8572499999999996</v>
      </c>
      <c r="R210">
        <v>4.0378187499999996</v>
      </c>
      <c r="U210">
        <v>208.44</v>
      </c>
      <c r="V210">
        <v>5.4892200000000013</v>
      </c>
      <c r="W210">
        <v>6.245400000000001</v>
      </c>
      <c r="X210">
        <v>5.4821</v>
      </c>
    </row>
    <row r="211" spans="3:24" x14ac:dyDescent="0.3">
      <c r="C211">
        <v>171.334</v>
      </c>
      <c r="D211">
        <v>19.227272592000002</v>
      </c>
      <c r="E211">
        <v>14.599305135</v>
      </c>
      <c r="F211">
        <v>34.846857257142858</v>
      </c>
      <c r="I211">
        <v>225.548</v>
      </c>
      <c r="J211">
        <v>32.65728</v>
      </c>
      <c r="K211">
        <v>59.724305555555553</v>
      </c>
      <c r="L211">
        <v>58.670124999999999</v>
      </c>
      <c r="O211">
        <v>209.447</v>
      </c>
      <c r="P211">
        <v>12.547733333333333</v>
      </c>
      <c r="Q211">
        <v>5.8479166666666664</v>
      </c>
      <c r="R211">
        <v>4.0541812500000001</v>
      </c>
      <c r="U211">
        <v>209.447</v>
      </c>
      <c r="V211">
        <v>5.435760000000001</v>
      </c>
      <c r="W211">
        <v>5.9909999999999997</v>
      </c>
      <c r="X211">
        <v>5.2188500000000007</v>
      </c>
    </row>
    <row r="212" spans="3:24" x14ac:dyDescent="0.3">
      <c r="C212">
        <v>172.15799999999999</v>
      </c>
      <c r="D212">
        <v>18.902996304000002</v>
      </c>
      <c r="E212">
        <v>13.684981994999999</v>
      </c>
      <c r="F212">
        <v>33.330712800000001</v>
      </c>
      <c r="I212">
        <v>226.63300000000001</v>
      </c>
      <c r="J212">
        <v>31.915965</v>
      </c>
      <c r="K212">
        <v>59.714166666666671</v>
      </c>
      <c r="L212">
        <v>59.612124999999999</v>
      </c>
      <c r="O212">
        <v>210.45400000000001</v>
      </c>
      <c r="P212">
        <v>12.395600000000002</v>
      </c>
      <c r="Q212">
        <v>5.8484999999999996</v>
      </c>
      <c r="R212">
        <v>4.1047562499999994</v>
      </c>
      <c r="U212">
        <v>210.45400000000001</v>
      </c>
      <c r="V212">
        <v>5.3631600000000006</v>
      </c>
      <c r="W212">
        <v>5.6736000000000004</v>
      </c>
      <c r="X212">
        <v>5.0264499999999996</v>
      </c>
    </row>
    <row r="213" spans="3:24" x14ac:dyDescent="0.3">
      <c r="C213">
        <v>172.982</v>
      </c>
      <c r="D213">
        <v>18.619568016000002</v>
      </c>
      <c r="E213">
        <v>12.860771355000001</v>
      </c>
      <c r="F213">
        <v>31.69285405714286</v>
      </c>
      <c r="I213">
        <v>227.71700000000001</v>
      </c>
      <c r="J213">
        <v>31.290719999999997</v>
      </c>
      <c r="K213">
        <v>59.031111111111109</v>
      </c>
      <c r="L213">
        <v>60.320250000000001</v>
      </c>
      <c r="O213">
        <v>211.46100000000001</v>
      </c>
      <c r="P213">
        <v>12.227600000000002</v>
      </c>
      <c r="Q213">
        <v>5.9342499999999996</v>
      </c>
      <c r="R213">
        <v>4.1464062500000001</v>
      </c>
      <c r="U213">
        <v>211.46100000000001</v>
      </c>
      <c r="V213">
        <v>5.3050800000000002</v>
      </c>
      <c r="W213">
        <v>5.3417999999999992</v>
      </c>
      <c r="X213">
        <v>4.8649250000000013</v>
      </c>
    </row>
    <row r="214" spans="3:24" x14ac:dyDescent="0.3">
      <c r="C214">
        <v>173.80600000000001</v>
      </c>
      <c r="D214">
        <v>18.202939727999997</v>
      </c>
      <c r="E214">
        <v>12.196130715000001</v>
      </c>
      <c r="F214">
        <v>30.018309599999998</v>
      </c>
      <c r="I214">
        <v>228.80099999999999</v>
      </c>
      <c r="J214">
        <v>30.8352</v>
      </c>
      <c r="K214">
        <v>57.965138888888887</v>
      </c>
      <c r="L214">
        <v>60.773625000000003</v>
      </c>
      <c r="O214">
        <v>212.46799999999999</v>
      </c>
      <c r="P214">
        <v>12.223866666666668</v>
      </c>
      <c r="Q214">
        <v>6.0328333333333344</v>
      </c>
      <c r="R214">
        <v>4.1597937499999995</v>
      </c>
      <c r="U214">
        <v>212.46799999999999</v>
      </c>
      <c r="V214">
        <v>5.2344600000000012</v>
      </c>
      <c r="W214">
        <v>5.1467999999999989</v>
      </c>
      <c r="X214">
        <v>4.6887749999999997</v>
      </c>
    </row>
    <row r="215" spans="3:24" x14ac:dyDescent="0.3">
      <c r="C215">
        <v>174.62899999999999</v>
      </c>
      <c r="D215">
        <v>17.628246552</v>
      </c>
      <c r="E215">
        <v>11.644889872500002</v>
      </c>
      <c r="F215">
        <v>28.401879257142859</v>
      </c>
      <c r="I215">
        <v>229.886</v>
      </c>
      <c r="J215">
        <v>30.126004999999999</v>
      </c>
      <c r="K215">
        <v>56.813055555555557</v>
      </c>
      <c r="L215">
        <v>61.063625000000002</v>
      </c>
      <c r="O215">
        <v>213.47499999999999</v>
      </c>
      <c r="P215">
        <v>12.219200000000001</v>
      </c>
      <c r="Q215">
        <v>6.0509166666666658</v>
      </c>
      <c r="R215">
        <v>4.1679749999999993</v>
      </c>
      <c r="U215">
        <v>213.47499999999999</v>
      </c>
      <c r="V215">
        <v>5.0965200000000008</v>
      </c>
      <c r="W215">
        <v>5.1443999999999992</v>
      </c>
      <c r="X215">
        <v>4.499625</v>
      </c>
    </row>
    <row r="216" spans="3:24" x14ac:dyDescent="0.3">
      <c r="C216">
        <v>175.453</v>
      </c>
      <c r="D216">
        <v>17.057994264000001</v>
      </c>
      <c r="E216">
        <v>11.097091732499999</v>
      </c>
      <c r="F216">
        <v>26.806534800000001</v>
      </c>
      <c r="I216">
        <v>230.97</v>
      </c>
      <c r="J216">
        <v>28.807625000000002</v>
      </c>
      <c r="K216">
        <v>55.519166666666671</v>
      </c>
      <c r="L216">
        <v>61.182375</v>
      </c>
      <c r="O216">
        <v>214.482</v>
      </c>
      <c r="P216">
        <v>12.093200000000001</v>
      </c>
      <c r="Q216">
        <v>5.9710000000000001</v>
      </c>
      <c r="R216">
        <v>4.1999562500000005</v>
      </c>
      <c r="U216">
        <v>214.482</v>
      </c>
      <c r="V216">
        <v>4.875420000000001</v>
      </c>
      <c r="W216">
        <v>5.1432000000000011</v>
      </c>
      <c r="X216">
        <v>4.3312749999999998</v>
      </c>
    </row>
    <row r="217" spans="3:24" x14ac:dyDescent="0.3">
      <c r="C217">
        <v>176.27699999999999</v>
      </c>
      <c r="D217">
        <v>16.576541976000001</v>
      </c>
      <c r="E217">
        <v>10.558811092500001</v>
      </c>
      <c r="F217">
        <v>25.190790342857145</v>
      </c>
      <c r="I217">
        <v>232.054</v>
      </c>
      <c r="J217">
        <v>27.805334999999999</v>
      </c>
      <c r="K217">
        <v>54.095416666666672</v>
      </c>
      <c r="L217">
        <v>61.017874999999997</v>
      </c>
      <c r="O217">
        <v>215.489</v>
      </c>
      <c r="P217">
        <v>11.936399999999999</v>
      </c>
      <c r="Q217">
        <v>5.8479166666666664</v>
      </c>
      <c r="R217">
        <v>4.2125999999999992</v>
      </c>
      <c r="U217">
        <v>215.489</v>
      </c>
      <c r="V217">
        <v>4.7717999999999998</v>
      </c>
      <c r="W217">
        <v>5.0609999999999999</v>
      </c>
      <c r="X217">
        <v>4.2438500000000001</v>
      </c>
    </row>
    <row r="218" spans="3:24" x14ac:dyDescent="0.3">
      <c r="C218">
        <v>177.1</v>
      </c>
      <c r="D218">
        <v>16.156360799999998</v>
      </c>
      <c r="E218">
        <v>10.06649775</v>
      </c>
      <c r="F218">
        <v>23.645160000000001</v>
      </c>
      <c r="I218">
        <v>233.13900000000001</v>
      </c>
      <c r="J218">
        <v>27.671380000000003</v>
      </c>
      <c r="K218">
        <v>52.467083333333328</v>
      </c>
      <c r="L218">
        <v>60.619624999999999</v>
      </c>
      <c r="O218">
        <v>216.49600000000001</v>
      </c>
      <c r="P218">
        <v>11.827200000000001</v>
      </c>
      <c r="Q218">
        <v>5.734166666666666</v>
      </c>
      <c r="R218">
        <v>4.16871875</v>
      </c>
      <c r="U218">
        <v>216.49600000000001</v>
      </c>
      <c r="V218">
        <v>4.8668399999999998</v>
      </c>
      <c r="W218">
        <v>4.9806000000000008</v>
      </c>
      <c r="X218">
        <v>4.2308500000000002</v>
      </c>
    </row>
    <row r="219" spans="3:24" x14ac:dyDescent="0.3">
      <c r="C219">
        <v>177.92400000000001</v>
      </c>
      <c r="D219">
        <v>15.723748512</v>
      </c>
      <c r="E219">
        <v>9.5964596100000001</v>
      </c>
      <c r="F219">
        <v>22.240615542857139</v>
      </c>
      <c r="I219">
        <v>234.22300000000001</v>
      </c>
      <c r="J219">
        <v>27.284114999999996</v>
      </c>
      <c r="K219">
        <v>50.517638888888889</v>
      </c>
      <c r="L219">
        <v>60.120249999999999</v>
      </c>
      <c r="O219">
        <v>217.50299999999999</v>
      </c>
      <c r="P219">
        <v>11.747866666666669</v>
      </c>
      <c r="Q219">
        <v>5.6612499999999999</v>
      </c>
      <c r="R219">
        <v>4.1144249999999998</v>
      </c>
      <c r="U219">
        <v>217.50299999999999</v>
      </c>
      <c r="V219">
        <v>4.9618799999999998</v>
      </c>
      <c r="W219">
        <v>4.9139999999999997</v>
      </c>
      <c r="X219">
        <v>4.2552250000000003</v>
      </c>
    </row>
    <row r="220" spans="3:24" x14ac:dyDescent="0.3">
      <c r="C220">
        <v>178.74799999999999</v>
      </c>
      <c r="D220">
        <v>15.243184223999998</v>
      </c>
      <c r="E220">
        <v>9.1341164700000004</v>
      </c>
      <c r="F220">
        <v>20.93978537142857</v>
      </c>
      <c r="I220">
        <v>235.30699999999999</v>
      </c>
      <c r="J220">
        <v>26.296790000000001</v>
      </c>
      <c r="K220">
        <v>48.359444444444442</v>
      </c>
      <c r="L220">
        <v>59.428874999999998</v>
      </c>
      <c r="O220">
        <v>218.51</v>
      </c>
      <c r="P220">
        <v>11.665733333333334</v>
      </c>
      <c r="Q220">
        <v>5.6285833333333342</v>
      </c>
      <c r="R220">
        <v>4.1345062499999994</v>
      </c>
      <c r="U220">
        <v>218.51</v>
      </c>
      <c r="V220">
        <v>4.9295400000000003</v>
      </c>
      <c r="W220">
        <v>4.9770000000000003</v>
      </c>
      <c r="X220">
        <v>4.318925000000001</v>
      </c>
    </row>
    <row r="221" spans="3:24" x14ac:dyDescent="0.3">
      <c r="C221">
        <v>179.572</v>
      </c>
      <c r="D221">
        <v>14.772387935999999</v>
      </c>
      <c r="E221">
        <v>8.6835183300000001</v>
      </c>
      <c r="F221">
        <v>19.726383771428573</v>
      </c>
      <c r="I221">
        <v>236.392</v>
      </c>
      <c r="J221">
        <v>25.293040000000001</v>
      </c>
      <c r="K221">
        <v>46.220833333333331</v>
      </c>
      <c r="L221">
        <v>58.445374999999999</v>
      </c>
      <c r="O221">
        <v>219.517</v>
      </c>
      <c r="P221">
        <v>11.648933333333332</v>
      </c>
      <c r="Q221">
        <v>5.6315</v>
      </c>
      <c r="R221">
        <v>4.2125999999999992</v>
      </c>
      <c r="U221">
        <v>219.517</v>
      </c>
      <c r="V221">
        <v>4.8780600000000005</v>
      </c>
      <c r="W221">
        <v>5.1239999999999997</v>
      </c>
      <c r="X221">
        <v>4.2991000000000001</v>
      </c>
    </row>
    <row r="222" spans="3:24" x14ac:dyDescent="0.3">
      <c r="C222">
        <v>180.39500000000001</v>
      </c>
      <c r="D222">
        <v>14.45876676</v>
      </c>
      <c r="E222">
        <v>8.2426399875000005</v>
      </c>
      <c r="F222">
        <v>18.512296285714285</v>
      </c>
      <c r="I222">
        <v>237.476</v>
      </c>
      <c r="J222">
        <v>24.132704999999998</v>
      </c>
      <c r="K222">
        <v>43.953194444444442</v>
      </c>
      <c r="L222">
        <v>57.186500000000002</v>
      </c>
      <c r="O222">
        <v>220.524</v>
      </c>
      <c r="P222">
        <v>11.775866666666669</v>
      </c>
      <c r="Q222">
        <v>5.6670833333333341</v>
      </c>
      <c r="R222">
        <v>4.2564812500000002</v>
      </c>
      <c r="U222">
        <v>220.524</v>
      </c>
      <c r="V222">
        <v>4.8767400000000007</v>
      </c>
      <c r="W222">
        <v>5.1683999999999992</v>
      </c>
      <c r="X222">
        <v>4.0657500000000004</v>
      </c>
    </row>
    <row r="223" spans="3:24" x14ac:dyDescent="0.3">
      <c r="C223">
        <v>181.21899999999999</v>
      </c>
      <c r="D223">
        <v>14.324522472</v>
      </c>
      <c r="E223">
        <v>7.8347693475</v>
      </c>
      <c r="F223">
        <v>17.255351828571428</v>
      </c>
      <c r="I223">
        <v>238.56100000000001</v>
      </c>
      <c r="J223">
        <v>22.83221</v>
      </c>
      <c r="K223">
        <v>41.278888888888893</v>
      </c>
      <c r="L223">
        <v>55.630499999999998</v>
      </c>
      <c r="O223">
        <v>221.53100000000001</v>
      </c>
      <c r="P223">
        <v>11.885999999999999</v>
      </c>
      <c r="Q223">
        <v>5.7160833333333336</v>
      </c>
      <c r="R223">
        <v>4.3018499999999991</v>
      </c>
      <c r="U223">
        <v>221.53100000000001</v>
      </c>
      <c r="V223">
        <v>4.8939000000000004</v>
      </c>
      <c r="W223">
        <v>5.04</v>
      </c>
      <c r="X223">
        <v>3.8532000000000002</v>
      </c>
    </row>
    <row r="224" spans="3:24" x14ac:dyDescent="0.3">
      <c r="C224">
        <v>182.04300000000001</v>
      </c>
      <c r="D224">
        <v>14.065958184000001</v>
      </c>
      <c r="E224">
        <v>7.4586912075000003</v>
      </c>
      <c r="F224">
        <v>16.042807371428573</v>
      </c>
      <c r="I224">
        <v>239.64500000000001</v>
      </c>
      <c r="J224">
        <v>21.617489999999997</v>
      </c>
      <c r="K224">
        <v>38.577361111111109</v>
      </c>
      <c r="L224">
        <v>53.752249999999997</v>
      </c>
      <c r="O224">
        <v>222.53800000000001</v>
      </c>
      <c r="P224">
        <v>11.850533333333333</v>
      </c>
      <c r="Q224">
        <v>5.7685833333333338</v>
      </c>
      <c r="R224">
        <v>4.3449875000000002</v>
      </c>
      <c r="U224">
        <v>222.53800000000001</v>
      </c>
      <c r="V224">
        <v>4.885320000000001</v>
      </c>
      <c r="W224">
        <v>4.9326000000000008</v>
      </c>
      <c r="X224">
        <v>3.8766000000000003</v>
      </c>
    </row>
    <row r="225" spans="3:24" x14ac:dyDescent="0.3">
      <c r="C225">
        <v>182.86699999999999</v>
      </c>
      <c r="D225">
        <v>13.523233895999999</v>
      </c>
      <c r="E225">
        <v>7.0234830675</v>
      </c>
      <c r="F225">
        <v>14.920091485714284</v>
      </c>
      <c r="I225">
        <v>240.72900000000001</v>
      </c>
      <c r="J225">
        <v>20.49475</v>
      </c>
      <c r="K225">
        <v>36.276805555555555</v>
      </c>
      <c r="L225">
        <v>51.600375</v>
      </c>
      <c r="O225">
        <v>223.54499999999999</v>
      </c>
      <c r="P225">
        <v>11.76</v>
      </c>
      <c r="Q225">
        <v>5.8619166666666658</v>
      </c>
      <c r="R225">
        <v>4.3836624999999998</v>
      </c>
      <c r="U225">
        <v>223.54499999999999</v>
      </c>
      <c r="V225">
        <v>4.8279000000000005</v>
      </c>
      <c r="W225">
        <v>4.9146000000000001</v>
      </c>
      <c r="X225">
        <v>3.958825</v>
      </c>
    </row>
    <row r="226" spans="3:24" x14ac:dyDescent="0.3">
      <c r="C226">
        <v>183.69</v>
      </c>
      <c r="D226">
        <v>13.02757272</v>
      </c>
      <c r="E226">
        <v>6.5441297250000003</v>
      </c>
      <c r="F226">
        <v>13.871775428571427</v>
      </c>
      <c r="I226">
        <v>241.81399999999999</v>
      </c>
      <c r="J226">
        <v>19.511075000000002</v>
      </c>
      <c r="K226">
        <v>34.266388888888891</v>
      </c>
      <c r="L226">
        <v>49.298875000000002</v>
      </c>
      <c r="O226">
        <v>224.55199999999999</v>
      </c>
      <c r="P226">
        <v>11.674133333333334</v>
      </c>
      <c r="Q226">
        <v>5.9342499999999996</v>
      </c>
      <c r="R226">
        <v>4.4892749999999992</v>
      </c>
      <c r="U226">
        <v>224.55199999999999</v>
      </c>
      <c r="V226">
        <v>4.7539800000000003</v>
      </c>
      <c r="W226">
        <v>4.8929999999999998</v>
      </c>
      <c r="X226">
        <v>3.9952250000000005</v>
      </c>
    </row>
    <row r="227" spans="3:24" x14ac:dyDescent="0.3">
      <c r="C227">
        <v>184.51400000000001</v>
      </c>
      <c r="D227">
        <v>12.761016431999998</v>
      </c>
      <c r="E227">
        <v>6.1538765849999999</v>
      </c>
      <c r="F227">
        <v>12.894602399999998</v>
      </c>
      <c r="I227">
        <v>242.898</v>
      </c>
      <c r="J227">
        <v>18.710630000000002</v>
      </c>
      <c r="K227">
        <v>32.361527777777781</v>
      </c>
      <c r="L227">
        <v>47.029375000000002</v>
      </c>
      <c r="O227">
        <v>225.559</v>
      </c>
      <c r="P227">
        <v>11.554666666666668</v>
      </c>
      <c r="Q227">
        <v>5.8864166666666664</v>
      </c>
      <c r="R227">
        <v>4.55249375</v>
      </c>
      <c r="U227">
        <v>225.559</v>
      </c>
      <c r="V227">
        <v>4.74078</v>
      </c>
      <c r="W227">
        <v>4.8282000000000007</v>
      </c>
      <c r="X227">
        <v>3.9610999999999996</v>
      </c>
    </row>
    <row r="228" spans="3:24" x14ac:dyDescent="0.3">
      <c r="C228">
        <v>185.33799999999999</v>
      </c>
      <c r="D228">
        <v>12.493572144</v>
      </c>
      <c r="E228">
        <v>5.8446234449999999</v>
      </c>
      <c r="F228">
        <v>12.021829371428572</v>
      </c>
      <c r="I228">
        <v>243.982</v>
      </c>
      <c r="J228">
        <v>18.15729</v>
      </c>
      <c r="K228">
        <v>30.454305555555553</v>
      </c>
      <c r="L228">
        <v>44.820625</v>
      </c>
      <c r="O228">
        <v>226.566</v>
      </c>
      <c r="P228">
        <v>11.379200000000001</v>
      </c>
      <c r="Q228">
        <v>5.781416666666666</v>
      </c>
      <c r="R228">
        <v>4.4372124999999993</v>
      </c>
      <c r="U228">
        <v>226.566</v>
      </c>
      <c r="V228">
        <v>4.759920000000001</v>
      </c>
      <c r="W228">
        <v>4.8606000000000007</v>
      </c>
      <c r="X228">
        <v>3.8502749999999994</v>
      </c>
    </row>
    <row r="229" spans="3:24" x14ac:dyDescent="0.3">
      <c r="C229">
        <v>186.161</v>
      </c>
      <c r="D229">
        <v>12.121342968</v>
      </c>
      <c r="E229">
        <v>5.6040176024999999</v>
      </c>
      <c r="F229">
        <v>11.255513314285713</v>
      </c>
      <c r="I229">
        <v>245.06700000000001</v>
      </c>
      <c r="J229">
        <v>17.687899999999999</v>
      </c>
      <c r="K229">
        <v>28.629861111111111</v>
      </c>
      <c r="L229">
        <v>42.671875</v>
      </c>
      <c r="O229">
        <v>227.57300000000001</v>
      </c>
      <c r="P229">
        <v>11.305466666666668</v>
      </c>
      <c r="Q229">
        <v>5.7312500000000002</v>
      </c>
      <c r="R229">
        <v>4.3963062499999994</v>
      </c>
      <c r="U229">
        <v>227.57300000000001</v>
      </c>
      <c r="V229">
        <v>4.7262599999999999</v>
      </c>
      <c r="W229">
        <v>5.0244</v>
      </c>
      <c r="X229">
        <v>3.7521250000000004</v>
      </c>
    </row>
    <row r="230" spans="3:24" x14ac:dyDescent="0.3">
      <c r="C230">
        <v>186.98500000000001</v>
      </c>
      <c r="D230">
        <v>11.767762680000001</v>
      </c>
      <c r="E230">
        <v>5.4713444625000003</v>
      </c>
      <c r="F230">
        <v>10.517997428571427</v>
      </c>
      <c r="I230">
        <v>246.15100000000001</v>
      </c>
      <c r="J230">
        <v>17.122149999999998</v>
      </c>
      <c r="K230">
        <v>27.127222222222223</v>
      </c>
      <c r="L230">
        <v>40.612124999999999</v>
      </c>
      <c r="O230">
        <v>228.58</v>
      </c>
      <c r="P230">
        <v>11.522</v>
      </c>
      <c r="Q230">
        <v>5.7545833333333336</v>
      </c>
      <c r="R230">
        <v>4.6328187499999993</v>
      </c>
      <c r="U230">
        <v>228.58</v>
      </c>
      <c r="V230">
        <v>4.66554</v>
      </c>
      <c r="W230">
        <v>5.0670000000000002</v>
      </c>
      <c r="X230">
        <v>3.6965500000000002</v>
      </c>
    </row>
    <row r="231" spans="3:24" x14ac:dyDescent="0.3">
      <c r="C231">
        <v>187.809</v>
      </c>
      <c r="D231">
        <v>11.481670392</v>
      </c>
      <c r="E231">
        <v>5.2841988225000005</v>
      </c>
      <c r="F231">
        <v>9.75699582857143</v>
      </c>
      <c r="I231">
        <v>247.23500000000001</v>
      </c>
      <c r="J231">
        <v>16.586329999999997</v>
      </c>
      <c r="K231">
        <v>25.916805555555555</v>
      </c>
      <c r="L231">
        <v>38.621625000000002</v>
      </c>
      <c r="O231">
        <v>229.58699999999999</v>
      </c>
      <c r="P231">
        <v>11.790800000000001</v>
      </c>
      <c r="Q231">
        <v>5.8269166666666656</v>
      </c>
      <c r="R231">
        <v>4.8336312499999998</v>
      </c>
      <c r="U231">
        <v>229.58699999999999</v>
      </c>
      <c r="V231">
        <v>4.7058</v>
      </c>
      <c r="W231">
        <v>4.9386000000000001</v>
      </c>
      <c r="X231">
        <v>3.6702250000000003</v>
      </c>
    </row>
    <row r="232" spans="3:24" x14ac:dyDescent="0.3">
      <c r="C232">
        <v>188.63300000000001</v>
      </c>
      <c r="D232">
        <v>11.281714104000001</v>
      </c>
      <c r="E232">
        <v>4.9461906825000002</v>
      </c>
      <c r="F232">
        <v>8.9668513714285716</v>
      </c>
      <c r="I232">
        <v>248.32</v>
      </c>
      <c r="J232">
        <v>16.211475</v>
      </c>
      <c r="K232">
        <v>24.779166666666665</v>
      </c>
      <c r="L232">
        <v>36.786000000000001</v>
      </c>
      <c r="O232">
        <v>230.59299999999999</v>
      </c>
      <c r="P232">
        <v>11.758133333333333</v>
      </c>
      <c r="Q232">
        <v>5.8840833333333338</v>
      </c>
      <c r="R232">
        <v>4.6603374999999998</v>
      </c>
      <c r="U232">
        <v>230.59299999999999</v>
      </c>
      <c r="V232">
        <v>4.8569400000000007</v>
      </c>
      <c r="W232">
        <v>4.9092000000000011</v>
      </c>
      <c r="X232">
        <v>3.690375</v>
      </c>
    </row>
    <row r="233" spans="3:24" x14ac:dyDescent="0.3">
      <c r="C233">
        <v>189.45599999999999</v>
      </c>
      <c r="D233">
        <v>11.158124927999999</v>
      </c>
      <c r="E233">
        <v>4.653744839999999</v>
      </c>
      <c r="F233">
        <v>8.1806495999999989</v>
      </c>
      <c r="I233">
        <v>249.404</v>
      </c>
      <c r="J233">
        <v>15.89648</v>
      </c>
      <c r="K233">
        <v>23.672222222222224</v>
      </c>
      <c r="L233">
        <v>35.016500000000001</v>
      </c>
      <c r="O233">
        <v>231.6</v>
      </c>
      <c r="P233">
        <v>11.483733333333333</v>
      </c>
      <c r="Q233">
        <v>5.8572499999999996</v>
      </c>
      <c r="R233">
        <v>4.3516812499999995</v>
      </c>
      <c r="U233">
        <v>231.6</v>
      </c>
      <c r="V233">
        <v>4.9480200000000005</v>
      </c>
      <c r="W233">
        <v>5.0106000000000002</v>
      </c>
      <c r="X233">
        <v>3.6913500000000004</v>
      </c>
    </row>
    <row r="234" spans="3:24" x14ac:dyDescent="0.3">
      <c r="C234">
        <v>190.28</v>
      </c>
      <c r="D234">
        <v>11.00789664</v>
      </c>
      <c r="E234">
        <v>4.5006192</v>
      </c>
      <c r="F234">
        <v>7.5067337142857138</v>
      </c>
      <c r="I234">
        <v>250.489</v>
      </c>
      <c r="J234">
        <v>15.52272</v>
      </c>
      <c r="K234">
        <v>22.459166666666665</v>
      </c>
      <c r="L234">
        <v>33.023249999999997</v>
      </c>
      <c r="O234">
        <v>232.607</v>
      </c>
      <c r="P234">
        <v>11.024533333333332</v>
      </c>
      <c r="Q234">
        <v>5.8263333333333343</v>
      </c>
      <c r="R234">
        <v>4.1992124999999998</v>
      </c>
      <c r="U234">
        <v>232.607</v>
      </c>
      <c r="V234">
        <v>4.9295400000000003</v>
      </c>
      <c r="W234">
        <v>5.0586000000000002</v>
      </c>
      <c r="X234">
        <v>3.6646999999999998</v>
      </c>
    </row>
    <row r="235" spans="3:24" x14ac:dyDescent="0.3">
      <c r="C235">
        <v>191.10400000000001</v>
      </c>
      <c r="D235">
        <v>10.748444351999998</v>
      </c>
      <c r="E235">
        <v>4.3892085600000001</v>
      </c>
      <c r="F235">
        <v>6.9824749714285712</v>
      </c>
      <c r="I235">
        <v>251.57300000000001</v>
      </c>
      <c r="J235">
        <v>15.17597</v>
      </c>
      <c r="K235">
        <v>21.134861111111114</v>
      </c>
      <c r="L235">
        <v>30.900874999999999</v>
      </c>
      <c r="O235">
        <v>233.614</v>
      </c>
      <c r="P235">
        <v>10.654</v>
      </c>
      <c r="Q235">
        <v>5.8963333333333336</v>
      </c>
      <c r="R235">
        <v>4.2267312499999994</v>
      </c>
      <c r="U235">
        <v>233.614</v>
      </c>
      <c r="V235">
        <v>4.9077600000000006</v>
      </c>
      <c r="W235">
        <v>5.0244</v>
      </c>
      <c r="X235">
        <v>3.6572250000000004</v>
      </c>
    </row>
    <row r="236" spans="3:24" x14ac:dyDescent="0.3">
      <c r="C236">
        <v>191.928</v>
      </c>
      <c r="D236">
        <v>10.420616063999999</v>
      </c>
      <c r="E236">
        <v>4.2846829199999998</v>
      </c>
      <c r="F236">
        <v>6.552673371428571</v>
      </c>
      <c r="I236">
        <v>252.65700000000001</v>
      </c>
      <c r="J236">
        <v>14.935435</v>
      </c>
      <c r="K236">
        <v>20.143888888888892</v>
      </c>
      <c r="L236">
        <v>28.984000000000002</v>
      </c>
      <c r="O236">
        <v>234.62100000000001</v>
      </c>
      <c r="P236">
        <v>10.636266666666666</v>
      </c>
      <c r="Q236">
        <v>5.9727499999999996</v>
      </c>
      <c r="R236">
        <v>4.4044875000000001</v>
      </c>
      <c r="U236">
        <v>234.62100000000001</v>
      </c>
      <c r="V236">
        <v>4.9222799999999998</v>
      </c>
      <c r="W236">
        <v>5.0579999999999998</v>
      </c>
      <c r="X236">
        <v>3.6835500000000003</v>
      </c>
    </row>
    <row r="237" spans="3:24" x14ac:dyDescent="0.3">
      <c r="C237">
        <v>192.751</v>
      </c>
      <c r="D237">
        <v>10.133634888</v>
      </c>
      <c r="E237">
        <v>4.1872445775000005</v>
      </c>
      <c r="F237">
        <v>6.1833858857142863</v>
      </c>
      <c r="I237">
        <v>253.74199999999999</v>
      </c>
      <c r="J237">
        <v>14.722275</v>
      </c>
      <c r="K237">
        <v>19.53833333333333</v>
      </c>
      <c r="L237">
        <v>27.248875000000002</v>
      </c>
      <c r="O237">
        <v>235.62799999999999</v>
      </c>
      <c r="P237">
        <v>10.832266666666666</v>
      </c>
      <c r="Q237">
        <v>5.9575833333333339</v>
      </c>
      <c r="R237">
        <v>4.56365</v>
      </c>
      <c r="U237">
        <v>235.62799999999999</v>
      </c>
      <c r="V237">
        <v>4.9605600000000001</v>
      </c>
      <c r="W237">
        <v>5.1972000000000005</v>
      </c>
      <c r="X237">
        <v>3.7101999999999999</v>
      </c>
    </row>
    <row r="238" spans="3:24" x14ac:dyDescent="0.3">
      <c r="C238">
        <v>193.57499999999999</v>
      </c>
      <c r="D238">
        <v>10.081086600000001</v>
      </c>
      <c r="E238">
        <v>4.0766439375000001</v>
      </c>
      <c r="F238">
        <v>5.8329557142857134</v>
      </c>
      <c r="I238">
        <v>254.82599999999999</v>
      </c>
      <c r="J238">
        <v>14.47955</v>
      </c>
      <c r="K238">
        <v>18.866805555555555</v>
      </c>
      <c r="L238">
        <v>25.566875</v>
      </c>
      <c r="O238">
        <v>236.63499999999999</v>
      </c>
      <c r="P238">
        <v>11.063733333333335</v>
      </c>
      <c r="Q238">
        <v>5.9219999999999997</v>
      </c>
      <c r="R238">
        <v>4.5383624999999999</v>
      </c>
      <c r="U238">
        <v>236.63499999999999</v>
      </c>
      <c r="V238">
        <v>4.9757400000000009</v>
      </c>
      <c r="W238">
        <v>5.2343999999999999</v>
      </c>
      <c r="X238">
        <v>3.7085749999999997</v>
      </c>
    </row>
    <row r="239" spans="3:24" x14ac:dyDescent="0.3">
      <c r="C239">
        <v>194.399</v>
      </c>
      <c r="D239">
        <v>10.278066311999998</v>
      </c>
      <c r="E239">
        <v>3.9684732974999997</v>
      </c>
      <c r="F239">
        <v>5.4770398285714279</v>
      </c>
      <c r="I239">
        <v>255.91</v>
      </c>
      <c r="J239">
        <v>14.282449999999999</v>
      </c>
      <c r="K239">
        <v>18.114861111111111</v>
      </c>
      <c r="L239">
        <v>24.146125000000001</v>
      </c>
      <c r="O239">
        <v>237.642</v>
      </c>
      <c r="P239">
        <v>11.061866666666667</v>
      </c>
      <c r="Q239">
        <v>5.9494166666666661</v>
      </c>
      <c r="R239">
        <v>4.4439062500000004</v>
      </c>
      <c r="U239">
        <v>237.642</v>
      </c>
      <c r="V239">
        <v>5.0094000000000003</v>
      </c>
      <c r="W239">
        <v>5.1215999999999999</v>
      </c>
      <c r="X239">
        <v>3.7235249999999995</v>
      </c>
    </row>
    <row r="240" spans="3:24" x14ac:dyDescent="0.3">
      <c r="C240">
        <v>195.22200000000001</v>
      </c>
      <c r="D240">
        <v>10.230845135999999</v>
      </c>
      <c r="E240">
        <v>3.9068774550000005</v>
      </c>
      <c r="F240">
        <v>5.1137523428571434</v>
      </c>
      <c r="I240">
        <v>256.995</v>
      </c>
      <c r="J240">
        <v>14.1839</v>
      </c>
      <c r="K240">
        <v>17.452500000000001</v>
      </c>
      <c r="L240">
        <v>23.109874999999999</v>
      </c>
      <c r="O240">
        <v>238.649</v>
      </c>
      <c r="P240">
        <v>10.808933333333334</v>
      </c>
      <c r="Q240">
        <v>6.0025000000000004</v>
      </c>
      <c r="R240">
        <v>4.364325</v>
      </c>
      <c r="U240">
        <v>238.649</v>
      </c>
      <c r="V240">
        <v>5.0734200000000014</v>
      </c>
      <c r="W240">
        <v>5.0946000000000007</v>
      </c>
      <c r="X240">
        <v>3.7514749999999997</v>
      </c>
    </row>
    <row r="241" spans="3:24" x14ac:dyDescent="0.3">
      <c r="C241">
        <v>196.04599999999999</v>
      </c>
      <c r="D241">
        <v>9.7431768479999992</v>
      </c>
      <c r="E241">
        <v>3.9033993150000006</v>
      </c>
      <c r="F241">
        <v>4.7437793142857148</v>
      </c>
      <c r="I241">
        <v>258.07900000000001</v>
      </c>
      <c r="J241">
        <v>14.089</v>
      </c>
      <c r="K241">
        <v>16.723472222222224</v>
      </c>
      <c r="L241">
        <v>22.145624999999999</v>
      </c>
      <c r="O241">
        <v>239.65600000000001</v>
      </c>
      <c r="P241">
        <v>10.495333333333335</v>
      </c>
      <c r="Q241">
        <v>6.0095000000000001</v>
      </c>
      <c r="R241">
        <v>4.3159812500000001</v>
      </c>
      <c r="U241">
        <v>239.65600000000001</v>
      </c>
      <c r="V241">
        <v>5.0826600000000006</v>
      </c>
      <c r="W241">
        <v>5.1132000000000009</v>
      </c>
      <c r="X241">
        <v>3.7625249999999997</v>
      </c>
    </row>
    <row r="242" spans="3:24" x14ac:dyDescent="0.3">
      <c r="C242">
        <v>196.87</v>
      </c>
      <c r="D242">
        <v>9.3816045599999995</v>
      </c>
      <c r="E242">
        <v>3.8867586749999998</v>
      </c>
      <c r="F242">
        <v>4.4303777142857133</v>
      </c>
      <c r="I242">
        <v>259.16300000000001</v>
      </c>
      <c r="J242">
        <v>13.927670000000001</v>
      </c>
      <c r="K242">
        <v>16.059722222222224</v>
      </c>
      <c r="L242">
        <v>21.058624999999999</v>
      </c>
      <c r="O242">
        <v>240.66300000000001</v>
      </c>
      <c r="P242">
        <v>10.484133333333334</v>
      </c>
      <c r="Q242">
        <v>5.9272499999999999</v>
      </c>
      <c r="R242">
        <v>4.3702749999999995</v>
      </c>
      <c r="U242">
        <v>240.66300000000001</v>
      </c>
      <c r="V242">
        <v>5.0080799999999996</v>
      </c>
      <c r="W242">
        <v>5.0010000000000003</v>
      </c>
      <c r="X242">
        <v>3.745625</v>
      </c>
    </row>
    <row r="243" spans="3:24" x14ac:dyDescent="0.3">
      <c r="C243">
        <v>197.69399999999999</v>
      </c>
      <c r="D243">
        <v>9.3610242719999999</v>
      </c>
      <c r="E243">
        <v>3.801470535</v>
      </c>
      <c r="F243">
        <v>4.200461828571429</v>
      </c>
      <c r="I243">
        <v>260.24799999999999</v>
      </c>
      <c r="J243">
        <v>13.75393</v>
      </c>
      <c r="K243">
        <v>15.765833333333331</v>
      </c>
      <c r="L243">
        <v>20.029499999999999</v>
      </c>
      <c r="O243">
        <v>241.67</v>
      </c>
      <c r="P243">
        <v>10.561600000000002</v>
      </c>
      <c r="Q243">
        <v>5.8327499999999999</v>
      </c>
      <c r="R243">
        <v>4.4974562499999999</v>
      </c>
      <c r="U243">
        <v>241.67</v>
      </c>
      <c r="V243">
        <v>4.9823399999999998</v>
      </c>
      <c r="W243">
        <v>4.7549999999999999</v>
      </c>
      <c r="X243">
        <v>3.71475</v>
      </c>
    </row>
    <row r="244" spans="3:24" x14ac:dyDescent="0.3">
      <c r="C244">
        <v>198.517</v>
      </c>
      <c r="D244">
        <v>9.352875096</v>
      </c>
      <c r="E244">
        <v>3.7200296925000003</v>
      </c>
      <c r="F244">
        <v>3.9774029142857139</v>
      </c>
      <c r="I244">
        <v>261.33199999999999</v>
      </c>
      <c r="J244">
        <v>13.615594999999999</v>
      </c>
      <c r="K244">
        <v>15.518194444444443</v>
      </c>
      <c r="L244">
        <v>19.1645</v>
      </c>
      <c r="O244">
        <v>242.67699999999999</v>
      </c>
      <c r="P244">
        <v>10.476666666666668</v>
      </c>
      <c r="Q244">
        <v>5.7726666666666659</v>
      </c>
      <c r="R244">
        <v>4.6543874999999995</v>
      </c>
      <c r="U244">
        <v>242.67699999999999</v>
      </c>
      <c r="V244">
        <v>5.0542799999999994</v>
      </c>
      <c r="W244">
        <v>4.59</v>
      </c>
      <c r="X244">
        <v>3.7082500000000005</v>
      </c>
    </row>
    <row r="245" spans="3:24" x14ac:dyDescent="0.3">
      <c r="C245">
        <v>199.34100000000001</v>
      </c>
      <c r="D245">
        <v>9.2896708080000003</v>
      </c>
      <c r="E245">
        <v>3.7201965525000005</v>
      </c>
      <c r="F245">
        <v>3.7418298857142855</v>
      </c>
      <c r="I245">
        <v>262.41699999999997</v>
      </c>
      <c r="J245">
        <v>13.539309999999999</v>
      </c>
      <c r="K245">
        <v>14.936111111111112</v>
      </c>
      <c r="L245">
        <v>18.377375000000001</v>
      </c>
      <c r="O245">
        <v>243.684</v>
      </c>
      <c r="P245">
        <v>10.376800000000001</v>
      </c>
      <c r="Q245">
        <v>5.7504999999999997</v>
      </c>
      <c r="R245">
        <v>4.777849999999999</v>
      </c>
      <c r="U245">
        <v>243.684</v>
      </c>
      <c r="V245">
        <v>5.1295200000000003</v>
      </c>
      <c r="W245">
        <v>4.5570000000000004</v>
      </c>
      <c r="X245">
        <v>3.7355500000000004</v>
      </c>
    </row>
    <row r="246" spans="3:24" x14ac:dyDescent="0.3">
      <c r="C246">
        <v>200.16499999999999</v>
      </c>
      <c r="D246">
        <v>9.3436825199999998</v>
      </c>
      <c r="E246">
        <v>3.7379809125000003</v>
      </c>
      <c r="F246">
        <v>3.5708854285714282</v>
      </c>
      <c r="I246">
        <v>263.50099999999998</v>
      </c>
      <c r="J246">
        <v>13.51084</v>
      </c>
      <c r="K246">
        <v>14.423055555555557</v>
      </c>
      <c r="L246">
        <v>17.593624999999999</v>
      </c>
      <c r="O246">
        <v>244.691</v>
      </c>
      <c r="P246">
        <v>10.449600000000002</v>
      </c>
      <c r="Q246">
        <v>5.7493333333333343</v>
      </c>
      <c r="R246">
        <v>4.7473562500000002</v>
      </c>
      <c r="U246">
        <v>244.691</v>
      </c>
      <c r="V246">
        <v>5.2159800000000001</v>
      </c>
      <c r="W246">
        <v>4.5696000000000003</v>
      </c>
      <c r="X246">
        <v>3.7901500000000006</v>
      </c>
    </row>
    <row r="247" spans="3:24" x14ac:dyDescent="0.3">
      <c r="C247">
        <v>200.988</v>
      </c>
      <c r="D247">
        <v>9.509581343999999</v>
      </c>
      <c r="E247">
        <v>3.6990650699999996</v>
      </c>
      <c r="F247">
        <v>3.4484550857142855</v>
      </c>
      <c r="I247">
        <v>264.58499999999998</v>
      </c>
      <c r="J247">
        <v>13.438934999999999</v>
      </c>
      <c r="K247">
        <v>14.311944444444443</v>
      </c>
      <c r="L247">
        <v>16.833625000000001</v>
      </c>
      <c r="O247">
        <v>245.69800000000001</v>
      </c>
      <c r="P247">
        <v>10.543866666666666</v>
      </c>
      <c r="Q247">
        <v>5.7586666666666657</v>
      </c>
      <c r="R247">
        <v>4.7183499999999992</v>
      </c>
      <c r="U247">
        <v>245.69800000000001</v>
      </c>
      <c r="V247">
        <v>5.2529400000000006</v>
      </c>
      <c r="W247">
        <v>4.6133999999999995</v>
      </c>
      <c r="X247">
        <v>3.8411750000000002</v>
      </c>
    </row>
    <row r="248" spans="3:24" x14ac:dyDescent="0.3">
      <c r="C248">
        <v>201.81200000000001</v>
      </c>
      <c r="D248">
        <v>9.393985056</v>
      </c>
      <c r="E248">
        <v>3.6486069300000001</v>
      </c>
      <c r="F248">
        <v>3.3003106285714279</v>
      </c>
      <c r="I248">
        <v>265.67</v>
      </c>
      <c r="J248">
        <v>13.30425</v>
      </c>
      <c r="K248">
        <v>14.210277777777778</v>
      </c>
      <c r="L248">
        <v>16.182500000000001</v>
      </c>
      <c r="O248">
        <v>246.70500000000001</v>
      </c>
      <c r="P248">
        <v>10.523333333333333</v>
      </c>
      <c r="Q248">
        <v>5.7709166666666665</v>
      </c>
      <c r="R248">
        <v>4.8700749999999999</v>
      </c>
      <c r="U248">
        <v>246.70500000000001</v>
      </c>
      <c r="V248">
        <v>5.2641600000000004</v>
      </c>
      <c r="W248">
        <v>4.6133999999999995</v>
      </c>
      <c r="X248">
        <v>3.8216750000000004</v>
      </c>
    </row>
    <row r="249" spans="3:24" x14ac:dyDescent="0.3">
      <c r="C249">
        <v>202.636</v>
      </c>
      <c r="D249">
        <v>8.9604847680000006</v>
      </c>
      <c r="E249">
        <v>3.6362187899999996</v>
      </c>
      <c r="F249">
        <v>3.1449661714285706</v>
      </c>
      <c r="I249">
        <v>266.75400000000002</v>
      </c>
      <c r="J249">
        <v>13.199129999999998</v>
      </c>
      <c r="K249">
        <v>13.930555555555557</v>
      </c>
      <c r="L249">
        <v>15.665125</v>
      </c>
      <c r="O249">
        <v>247.71199999999999</v>
      </c>
      <c r="P249">
        <v>10.520533333333333</v>
      </c>
      <c r="Q249">
        <v>5.751666666666666</v>
      </c>
      <c r="R249">
        <v>5.0351875000000001</v>
      </c>
      <c r="U249">
        <v>247.71199999999999</v>
      </c>
      <c r="V249">
        <v>5.2456800000000001</v>
      </c>
      <c r="W249">
        <v>4.5353999999999992</v>
      </c>
      <c r="X249">
        <v>3.7934000000000001</v>
      </c>
    </row>
    <row r="250" spans="3:24" x14ac:dyDescent="0.3">
      <c r="C250">
        <v>203.46</v>
      </c>
      <c r="D250">
        <v>8.7765124799999992</v>
      </c>
      <c r="E250">
        <v>3.6657481499999998</v>
      </c>
      <c r="F250">
        <v>3.0055645714285717</v>
      </c>
      <c r="I250">
        <v>267.83800000000002</v>
      </c>
      <c r="J250">
        <v>13.158250000000001</v>
      </c>
      <c r="K250">
        <v>13.608888888888888</v>
      </c>
      <c r="L250">
        <v>15.22</v>
      </c>
      <c r="O250">
        <v>248.71899999999999</v>
      </c>
      <c r="P250">
        <v>10.551333333333334</v>
      </c>
      <c r="Q250">
        <v>5.7388333333333339</v>
      </c>
      <c r="R250">
        <v>5.0426250000000001</v>
      </c>
      <c r="U250">
        <v>248.71899999999999</v>
      </c>
      <c r="V250">
        <v>5.2067400000000008</v>
      </c>
      <c r="W250">
        <v>4.4202000000000004</v>
      </c>
      <c r="X250">
        <v>3.8281750000000003</v>
      </c>
    </row>
    <row r="251" spans="3:24" x14ac:dyDescent="0.3">
      <c r="C251">
        <v>204.28299999999999</v>
      </c>
      <c r="D251">
        <v>8.9273153040000004</v>
      </c>
      <c r="E251">
        <v>3.6758373075000002</v>
      </c>
      <c r="F251">
        <v>2.8666770857142851</v>
      </c>
      <c r="I251">
        <v>268.923</v>
      </c>
      <c r="J251">
        <v>13.083789999999999</v>
      </c>
      <c r="K251">
        <v>13.182499999999999</v>
      </c>
      <c r="L251">
        <v>14.833500000000001</v>
      </c>
      <c r="O251">
        <v>249.726</v>
      </c>
      <c r="P251">
        <v>10.571866666666667</v>
      </c>
      <c r="Q251">
        <v>5.7936666666666659</v>
      </c>
      <c r="R251">
        <v>4.9303187499999996</v>
      </c>
      <c r="U251">
        <v>249.726</v>
      </c>
      <c r="V251">
        <v>5.2172999999999998</v>
      </c>
      <c r="W251">
        <v>4.2047999999999996</v>
      </c>
      <c r="X251">
        <v>3.8775750000000002</v>
      </c>
    </row>
    <row r="252" spans="3:24" x14ac:dyDescent="0.3">
      <c r="C252">
        <v>205.107</v>
      </c>
      <c r="D252">
        <v>9.1234070159999998</v>
      </c>
      <c r="E252">
        <v>3.6077616675000006</v>
      </c>
      <c r="F252">
        <v>2.7595040571428568</v>
      </c>
      <c r="I252">
        <v>270.00700000000001</v>
      </c>
      <c r="J252">
        <v>12.91954</v>
      </c>
      <c r="K252">
        <v>13.076388888888889</v>
      </c>
      <c r="L252">
        <v>14.542875</v>
      </c>
      <c r="O252">
        <v>250.733</v>
      </c>
      <c r="P252">
        <v>10.635333333333334</v>
      </c>
      <c r="Q252">
        <v>5.8543333333333338</v>
      </c>
      <c r="R252">
        <v>4.7733875000000001</v>
      </c>
      <c r="U252">
        <v>250.733</v>
      </c>
      <c r="V252">
        <v>5.2536000000000005</v>
      </c>
      <c r="W252">
        <v>4.0283999999999995</v>
      </c>
      <c r="X252">
        <v>3.8964250000000002</v>
      </c>
    </row>
    <row r="253" spans="3:24" x14ac:dyDescent="0.3">
      <c r="C253">
        <v>205.93100000000001</v>
      </c>
      <c r="D253">
        <v>9.298186728000001</v>
      </c>
      <c r="E253">
        <v>3.5263210275000003</v>
      </c>
      <c r="F253">
        <v>2.6914167428571427</v>
      </c>
      <c r="I253">
        <v>271.09199999999998</v>
      </c>
      <c r="J253">
        <v>12.741785</v>
      </c>
      <c r="K253">
        <v>13.656805555555557</v>
      </c>
      <c r="L253">
        <v>14.177125</v>
      </c>
      <c r="O253">
        <v>251.74</v>
      </c>
      <c r="P253">
        <v>10.676399999999999</v>
      </c>
      <c r="Q253">
        <v>5.8695000000000004</v>
      </c>
      <c r="R253">
        <v>4.7123999999999997</v>
      </c>
      <c r="U253">
        <v>251.74</v>
      </c>
      <c r="V253">
        <v>5.1565799999999999</v>
      </c>
      <c r="W253">
        <v>3.9449999999999998</v>
      </c>
      <c r="X253">
        <v>3.9156000000000004</v>
      </c>
    </row>
    <row r="254" spans="3:24" x14ac:dyDescent="0.3">
      <c r="C254">
        <v>206.755</v>
      </c>
      <c r="D254">
        <v>9.3220064400000027</v>
      </c>
      <c r="E254">
        <v>3.4951003875</v>
      </c>
      <c r="F254">
        <v>2.6044722857142859</v>
      </c>
      <c r="I254">
        <v>272.17599999999999</v>
      </c>
      <c r="J254">
        <v>12.538844999999998</v>
      </c>
      <c r="K254">
        <v>13.85125</v>
      </c>
      <c r="L254">
        <v>13.607250000000001</v>
      </c>
      <c r="O254">
        <v>252.74700000000001</v>
      </c>
      <c r="P254">
        <v>10.598933333333335</v>
      </c>
      <c r="Q254">
        <v>5.8695000000000004</v>
      </c>
      <c r="R254">
        <v>4.6633125</v>
      </c>
      <c r="U254">
        <v>252.74700000000001</v>
      </c>
      <c r="V254">
        <v>4.9513200000000008</v>
      </c>
      <c r="W254">
        <v>3.8813999999999997</v>
      </c>
      <c r="X254">
        <v>3.9734499999999997</v>
      </c>
    </row>
    <row r="255" spans="3:24" x14ac:dyDescent="0.3">
      <c r="C255">
        <v>207.578</v>
      </c>
      <c r="D255">
        <v>9.1984172639999997</v>
      </c>
      <c r="E255">
        <v>3.4904070450000004</v>
      </c>
      <c r="F255">
        <v>2.4948990857142856</v>
      </c>
      <c r="I255">
        <v>273.26</v>
      </c>
      <c r="J255">
        <v>12.418395</v>
      </c>
      <c r="K255">
        <v>13.007222222222223</v>
      </c>
      <c r="L255">
        <v>13.045249999999999</v>
      </c>
      <c r="O255">
        <v>253.75299999999999</v>
      </c>
      <c r="P255">
        <v>10.571866666666667</v>
      </c>
      <c r="Q255">
        <v>5.8782500000000004</v>
      </c>
      <c r="R255">
        <v>4.6692624999999994</v>
      </c>
      <c r="U255">
        <v>253.75299999999999</v>
      </c>
      <c r="V255">
        <v>4.7190000000000012</v>
      </c>
      <c r="W255">
        <v>3.7662000000000004</v>
      </c>
      <c r="X255">
        <v>4.0196000000000005</v>
      </c>
    </row>
    <row r="256" spans="3:24" x14ac:dyDescent="0.3">
      <c r="C256">
        <v>208.40199999999999</v>
      </c>
      <c r="D256">
        <v>9.1876049760000011</v>
      </c>
      <c r="E256">
        <v>3.5065714050000008</v>
      </c>
      <c r="F256">
        <v>2.4206403428571424</v>
      </c>
      <c r="I256">
        <v>274.34500000000003</v>
      </c>
      <c r="J256">
        <v>12.619145</v>
      </c>
      <c r="K256">
        <v>12.185694444444444</v>
      </c>
      <c r="L256">
        <v>12.6945</v>
      </c>
      <c r="O256">
        <v>254.76</v>
      </c>
      <c r="P256">
        <v>10.726800000000001</v>
      </c>
      <c r="Q256">
        <v>5.9161666666666664</v>
      </c>
      <c r="R256">
        <v>4.7614875000000003</v>
      </c>
      <c r="U256">
        <v>254.76</v>
      </c>
      <c r="V256">
        <v>4.4569800000000006</v>
      </c>
      <c r="W256">
        <v>3.6137999999999999</v>
      </c>
      <c r="X256">
        <v>4.0189500000000002</v>
      </c>
    </row>
    <row r="257" spans="3:24" x14ac:dyDescent="0.3">
      <c r="C257">
        <v>209.226</v>
      </c>
      <c r="D257">
        <v>9.340184687999999</v>
      </c>
      <c r="E257">
        <v>3.5555407650000008</v>
      </c>
      <c r="F257">
        <v>2.3844387428571427</v>
      </c>
      <c r="I257">
        <v>275.42899999999997</v>
      </c>
      <c r="J257">
        <v>12.782665</v>
      </c>
      <c r="K257">
        <v>11.908055555555556</v>
      </c>
      <c r="L257">
        <v>12.731375</v>
      </c>
      <c r="O257">
        <v>255.767</v>
      </c>
      <c r="P257">
        <v>10.894800000000002</v>
      </c>
      <c r="Q257">
        <v>5.9249166666666664</v>
      </c>
      <c r="R257">
        <v>4.85891875</v>
      </c>
      <c r="U257">
        <v>255.767</v>
      </c>
      <c r="V257">
        <v>4.2378600000000004</v>
      </c>
      <c r="W257">
        <v>3.5052000000000003</v>
      </c>
      <c r="X257">
        <v>3.9728000000000003</v>
      </c>
    </row>
    <row r="258" spans="3:24" x14ac:dyDescent="0.3">
      <c r="C258">
        <v>210.04900000000001</v>
      </c>
      <c r="D258">
        <v>9.4750035119999989</v>
      </c>
      <c r="E258">
        <v>3.5964099224999995</v>
      </c>
      <c r="F258">
        <v>2.3278369714285714</v>
      </c>
      <c r="I258">
        <v>276.51299999999998</v>
      </c>
      <c r="J258">
        <v>12.507455</v>
      </c>
      <c r="K258">
        <v>11.71875</v>
      </c>
      <c r="L258">
        <v>12.924125</v>
      </c>
      <c r="O258">
        <v>256.774</v>
      </c>
      <c r="P258">
        <v>11.003066666666667</v>
      </c>
      <c r="Q258">
        <v>5.8922499999999998</v>
      </c>
      <c r="R258">
        <v>4.9414749999999996</v>
      </c>
      <c r="U258">
        <v>256.774</v>
      </c>
      <c r="V258">
        <v>4.0273200000000005</v>
      </c>
      <c r="W258">
        <v>3.4386000000000005</v>
      </c>
      <c r="X258">
        <v>3.9006500000000002</v>
      </c>
    </row>
    <row r="259" spans="3:24" x14ac:dyDescent="0.3">
      <c r="C259">
        <v>210.87299999999999</v>
      </c>
      <c r="D259">
        <v>9.5361192239999983</v>
      </c>
      <c r="E259">
        <v>3.5832117824999998</v>
      </c>
      <c r="F259">
        <v>2.2415782285714285</v>
      </c>
      <c r="I259">
        <v>277.59800000000001</v>
      </c>
      <c r="J259">
        <v>12.157785000000001</v>
      </c>
      <c r="K259">
        <v>11.494999999999999</v>
      </c>
      <c r="L259">
        <v>12.559125</v>
      </c>
      <c r="O259">
        <v>257.78100000000001</v>
      </c>
      <c r="P259">
        <v>11.144933333333334</v>
      </c>
      <c r="Q259">
        <v>5.8018333333333336</v>
      </c>
      <c r="R259">
        <v>5.0493187499999994</v>
      </c>
      <c r="U259">
        <v>257.78100000000001</v>
      </c>
      <c r="V259">
        <v>3.8306400000000003</v>
      </c>
      <c r="W259">
        <v>3.3833999999999995</v>
      </c>
      <c r="X259">
        <v>3.8603500000000004</v>
      </c>
    </row>
    <row r="260" spans="3:24" x14ac:dyDescent="0.3">
      <c r="C260">
        <v>211.697</v>
      </c>
      <c r="D260">
        <v>9.5848029360000009</v>
      </c>
      <c r="E260">
        <v>3.5574586425000003</v>
      </c>
      <c r="F260">
        <v>2.1721194857142856</v>
      </c>
      <c r="I260">
        <v>278.68200000000002</v>
      </c>
      <c r="J260">
        <v>12.031129999999999</v>
      </c>
      <c r="K260">
        <v>11.434166666666668</v>
      </c>
      <c r="L260">
        <v>11.738</v>
      </c>
      <c r="O260">
        <v>258.78800000000001</v>
      </c>
      <c r="P260">
        <v>11.365200000000002</v>
      </c>
      <c r="Q260">
        <v>5.73475</v>
      </c>
      <c r="R260">
        <v>5.1645999999999992</v>
      </c>
      <c r="U260">
        <v>258.78800000000001</v>
      </c>
      <c r="V260">
        <v>3.6735600000000006</v>
      </c>
      <c r="W260">
        <v>3.3257999999999996</v>
      </c>
      <c r="X260">
        <v>3.8691250000000004</v>
      </c>
    </row>
    <row r="261" spans="3:24" x14ac:dyDescent="0.3">
      <c r="C261">
        <v>212.52099999999999</v>
      </c>
      <c r="D261">
        <v>9.6192786480000017</v>
      </c>
      <c r="E261">
        <v>3.5831405025</v>
      </c>
      <c r="F261">
        <v>2.1288893142857139</v>
      </c>
      <c r="I261">
        <v>279.76600000000002</v>
      </c>
      <c r="J261">
        <v>11.962145</v>
      </c>
      <c r="K261">
        <v>11.608888888888888</v>
      </c>
      <c r="L261">
        <v>11.188499999999999</v>
      </c>
      <c r="O261">
        <v>259.79500000000002</v>
      </c>
      <c r="P261">
        <v>11.511733333333334</v>
      </c>
      <c r="Q261">
        <v>5.7697500000000002</v>
      </c>
      <c r="R261">
        <v>5.1913749999999999</v>
      </c>
      <c r="U261">
        <v>259.79500000000002</v>
      </c>
      <c r="V261">
        <v>3.5699399999999999</v>
      </c>
      <c r="W261">
        <v>3.2610000000000001</v>
      </c>
      <c r="X261">
        <v>3.9013</v>
      </c>
    </row>
    <row r="262" spans="3:24" x14ac:dyDescent="0.3">
      <c r="C262">
        <v>213.34399999999999</v>
      </c>
      <c r="D262">
        <v>9.6004734720000009</v>
      </c>
      <c r="E262">
        <v>3.6238071600000006</v>
      </c>
      <c r="F262">
        <v>2.0940589714285718</v>
      </c>
      <c r="I262">
        <v>280.851</v>
      </c>
      <c r="J262">
        <v>11.837315</v>
      </c>
      <c r="K262">
        <v>11.677083333333332</v>
      </c>
      <c r="L262">
        <v>11.01375</v>
      </c>
      <c r="O262">
        <v>260.80200000000002</v>
      </c>
      <c r="P262">
        <v>11.554666666666668</v>
      </c>
      <c r="Q262">
        <v>5.8683333333333341</v>
      </c>
      <c r="R262">
        <v>5.12071875</v>
      </c>
      <c r="U262">
        <v>260.80200000000002</v>
      </c>
      <c r="V262">
        <v>3.4900799999999998</v>
      </c>
      <c r="W262">
        <v>3.2033999999999998</v>
      </c>
      <c r="X262">
        <v>3.9555750000000001</v>
      </c>
    </row>
    <row r="263" spans="3:24" x14ac:dyDescent="0.3">
      <c r="C263">
        <v>214.16800000000001</v>
      </c>
      <c r="D263">
        <v>9.5905491840000003</v>
      </c>
      <c r="E263">
        <v>3.6118240199999994</v>
      </c>
      <c r="F263">
        <v>2.0628287999999997</v>
      </c>
      <c r="I263">
        <v>281.935</v>
      </c>
      <c r="J263">
        <v>11.686204999999999</v>
      </c>
      <c r="K263">
        <v>11.402638888888889</v>
      </c>
      <c r="L263">
        <v>10.959</v>
      </c>
      <c r="O263">
        <v>261.80900000000003</v>
      </c>
      <c r="P263">
        <v>11.691866666666668</v>
      </c>
      <c r="Q263">
        <v>5.9721666666666664</v>
      </c>
      <c r="R263">
        <v>5.0411374999999996</v>
      </c>
      <c r="U263">
        <v>261.80900000000003</v>
      </c>
      <c r="V263">
        <v>3.3963600000000005</v>
      </c>
      <c r="W263">
        <v>3.1823999999999995</v>
      </c>
      <c r="X263">
        <v>3.9955500000000002</v>
      </c>
    </row>
    <row r="264" spans="3:24" x14ac:dyDescent="0.3">
      <c r="C264">
        <v>214.99199999999999</v>
      </c>
      <c r="D264">
        <v>9.6241368959999996</v>
      </c>
      <c r="E264">
        <v>3.5615683799999998</v>
      </c>
      <c r="F264">
        <v>2.014970057142857</v>
      </c>
      <c r="I264">
        <v>283.02</v>
      </c>
      <c r="J264">
        <v>11.568674999999999</v>
      </c>
      <c r="K264">
        <v>11.159027777777778</v>
      </c>
      <c r="L264">
        <v>10.924125</v>
      </c>
      <c r="O264">
        <v>262.81599999999997</v>
      </c>
      <c r="P264">
        <v>12.108133333333333</v>
      </c>
      <c r="Q264">
        <v>6.0678333333333336</v>
      </c>
      <c r="R264">
        <v>5.0508062499999999</v>
      </c>
      <c r="U264">
        <v>262.81599999999997</v>
      </c>
      <c r="V264">
        <v>3.2901000000000002</v>
      </c>
      <c r="W264">
        <v>3.1973999999999996</v>
      </c>
      <c r="X264">
        <v>4.0085500000000005</v>
      </c>
    </row>
    <row r="265" spans="3:24" x14ac:dyDescent="0.3">
      <c r="C265">
        <v>215.815</v>
      </c>
      <c r="D265">
        <v>9.6559477200000003</v>
      </c>
      <c r="E265">
        <v>3.529335037500001</v>
      </c>
      <c r="F265">
        <v>1.9467111428571429</v>
      </c>
      <c r="I265">
        <v>284.10399999999998</v>
      </c>
      <c r="J265">
        <v>11.460635</v>
      </c>
      <c r="K265">
        <v>11.194861111111111</v>
      </c>
      <c r="L265">
        <v>10.917375</v>
      </c>
      <c r="O265">
        <v>263.82299999999998</v>
      </c>
      <c r="P265">
        <v>12.5664</v>
      </c>
      <c r="Q265">
        <v>6.1611666666666665</v>
      </c>
      <c r="R265">
        <v>5.12071875</v>
      </c>
      <c r="U265">
        <v>263.82299999999998</v>
      </c>
      <c r="V265">
        <v>3.22872</v>
      </c>
      <c r="W265">
        <v>3.2196000000000002</v>
      </c>
      <c r="X265">
        <v>3.9952250000000005</v>
      </c>
    </row>
    <row r="266" spans="3:24" x14ac:dyDescent="0.3">
      <c r="C266">
        <v>216.63900000000001</v>
      </c>
      <c r="D266">
        <v>9.7250554320000013</v>
      </c>
      <c r="E266">
        <v>3.5054043975</v>
      </c>
      <c r="F266">
        <v>1.911195257142857</v>
      </c>
      <c r="I266">
        <v>285.18799999999999</v>
      </c>
      <c r="J266">
        <v>11.30259</v>
      </c>
      <c r="K266">
        <v>11.325694444444444</v>
      </c>
      <c r="L266">
        <v>10.902749999999999</v>
      </c>
      <c r="O266">
        <v>264.83</v>
      </c>
      <c r="P266">
        <v>12.812800000000001</v>
      </c>
      <c r="Q266">
        <v>6.2422500000000003</v>
      </c>
      <c r="R266">
        <v>5.2211249999999998</v>
      </c>
      <c r="U266">
        <v>264.83</v>
      </c>
      <c r="V266">
        <v>3.2485200000000005</v>
      </c>
      <c r="W266">
        <v>3.1866000000000003</v>
      </c>
      <c r="X266">
        <v>3.910075</v>
      </c>
    </row>
    <row r="267" spans="3:24" x14ac:dyDescent="0.3">
      <c r="C267">
        <v>217.46299999999999</v>
      </c>
      <c r="D267">
        <v>9.7675231440000001</v>
      </c>
      <c r="E267">
        <v>3.4861312575000003</v>
      </c>
      <c r="F267">
        <v>1.9360222285714286</v>
      </c>
      <c r="I267">
        <v>286.27300000000002</v>
      </c>
      <c r="J267">
        <v>11.12082</v>
      </c>
      <c r="K267">
        <v>11.492638888888889</v>
      </c>
      <c r="L267">
        <v>10.816000000000001</v>
      </c>
      <c r="O267">
        <v>265.83699999999999</v>
      </c>
      <c r="P267">
        <v>12.894933333333332</v>
      </c>
      <c r="Q267">
        <v>6.313416666666666</v>
      </c>
      <c r="R267">
        <v>5.3892124999999993</v>
      </c>
      <c r="U267">
        <v>265.83699999999999</v>
      </c>
      <c r="V267">
        <v>3.3369600000000004</v>
      </c>
      <c r="W267">
        <v>3.1097999999999999</v>
      </c>
      <c r="X267">
        <v>3.8122500000000001</v>
      </c>
    </row>
    <row r="268" spans="3:24" x14ac:dyDescent="0.3">
      <c r="C268">
        <v>218.28700000000001</v>
      </c>
      <c r="D268">
        <v>9.6261748560000022</v>
      </c>
      <c r="E268">
        <v>3.5150531174999999</v>
      </c>
      <c r="F268">
        <v>1.9500492</v>
      </c>
      <c r="I268">
        <v>287.35700000000003</v>
      </c>
      <c r="J268">
        <v>10.948174999999999</v>
      </c>
      <c r="K268">
        <v>12.147500000000001</v>
      </c>
      <c r="L268">
        <v>10.772125000000001</v>
      </c>
      <c r="O268">
        <v>266.84399999999999</v>
      </c>
      <c r="P268">
        <v>12.993866666666669</v>
      </c>
      <c r="Q268">
        <v>6.38225</v>
      </c>
      <c r="R268">
        <v>5.5959749999999993</v>
      </c>
      <c r="U268">
        <v>266.84399999999999</v>
      </c>
      <c r="V268">
        <v>3.4649999999999999</v>
      </c>
      <c r="W268">
        <v>3.0671999999999997</v>
      </c>
      <c r="X268">
        <v>3.7768249999999997</v>
      </c>
    </row>
    <row r="269" spans="3:24" x14ac:dyDescent="0.3">
      <c r="C269">
        <v>219.11</v>
      </c>
      <c r="D269">
        <v>9.4768336800000004</v>
      </c>
      <c r="E269">
        <v>3.5320272750000004</v>
      </c>
      <c r="F269">
        <v>1.8937902857142859</v>
      </c>
      <c r="I269">
        <v>288.44099999999997</v>
      </c>
      <c r="J269">
        <v>10.775164999999999</v>
      </c>
      <c r="K269">
        <v>13.337222222222223</v>
      </c>
      <c r="L269">
        <v>10.673375</v>
      </c>
      <c r="O269">
        <v>267.851</v>
      </c>
      <c r="P269">
        <v>13.107733333333334</v>
      </c>
      <c r="Q269">
        <v>6.4009166666666664</v>
      </c>
      <c r="R269">
        <v>5.7372874999999999</v>
      </c>
      <c r="U269">
        <v>267.851</v>
      </c>
      <c r="V269">
        <v>3.4953600000000007</v>
      </c>
      <c r="W269">
        <v>3.0773999999999995</v>
      </c>
      <c r="X269">
        <v>3.7660999999999993</v>
      </c>
    </row>
    <row r="270" spans="3:24" x14ac:dyDescent="0.3">
      <c r="C270">
        <v>219.934</v>
      </c>
      <c r="D270">
        <v>9.5068693920000023</v>
      </c>
      <c r="E270">
        <v>3.4718491350000003</v>
      </c>
      <c r="F270">
        <v>1.8517601142857145</v>
      </c>
      <c r="I270">
        <v>289.52600000000001</v>
      </c>
      <c r="J270">
        <v>10.61566</v>
      </c>
      <c r="K270">
        <v>13.621944444444443</v>
      </c>
      <c r="L270">
        <v>10.351625</v>
      </c>
      <c r="O270">
        <v>268.858</v>
      </c>
      <c r="P270">
        <v>13.248666666666669</v>
      </c>
      <c r="Q270">
        <v>6.4394166666666663</v>
      </c>
      <c r="R270">
        <v>5.7417499999999997</v>
      </c>
      <c r="U270">
        <v>268.858</v>
      </c>
      <c r="V270">
        <v>3.3759000000000006</v>
      </c>
      <c r="W270">
        <v>3.1062000000000003</v>
      </c>
      <c r="X270">
        <v>3.7248249999999996</v>
      </c>
    </row>
    <row r="271" spans="3:24" x14ac:dyDescent="0.3">
      <c r="C271">
        <v>220.75800000000001</v>
      </c>
      <c r="D271">
        <v>9.5830811039999997</v>
      </c>
      <c r="E271">
        <v>3.4136959950000003</v>
      </c>
      <c r="F271">
        <v>1.8776156571428568</v>
      </c>
      <c r="I271">
        <v>290.61</v>
      </c>
      <c r="J271">
        <v>10.467834999999999</v>
      </c>
      <c r="K271">
        <v>12.448055555555557</v>
      </c>
      <c r="L271">
        <v>10.218249999999999</v>
      </c>
      <c r="O271">
        <v>269.86500000000001</v>
      </c>
      <c r="P271">
        <v>13.439066666666667</v>
      </c>
      <c r="Q271">
        <v>6.5700833333333337</v>
      </c>
      <c r="R271">
        <v>5.7238999999999995</v>
      </c>
      <c r="U271">
        <v>269.86500000000001</v>
      </c>
      <c r="V271">
        <v>3.2835000000000001</v>
      </c>
      <c r="W271">
        <v>3.1427999999999998</v>
      </c>
      <c r="X271">
        <v>3.6829000000000005</v>
      </c>
    </row>
    <row r="272" spans="3:24" x14ac:dyDescent="0.3">
      <c r="C272">
        <v>221.58199999999999</v>
      </c>
      <c r="D272">
        <v>9.5314208160000025</v>
      </c>
      <c r="E272">
        <v>3.411432855000001</v>
      </c>
      <c r="F272">
        <v>1.8798140571428572</v>
      </c>
      <c r="I272">
        <v>291.69400000000002</v>
      </c>
      <c r="J272">
        <v>10.30322</v>
      </c>
      <c r="K272">
        <v>11.440555555555557</v>
      </c>
      <c r="L272">
        <v>10.351749999999999</v>
      </c>
      <c r="O272">
        <v>270.87200000000001</v>
      </c>
      <c r="P272">
        <v>13.758266666666668</v>
      </c>
      <c r="Q272">
        <v>6.6955</v>
      </c>
      <c r="R272">
        <v>5.6272124999999997</v>
      </c>
      <c r="U272">
        <v>270.87200000000001</v>
      </c>
      <c r="V272">
        <v>3.2920800000000003</v>
      </c>
      <c r="W272">
        <v>3.1632000000000002</v>
      </c>
      <c r="X272">
        <v>3.6692500000000003</v>
      </c>
    </row>
    <row r="273" spans="3:24" x14ac:dyDescent="0.3">
      <c r="C273">
        <v>222.405</v>
      </c>
      <c r="D273">
        <v>9.3776396400000017</v>
      </c>
      <c r="E273">
        <v>3.4079545124999999</v>
      </c>
      <c r="F273">
        <v>1.828355142857143</v>
      </c>
      <c r="I273">
        <v>292.779</v>
      </c>
      <c r="J273">
        <v>10.100280000000001</v>
      </c>
      <c r="K273">
        <v>11.333611111111111</v>
      </c>
      <c r="L273">
        <v>10.246625</v>
      </c>
      <c r="O273">
        <v>271.87900000000002</v>
      </c>
      <c r="P273">
        <v>14.061600000000002</v>
      </c>
      <c r="Q273">
        <v>6.6902499999999998</v>
      </c>
      <c r="R273">
        <v>5.4449937500000001</v>
      </c>
      <c r="U273">
        <v>271.87900000000002</v>
      </c>
      <c r="V273">
        <v>3.3851400000000003</v>
      </c>
      <c r="W273">
        <v>3.1859999999999999</v>
      </c>
      <c r="X273">
        <v>3.6601499999999998</v>
      </c>
    </row>
    <row r="274" spans="3:24" x14ac:dyDescent="0.3">
      <c r="C274">
        <v>223.22900000000001</v>
      </c>
      <c r="D274">
        <v>9.3419633520000005</v>
      </c>
      <c r="E274">
        <v>3.3919213725000001</v>
      </c>
      <c r="F274">
        <v>1.8041535428571427</v>
      </c>
      <c r="I274">
        <v>293.863</v>
      </c>
      <c r="J274">
        <v>9.8250700000000002</v>
      </c>
      <c r="K274">
        <v>11.581666666666667</v>
      </c>
      <c r="L274">
        <v>9.952375</v>
      </c>
      <c r="O274">
        <v>272.88600000000002</v>
      </c>
      <c r="P274">
        <v>14.1204</v>
      </c>
      <c r="Q274">
        <v>6.6429999999999998</v>
      </c>
      <c r="R274">
        <v>5.4115249999999993</v>
      </c>
      <c r="U274">
        <v>272.88600000000002</v>
      </c>
      <c r="V274">
        <v>3.5336400000000001</v>
      </c>
      <c r="W274">
        <v>3.2160000000000002</v>
      </c>
      <c r="X274">
        <v>3.6387000000000005</v>
      </c>
    </row>
    <row r="275" spans="3:24" x14ac:dyDescent="0.3">
      <c r="C275">
        <v>224.053</v>
      </c>
      <c r="D275">
        <v>9.4563590640000008</v>
      </c>
      <c r="E275">
        <v>3.3987707325000001</v>
      </c>
      <c r="F275">
        <v>1.8169805142857143</v>
      </c>
      <c r="I275">
        <v>294.94799999999998</v>
      </c>
      <c r="J275">
        <v>9.6272400000000005</v>
      </c>
      <c r="K275">
        <v>11.901527777777778</v>
      </c>
      <c r="L275">
        <v>9.8326250000000002</v>
      </c>
      <c r="O275">
        <v>273.89299999999997</v>
      </c>
      <c r="P275">
        <v>14.159600000000003</v>
      </c>
      <c r="Q275">
        <v>6.7363333333333335</v>
      </c>
      <c r="R275">
        <v>5.4873874999999996</v>
      </c>
      <c r="U275">
        <v>273.89299999999997</v>
      </c>
      <c r="V275">
        <v>3.6062400000000006</v>
      </c>
      <c r="W275">
        <v>3.2273999999999998</v>
      </c>
      <c r="X275">
        <v>3.6049000000000007</v>
      </c>
    </row>
    <row r="276" spans="3:24" x14ac:dyDescent="0.3">
      <c r="C276">
        <v>224.876</v>
      </c>
      <c r="D276">
        <v>9.4899458879999994</v>
      </c>
      <c r="E276">
        <v>3.4175673900000003</v>
      </c>
      <c r="F276">
        <v>1.8196930285714286</v>
      </c>
      <c r="I276">
        <v>296.03199999999998</v>
      </c>
      <c r="J276">
        <v>9.7152049999999992</v>
      </c>
      <c r="K276">
        <v>11.995833333333332</v>
      </c>
      <c r="L276">
        <v>9.8538750000000004</v>
      </c>
      <c r="O276">
        <v>274.89999999999998</v>
      </c>
      <c r="P276">
        <v>14.295866666666669</v>
      </c>
      <c r="Q276">
        <v>6.8506666666666662</v>
      </c>
      <c r="R276">
        <v>5.5253187499999994</v>
      </c>
      <c r="U276">
        <v>274.89999999999998</v>
      </c>
      <c r="V276">
        <v>3.60954</v>
      </c>
      <c r="W276">
        <v>3.2387999999999999</v>
      </c>
      <c r="X276">
        <v>3.5402250000000004</v>
      </c>
    </row>
    <row r="277" spans="3:24" x14ac:dyDescent="0.3">
      <c r="C277">
        <v>225.7</v>
      </c>
      <c r="D277">
        <v>9.4347335999999995</v>
      </c>
      <c r="E277">
        <v>3.4049767500000003</v>
      </c>
      <c r="F277">
        <v>1.8083485714285716</v>
      </c>
      <c r="I277">
        <v>297.11599999999999</v>
      </c>
      <c r="J277">
        <v>9.8130249999999997</v>
      </c>
      <c r="K277">
        <v>11.871944444444443</v>
      </c>
      <c r="L277">
        <v>9.8681249999999991</v>
      </c>
      <c r="O277">
        <v>275.90699999999998</v>
      </c>
      <c r="P277">
        <v>14.369600000000002</v>
      </c>
      <c r="Q277">
        <v>6.8594166666666663</v>
      </c>
      <c r="R277">
        <v>5.5915124999999994</v>
      </c>
      <c r="U277">
        <v>275.90699999999998</v>
      </c>
      <c r="V277">
        <v>3.6583800000000002</v>
      </c>
      <c r="W277">
        <v>3.2777999999999996</v>
      </c>
      <c r="X277">
        <v>3.446625</v>
      </c>
    </row>
    <row r="278" spans="3:24" x14ac:dyDescent="0.3">
      <c r="C278">
        <v>226.524</v>
      </c>
      <c r="D278">
        <v>9.448785312</v>
      </c>
      <c r="E278">
        <v>3.3528986099999996</v>
      </c>
      <c r="F278">
        <v>1.7796898285714284</v>
      </c>
      <c r="I278">
        <v>298.20100000000002</v>
      </c>
      <c r="J278">
        <v>9.6578999999999997</v>
      </c>
      <c r="K278">
        <v>11.879444444444443</v>
      </c>
      <c r="L278">
        <v>9.8678749999999997</v>
      </c>
      <c r="O278">
        <v>276.91399999999999</v>
      </c>
      <c r="P278">
        <v>14.367733333333334</v>
      </c>
      <c r="Q278">
        <v>6.858833333333334</v>
      </c>
      <c r="R278">
        <v>5.7863749999999996</v>
      </c>
      <c r="U278">
        <v>276.91399999999999</v>
      </c>
      <c r="V278">
        <v>3.7824600000000004</v>
      </c>
      <c r="W278">
        <v>3.3036000000000003</v>
      </c>
      <c r="X278">
        <v>3.3289750000000002</v>
      </c>
    </row>
    <row r="279" spans="3:24" x14ac:dyDescent="0.3">
      <c r="C279">
        <v>227.34800000000001</v>
      </c>
      <c r="D279">
        <v>9.5392050239999993</v>
      </c>
      <c r="E279">
        <v>3.3158054699999999</v>
      </c>
      <c r="F279">
        <v>1.7385168</v>
      </c>
      <c r="I279">
        <v>299.28500000000003</v>
      </c>
      <c r="J279">
        <v>9.4830649999999999</v>
      </c>
      <c r="K279">
        <v>12.000277777777777</v>
      </c>
      <c r="L279">
        <v>9.9172499999999992</v>
      </c>
      <c r="O279">
        <v>277.92099999999999</v>
      </c>
      <c r="P279">
        <v>14.362133333333331</v>
      </c>
      <c r="Q279">
        <v>6.9072500000000003</v>
      </c>
      <c r="R279">
        <v>5.9596687499999996</v>
      </c>
      <c r="U279">
        <v>277.92099999999999</v>
      </c>
      <c r="V279">
        <v>3.9606600000000007</v>
      </c>
      <c r="W279">
        <v>3.3149999999999999</v>
      </c>
      <c r="X279">
        <v>3.2064499999999998</v>
      </c>
    </row>
    <row r="280" spans="3:24" x14ac:dyDescent="0.3">
      <c r="C280">
        <v>228.17099999999999</v>
      </c>
      <c r="D280">
        <v>9.5727918480000014</v>
      </c>
      <c r="E280">
        <v>3.3133396275</v>
      </c>
      <c r="F280">
        <v>1.7179150285714284</v>
      </c>
      <c r="I280">
        <v>300.36900000000003</v>
      </c>
      <c r="J280">
        <v>9.4648149999999998</v>
      </c>
      <c r="K280">
        <v>12.106944444444444</v>
      </c>
      <c r="L280">
        <v>10.082375000000001</v>
      </c>
      <c r="O280">
        <v>278.92700000000002</v>
      </c>
      <c r="P280">
        <v>14.589866666666669</v>
      </c>
      <c r="Q280">
        <v>6.9801666666666664</v>
      </c>
      <c r="R280">
        <v>5.8681875000000003</v>
      </c>
      <c r="U280">
        <v>278.92700000000002</v>
      </c>
      <c r="V280">
        <v>4.1269800000000005</v>
      </c>
      <c r="W280">
        <v>3.3257999999999996</v>
      </c>
      <c r="X280">
        <v>3.0832750000000004</v>
      </c>
    </row>
    <row r="281" spans="3:24" x14ac:dyDescent="0.3">
      <c r="C281">
        <v>228.995</v>
      </c>
      <c r="D281">
        <v>9.4412115599999993</v>
      </c>
      <c r="E281">
        <v>3.2867764875000001</v>
      </c>
      <c r="F281">
        <v>1.7262848571428568</v>
      </c>
      <c r="I281">
        <v>301.45400000000001</v>
      </c>
      <c r="J281">
        <v>9.5440199999999997</v>
      </c>
      <c r="K281">
        <v>12.264027777777777</v>
      </c>
      <c r="L281">
        <v>10.340375</v>
      </c>
      <c r="O281">
        <v>279.93400000000003</v>
      </c>
      <c r="P281">
        <v>14.838133333333332</v>
      </c>
      <c r="Q281">
        <v>7.077</v>
      </c>
      <c r="R281">
        <v>5.6755562499999996</v>
      </c>
      <c r="U281">
        <v>279.93400000000003</v>
      </c>
      <c r="V281">
        <v>4.2418200000000006</v>
      </c>
      <c r="W281">
        <v>3.3570000000000002</v>
      </c>
      <c r="X281">
        <v>2.9558749999999998</v>
      </c>
    </row>
    <row r="282" spans="3:24" x14ac:dyDescent="0.3">
      <c r="C282">
        <v>229.81899999999999</v>
      </c>
      <c r="D282">
        <v>9.3291672719999994</v>
      </c>
      <c r="E282">
        <v>3.2565683475</v>
      </c>
      <c r="F282">
        <v>1.726083257142857</v>
      </c>
      <c r="I282">
        <v>302.53800000000001</v>
      </c>
      <c r="J282">
        <v>9.7184899999999992</v>
      </c>
      <c r="K282">
        <v>12.455833333333333</v>
      </c>
      <c r="L282">
        <v>10.549875</v>
      </c>
      <c r="O282">
        <v>280.94099999999997</v>
      </c>
      <c r="P282">
        <v>14.766266666666667</v>
      </c>
      <c r="Q282">
        <v>7.184333333333333</v>
      </c>
      <c r="R282">
        <v>5.7142312500000001</v>
      </c>
      <c r="U282">
        <v>280.94099999999997</v>
      </c>
      <c r="V282">
        <v>4.2966000000000006</v>
      </c>
      <c r="W282">
        <v>3.4002000000000003</v>
      </c>
      <c r="X282">
        <v>2.8366000000000002</v>
      </c>
    </row>
    <row r="283" spans="3:24" x14ac:dyDescent="0.3">
      <c r="C283">
        <v>230.643</v>
      </c>
      <c r="D283">
        <v>9.4204749839999984</v>
      </c>
      <c r="E283">
        <v>3.3189027075000004</v>
      </c>
      <c r="F283">
        <v>1.6903959428571427</v>
      </c>
      <c r="I283">
        <v>303.62200000000001</v>
      </c>
      <c r="J283">
        <v>9.9101149999999993</v>
      </c>
      <c r="K283">
        <v>12.638611111111111</v>
      </c>
      <c r="L283">
        <v>10.660375</v>
      </c>
      <c r="O283">
        <v>281.94799999999998</v>
      </c>
      <c r="P283">
        <v>14.5768</v>
      </c>
      <c r="Q283">
        <v>7.3179166666666671</v>
      </c>
      <c r="R283">
        <v>5.8674437499999996</v>
      </c>
      <c r="U283">
        <v>281.94799999999998</v>
      </c>
      <c r="V283">
        <v>4.3309200000000008</v>
      </c>
      <c r="W283">
        <v>3.4643999999999995</v>
      </c>
      <c r="X283">
        <v>2.7439750000000003</v>
      </c>
    </row>
    <row r="284" spans="3:24" x14ac:dyDescent="0.3">
      <c r="C284">
        <v>231.46600000000001</v>
      </c>
      <c r="D284">
        <v>9.4993498080000016</v>
      </c>
      <c r="E284">
        <v>3.4148518650000002</v>
      </c>
      <c r="F284">
        <v>1.6531656000000001</v>
      </c>
      <c r="I284">
        <v>304.70699999999999</v>
      </c>
      <c r="J284">
        <v>9.9769100000000002</v>
      </c>
      <c r="K284">
        <v>12.793611111111112</v>
      </c>
      <c r="L284">
        <v>10.723625</v>
      </c>
      <c r="O284">
        <v>282.95499999999998</v>
      </c>
      <c r="P284">
        <v>14.556266666666666</v>
      </c>
      <c r="Q284">
        <v>7.4853333333333332</v>
      </c>
      <c r="R284">
        <v>5.8912437499999992</v>
      </c>
      <c r="U284">
        <v>282.95499999999998</v>
      </c>
      <c r="V284">
        <v>4.414740000000001</v>
      </c>
      <c r="W284">
        <v>3.5430000000000001</v>
      </c>
      <c r="X284">
        <v>2.6884000000000006</v>
      </c>
    </row>
    <row r="285" spans="3:24" x14ac:dyDescent="0.3">
      <c r="C285">
        <v>232.29</v>
      </c>
      <c r="D285">
        <v>9.421937520000002</v>
      </c>
      <c r="E285">
        <v>3.3807962250000001</v>
      </c>
      <c r="F285">
        <v>1.6586211428571429</v>
      </c>
      <c r="I285">
        <v>305.791</v>
      </c>
      <c r="J285">
        <v>9.8750749999999989</v>
      </c>
      <c r="K285">
        <v>12.839305555555557</v>
      </c>
      <c r="L285">
        <v>10.692125000000001</v>
      </c>
      <c r="O285">
        <v>283.96199999999999</v>
      </c>
      <c r="P285">
        <v>14.632800000000001</v>
      </c>
      <c r="Q285">
        <v>7.6241666666666665</v>
      </c>
      <c r="R285">
        <v>5.8347187500000004</v>
      </c>
      <c r="U285">
        <v>283.96199999999999</v>
      </c>
      <c r="V285">
        <v>4.6886400000000004</v>
      </c>
      <c r="W285">
        <v>3.6066000000000003</v>
      </c>
      <c r="X285">
        <v>2.6243750000000001</v>
      </c>
    </row>
    <row r="286" spans="3:24" x14ac:dyDescent="0.3">
      <c r="C286">
        <v>233.114</v>
      </c>
      <c r="D286">
        <v>9.3818212319999983</v>
      </c>
      <c r="E286">
        <v>3.2406305849999999</v>
      </c>
      <c r="F286">
        <v>1.6928766857142856</v>
      </c>
      <c r="I286">
        <v>306.87599999999998</v>
      </c>
      <c r="J286">
        <v>9.63673</v>
      </c>
      <c r="K286">
        <v>12.827638888888888</v>
      </c>
      <c r="L286">
        <v>10.58475</v>
      </c>
      <c r="O286">
        <v>284.96899999999999</v>
      </c>
      <c r="P286">
        <v>14.744800000000001</v>
      </c>
      <c r="Q286">
        <v>7.7256666666666671</v>
      </c>
      <c r="R286">
        <v>5.9306624999999995</v>
      </c>
      <c r="U286">
        <v>284.96899999999999</v>
      </c>
      <c r="V286">
        <v>5.1374400000000007</v>
      </c>
      <c r="W286">
        <v>3.6396000000000002</v>
      </c>
      <c r="X286">
        <v>2.5460500000000001</v>
      </c>
    </row>
    <row r="287" spans="3:24" x14ac:dyDescent="0.3">
      <c r="C287">
        <v>233.93700000000001</v>
      </c>
      <c r="D287">
        <v>9.4615840559999995</v>
      </c>
      <c r="E287">
        <v>3.1498747425000002</v>
      </c>
      <c r="F287">
        <v>1.7154749142857142</v>
      </c>
      <c r="I287">
        <v>307.95999999999998</v>
      </c>
      <c r="J287">
        <v>9.4721150000000005</v>
      </c>
      <c r="K287">
        <v>12.896666666666668</v>
      </c>
      <c r="L287">
        <v>10.529875000000001</v>
      </c>
      <c r="O287">
        <v>285.976</v>
      </c>
      <c r="P287">
        <v>14.855866666666669</v>
      </c>
      <c r="Q287">
        <v>7.7810833333333331</v>
      </c>
      <c r="R287">
        <v>6.1091624999999992</v>
      </c>
      <c r="U287">
        <v>285.976</v>
      </c>
      <c r="V287">
        <v>5.5506000000000002</v>
      </c>
      <c r="W287">
        <v>3.6426000000000003</v>
      </c>
      <c r="X287">
        <v>2.4778000000000002</v>
      </c>
    </row>
    <row r="288" spans="3:24" x14ac:dyDescent="0.3">
      <c r="C288">
        <v>234.761</v>
      </c>
      <c r="D288">
        <v>9.5138197679999994</v>
      </c>
      <c r="E288">
        <v>3.1312091025000002</v>
      </c>
      <c r="F288">
        <v>1.7039590285714288</v>
      </c>
      <c r="I288">
        <v>309.04399999999998</v>
      </c>
      <c r="J288">
        <v>9.5056949999999993</v>
      </c>
      <c r="K288">
        <v>13.009166666666667</v>
      </c>
      <c r="L288">
        <v>10.52725</v>
      </c>
      <c r="O288">
        <v>286.983</v>
      </c>
      <c r="P288">
        <v>14.946400000000001</v>
      </c>
      <c r="Q288">
        <v>7.8359166666666669</v>
      </c>
      <c r="R288">
        <v>6.3203874999999998</v>
      </c>
      <c r="U288">
        <v>286.983</v>
      </c>
      <c r="V288">
        <v>5.8469400000000009</v>
      </c>
      <c r="W288">
        <v>3.6443999999999996</v>
      </c>
      <c r="X288">
        <v>2.4232000000000005</v>
      </c>
    </row>
    <row r="289" spans="3:24" x14ac:dyDescent="0.3">
      <c r="C289">
        <v>235.58500000000001</v>
      </c>
      <c r="D289">
        <v>9.5181034800000006</v>
      </c>
      <c r="E289">
        <v>3.1182134625</v>
      </c>
      <c r="F289">
        <v>1.6754717142857141</v>
      </c>
      <c r="I289">
        <v>310.12900000000002</v>
      </c>
      <c r="J289">
        <v>9.5940250000000002</v>
      </c>
      <c r="K289">
        <v>13.030972222222223</v>
      </c>
      <c r="L289">
        <v>10.533374999999999</v>
      </c>
      <c r="O289">
        <v>287.99</v>
      </c>
      <c r="P289">
        <v>15.001466666666669</v>
      </c>
      <c r="Q289">
        <v>7.9922500000000003</v>
      </c>
      <c r="R289">
        <v>6.4111250000000002</v>
      </c>
      <c r="U289">
        <v>287.99</v>
      </c>
      <c r="V289">
        <v>6.1525200000000009</v>
      </c>
      <c r="W289">
        <v>3.6762000000000001</v>
      </c>
      <c r="X289">
        <v>2.4459499999999998</v>
      </c>
    </row>
    <row r="290" spans="3:24" x14ac:dyDescent="0.3">
      <c r="C290">
        <v>236.40899999999999</v>
      </c>
      <c r="D290">
        <v>9.5952031919999996</v>
      </c>
      <c r="E290">
        <v>3.0985353225000005</v>
      </c>
      <c r="F290">
        <v>1.6651558285714285</v>
      </c>
      <c r="I290">
        <v>311.21300000000002</v>
      </c>
      <c r="J290">
        <v>9.6681199999999983</v>
      </c>
      <c r="K290">
        <v>13.034722222222223</v>
      </c>
      <c r="L290">
        <v>10.539125</v>
      </c>
      <c r="O290">
        <v>288.99700000000001</v>
      </c>
      <c r="P290">
        <v>14.989333333333335</v>
      </c>
      <c r="Q290">
        <v>8.2249999999999996</v>
      </c>
      <c r="R290">
        <v>6.3174124999999997</v>
      </c>
      <c r="U290">
        <v>288.99700000000001</v>
      </c>
      <c r="V290">
        <v>6.5023200000000001</v>
      </c>
      <c r="W290">
        <v>3.7656000000000005</v>
      </c>
      <c r="X290">
        <v>2.5388999999999999</v>
      </c>
    </row>
    <row r="291" spans="3:24" x14ac:dyDescent="0.3">
      <c r="C291">
        <v>237.232</v>
      </c>
      <c r="D291">
        <v>9.7131500160000002</v>
      </c>
      <c r="E291">
        <v>3.0859444800000002</v>
      </c>
      <c r="F291">
        <v>1.6776397714285713</v>
      </c>
      <c r="I291">
        <v>312.29700000000003</v>
      </c>
      <c r="J291">
        <v>9.7206799999999998</v>
      </c>
      <c r="K291">
        <v>13.140972222222222</v>
      </c>
      <c r="L291">
        <v>10.527374999999999</v>
      </c>
    </row>
    <row r="292" spans="3:24" x14ac:dyDescent="0.3">
      <c r="C292">
        <v>238.05600000000001</v>
      </c>
      <c r="D292">
        <v>9.7405217279999992</v>
      </c>
      <c r="E292">
        <v>3.0715313400000004</v>
      </c>
      <c r="F292">
        <v>1.6858381714285715</v>
      </c>
      <c r="I292">
        <v>313.38200000000001</v>
      </c>
      <c r="J292">
        <v>9.713379999999999</v>
      </c>
      <c r="K292">
        <v>13.273888888888889</v>
      </c>
      <c r="L292">
        <v>10.51375</v>
      </c>
    </row>
    <row r="293" spans="3:24" x14ac:dyDescent="0.3">
      <c r="C293">
        <v>238.88</v>
      </c>
      <c r="D293">
        <v>9.7510214400000024</v>
      </c>
      <c r="E293">
        <v>3.0421332000000003</v>
      </c>
      <c r="F293">
        <v>1.6820365714285714</v>
      </c>
      <c r="I293">
        <v>314.46600000000001</v>
      </c>
      <c r="J293">
        <v>9.7089999999999996</v>
      </c>
      <c r="K293">
        <v>13.413888888888888</v>
      </c>
      <c r="L293">
        <v>10.447625</v>
      </c>
    </row>
    <row r="294" spans="3:24" x14ac:dyDescent="0.3">
      <c r="C294">
        <v>239.703</v>
      </c>
      <c r="D294">
        <v>9.8911682640000009</v>
      </c>
      <c r="E294">
        <v>3.0096973574999999</v>
      </c>
      <c r="F294">
        <v>1.6826919428571425</v>
      </c>
      <c r="I294">
        <v>315.55099999999999</v>
      </c>
      <c r="J294">
        <v>9.7352800000000013</v>
      </c>
      <c r="K294">
        <v>13.539027777777777</v>
      </c>
      <c r="L294">
        <v>10.307625</v>
      </c>
    </row>
    <row r="295" spans="3:24" x14ac:dyDescent="0.3">
      <c r="C295">
        <v>240.52699999999999</v>
      </c>
      <c r="D295">
        <v>10.041083975999999</v>
      </c>
      <c r="E295">
        <v>2.9938667175</v>
      </c>
      <c r="F295">
        <v>1.687976057142857</v>
      </c>
      <c r="I295">
        <v>316.63499999999999</v>
      </c>
      <c r="J295">
        <v>9.7688600000000001</v>
      </c>
      <c r="K295">
        <v>13.560277777777777</v>
      </c>
      <c r="L295">
        <v>10.248125</v>
      </c>
    </row>
    <row r="296" spans="3:24" x14ac:dyDescent="0.3">
      <c r="C296">
        <v>241.351</v>
      </c>
      <c r="D296">
        <v>10.008071687999999</v>
      </c>
      <c r="E296">
        <v>3.0132710775000002</v>
      </c>
      <c r="F296">
        <v>1.6927458857142859</v>
      </c>
      <c r="I296">
        <v>317.71899999999999</v>
      </c>
      <c r="J296">
        <v>9.8484300000000005</v>
      </c>
      <c r="K296">
        <v>13.574444444444444</v>
      </c>
      <c r="L296">
        <v>10.297375000000001</v>
      </c>
    </row>
    <row r="297" spans="3:24" x14ac:dyDescent="0.3">
      <c r="C297">
        <v>242.17500000000001</v>
      </c>
      <c r="D297">
        <v>9.9422034000000004</v>
      </c>
      <c r="E297">
        <v>3.0685179375000002</v>
      </c>
      <c r="F297">
        <v>1.68963</v>
      </c>
      <c r="I297">
        <v>318.80399999999997</v>
      </c>
      <c r="J297">
        <v>9.9236199999999997</v>
      </c>
      <c r="K297">
        <v>13.658472222222223</v>
      </c>
      <c r="L297">
        <v>10.290875</v>
      </c>
    </row>
    <row r="298" spans="3:24" x14ac:dyDescent="0.3">
      <c r="C298">
        <v>242.99799999999999</v>
      </c>
      <c r="D298">
        <v>10.077910224</v>
      </c>
      <c r="E298">
        <v>3.1087795950000001</v>
      </c>
      <c r="F298">
        <v>1.6590853714285714</v>
      </c>
      <c r="I298">
        <v>319.88799999999998</v>
      </c>
      <c r="J298">
        <v>9.8871199999999995</v>
      </c>
      <c r="K298">
        <v>13.74013888888889</v>
      </c>
      <c r="L298">
        <v>10.215</v>
      </c>
    </row>
    <row r="299" spans="3:24" x14ac:dyDescent="0.3">
      <c r="C299">
        <v>243.822</v>
      </c>
      <c r="D299">
        <v>10.305969936000002</v>
      </c>
      <c r="E299">
        <v>3.1105664550000003</v>
      </c>
      <c r="F299">
        <v>1.6124266285714286</v>
      </c>
      <c r="I299">
        <v>320.97199999999998</v>
      </c>
      <c r="J299">
        <v>9.8502549999999989</v>
      </c>
      <c r="K299">
        <v>13.80625</v>
      </c>
      <c r="L299">
        <v>10.16025</v>
      </c>
    </row>
    <row r="300" spans="3:24" x14ac:dyDescent="0.3">
      <c r="C300">
        <v>244.64599999999999</v>
      </c>
      <c r="D300">
        <v>10.365309648</v>
      </c>
      <c r="E300">
        <v>3.097773315</v>
      </c>
      <c r="F300">
        <v>1.6009107428571427</v>
      </c>
      <c r="I300">
        <v>322.05700000000002</v>
      </c>
      <c r="J300">
        <v>9.9553750000000001</v>
      </c>
      <c r="K300">
        <v>13.867777777777777</v>
      </c>
      <c r="L300">
        <v>10.138249999999999</v>
      </c>
    </row>
    <row r="301" spans="3:24" x14ac:dyDescent="0.3">
      <c r="C301">
        <v>245.47</v>
      </c>
      <c r="D301">
        <v>10.271913359999999</v>
      </c>
      <c r="E301">
        <v>3.0469101749999994</v>
      </c>
      <c r="F301">
        <v>1.6327662857142859</v>
      </c>
      <c r="I301">
        <v>323.14100000000002</v>
      </c>
      <c r="J301">
        <v>10.053195000000001</v>
      </c>
      <c r="K301">
        <v>13.931944444444444</v>
      </c>
      <c r="L301">
        <v>10.157249999999999</v>
      </c>
    </row>
    <row r="302" spans="3:24" x14ac:dyDescent="0.3">
      <c r="C302">
        <v>246.29300000000001</v>
      </c>
      <c r="D302">
        <v>10.219364184</v>
      </c>
      <c r="E302">
        <v>2.9681018324999999</v>
      </c>
      <c r="F302">
        <v>1.6608502285714282</v>
      </c>
      <c r="I302">
        <v>324.22500000000002</v>
      </c>
      <c r="J302">
        <v>10.001365</v>
      </c>
      <c r="K302">
        <v>13.971944444444443</v>
      </c>
      <c r="L302">
        <v>10.194875</v>
      </c>
    </row>
    <row r="303" spans="3:24" x14ac:dyDescent="0.3">
      <c r="C303">
        <v>247.11699999999999</v>
      </c>
      <c r="D303">
        <v>10.219207896000002</v>
      </c>
      <c r="E303">
        <v>2.9330336925</v>
      </c>
      <c r="F303">
        <v>1.6695629142857145</v>
      </c>
      <c r="I303">
        <v>325.31</v>
      </c>
      <c r="J303">
        <v>9.9290950000000002</v>
      </c>
      <c r="K303">
        <v>13.931666666666668</v>
      </c>
      <c r="L303">
        <v>10.170875000000001</v>
      </c>
    </row>
    <row r="304" spans="3:24" x14ac:dyDescent="0.3">
      <c r="C304">
        <v>247.941</v>
      </c>
      <c r="D304">
        <v>10.252795607999998</v>
      </c>
      <c r="E304">
        <v>2.9251005525</v>
      </c>
      <c r="F304">
        <v>1.6659327428571429</v>
      </c>
      <c r="I304">
        <v>326.39400000000001</v>
      </c>
      <c r="J304">
        <v>9.8827400000000001</v>
      </c>
      <c r="K304">
        <v>14.081388888888888</v>
      </c>
      <c r="L304">
        <v>10.1075</v>
      </c>
    </row>
    <row r="305" spans="3:12" x14ac:dyDescent="0.3">
      <c r="C305">
        <v>248.76400000000001</v>
      </c>
      <c r="D305">
        <v>10.366302431999999</v>
      </c>
      <c r="E305">
        <v>2.8997522099999999</v>
      </c>
      <c r="F305">
        <v>1.6523595428571425</v>
      </c>
      <c r="I305">
        <v>327.47899999999998</v>
      </c>
      <c r="J305">
        <v>9.8995300000000004</v>
      </c>
      <c r="K305">
        <v>14.739166666666668</v>
      </c>
      <c r="L305">
        <v>10.098875</v>
      </c>
    </row>
    <row r="306" spans="3:12" x14ac:dyDescent="0.3">
      <c r="C306">
        <v>249.58799999999999</v>
      </c>
      <c r="D306">
        <v>10.502898144000001</v>
      </c>
      <c r="E306">
        <v>2.8737965700000001</v>
      </c>
      <c r="F306">
        <v>1.6588436571428571</v>
      </c>
      <c r="I306">
        <v>328.56299999999999</v>
      </c>
      <c r="J306">
        <v>10.159045000000001</v>
      </c>
      <c r="K306">
        <v>15.241666666666667</v>
      </c>
      <c r="L306">
        <v>10.151375</v>
      </c>
    </row>
    <row r="307" spans="3:12" x14ac:dyDescent="0.3">
      <c r="C307">
        <v>250.41200000000001</v>
      </c>
      <c r="D307">
        <v>10.634165856000001</v>
      </c>
      <c r="E307">
        <v>2.8753809299999999</v>
      </c>
      <c r="F307">
        <v>1.6984134857142859</v>
      </c>
      <c r="I307">
        <v>329.64699999999999</v>
      </c>
      <c r="J307">
        <v>10.447029999999998</v>
      </c>
      <c r="K307">
        <v>14.879861111111111</v>
      </c>
      <c r="L307">
        <v>10.301875000000001</v>
      </c>
    </row>
    <row r="308" spans="3:12" x14ac:dyDescent="0.3">
      <c r="C308">
        <v>251.23599999999999</v>
      </c>
      <c r="D308">
        <v>10.713929567999999</v>
      </c>
      <c r="E308">
        <v>2.9097702900000004</v>
      </c>
      <c r="F308">
        <v>1.7297547428571429</v>
      </c>
      <c r="I308">
        <v>330.73200000000003</v>
      </c>
      <c r="J308">
        <v>10.41564</v>
      </c>
      <c r="K308">
        <v>14.321111111111112</v>
      </c>
      <c r="L308">
        <v>10.501374999999999</v>
      </c>
    </row>
    <row r="309" spans="3:12" x14ac:dyDescent="0.3">
      <c r="C309">
        <v>252.059</v>
      </c>
      <c r="D309">
        <v>10.693348392000003</v>
      </c>
      <c r="E309">
        <v>2.9111519475000001</v>
      </c>
      <c r="F309">
        <v>1.7310958285714286</v>
      </c>
      <c r="I309">
        <v>331.81599999999997</v>
      </c>
      <c r="J309">
        <v>10.27402</v>
      </c>
      <c r="K309">
        <v>14.213888888888889</v>
      </c>
      <c r="L309">
        <v>10.6325</v>
      </c>
    </row>
    <row r="310" spans="3:12" x14ac:dyDescent="0.3">
      <c r="C310">
        <v>252.88300000000001</v>
      </c>
      <c r="D310">
        <v>10.724272103999999</v>
      </c>
      <c r="E310">
        <v>2.8311288075000003</v>
      </c>
      <c r="F310">
        <v>1.7152942285714285</v>
      </c>
      <c r="I310">
        <v>332.9</v>
      </c>
      <c r="J310">
        <v>10.313075</v>
      </c>
      <c r="K310">
        <v>14.274166666666668</v>
      </c>
      <c r="L310">
        <v>10.734624999999999</v>
      </c>
    </row>
    <row r="311" spans="3:12" x14ac:dyDescent="0.3">
      <c r="C311">
        <v>253.70699999999999</v>
      </c>
      <c r="D311">
        <v>10.879515816000001</v>
      </c>
      <c r="E311">
        <v>2.7596106675000001</v>
      </c>
      <c r="F311">
        <v>1.7003497714285716</v>
      </c>
      <c r="I311">
        <v>333.98500000000001</v>
      </c>
      <c r="J311">
        <v>10.467469999999999</v>
      </c>
      <c r="K311">
        <v>14.272222222222222</v>
      </c>
      <c r="L311">
        <v>10.767250000000001</v>
      </c>
    </row>
    <row r="312" spans="3:12" x14ac:dyDescent="0.3">
      <c r="C312">
        <v>254.53</v>
      </c>
      <c r="D312">
        <v>11.042750640000001</v>
      </c>
      <c r="E312">
        <v>2.7498548250000003</v>
      </c>
      <c r="F312">
        <v>1.7035765714285711</v>
      </c>
      <c r="I312">
        <v>335.06900000000002</v>
      </c>
      <c r="J312">
        <v>10.629529999999999</v>
      </c>
      <c r="K312">
        <v>14.288055555555557</v>
      </c>
      <c r="L312">
        <v>10.723125</v>
      </c>
    </row>
    <row r="313" spans="3:12" x14ac:dyDescent="0.3">
      <c r="C313">
        <v>255.35400000000001</v>
      </c>
      <c r="D313">
        <v>11.157146351999998</v>
      </c>
      <c r="E313">
        <v>2.7431366850000001</v>
      </c>
      <c r="F313">
        <v>1.7085178285714282</v>
      </c>
      <c r="I313">
        <v>336.15300000000002</v>
      </c>
      <c r="J313">
        <v>10.694135000000001</v>
      </c>
      <c r="K313">
        <v>14.358750000000001</v>
      </c>
      <c r="L313">
        <v>10.727375</v>
      </c>
    </row>
    <row r="314" spans="3:12" x14ac:dyDescent="0.3">
      <c r="C314">
        <v>256.178</v>
      </c>
      <c r="D314">
        <v>11.113478064000001</v>
      </c>
      <c r="E314">
        <v>2.7309510449999999</v>
      </c>
      <c r="F314">
        <v>1.7042019428571427</v>
      </c>
      <c r="I314">
        <v>337.238</v>
      </c>
      <c r="J314">
        <v>10.551785000000001</v>
      </c>
      <c r="K314">
        <v>14.405972222222223</v>
      </c>
      <c r="L314">
        <v>10.841125</v>
      </c>
    </row>
    <row r="315" spans="3:12" x14ac:dyDescent="0.3">
      <c r="C315">
        <v>257.00200000000001</v>
      </c>
      <c r="D315">
        <v>10.880665776000003</v>
      </c>
      <c r="E315">
        <v>2.7414454049999999</v>
      </c>
      <c r="F315">
        <v>1.7089717714285715</v>
      </c>
      <c r="I315">
        <v>338.322</v>
      </c>
      <c r="J315">
        <v>10.46163</v>
      </c>
      <c r="K315">
        <v>14.395138888888889</v>
      </c>
      <c r="L315">
        <v>10.923125000000001</v>
      </c>
    </row>
    <row r="316" spans="3:12" x14ac:dyDescent="0.3">
      <c r="C316">
        <v>257.82499999999999</v>
      </c>
      <c r="D316">
        <v>10.703796600000002</v>
      </c>
      <c r="E316">
        <v>2.7687470625000001</v>
      </c>
      <c r="F316">
        <v>1.7133985714285715</v>
      </c>
      <c r="I316">
        <v>339.40699999999998</v>
      </c>
      <c r="J316">
        <v>10.699244999999999</v>
      </c>
      <c r="K316">
        <v>14.429444444444444</v>
      </c>
      <c r="L316">
        <v>10.909625</v>
      </c>
    </row>
    <row r="317" spans="3:12" x14ac:dyDescent="0.3">
      <c r="C317">
        <v>258.649</v>
      </c>
      <c r="D317">
        <v>10.724952311999999</v>
      </c>
      <c r="E317">
        <v>2.7980739225000004</v>
      </c>
      <c r="F317">
        <v>1.7032541142857143</v>
      </c>
      <c r="I317">
        <v>340.49099999999999</v>
      </c>
      <c r="J317">
        <v>10.975185</v>
      </c>
      <c r="K317">
        <v>14.579444444444443</v>
      </c>
      <c r="L317">
        <v>10.897625</v>
      </c>
    </row>
    <row r="318" spans="3:12" x14ac:dyDescent="0.3">
      <c r="C318">
        <v>259.47300000000001</v>
      </c>
      <c r="D318">
        <v>10.731012024000002</v>
      </c>
      <c r="E318">
        <v>2.8103907825000003</v>
      </c>
      <c r="F318">
        <v>1.7078525142857144</v>
      </c>
      <c r="I318">
        <v>341.57499999999999</v>
      </c>
      <c r="J318">
        <v>11.03468</v>
      </c>
      <c r="K318">
        <v>14.727499999999999</v>
      </c>
      <c r="L318">
        <v>10.88275</v>
      </c>
    </row>
    <row r="319" spans="3:12" x14ac:dyDescent="0.3">
      <c r="C319">
        <v>260.29700000000003</v>
      </c>
      <c r="D319">
        <v>10.590551736</v>
      </c>
      <c r="E319">
        <v>2.7864601425000006</v>
      </c>
      <c r="F319">
        <v>1.7361080571428571</v>
      </c>
      <c r="I319">
        <v>342.66</v>
      </c>
      <c r="J319">
        <v>11.031029999999999</v>
      </c>
      <c r="K319">
        <v>14.808194444444444</v>
      </c>
      <c r="L319">
        <v>10.824375</v>
      </c>
    </row>
    <row r="320" spans="3:12" x14ac:dyDescent="0.3">
      <c r="C320">
        <v>261.12</v>
      </c>
      <c r="D320">
        <v>10.544218559999999</v>
      </c>
      <c r="E320">
        <v>2.7463292999999998</v>
      </c>
      <c r="F320">
        <v>1.7432777142857141</v>
      </c>
      <c r="I320">
        <v>343.74400000000003</v>
      </c>
      <c r="J320">
        <v>11.040884999999999</v>
      </c>
      <c r="K320">
        <v>14.959583333333333</v>
      </c>
      <c r="L320">
        <v>10.77875</v>
      </c>
    </row>
    <row r="321" spans="3:12" x14ac:dyDescent="0.3">
      <c r="C321">
        <v>261.94400000000002</v>
      </c>
      <c r="D321">
        <v>10.680814271999999</v>
      </c>
      <c r="E321">
        <v>2.73333366</v>
      </c>
      <c r="F321">
        <v>1.7226761142857141</v>
      </c>
      <c r="I321">
        <v>344.82799999999997</v>
      </c>
      <c r="J321">
        <v>11.077385</v>
      </c>
      <c r="K321">
        <v>15.190138888888889</v>
      </c>
      <c r="L321">
        <v>10.896125</v>
      </c>
    </row>
    <row r="322" spans="3:12" x14ac:dyDescent="0.3">
      <c r="C322">
        <v>262.76799999999997</v>
      </c>
      <c r="D322">
        <v>10.695753984</v>
      </c>
      <c r="E322">
        <v>2.7537505200000001</v>
      </c>
      <c r="F322">
        <v>1.7231602285714287</v>
      </c>
      <c r="I322">
        <v>345.91300000000001</v>
      </c>
      <c r="J322">
        <v>11.196009999999999</v>
      </c>
      <c r="K322">
        <v>15.362777777777778</v>
      </c>
      <c r="L322">
        <v>11.240500000000001</v>
      </c>
    </row>
    <row r="323" spans="3:12" x14ac:dyDescent="0.3">
      <c r="C323">
        <v>263.59100000000001</v>
      </c>
      <c r="D323">
        <v>10.521548808000002</v>
      </c>
      <c r="E323">
        <v>2.7680921775000003</v>
      </c>
      <c r="F323">
        <v>1.7524441714285712</v>
      </c>
      <c r="I323">
        <v>346.99700000000001</v>
      </c>
      <c r="J323">
        <v>11.324125</v>
      </c>
      <c r="K323">
        <v>15.582083333333332</v>
      </c>
      <c r="L323">
        <v>11.398125</v>
      </c>
    </row>
    <row r="324" spans="3:12" x14ac:dyDescent="0.3">
      <c r="C324">
        <v>264.41500000000002</v>
      </c>
      <c r="D324">
        <v>10.34912052</v>
      </c>
      <c r="E324">
        <v>2.7682590375000005</v>
      </c>
      <c r="F324">
        <v>1.7722997142857144</v>
      </c>
      <c r="I324">
        <v>348.08199999999999</v>
      </c>
      <c r="J324">
        <v>11.406615</v>
      </c>
      <c r="K324">
        <v>15.811805555555557</v>
      </c>
      <c r="L324">
        <v>11.104875</v>
      </c>
    </row>
    <row r="325" spans="3:12" x14ac:dyDescent="0.3">
      <c r="C325">
        <v>265.23899999999998</v>
      </c>
      <c r="D325">
        <v>10.202444232</v>
      </c>
      <c r="E325">
        <v>2.7653883974999998</v>
      </c>
      <c r="F325">
        <v>1.7700409714285714</v>
      </c>
      <c r="I325">
        <v>349.166</v>
      </c>
      <c r="J325">
        <v>11.481805</v>
      </c>
      <c r="K325">
        <v>15.704027777777778</v>
      </c>
      <c r="L325">
        <v>10.807874999999999</v>
      </c>
    </row>
    <row r="326" spans="3:12" x14ac:dyDescent="0.3">
      <c r="C326">
        <v>266.06299999999999</v>
      </c>
      <c r="D326">
        <v>10.084183943999999</v>
      </c>
      <c r="E326">
        <v>2.7647452575</v>
      </c>
      <c r="F326">
        <v>1.7636679428571429</v>
      </c>
      <c r="I326">
        <v>350.25</v>
      </c>
      <c r="J326">
        <v>11.58802</v>
      </c>
      <c r="K326">
        <v>15.366111111111111</v>
      </c>
      <c r="L326">
        <v>10.765499999999999</v>
      </c>
    </row>
    <row r="327" spans="3:12" x14ac:dyDescent="0.3">
      <c r="C327">
        <v>266.88600000000002</v>
      </c>
      <c r="D327">
        <v>9.9712507679999991</v>
      </c>
      <c r="E327">
        <v>2.769366915</v>
      </c>
      <c r="F327">
        <v>1.7643233142857142</v>
      </c>
      <c r="I327">
        <v>351.33499999999998</v>
      </c>
      <c r="J327">
        <v>11.62233</v>
      </c>
      <c r="K327">
        <v>15.142638888888889</v>
      </c>
      <c r="L327">
        <v>10.787375000000001</v>
      </c>
    </row>
    <row r="328" spans="3:12" x14ac:dyDescent="0.3">
      <c r="C328">
        <v>267.70999999999998</v>
      </c>
      <c r="D328">
        <v>9.7624144800000003</v>
      </c>
      <c r="E328">
        <v>2.752118775</v>
      </c>
      <c r="F328">
        <v>1.7562359999999999</v>
      </c>
      <c r="I328">
        <v>352.41899999999998</v>
      </c>
      <c r="J328">
        <v>11.459539999999999</v>
      </c>
      <c r="K328">
        <v>14.94736111111111</v>
      </c>
      <c r="L328">
        <v>10.78975</v>
      </c>
    </row>
    <row r="329" spans="3:12" x14ac:dyDescent="0.3">
      <c r="C329">
        <v>268.53399999999999</v>
      </c>
      <c r="D329">
        <v>9.5136181919999991</v>
      </c>
      <c r="E329">
        <v>2.7263656349999996</v>
      </c>
      <c r="F329">
        <v>1.7352915428571427</v>
      </c>
      <c r="I329">
        <v>353.50299999999999</v>
      </c>
      <c r="J329">
        <v>11.195279999999999</v>
      </c>
      <c r="K329">
        <v>14.599861111111112</v>
      </c>
      <c r="L329">
        <v>10.72425</v>
      </c>
    </row>
    <row r="330" spans="3:12" x14ac:dyDescent="0.3">
      <c r="C330">
        <v>269.35700000000003</v>
      </c>
      <c r="D330">
        <v>9.3278690160000011</v>
      </c>
      <c r="E330">
        <v>2.7289622924999999</v>
      </c>
      <c r="F330">
        <v>1.7332040571428573</v>
      </c>
      <c r="I330">
        <v>354.58800000000002</v>
      </c>
      <c r="J330">
        <v>10.884664999999998</v>
      </c>
      <c r="K330">
        <v>14.15375</v>
      </c>
      <c r="L330">
        <v>10.513624999999999</v>
      </c>
    </row>
    <row r="331" spans="3:12" x14ac:dyDescent="0.3">
      <c r="C331">
        <v>270.18099999999998</v>
      </c>
      <c r="D331">
        <v>9.1714247279999999</v>
      </c>
      <c r="E331">
        <v>2.7327741525000002</v>
      </c>
      <c r="F331">
        <v>1.7444881714285714</v>
      </c>
      <c r="I331">
        <v>355.67200000000003</v>
      </c>
      <c r="J331">
        <v>10.564195</v>
      </c>
      <c r="K331">
        <v>13.680555555555557</v>
      </c>
      <c r="L331">
        <v>10.156000000000001</v>
      </c>
    </row>
    <row r="332" spans="3:12" x14ac:dyDescent="0.3">
      <c r="C332">
        <v>271.005</v>
      </c>
      <c r="D332">
        <v>9.0691484400000011</v>
      </c>
      <c r="E332">
        <v>2.7297010125000005</v>
      </c>
      <c r="F332">
        <v>1.7298865714285716</v>
      </c>
      <c r="I332">
        <v>356.75599999999997</v>
      </c>
      <c r="J332">
        <v>10.318185</v>
      </c>
      <c r="K332">
        <v>13.198194444444443</v>
      </c>
      <c r="L332">
        <v>9.6983750000000004</v>
      </c>
    </row>
    <row r="333" spans="3:12" x14ac:dyDescent="0.3">
      <c r="C333">
        <v>271.82900000000001</v>
      </c>
      <c r="D333">
        <v>9.0734321519999988</v>
      </c>
      <c r="E333">
        <v>2.7677353724999998</v>
      </c>
      <c r="F333">
        <v>1.6979706857142856</v>
      </c>
      <c r="I333">
        <v>357.84100000000001</v>
      </c>
      <c r="J333">
        <v>10.126925</v>
      </c>
      <c r="K333">
        <v>12.721666666666668</v>
      </c>
      <c r="L333">
        <v>9.2482500000000005</v>
      </c>
    </row>
    <row r="334" spans="3:12" x14ac:dyDescent="0.3">
      <c r="C334">
        <v>272.65199999999999</v>
      </c>
      <c r="D334">
        <v>9.0519629760000004</v>
      </c>
      <c r="E334">
        <v>2.8391820299999999</v>
      </c>
      <c r="F334">
        <v>1.7005117714285714</v>
      </c>
      <c r="I334">
        <v>358.92500000000001</v>
      </c>
      <c r="J334">
        <v>10.025090000000001</v>
      </c>
      <c r="K334">
        <v>12.377083333333331</v>
      </c>
      <c r="L334">
        <v>8.8728750000000005</v>
      </c>
    </row>
    <row r="335" spans="3:12" x14ac:dyDescent="0.3">
      <c r="C335">
        <v>273.476</v>
      </c>
      <c r="D335">
        <v>8.938142688000001</v>
      </c>
      <c r="E335">
        <v>2.8545363900000003</v>
      </c>
      <c r="F335">
        <v>1.7447101714285713</v>
      </c>
      <c r="I335">
        <v>360.01</v>
      </c>
      <c r="J335">
        <v>9.9199699999999993</v>
      </c>
      <c r="K335">
        <v>12.255138888888888</v>
      </c>
      <c r="L335">
        <v>8.6251250000000006</v>
      </c>
    </row>
    <row r="336" spans="3:12" x14ac:dyDescent="0.3">
      <c r="C336">
        <v>274.3</v>
      </c>
      <c r="D336">
        <v>8.7994583999999989</v>
      </c>
      <c r="E336">
        <v>2.7933457499999998</v>
      </c>
      <c r="F336">
        <v>1.7698799999999999</v>
      </c>
      <c r="I336">
        <v>361.09399999999999</v>
      </c>
      <c r="J336">
        <v>9.5064250000000001</v>
      </c>
      <c r="K336">
        <v>12.183472222222223</v>
      </c>
      <c r="L336">
        <v>8.5433749999999993</v>
      </c>
    </row>
    <row r="337" spans="3:12" x14ac:dyDescent="0.3">
      <c r="C337">
        <v>275.12400000000002</v>
      </c>
      <c r="D337">
        <v>8.658998111999999</v>
      </c>
      <c r="E337">
        <v>2.7876401099999999</v>
      </c>
      <c r="F337">
        <v>1.7533926857142856</v>
      </c>
      <c r="I337">
        <v>362.178</v>
      </c>
      <c r="J337">
        <v>9.0819299999999998</v>
      </c>
      <c r="K337">
        <v>12.084027777777777</v>
      </c>
      <c r="L337">
        <v>8.5178750000000001</v>
      </c>
    </row>
    <row r="338" spans="3:12" x14ac:dyDescent="0.3">
      <c r="C338">
        <v>275.947</v>
      </c>
      <c r="D338">
        <v>8.5709289359999996</v>
      </c>
      <c r="E338">
        <v>2.8886517675000003</v>
      </c>
      <c r="F338">
        <v>1.729362342857143</v>
      </c>
      <c r="I338">
        <v>363.26299999999998</v>
      </c>
      <c r="J338">
        <v>9.1173349999999989</v>
      </c>
      <c r="K338">
        <v>12.042361111111111</v>
      </c>
      <c r="L338">
        <v>8.4688750000000006</v>
      </c>
    </row>
    <row r="339" spans="3:12" x14ac:dyDescent="0.3">
      <c r="C339">
        <v>276.77100000000002</v>
      </c>
      <c r="D339">
        <v>8.5725486479999997</v>
      </c>
      <c r="E339">
        <v>2.9562511275000003</v>
      </c>
      <c r="F339">
        <v>1.7049893142857142</v>
      </c>
      <c r="I339">
        <v>364.34699999999998</v>
      </c>
      <c r="J339">
        <v>9.5005849999999992</v>
      </c>
      <c r="K339">
        <v>12.058472222222223</v>
      </c>
      <c r="L339">
        <v>8.4106249999999996</v>
      </c>
    </row>
    <row r="340" spans="3:12" x14ac:dyDescent="0.3">
      <c r="C340">
        <v>277.59500000000003</v>
      </c>
      <c r="D340">
        <v>8.5990323600000007</v>
      </c>
      <c r="E340">
        <v>2.9199679875000002</v>
      </c>
      <c r="F340">
        <v>1.6905591428571429</v>
      </c>
      <c r="I340">
        <v>365.43099999999998</v>
      </c>
      <c r="J340">
        <v>10.232044999999999</v>
      </c>
      <c r="K340">
        <v>12.13875</v>
      </c>
      <c r="L340">
        <v>8.5546249999999997</v>
      </c>
    </row>
    <row r="341" spans="3:12" x14ac:dyDescent="0.3">
      <c r="C341">
        <v>278.41800000000001</v>
      </c>
      <c r="D341">
        <v>8.5864431840000002</v>
      </c>
      <c r="E341">
        <v>2.8883421450000002</v>
      </c>
      <c r="F341">
        <v>1.7078430857142857</v>
      </c>
      <c r="I341">
        <v>366.51600000000002</v>
      </c>
      <c r="J341">
        <v>10.851449999999998</v>
      </c>
      <c r="K341">
        <v>12.279027777777777</v>
      </c>
      <c r="L341">
        <v>9.3718749999999993</v>
      </c>
    </row>
    <row r="342" spans="3:12" x14ac:dyDescent="0.3">
      <c r="C342">
        <v>279.24200000000002</v>
      </c>
      <c r="D342">
        <v>8.5028148960000003</v>
      </c>
      <c r="E342">
        <v>2.932451505</v>
      </c>
      <c r="F342">
        <v>1.7366129142857143</v>
      </c>
      <c r="I342">
        <v>367.6</v>
      </c>
      <c r="J342">
        <v>10.750344999999999</v>
      </c>
      <c r="K342">
        <v>12.39</v>
      </c>
      <c r="L342">
        <v>10.38725</v>
      </c>
    </row>
    <row r="343" spans="3:12" x14ac:dyDescent="0.3">
      <c r="I343">
        <v>368.68400000000003</v>
      </c>
      <c r="J343">
        <v>10.515285</v>
      </c>
      <c r="K343">
        <v>12.485833333333332</v>
      </c>
      <c r="L343">
        <v>10.395875</v>
      </c>
    </row>
    <row r="344" spans="3:12" x14ac:dyDescent="0.3">
      <c r="I344">
        <v>369.76900000000001</v>
      </c>
      <c r="J344">
        <v>10.68647</v>
      </c>
      <c r="K344">
        <v>12.568472222222223</v>
      </c>
      <c r="L344">
        <v>9.7988750000000007</v>
      </c>
    </row>
    <row r="345" spans="3:12" x14ac:dyDescent="0.3">
      <c r="I345">
        <v>370.85300000000001</v>
      </c>
      <c r="J345">
        <v>10.908025</v>
      </c>
      <c r="K345">
        <v>12.569861111111111</v>
      </c>
      <c r="L345">
        <v>9.7143750000000004</v>
      </c>
    </row>
    <row r="346" spans="3:12" x14ac:dyDescent="0.3">
      <c r="I346">
        <v>371.93799999999999</v>
      </c>
      <c r="J346">
        <v>10.877364999999999</v>
      </c>
      <c r="K346">
        <v>12.584305555555556</v>
      </c>
      <c r="L346">
        <v>10.041625</v>
      </c>
    </row>
    <row r="347" spans="3:12" x14ac:dyDescent="0.3">
      <c r="I347">
        <v>373.02199999999999</v>
      </c>
      <c r="J347">
        <v>10.912405</v>
      </c>
      <c r="K347">
        <v>12.689444444444444</v>
      </c>
      <c r="L347">
        <v>10.235374999999999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8" sqref="A3:A8"/>
    </sheetView>
  </sheetViews>
  <sheetFormatPr defaultRowHeight="14.4" x14ac:dyDescent="0.3"/>
  <cols>
    <col min="2" max="2" width="13" customWidth="1"/>
    <col min="3" max="3" width="19.33203125" customWidth="1"/>
    <col min="4" max="4" width="19.44140625" customWidth="1"/>
    <col min="5" max="5" width="13" customWidth="1"/>
    <col min="6" max="6" width="20.109375" customWidth="1"/>
  </cols>
  <sheetData>
    <row r="1" spans="1:6" x14ac:dyDescent="0.3">
      <c r="B1" s="4" t="s">
        <v>34</v>
      </c>
      <c r="C1" s="4"/>
      <c r="D1" s="4"/>
      <c r="E1" s="4"/>
      <c r="F1" s="4"/>
    </row>
    <row r="2" spans="1:6" x14ac:dyDescent="0.3">
      <c r="B2" s="4" t="s">
        <v>39</v>
      </c>
      <c r="C2" s="4" t="s">
        <v>40</v>
      </c>
      <c r="D2" s="4" t="s">
        <v>41</v>
      </c>
      <c r="E2" s="4" t="s">
        <v>1</v>
      </c>
      <c r="F2" s="4" t="s">
        <v>42</v>
      </c>
    </row>
    <row r="3" spans="1:6" x14ac:dyDescent="0.3">
      <c r="A3" s="4" t="s">
        <v>4</v>
      </c>
      <c r="B3">
        <v>0</v>
      </c>
      <c r="C3">
        <v>11.25</v>
      </c>
      <c r="D3">
        <v>4.296875</v>
      </c>
      <c r="E3">
        <v>0.73260073260073255</v>
      </c>
      <c r="F3">
        <v>0.55865921787709494</v>
      </c>
    </row>
    <row r="4" spans="1:6" x14ac:dyDescent="0.3">
      <c r="A4" s="4" t="s">
        <v>5</v>
      </c>
      <c r="B4">
        <v>0</v>
      </c>
      <c r="C4">
        <v>7.2649572649572658</v>
      </c>
      <c r="D4">
        <v>9.2105263157894726</v>
      </c>
      <c r="E4">
        <v>0.52356020942408377</v>
      </c>
      <c r="F4">
        <v>0.97560975609756095</v>
      </c>
    </row>
    <row r="5" spans="1:6" x14ac:dyDescent="0.3">
      <c r="A5" s="4" t="s">
        <v>6</v>
      </c>
      <c r="B5">
        <v>0</v>
      </c>
      <c r="C5">
        <v>9.0625</v>
      </c>
      <c r="D5">
        <v>12.5</v>
      </c>
      <c r="E5">
        <v>0</v>
      </c>
      <c r="F5">
        <v>1.0309278350515463</v>
      </c>
    </row>
    <row r="6" spans="1:6" x14ac:dyDescent="0.3">
      <c r="A6" s="4" t="s">
        <v>7</v>
      </c>
      <c r="B6">
        <v>0</v>
      </c>
      <c r="C6">
        <v>8.6614173228346463</v>
      </c>
      <c r="D6">
        <v>17.218543046357617</v>
      </c>
      <c r="E6">
        <v>0</v>
      </c>
      <c r="F6">
        <v>0</v>
      </c>
    </row>
    <row r="7" spans="1:6" x14ac:dyDescent="0.3">
      <c r="A7" s="4" t="s">
        <v>8</v>
      </c>
      <c r="C7">
        <v>10.833333333333334</v>
      </c>
      <c r="D7">
        <v>6.4935064935064926</v>
      </c>
      <c r="E7">
        <v>0.24813895781637718</v>
      </c>
      <c r="F7">
        <v>0.32258064516129031</v>
      </c>
    </row>
    <row r="8" spans="1:6" x14ac:dyDescent="0.3">
      <c r="A8" s="4" t="s">
        <v>9</v>
      </c>
      <c r="C8">
        <v>7.3863636363636367</v>
      </c>
      <c r="D8">
        <v>9.8245614035087723</v>
      </c>
      <c r="E8">
        <v>1.6853932584269662</v>
      </c>
      <c r="F8">
        <v>0.86956521739130432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31"/>
  <sheetViews>
    <sheetView workbookViewId="0">
      <selection activeCell="C2" sqref="C2"/>
    </sheetView>
  </sheetViews>
  <sheetFormatPr defaultRowHeight="14.4" x14ac:dyDescent="0.3"/>
  <cols>
    <col min="3" max="3" width="19.109375" customWidth="1"/>
    <col min="4" max="4" width="29.88671875" customWidth="1"/>
    <col min="5" max="5" width="30.109375" customWidth="1"/>
  </cols>
  <sheetData>
    <row r="2" spans="3:5" x14ac:dyDescent="0.3">
      <c r="C2" s="4" t="s">
        <v>127</v>
      </c>
      <c r="D2" s="4" t="s">
        <v>105</v>
      </c>
      <c r="E2" s="4" t="s">
        <v>106</v>
      </c>
    </row>
    <row r="3" spans="3:5" x14ac:dyDescent="0.3">
      <c r="C3" s="4" t="s">
        <v>64</v>
      </c>
      <c r="D3">
        <v>-76.133333333333297</v>
      </c>
      <c r="E3">
        <v>-27.1</v>
      </c>
    </row>
    <row r="4" spans="3:5" x14ac:dyDescent="0.3">
      <c r="C4" s="4" t="s">
        <v>65</v>
      </c>
      <c r="D4">
        <v>-60.76</v>
      </c>
      <c r="E4">
        <v>-17.100000000000001</v>
      </c>
    </row>
    <row r="5" spans="3:5" x14ac:dyDescent="0.3">
      <c r="C5" s="4" t="s">
        <v>66</v>
      </c>
      <c r="D5">
        <v>-22.426666666666701</v>
      </c>
      <c r="E5">
        <v>-51.7</v>
      </c>
    </row>
    <row r="6" spans="3:5" x14ac:dyDescent="0.3">
      <c r="C6" s="4" t="s">
        <v>67</v>
      </c>
      <c r="D6">
        <v>-58.923333333333296</v>
      </c>
      <c r="E6">
        <v>-26.4</v>
      </c>
    </row>
    <row r="7" spans="3:5" x14ac:dyDescent="0.3">
      <c r="C7" s="4" t="s">
        <v>68</v>
      </c>
      <c r="D7">
        <v>-86.353333333333296</v>
      </c>
      <c r="E7">
        <v>3.6</v>
      </c>
    </row>
    <row r="8" spans="3:5" x14ac:dyDescent="0.3">
      <c r="C8" s="4" t="s">
        <v>69</v>
      </c>
      <c r="D8">
        <v>-51.82</v>
      </c>
      <c r="E8">
        <v>-15.4</v>
      </c>
    </row>
    <row r="9" spans="3:5" x14ac:dyDescent="0.3">
      <c r="C9" s="4" t="s">
        <v>43</v>
      </c>
      <c r="D9">
        <v>-161.976666666667</v>
      </c>
      <c r="E9">
        <v>-14.4</v>
      </c>
    </row>
    <row r="10" spans="3:5" x14ac:dyDescent="0.3">
      <c r="C10" s="4" t="s">
        <v>44</v>
      </c>
      <c r="D10">
        <v>-151.74</v>
      </c>
      <c r="E10">
        <v>-12.2</v>
      </c>
    </row>
    <row r="11" spans="3:5" x14ac:dyDescent="0.3">
      <c r="C11" s="4" t="s">
        <v>45</v>
      </c>
      <c r="D11">
        <v>-102.43</v>
      </c>
      <c r="E11">
        <v>-14</v>
      </c>
    </row>
    <row r="12" spans="3:5" x14ac:dyDescent="0.3">
      <c r="C12" s="4" t="s">
        <v>46</v>
      </c>
      <c r="D12">
        <v>-118.27</v>
      </c>
      <c r="E12">
        <v>-38.1</v>
      </c>
    </row>
    <row r="13" spans="3:5" x14ac:dyDescent="0.3">
      <c r="C13" s="4" t="s">
        <v>47</v>
      </c>
      <c r="D13">
        <v>-105.87666666666701</v>
      </c>
      <c r="E13">
        <v>-29.5</v>
      </c>
    </row>
    <row r="14" spans="3:5" x14ac:dyDescent="0.3">
      <c r="C14" s="4" t="s">
        <v>48</v>
      </c>
      <c r="D14">
        <v>-53.353333333333303</v>
      </c>
      <c r="E14">
        <v>-21.4</v>
      </c>
    </row>
    <row r="15" spans="3:5" x14ac:dyDescent="0.3">
      <c r="C15" s="4" t="s">
        <v>70</v>
      </c>
      <c r="D15">
        <v>-79.373333333333306</v>
      </c>
      <c r="E15">
        <v>-14.6</v>
      </c>
    </row>
    <row r="16" spans="3:5" x14ac:dyDescent="0.3">
      <c r="C16" s="4" t="s">
        <v>49</v>
      </c>
      <c r="D16">
        <v>-41.453333333333298</v>
      </c>
      <c r="E16">
        <v>-17.600000000000001</v>
      </c>
    </row>
    <row r="17" spans="3:5" x14ac:dyDescent="0.3">
      <c r="C17" s="4" t="s">
        <v>50</v>
      </c>
      <c r="D17">
        <v>-52.713333333333303</v>
      </c>
      <c r="E17">
        <v>-23.2</v>
      </c>
    </row>
    <row r="18" spans="3:5" x14ac:dyDescent="0.3">
      <c r="C18" s="4" t="s">
        <v>51</v>
      </c>
      <c r="D18">
        <v>-62.54</v>
      </c>
      <c r="E18">
        <v>-7.9</v>
      </c>
    </row>
    <row r="19" spans="3:5" x14ac:dyDescent="0.3">
      <c r="C19" s="4" t="s">
        <v>71</v>
      </c>
      <c r="D19">
        <v>-125.056666666667</v>
      </c>
      <c r="E19">
        <v>-19.3</v>
      </c>
    </row>
    <row r="20" spans="3:5" x14ac:dyDescent="0.3">
      <c r="C20" s="4" t="s">
        <v>52</v>
      </c>
      <c r="D20">
        <v>-174.76</v>
      </c>
      <c r="E20">
        <v>-57</v>
      </c>
    </row>
    <row r="21" spans="3:5" x14ac:dyDescent="0.3">
      <c r="C21" s="4" t="s">
        <v>53</v>
      </c>
      <c r="D21">
        <v>-128.58666666666701</v>
      </c>
      <c r="E21">
        <v>-62.1</v>
      </c>
    </row>
    <row r="22" spans="3:5" x14ac:dyDescent="0.3">
      <c r="C22" s="4" t="s">
        <v>54</v>
      </c>
      <c r="D22">
        <v>-113.01</v>
      </c>
      <c r="E22">
        <v>-73.400000000000006</v>
      </c>
    </row>
    <row r="23" spans="3:5" x14ac:dyDescent="0.3">
      <c r="C23" s="4" t="s">
        <v>55</v>
      </c>
      <c r="D23">
        <v>-131.976666666667</v>
      </c>
      <c r="E23">
        <v>-84.4</v>
      </c>
    </row>
    <row r="24" spans="3:5" x14ac:dyDescent="0.3">
      <c r="C24" s="4" t="s">
        <v>56</v>
      </c>
      <c r="D24">
        <v>-127.706666666667</v>
      </c>
      <c r="E24">
        <v>-62.5</v>
      </c>
    </row>
    <row r="25" spans="3:5" x14ac:dyDescent="0.3">
      <c r="C25" s="4" t="s">
        <v>57</v>
      </c>
      <c r="D25">
        <v>-248.183333333333</v>
      </c>
      <c r="E25">
        <v>-68.900000000000006</v>
      </c>
    </row>
    <row r="26" spans="3:5" x14ac:dyDescent="0.3">
      <c r="C26" s="4" t="s">
        <v>58</v>
      </c>
      <c r="D26">
        <v>-174.756666666667</v>
      </c>
      <c r="E26">
        <v>-72.900000000000006</v>
      </c>
    </row>
    <row r="27" spans="3:5" x14ac:dyDescent="0.3">
      <c r="C27" s="4" t="s">
        <v>59</v>
      </c>
      <c r="D27">
        <v>-149.083333333333</v>
      </c>
      <c r="E27">
        <v>-71.400000000000006</v>
      </c>
    </row>
    <row r="28" spans="3:5" x14ac:dyDescent="0.3">
      <c r="C28" s="4" t="s">
        <v>60</v>
      </c>
      <c r="D28">
        <v>-132.433333333333</v>
      </c>
      <c r="E28">
        <v>-80.400000000000006</v>
      </c>
    </row>
    <row r="29" spans="3:5" x14ac:dyDescent="0.3">
      <c r="C29" s="4" t="s">
        <v>61</v>
      </c>
      <c r="D29">
        <v>-69.346666666666707</v>
      </c>
      <c r="E29">
        <v>-49.2</v>
      </c>
    </row>
    <row r="30" spans="3:5" x14ac:dyDescent="0.3">
      <c r="C30" s="4" t="s">
        <v>62</v>
      </c>
      <c r="D30">
        <v>-45.386666666666699</v>
      </c>
      <c r="E30">
        <v>-117.4</v>
      </c>
    </row>
    <row r="31" spans="3:5" x14ac:dyDescent="0.3">
      <c r="C31" s="4" t="s">
        <v>63</v>
      </c>
      <c r="D31">
        <v>-150.143333333333</v>
      </c>
      <c r="E31">
        <v>-34.700000000000003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D15" sqref="D15"/>
    </sheetView>
  </sheetViews>
  <sheetFormatPr defaultRowHeight="14.4" x14ac:dyDescent="0.3"/>
  <cols>
    <col min="1" max="1" width="19.77734375" customWidth="1"/>
    <col min="2" max="2" width="13.109375" customWidth="1"/>
    <col min="3" max="3" width="22.33203125" customWidth="1"/>
  </cols>
  <sheetData>
    <row r="1" spans="1:3" x14ac:dyDescent="0.3">
      <c r="B1" s="4" t="s">
        <v>88</v>
      </c>
      <c r="C1" s="4" t="s">
        <v>87</v>
      </c>
    </row>
    <row r="2" spans="1:3" x14ac:dyDescent="0.3">
      <c r="A2" s="4" t="s">
        <v>89</v>
      </c>
      <c r="B2" s="4" t="s">
        <v>72</v>
      </c>
      <c r="C2">
        <v>16.008500000000002</v>
      </c>
    </row>
    <row r="3" spans="1:3" x14ac:dyDescent="0.3">
      <c r="A3" s="4"/>
      <c r="B3" s="4" t="s">
        <v>73</v>
      </c>
      <c r="C3">
        <v>4.9122199999999996</v>
      </c>
    </row>
    <row r="4" spans="1:3" x14ac:dyDescent="0.3">
      <c r="A4" s="4"/>
      <c r="B4" s="4" t="s">
        <v>74</v>
      </c>
      <c r="C4">
        <v>3.8626800000000001</v>
      </c>
    </row>
    <row r="5" spans="1:3" x14ac:dyDescent="0.3">
      <c r="A5" s="4"/>
      <c r="B5" s="4" t="s">
        <v>75</v>
      </c>
      <c r="C5">
        <v>4.01546</v>
      </c>
    </row>
    <row r="6" spans="1:3" x14ac:dyDescent="0.3">
      <c r="A6" s="4"/>
      <c r="B6" s="4" t="s">
        <v>76</v>
      </c>
      <c r="C6">
        <v>7.5552200000000003</v>
      </c>
    </row>
    <row r="7" spans="1:3" x14ac:dyDescent="0.3">
      <c r="A7" s="4"/>
      <c r="B7" s="4" t="s">
        <v>77</v>
      </c>
      <c r="C7">
        <v>13.1694</v>
      </c>
    </row>
    <row r="8" spans="1:3" x14ac:dyDescent="0.3">
      <c r="A8" s="4"/>
      <c r="B8" s="4" t="s">
        <v>78</v>
      </c>
      <c r="C8">
        <v>10.697340000000001</v>
      </c>
    </row>
    <row r="9" spans="1:3" x14ac:dyDescent="0.3">
      <c r="A9" s="4"/>
      <c r="B9" s="4" t="s">
        <v>79</v>
      </c>
      <c r="C9">
        <v>6.4843400000000004</v>
      </c>
    </row>
    <row r="10" spans="1:3" x14ac:dyDescent="0.3">
      <c r="A10" s="4"/>
      <c r="B10" s="4" t="s">
        <v>80</v>
      </c>
      <c r="C10">
        <v>12.1874</v>
      </c>
    </row>
    <row r="11" spans="1:3" x14ac:dyDescent="0.3">
      <c r="A11" s="4"/>
      <c r="B11" s="4" t="s">
        <v>81</v>
      </c>
      <c r="C11">
        <v>15.134360000000001</v>
      </c>
    </row>
    <row r="12" spans="1:3" x14ac:dyDescent="0.3">
      <c r="A12" s="4"/>
      <c r="B12" s="4" t="s">
        <v>82</v>
      </c>
      <c r="C12">
        <v>13.94566</v>
      </c>
    </row>
    <row r="13" spans="1:3" x14ac:dyDescent="0.3">
      <c r="A13" s="4"/>
      <c r="B13" s="4" t="s">
        <v>83</v>
      </c>
      <c r="C13">
        <v>12.980639999999999</v>
      </c>
    </row>
    <row r="14" spans="1:3" x14ac:dyDescent="0.3">
      <c r="A14" s="4"/>
      <c r="B14" s="4" t="s">
        <v>84</v>
      </c>
      <c r="C14">
        <v>4.3098399999999994</v>
      </c>
    </row>
    <row r="15" spans="1:3" x14ac:dyDescent="0.3">
      <c r="A15" s="4"/>
      <c r="B15" s="4" t="s">
        <v>85</v>
      </c>
      <c r="C15">
        <v>23.265799999999999</v>
      </c>
    </row>
    <row r="16" spans="1:3" x14ac:dyDescent="0.3">
      <c r="A16" s="4"/>
      <c r="B16" s="4" t="s">
        <v>86</v>
      </c>
      <c r="C16">
        <v>12.31176</v>
      </c>
    </row>
    <row r="17" spans="1:3" x14ac:dyDescent="0.3">
      <c r="A17" s="4" t="s">
        <v>100</v>
      </c>
      <c r="B17" s="4" t="s">
        <v>90</v>
      </c>
      <c r="C17">
        <v>0.17856</v>
      </c>
    </row>
    <row r="18" spans="1:3" x14ac:dyDescent="0.3">
      <c r="A18" s="4"/>
      <c r="B18" s="4" t="s">
        <v>91</v>
      </c>
      <c r="C18">
        <v>1.29226</v>
      </c>
    </row>
    <row r="19" spans="1:3" x14ac:dyDescent="0.3">
      <c r="A19" s="4"/>
      <c r="B19" s="4" t="s">
        <v>92</v>
      </c>
      <c r="C19">
        <v>1.1614</v>
      </c>
    </row>
    <row r="20" spans="1:3" x14ac:dyDescent="0.3">
      <c r="A20" s="4"/>
      <c r="B20" s="4" t="s">
        <v>93</v>
      </c>
      <c r="C20">
        <v>0.82491999999999999</v>
      </c>
    </row>
    <row r="21" spans="1:3" x14ac:dyDescent="0.3">
      <c r="A21" s="4"/>
      <c r="B21" s="4" t="s">
        <v>94</v>
      </c>
      <c r="C21">
        <v>1.7198799999999999</v>
      </c>
    </row>
    <row r="22" spans="1:3" x14ac:dyDescent="0.3">
      <c r="A22" s="4"/>
      <c r="B22" s="4" t="s">
        <v>95</v>
      </c>
      <c r="C22">
        <v>0.62691999999999992</v>
      </c>
    </row>
    <row r="23" spans="1:3" x14ac:dyDescent="0.3">
      <c r="A23" s="4"/>
      <c r="B23" s="4" t="s">
        <v>96</v>
      </c>
      <c r="C23">
        <v>-0.64027999999999996</v>
      </c>
    </row>
    <row r="24" spans="1:3" x14ac:dyDescent="0.3">
      <c r="A24" s="4"/>
      <c r="B24" s="4" t="s">
        <v>97</v>
      </c>
      <c r="C24">
        <v>-0.50279999999999991</v>
      </c>
    </row>
    <row r="25" spans="1:3" x14ac:dyDescent="0.3">
      <c r="A25" s="4"/>
      <c r="B25" s="4" t="s">
        <v>98</v>
      </c>
      <c r="C25">
        <v>2.21252</v>
      </c>
    </row>
    <row r="26" spans="1:3" x14ac:dyDescent="0.3">
      <c r="A26" s="4"/>
      <c r="B26" s="4" t="s">
        <v>99</v>
      </c>
      <c r="C26">
        <v>1.2581799999999999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7"/>
  <sheetViews>
    <sheetView workbookViewId="0">
      <selection activeCell="E23" sqref="E23"/>
    </sheetView>
  </sheetViews>
  <sheetFormatPr defaultRowHeight="14.4" x14ac:dyDescent="0.3"/>
  <cols>
    <col min="3" max="3" width="31.44140625" customWidth="1"/>
    <col min="4" max="4" width="37.44140625" customWidth="1"/>
    <col min="5" max="5" width="30.44140625" customWidth="1"/>
  </cols>
  <sheetData>
    <row r="2" spans="3:5" x14ac:dyDescent="0.3">
      <c r="C2" s="4" t="s">
        <v>128</v>
      </c>
      <c r="D2" s="4" t="s">
        <v>105</v>
      </c>
      <c r="E2" s="4" t="s">
        <v>106</v>
      </c>
    </row>
    <row r="3" spans="3:5" x14ac:dyDescent="0.3">
      <c r="C3" s="4" t="s">
        <v>2</v>
      </c>
      <c r="D3">
        <v>-62.54</v>
      </c>
      <c r="E3">
        <v>-7.9</v>
      </c>
    </row>
    <row r="4" spans="3:5" x14ac:dyDescent="0.3">
      <c r="C4" s="4" t="s">
        <v>101</v>
      </c>
      <c r="D4">
        <v>-37.231999999999999</v>
      </c>
      <c r="E4">
        <v>7.2</v>
      </c>
    </row>
    <row r="5" spans="3:5" x14ac:dyDescent="0.3">
      <c r="C5" s="4" t="s">
        <v>102</v>
      </c>
      <c r="D5">
        <v>-42.636000000000003</v>
      </c>
      <c r="E5">
        <v>2.8</v>
      </c>
    </row>
    <row r="6" spans="3:5" x14ac:dyDescent="0.3">
      <c r="C6" s="5" t="s">
        <v>103</v>
      </c>
      <c r="D6">
        <v>-59.172000000000004</v>
      </c>
      <c r="E6">
        <v>-9.9</v>
      </c>
    </row>
    <row r="7" spans="3:5" x14ac:dyDescent="0.3">
      <c r="C7" s="4" t="s">
        <v>104</v>
      </c>
      <c r="D7">
        <v>-77.128</v>
      </c>
      <c r="E7">
        <v>-21.1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workbookViewId="0">
      <selection activeCell="D22" sqref="D22"/>
    </sheetView>
  </sheetViews>
  <sheetFormatPr defaultRowHeight="14.4" x14ac:dyDescent="0.3"/>
  <sheetData>
    <row r="2" spans="2:4" x14ac:dyDescent="0.3">
      <c r="C2" s="4" t="s">
        <v>126</v>
      </c>
      <c r="D2" s="4"/>
    </row>
    <row r="3" spans="2:4" x14ac:dyDescent="0.3">
      <c r="C3" s="4" t="s">
        <v>2</v>
      </c>
      <c r="D3" s="4" t="s">
        <v>3</v>
      </c>
    </row>
    <row r="4" spans="2:4" x14ac:dyDescent="0.3">
      <c r="B4" s="4" t="s">
        <v>4</v>
      </c>
      <c r="C4">
        <v>110</v>
      </c>
      <c r="D4">
        <v>24</v>
      </c>
    </row>
    <row r="5" spans="2:4" x14ac:dyDescent="0.3">
      <c r="B5" s="4" t="s">
        <v>5</v>
      </c>
      <c r="C5">
        <v>212</v>
      </c>
      <c r="D5">
        <v>43</v>
      </c>
    </row>
    <row r="6" spans="2:4" x14ac:dyDescent="0.3">
      <c r="B6" s="4" t="s">
        <v>6</v>
      </c>
      <c r="C6">
        <v>179</v>
      </c>
      <c r="D6">
        <v>9</v>
      </c>
    </row>
    <row r="7" spans="2:4" x14ac:dyDescent="0.3">
      <c r="B7" s="4" t="s">
        <v>7</v>
      </c>
      <c r="C7">
        <v>324</v>
      </c>
      <c r="D7">
        <v>76</v>
      </c>
    </row>
    <row r="8" spans="2:4" x14ac:dyDescent="0.3">
      <c r="B8" s="4" t="s">
        <v>8</v>
      </c>
      <c r="C8">
        <v>281</v>
      </c>
      <c r="D8">
        <v>17</v>
      </c>
    </row>
    <row r="9" spans="2:4" x14ac:dyDescent="0.3">
      <c r="B9" s="4" t="s">
        <v>9</v>
      </c>
      <c r="C9">
        <v>352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E17" sqref="E17"/>
    </sheetView>
  </sheetViews>
  <sheetFormatPr defaultRowHeight="14.4" x14ac:dyDescent="0.3"/>
  <cols>
    <col min="2" max="2" width="18.88671875" customWidth="1"/>
  </cols>
  <sheetData>
    <row r="2" spans="2:7" x14ac:dyDescent="0.3">
      <c r="B2" s="4" t="s">
        <v>2</v>
      </c>
    </row>
    <row r="3" spans="2:7" x14ac:dyDescent="0.3"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10</v>
      </c>
    </row>
    <row r="4" spans="2:7" x14ac:dyDescent="0.3">
      <c r="B4" s="4" t="s">
        <v>123</v>
      </c>
      <c r="C4">
        <v>100</v>
      </c>
      <c r="D4">
        <v>100</v>
      </c>
      <c r="E4">
        <v>100</v>
      </c>
      <c r="F4">
        <v>100</v>
      </c>
      <c r="G4">
        <v>100</v>
      </c>
    </row>
    <row r="5" spans="2:7" x14ac:dyDescent="0.3">
      <c r="B5" s="4" t="s">
        <v>124</v>
      </c>
      <c r="C5">
        <v>0</v>
      </c>
      <c r="D5">
        <v>0</v>
      </c>
      <c r="E5">
        <v>0</v>
      </c>
      <c r="F5">
        <v>0</v>
      </c>
      <c r="G5">
        <v>0</v>
      </c>
    </row>
    <row r="6" spans="2:7" x14ac:dyDescent="0.3">
      <c r="B6" s="4" t="s">
        <v>125</v>
      </c>
      <c r="C6">
        <v>0</v>
      </c>
      <c r="D6">
        <v>0</v>
      </c>
      <c r="E6">
        <v>0</v>
      </c>
      <c r="F6">
        <v>0</v>
      </c>
      <c r="G6">
        <v>0</v>
      </c>
    </row>
    <row r="7" spans="2:7" x14ac:dyDescent="0.3">
      <c r="B7" s="4"/>
    </row>
    <row r="8" spans="2:7" x14ac:dyDescent="0.3">
      <c r="B8" s="4" t="s">
        <v>3</v>
      </c>
    </row>
    <row r="9" spans="2:7" x14ac:dyDescent="0.3">
      <c r="B9" s="4"/>
      <c r="C9" s="4" t="s">
        <v>4</v>
      </c>
      <c r="D9" s="4" t="s">
        <v>5</v>
      </c>
      <c r="E9" s="4" t="s">
        <v>6</v>
      </c>
      <c r="F9" s="4" t="s">
        <v>7</v>
      </c>
      <c r="G9" s="4" t="s">
        <v>10</v>
      </c>
    </row>
    <row r="10" spans="2:7" x14ac:dyDescent="0.3">
      <c r="B10" s="4" t="s">
        <v>123</v>
      </c>
      <c r="C10">
        <v>37.142857142857146</v>
      </c>
      <c r="D10">
        <v>43.554006968641112</v>
      </c>
      <c r="E10">
        <v>35.64356435643564</v>
      </c>
      <c r="F10">
        <v>37.373737373737377</v>
      </c>
      <c r="G10">
        <v>38.428541460417819</v>
      </c>
    </row>
    <row r="11" spans="2:7" x14ac:dyDescent="0.3">
      <c r="B11" s="4" t="s">
        <v>124</v>
      </c>
      <c r="C11">
        <v>58.571428571428577</v>
      </c>
      <c r="D11">
        <v>53.310104529616723</v>
      </c>
      <c r="E11">
        <v>58.910891089108908</v>
      </c>
      <c r="F11">
        <v>59.090909090909093</v>
      </c>
      <c r="G11">
        <v>57.470833320265825</v>
      </c>
    </row>
    <row r="12" spans="2:7" x14ac:dyDescent="0.3">
      <c r="B12" s="4" t="s">
        <v>125</v>
      </c>
      <c r="C12">
        <v>4.2857142857142776</v>
      </c>
      <c r="D12">
        <v>3.1358885017421656</v>
      </c>
      <c r="E12">
        <v>5.4455445544554522</v>
      </c>
      <c r="F12">
        <v>3.5353535353535293</v>
      </c>
      <c r="G12">
        <v>4.1006252193163562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7" sqref="J2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I26" sqref="I26"/>
    </sheetView>
  </sheetViews>
  <sheetFormatPr defaultRowHeight="14.4" x14ac:dyDescent="0.3"/>
  <cols>
    <col min="5" max="5" width="18.109375" customWidth="1"/>
  </cols>
  <sheetData>
    <row r="2" spans="1:7" x14ac:dyDescent="0.3">
      <c r="B2" s="4" t="s">
        <v>119</v>
      </c>
      <c r="C2" s="4" t="s">
        <v>118</v>
      </c>
      <c r="D2" s="4" t="s">
        <v>117</v>
      </c>
      <c r="E2" s="4" t="s">
        <v>116</v>
      </c>
      <c r="F2" s="4" t="s">
        <v>10</v>
      </c>
      <c r="G2" s="4" t="s">
        <v>129</v>
      </c>
    </row>
    <row r="3" spans="1:7" x14ac:dyDescent="0.3">
      <c r="A3" s="4" t="s">
        <v>2</v>
      </c>
      <c r="B3" s="4" t="s">
        <v>4</v>
      </c>
      <c r="C3">
        <v>11496.450999999999</v>
      </c>
      <c r="D3">
        <v>5388.9530000000004</v>
      </c>
      <c r="E3">
        <v>2.2000000000000002</v>
      </c>
      <c r="F3">
        <f>AVERAGE(E3:E7)</f>
        <v>1.85</v>
      </c>
      <c r="G3">
        <f>_xlfn.T.TEST(E3:E7,E8:E12,2,2)</f>
        <v>0.42599632160347667</v>
      </c>
    </row>
    <row r="4" spans="1:7" x14ac:dyDescent="0.3">
      <c r="A4" s="4"/>
      <c r="B4" s="4" t="s">
        <v>5</v>
      </c>
      <c r="C4">
        <v>8839.6219999999994</v>
      </c>
      <c r="D4">
        <v>6125.9530000000004</v>
      </c>
      <c r="E4">
        <v>1.5</v>
      </c>
    </row>
    <row r="5" spans="1:7" x14ac:dyDescent="0.3">
      <c r="A5" s="4"/>
      <c r="B5" s="4" t="s">
        <v>6</v>
      </c>
      <c r="C5">
        <v>8970.3289999999997</v>
      </c>
      <c r="D5">
        <v>4713.8819999999996</v>
      </c>
      <c r="E5">
        <v>1.8</v>
      </c>
    </row>
    <row r="6" spans="1:7" x14ac:dyDescent="0.3">
      <c r="A6" s="4"/>
      <c r="B6" s="4" t="s">
        <v>7</v>
      </c>
      <c r="C6">
        <v>20805.22</v>
      </c>
      <c r="D6">
        <v>11587.56</v>
      </c>
      <c r="E6">
        <v>1.75</v>
      </c>
    </row>
    <row r="7" spans="1:7" x14ac:dyDescent="0.3">
      <c r="A7" s="4"/>
      <c r="B7" s="4" t="s">
        <v>8</v>
      </c>
      <c r="C7">
        <v>17697.149000000001</v>
      </c>
      <c r="D7">
        <v>9194.9030000000002</v>
      </c>
      <c r="E7">
        <v>2</v>
      </c>
    </row>
    <row r="8" spans="1:7" x14ac:dyDescent="0.3">
      <c r="A8" s="4" t="s">
        <v>3</v>
      </c>
      <c r="B8" s="4" t="s">
        <v>4</v>
      </c>
      <c r="C8">
        <v>8074.8440000000001</v>
      </c>
      <c r="D8">
        <v>3927.69</v>
      </c>
      <c r="E8">
        <v>2</v>
      </c>
      <c r="F8">
        <f>AVERAGE(E8:E12)</f>
        <v>2.0038095238095237</v>
      </c>
    </row>
    <row r="9" spans="1:7" x14ac:dyDescent="0.3">
      <c r="B9" s="4" t="s">
        <v>5</v>
      </c>
      <c r="C9">
        <v>8049.5510000000004</v>
      </c>
      <c r="D9">
        <v>4642.8109999999997</v>
      </c>
      <c r="E9">
        <v>1.6</v>
      </c>
    </row>
    <row r="10" spans="1:7" x14ac:dyDescent="0.3">
      <c r="B10" s="4" t="s">
        <v>6</v>
      </c>
      <c r="C10">
        <v>16293.421</v>
      </c>
      <c r="D10">
        <v>6544.2460000000001</v>
      </c>
      <c r="E10">
        <v>2.2857142857142856</v>
      </c>
    </row>
    <row r="11" spans="1:7" x14ac:dyDescent="0.3">
      <c r="B11" s="4" t="s">
        <v>7</v>
      </c>
      <c r="C11">
        <v>8805.6730000000007</v>
      </c>
      <c r="D11">
        <v>4502.7610000000004</v>
      </c>
      <c r="E11">
        <v>1.8</v>
      </c>
    </row>
    <row r="12" spans="1:7" x14ac:dyDescent="0.3">
      <c r="B12" s="4" t="s">
        <v>8</v>
      </c>
      <c r="C12">
        <v>6676.7439999999997</v>
      </c>
      <c r="D12">
        <v>3281.9830000000002</v>
      </c>
      <c r="E12">
        <v>2.3333333333333335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topLeftCell="A4" workbookViewId="0">
      <selection activeCell="A5" sqref="A5:A10"/>
    </sheetView>
  </sheetViews>
  <sheetFormatPr defaultRowHeight="14.4" x14ac:dyDescent="0.3"/>
  <cols>
    <col min="1" max="1" width="12.88671875" customWidth="1"/>
    <col min="2" max="2" width="10.88671875" customWidth="1"/>
    <col min="3" max="3" width="11.33203125" customWidth="1"/>
    <col min="4" max="4" width="17.33203125" customWidth="1"/>
  </cols>
  <sheetData>
    <row r="2" spans="1:4" x14ac:dyDescent="0.3">
      <c r="B2" t="s">
        <v>34</v>
      </c>
    </row>
    <row r="3" spans="1:4" x14ac:dyDescent="0.3">
      <c r="A3" t="s">
        <v>35</v>
      </c>
    </row>
    <row r="4" spans="1:4" x14ac:dyDescent="0.3">
      <c r="A4" s="4" t="s">
        <v>38</v>
      </c>
      <c r="B4" s="4" t="s">
        <v>36</v>
      </c>
      <c r="C4" s="4" t="s">
        <v>122</v>
      </c>
      <c r="D4" s="4" t="s">
        <v>37</v>
      </c>
    </row>
    <row r="5" spans="1:4" x14ac:dyDescent="0.3">
      <c r="A5" s="4" t="s">
        <v>4</v>
      </c>
      <c r="B5">
        <v>0</v>
      </c>
      <c r="C5">
        <v>11</v>
      </c>
      <c r="D5">
        <v>0</v>
      </c>
    </row>
    <row r="6" spans="1:4" x14ac:dyDescent="0.3">
      <c r="A6" s="4" t="s">
        <v>5</v>
      </c>
      <c r="B6">
        <v>0</v>
      </c>
      <c r="C6">
        <v>7.2649572649572702</v>
      </c>
      <c r="D6">
        <v>0</v>
      </c>
    </row>
    <row r="7" spans="1:4" x14ac:dyDescent="0.3">
      <c r="A7" s="4" t="s">
        <v>6</v>
      </c>
      <c r="B7">
        <v>0</v>
      </c>
      <c r="C7">
        <v>9.0625</v>
      </c>
      <c r="D7">
        <v>0</v>
      </c>
    </row>
    <row r="8" spans="1:4" x14ac:dyDescent="0.3">
      <c r="A8" s="4" t="s">
        <v>7</v>
      </c>
      <c r="B8">
        <v>0</v>
      </c>
      <c r="C8">
        <v>8.6614173228346498</v>
      </c>
      <c r="D8">
        <v>0</v>
      </c>
    </row>
    <row r="9" spans="1:4" x14ac:dyDescent="0.3">
      <c r="A9" s="4" t="s">
        <v>8</v>
      </c>
      <c r="B9">
        <v>0</v>
      </c>
      <c r="C9">
        <v>10.8333333333333</v>
      </c>
      <c r="D9">
        <v>0</v>
      </c>
    </row>
    <row r="10" spans="1:4" x14ac:dyDescent="0.3">
      <c r="A10" s="4" t="s">
        <v>9</v>
      </c>
      <c r="B10">
        <v>0</v>
      </c>
      <c r="C10">
        <v>7.3863636363636402</v>
      </c>
      <c r="D10">
        <v>0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96"/>
  <sheetViews>
    <sheetView workbookViewId="0">
      <selection activeCell="C12" sqref="C12"/>
    </sheetView>
  </sheetViews>
  <sheetFormatPr defaultRowHeight="14.4" x14ac:dyDescent="0.3"/>
  <cols>
    <col min="3" max="3" width="15.6640625" customWidth="1"/>
    <col min="4" max="4" width="16.6640625" customWidth="1"/>
    <col min="6" max="6" width="14.44140625" customWidth="1"/>
    <col min="7" max="7" width="16.21875" customWidth="1"/>
  </cols>
  <sheetData>
    <row r="2" spans="3:8" x14ac:dyDescent="0.3">
      <c r="C2" s="4" t="s">
        <v>3</v>
      </c>
      <c r="D2" s="4"/>
      <c r="E2" s="4"/>
      <c r="F2" s="4" t="s">
        <v>107</v>
      </c>
      <c r="G2" s="4"/>
    </row>
    <row r="3" spans="3:8" x14ac:dyDescent="0.3">
      <c r="C3" s="4" t="s">
        <v>30</v>
      </c>
      <c r="D3" s="4" t="s">
        <v>31</v>
      </c>
      <c r="E3" s="4"/>
      <c r="F3" s="4" t="s">
        <v>30</v>
      </c>
      <c r="G3" s="4" t="s">
        <v>31</v>
      </c>
    </row>
    <row r="4" spans="3:8" x14ac:dyDescent="0.3">
      <c r="C4">
        <v>2</v>
      </c>
      <c r="D4">
        <v>1</v>
      </c>
      <c r="F4" s="1">
        <v>2</v>
      </c>
      <c r="G4" s="2">
        <v>1</v>
      </c>
      <c r="H4" s="3"/>
    </row>
    <row r="5" spans="3:8" x14ac:dyDescent="0.3">
      <c r="C5">
        <v>3</v>
      </c>
      <c r="D5">
        <v>1</v>
      </c>
      <c r="F5" s="1">
        <v>3</v>
      </c>
      <c r="G5" s="2">
        <v>1</v>
      </c>
      <c r="H5" s="3"/>
    </row>
    <row r="6" spans="3:8" x14ac:dyDescent="0.3">
      <c r="C6">
        <v>4</v>
      </c>
      <c r="D6">
        <v>1</v>
      </c>
      <c r="F6" s="1">
        <v>4</v>
      </c>
      <c r="G6" s="2">
        <v>1</v>
      </c>
      <c r="H6" s="3"/>
    </row>
    <row r="7" spans="3:8" x14ac:dyDescent="0.3">
      <c r="C7">
        <v>5</v>
      </c>
      <c r="D7">
        <v>1</v>
      </c>
      <c r="F7" s="1">
        <v>5</v>
      </c>
      <c r="G7" s="2">
        <v>1</v>
      </c>
      <c r="H7" s="3"/>
    </row>
    <row r="8" spans="3:8" x14ac:dyDescent="0.3">
      <c r="C8">
        <v>6</v>
      </c>
      <c r="D8">
        <v>1</v>
      </c>
      <c r="F8" s="1">
        <v>6</v>
      </c>
      <c r="G8" s="2">
        <v>1</v>
      </c>
      <c r="H8" s="3"/>
    </row>
    <row r="9" spans="3:8" x14ac:dyDescent="0.3">
      <c r="C9">
        <v>7</v>
      </c>
      <c r="D9">
        <v>1</v>
      </c>
      <c r="F9" s="1">
        <v>7</v>
      </c>
      <c r="G9" s="2">
        <v>1</v>
      </c>
      <c r="H9" s="3"/>
    </row>
    <row r="10" spans="3:8" x14ac:dyDescent="0.3">
      <c r="C10">
        <v>8</v>
      </c>
      <c r="D10">
        <v>1</v>
      </c>
      <c r="F10" s="1">
        <v>8</v>
      </c>
      <c r="G10" s="2">
        <v>1</v>
      </c>
      <c r="H10" s="3"/>
    </row>
    <row r="11" spans="3:8" x14ac:dyDescent="0.3">
      <c r="C11">
        <v>9</v>
      </c>
      <c r="D11">
        <v>1</v>
      </c>
      <c r="F11" s="1">
        <v>9</v>
      </c>
      <c r="G11" s="2">
        <v>1</v>
      </c>
      <c r="H11" s="3"/>
    </row>
    <row r="12" spans="3:8" x14ac:dyDescent="0.3">
      <c r="C12">
        <v>10</v>
      </c>
      <c r="D12">
        <v>1</v>
      </c>
      <c r="F12" s="1">
        <v>10</v>
      </c>
      <c r="G12" s="2">
        <v>1</v>
      </c>
      <c r="H12" s="3"/>
    </row>
    <row r="13" spans="3:8" x14ac:dyDescent="0.3">
      <c r="C13">
        <v>11</v>
      </c>
      <c r="D13">
        <v>1</v>
      </c>
      <c r="F13" s="1">
        <v>11</v>
      </c>
      <c r="G13" s="2">
        <v>1</v>
      </c>
      <c r="H13" s="3"/>
    </row>
    <row r="14" spans="3:8" x14ac:dyDescent="0.3">
      <c r="C14">
        <v>12</v>
      </c>
      <c r="D14">
        <v>1</v>
      </c>
      <c r="F14" s="1">
        <v>12</v>
      </c>
      <c r="G14" s="2">
        <v>1</v>
      </c>
      <c r="H14" s="3"/>
    </row>
    <row r="15" spans="3:8" x14ac:dyDescent="0.3">
      <c r="C15">
        <v>13</v>
      </c>
      <c r="D15">
        <v>1</v>
      </c>
      <c r="F15" s="1">
        <v>13</v>
      </c>
      <c r="G15" s="2">
        <v>1</v>
      </c>
      <c r="H15" s="3"/>
    </row>
    <row r="16" spans="3:8" x14ac:dyDescent="0.3">
      <c r="C16">
        <v>14</v>
      </c>
      <c r="D16">
        <v>1</v>
      </c>
      <c r="F16" s="1">
        <v>14</v>
      </c>
      <c r="G16" s="2">
        <v>1</v>
      </c>
      <c r="H16" s="3"/>
    </row>
    <row r="17" spans="3:8" x14ac:dyDescent="0.3">
      <c r="C17">
        <v>15</v>
      </c>
      <c r="D17">
        <v>1</v>
      </c>
      <c r="F17" s="1">
        <v>15</v>
      </c>
      <c r="G17" s="2">
        <v>1</v>
      </c>
      <c r="H17" s="3"/>
    </row>
    <row r="18" spans="3:8" x14ac:dyDescent="0.3">
      <c r="C18">
        <v>16</v>
      </c>
      <c r="D18">
        <v>1</v>
      </c>
      <c r="F18" s="1">
        <v>16</v>
      </c>
      <c r="G18" s="2">
        <v>1</v>
      </c>
      <c r="H18" s="3"/>
    </row>
    <row r="19" spans="3:8" x14ac:dyDescent="0.3">
      <c r="C19">
        <v>17</v>
      </c>
      <c r="D19">
        <v>1</v>
      </c>
      <c r="F19" s="1">
        <v>17</v>
      </c>
      <c r="G19" s="2">
        <v>1</v>
      </c>
      <c r="H19" s="3"/>
    </row>
    <row r="20" spans="3:8" x14ac:dyDescent="0.3">
      <c r="C20">
        <v>18</v>
      </c>
      <c r="D20">
        <v>1</v>
      </c>
      <c r="F20" s="1">
        <v>18</v>
      </c>
      <c r="G20" s="2">
        <v>1</v>
      </c>
      <c r="H20" s="3"/>
    </row>
    <row r="21" spans="3:8" x14ac:dyDescent="0.3">
      <c r="C21">
        <v>19</v>
      </c>
      <c r="D21">
        <v>1</v>
      </c>
      <c r="F21" s="1">
        <v>19</v>
      </c>
      <c r="G21" s="2">
        <v>1</v>
      </c>
      <c r="H21" s="3"/>
    </row>
    <row r="22" spans="3:8" x14ac:dyDescent="0.3">
      <c r="C22">
        <v>20</v>
      </c>
      <c r="D22">
        <v>1</v>
      </c>
      <c r="F22" s="1">
        <v>20</v>
      </c>
      <c r="G22" s="2">
        <v>1</v>
      </c>
      <c r="H22" s="3"/>
    </row>
    <row r="23" spans="3:8" x14ac:dyDescent="0.3">
      <c r="C23">
        <v>21</v>
      </c>
      <c r="D23">
        <v>1</v>
      </c>
      <c r="F23" s="1">
        <v>21</v>
      </c>
      <c r="G23" s="2">
        <v>1</v>
      </c>
      <c r="H23" s="3"/>
    </row>
    <row r="24" spans="3:8" x14ac:dyDescent="0.3">
      <c r="C24">
        <v>22</v>
      </c>
      <c r="D24">
        <v>1</v>
      </c>
      <c r="F24" s="1">
        <v>22</v>
      </c>
      <c r="G24" s="2">
        <v>1</v>
      </c>
      <c r="H24" s="3"/>
    </row>
    <row r="25" spans="3:8" x14ac:dyDescent="0.3">
      <c r="C25">
        <v>23</v>
      </c>
      <c r="D25">
        <v>1</v>
      </c>
      <c r="F25" s="1">
        <v>23</v>
      </c>
      <c r="G25" s="2">
        <v>1</v>
      </c>
      <c r="H25" s="3"/>
    </row>
    <row r="26" spans="3:8" x14ac:dyDescent="0.3">
      <c r="C26">
        <v>24</v>
      </c>
      <c r="D26">
        <v>1</v>
      </c>
      <c r="F26" s="1">
        <v>24</v>
      </c>
      <c r="G26" s="2">
        <v>1</v>
      </c>
      <c r="H26" s="3"/>
    </row>
    <row r="27" spans="3:8" x14ac:dyDescent="0.3">
      <c r="C27">
        <v>25</v>
      </c>
      <c r="D27">
        <v>1</v>
      </c>
      <c r="F27" s="1">
        <v>25</v>
      </c>
      <c r="G27" s="2">
        <v>1</v>
      </c>
      <c r="H27" s="3"/>
    </row>
    <row r="28" spans="3:8" x14ac:dyDescent="0.3">
      <c r="C28">
        <v>26</v>
      </c>
      <c r="D28">
        <v>1</v>
      </c>
      <c r="F28" s="1">
        <v>26</v>
      </c>
      <c r="G28" s="2">
        <v>1</v>
      </c>
      <c r="H28" s="3"/>
    </row>
    <row r="29" spans="3:8" x14ac:dyDescent="0.3">
      <c r="C29">
        <v>27</v>
      </c>
      <c r="D29">
        <v>1</v>
      </c>
      <c r="F29" s="1">
        <v>27</v>
      </c>
      <c r="G29" s="2">
        <v>1</v>
      </c>
      <c r="H29" s="3"/>
    </row>
    <row r="30" spans="3:8" x14ac:dyDescent="0.3">
      <c r="C30">
        <v>28</v>
      </c>
      <c r="D30">
        <v>1</v>
      </c>
      <c r="F30" s="1">
        <v>28</v>
      </c>
      <c r="G30" s="2">
        <v>1</v>
      </c>
      <c r="H30" s="3"/>
    </row>
    <row r="31" spans="3:8" x14ac:dyDescent="0.3">
      <c r="C31">
        <v>29</v>
      </c>
      <c r="D31">
        <v>1</v>
      </c>
      <c r="F31" s="1">
        <v>29</v>
      </c>
      <c r="G31" s="2">
        <v>0.9922598569703045</v>
      </c>
      <c r="H31" s="3"/>
    </row>
    <row r="32" spans="3:8" x14ac:dyDescent="0.3">
      <c r="C32">
        <v>30</v>
      </c>
      <c r="D32">
        <v>1</v>
      </c>
      <c r="F32" s="1">
        <v>30</v>
      </c>
      <c r="G32" s="2">
        <v>0.97705047591695238</v>
      </c>
      <c r="H32" s="3"/>
    </row>
    <row r="33" spans="3:8" x14ac:dyDescent="0.3">
      <c r="C33">
        <v>31</v>
      </c>
      <c r="D33">
        <v>1</v>
      </c>
      <c r="F33" s="1">
        <v>31</v>
      </c>
      <c r="G33" s="2">
        <v>0.96075543795969831</v>
      </c>
      <c r="H33" s="3"/>
    </row>
    <row r="34" spans="3:8" x14ac:dyDescent="0.3">
      <c r="C34">
        <v>32</v>
      </c>
      <c r="D34">
        <v>0.99507471766995714</v>
      </c>
      <c r="F34" s="1">
        <v>32</v>
      </c>
      <c r="G34" s="2">
        <v>0.92761540451413294</v>
      </c>
      <c r="H34" s="3"/>
    </row>
    <row r="35" spans="3:8" x14ac:dyDescent="0.3">
      <c r="C35">
        <v>33</v>
      </c>
      <c r="D35">
        <v>0.99507471766995714</v>
      </c>
      <c r="F35" s="1">
        <v>33</v>
      </c>
      <c r="G35" s="2">
        <v>0.92761540451413294</v>
      </c>
      <c r="H35" s="3"/>
    </row>
    <row r="36" spans="3:8" x14ac:dyDescent="0.3">
      <c r="C36">
        <v>34</v>
      </c>
      <c r="D36">
        <v>0.99507471766995714</v>
      </c>
      <c r="F36" s="1">
        <v>34</v>
      </c>
      <c r="G36" s="2">
        <v>0.88545199379973816</v>
      </c>
      <c r="H36" s="3"/>
    </row>
    <row r="37" spans="3:8" x14ac:dyDescent="0.3">
      <c r="C37">
        <v>35</v>
      </c>
      <c r="D37">
        <v>0.9885862663684879</v>
      </c>
      <c r="F37" s="1">
        <v>35</v>
      </c>
      <c r="G37" s="2">
        <v>0.81680914640480551</v>
      </c>
      <c r="H37" s="3"/>
    </row>
    <row r="38" spans="3:8" x14ac:dyDescent="0.3">
      <c r="C38">
        <v>36</v>
      </c>
      <c r="D38">
        <v>0.9885862663684879</v>
      </c>
      <c r="F38" s="1">
        <v>36</v>
      </c>
      <c r="G38" s="2">
        <v>0.79874202306969999</v>
      </c>
      <c r="H38" s="3"/>
    </row>
    <row r="39" spans="3:8" x14ac:dyDescent="0.3">
      <c r="C39">
        <v>37</v>
      </c>
      <c r="D39">
        <v>0.98312487040615293</v>
      </c>
      <c r="F39" s="1">
        <v>37</v>
      </c>
      <c r="G39" s="2">
        <v>0.7669666990530547</v>
      </c>
      <c r="H39" s="3"/>
    </row>
    <row r="40" spans="3:8" x14ac:dyDescent="0.3">
      <c r="C40">
        <v>38</v>
      </c>
      <c r="D40">
        <v>0.96140356443951447</v>
      </c>
      <c r="F40" s="1">
        <v>38</v>
      </c>
      <c r="G40" s="2">
        <v>0.67102966307972145</v>
      </c>
      <c r="H40" s="3"/>
    </row>
    <row r="41" spans="3:8" x14ac:dyDescent="0.3">
      <c r="C41">
        <v>39</v>
      </c>
      <c r="D41">
        <v>0.96140356443951447</v>
      </c>
      <c r="F41" s="1">
        <v>39</v>
      </c>
      <c r="G41" s="2">
        <v>0.67102966307972145</v>
      </c>
      <c r="H41" s="3"/>
    </row>
    <row r="42" spans="3:8" x14ac:dyDescent="0.3">
      <c r="C42">
        <v>40</v>
      </c>
      <c r="D42">
        <v>0.96140356443951447</v>
      </c>
      <c r="F42" s="1">
        <v>40</v>
      </c>
      <c r="G42" s="2">
        <v>0.67102966307972145</v>
      </c>
      <c r="H42" s="3"/>
    </row>
    <row r="43" spans="3:8" x14ac:dyDescent="0.3">
      <c r="C43">
        <v>41</v>
      </c>
      <c r="D43">
        <v>0.96140356443951447</v>
      </c>
      <c r="F43" s="1">
        <v>41</v>
      </c>
      <c r="G43" s="2">
        <v>0.67102966307972145</v>
      </c>
      <c r="H43" s="3"/>
    </row>
    <row r="44" spans="3:8" x14ac:dyDescent="0.3">
      <c r="C44">
        <v>42</v>
      </c>
      <c r="D44">
        <v>0.51641735069081096</v>
      </c>
      <c r="F44" s="1">
        <v>42</v>
      </c>
      <c r="G44" s="2">
        <v>3.1490160852393437E-2</v>
      </c>
      <c r="H44" s="3"/>
    </row>
    <row r="45" spans="3:8" x14ac:dyDescent="0.3">
      <c r="C45">
        <v>43</v>
      </c>
      <c r="D45">
        <v>0.51641735069081096</v>
      </c>
      <c r="F45" s="1">
        <v>43</v>
      </c>
      <c r="G45" s="2">
        <v>3.1490160852393437E-2</v>
      </c>
      <c r="H45" s="3"/>
    </row>
    <row r="46" spans="3:8" x14ac:dyDescent="0.3">
      <c r="C46">
        <v>44</v>
      </c>
      <c r="D46">
        <v>0.48006981596516868</v>
      </c>
      <c r="F46" s="1">
        <v>44</v>
      </c>
      <c r="G46" s="2">
        <v>0</v>
      </c>
      <c r="H46" s="3"/>
    </row>
    <row r="47" spans="3:8" x14ac:dyDescent="0.3">
      <c r="C47">
        <v>45</v>
      </c>
      <c r="D47">
        <v>0.34396746563683489</v>
      </c>
      <c r="F47" s="1">
        <v>45</v>
      </c>
      <c r="G47" s="2">
        <v>0</v>
      </c>
      <c r="H47" s="3"/>
    </row>
    <row r="48" spans="3:8" x14ac:dyDescent="0.3">
      <c r="C48">
        <v>46</v>
      </c>
      <c r="D48">
        <v>0.32683849185704428</v>
      </c>
      <c r="F48" s="1">
        <v>46</v>
      </c>
      <c r="G48" s="2">
        <v>0</v>
      </c>
      <c r="H48" s="3"/>
    </row>
    <row r="49" spans="3:8" x14ac:dyDescent="0.3">
      <c r="C49">
        <v>47</v>
      </c>
      <c r="D49">
        <v>0.32018323495769374</v>
      </c>
      <c r="F49" s="1">
        <v>47</v>
      </c>
      <c r="G49" s="2">
        <v>0</v>
      </c>
      <c r="H49" s="3"/>
    </row>
    <row r="50" spans="3:8" x14ac:dyDescent="0.3">
      <c r="C50">
        <v>48</v>
      </c>
      <c r="D50">
        <v>0.32018323495769374</v>
      </c>
      <c r="F50" s="1">
        <v>48</v>
      </c>
      <c r="G50" s="2">
        <v>0</v>
      </c>
      <c r="H50" s="3"/>
    </row>
    <row r="51" spans="3:8" x14ac:dyDescent="0.3">
      <c r="C51">
        <v>49</v>
      </c>
      <c r="D51">
        <v>0.31754563521312446</v>
      </c>
      <c r="F51" s="1">
        <v>49</v>
      </c>
      <c r="G51" s="2">
        <v>0</v>
      </c>
      <c r="H51" s="3"/>
    </row>
    <row r="52" spans="3:8" x14ac:dyDescent="0.3">
      <c r="C52">
        <v>50</v>
      </c>
      <c r="D52">
        <v>0.31754563521312446</v>
      </c>
      <c r="F52" s="1">
        <v>50</v>
      </c>
      <c r="G52" s="2">
        <v>0</v>
      </c>
      <c r="H52" s="3"/>
    </row>
    <row r="53" spans="3:8" x14ac:dyDescent="0.3">
      <c r="C53">
        <v>51</v>
      </c>
      <c r="D53">
        <v>0.31754563521312446</v>
      </c>
      <c r="F53" s="1">
        <v>51</v>
      </c>
      <c r="G53" s="2">
        <v>0</v>
      </c>
      <c r="H53" s="3"/>
    </row>
    <row r="54" spans="3:8" x14ac:dyDescent="0.3">
      <c r="C54">
        <v>52</v>
      </c>
      <c r="D54">
        <v>0.3121880245038966</v>
      </c>
      <c r="F54" s="1">
        <v>52</v>
      </c>
      <c r="G54" s="2">
        <v>0</v>
      </c>
      <c r="H54" s="3"/>
    </row>
    <row r="55" spans="3:8" x14ac:dyDescent="0.3">
      <c r="C55">
        <v>53</v>
      </c>
      <c r="D55">
        <v>0.3121880245038966</v>
      </c>
      <c r="F55" s="1">
        <v>53</v>
      </c>
      <c r="G55" s="2">
        <v>0</v>
      </c>
      <c r="H55" s="3"/>
    </row>
    <row r="56" spans="3:8" x14ac:dyDescent="0.3">
      <c r="C56">
        <v>54</v>
      </c>
      <c r="D56">
        <v>0.3121880245038966</v>
      </c>
      <c r="F56" s="1">
        <v>54</v>
      </c>
      <c r="G56" s="2">
        <v>0</v>
      </c>
      <c r="H56" s="3"/>
    </row>
    <row r="57" spans="3:8" x14ac:dyDescent="0.3">
      <c r="C57">
        <v>55</v>
      </c>
      <c r="D57">
        <v>0.30640337383602417</v>
      </c>
      <c r="F57" s="1">
        <v>55</v>
      </c>
      <c r="G57" s="2">
        <v>0</v>
      </c>
      <c r="H57" s="3"/>
    </row>
    <row r="58" spans="3:8" x14ac:dyDescent="0.3">
      <c r="C58">
        <v>56</v>
      </c>
      <c r="D58">
        <v>0.29927259978974119</v>
      </c>
      <c r="F58" s="1">
        <v>56</v>
      </c>
      <c r="G58" s="2">
        <v>0</v>
      </c>
      <c r="H58" s="3"/>
    </row>
    <row r="59" spans="3:8" x14ac:dyDescent="0.3">
      <c r="C59">
        <v>57</v>
      </c>
      <c r="D59">
        <v>0.27068229659357407</v>
      </c>
      <c r="F59" s="1">
        <v>57</v>
      </c>
      <c r="G59" s="2">
        <v>0</v>
      </c>
      <c r="H59" s="3"/>
    </row>
    <row r="60" spans="3:8" x14ac:dyDescent="0.3">
      <c r="C60">
        <v>58</v>
      </c>
      <c r="D60">
        <v>0.24079082159359061</v>
      </c>
      <c r="F60" s="1">
        <v>58</v>
      </c>
      <c r="G60" s="2">
        <v>0</v>
      </c>
      <c r="H60" s="3"/>
    </row>
    <row r="61" spans="3:8" x14ac:dyDescent="0.3">
      <c r="C61">
        <v>59</v>
      </c>
      <c r="D61">
        <v>0.23424309591189668</v>
      </c>
      <c r="F61" s="1">
        <v>59</v>
      </c>
      <c r="G61" s="2">
        <v>0</v>
      </c>
      <c r="H61" s="3"/>
    </row>
    <row r="62" spans="3:8" x14ac:dyDescent="0.3">
      <c r="C62">
        <v>60</v>
      </c>
      <c r="D62">
        <v>0.22395513480294132</v>
      </c>
      <c r="F62" s="1">
        <v>60</v>
      </c>
      <c r="G62" s="2">
        <v>0</v>
      </c>
      <c r="H62" s="3"/>
    </row>
    <row r="63" spans="3:8" x14ac:dyDescent="0.3">
      <c r="C63">
        <v>61</v>
      </c>
      <c r="D63">
        <v>0.19593840488456149</v>
      </c>
      <c r="F63" s="1">
        <v>61</v>
      </c>
      <c r="G63" s="2">
        <v>0</v>
      </c>
      <c r="H63" s="3"/>
    </row>
    <row r="64" spans="3:8" x14ac:dyDescent="0.3">
      <c r="C64">
        <v>62</v>
      </c>
      <c r="D64">
        <v>0.17234654050258064</v>
      </c>
      <c r="F64" s="1">
        <v>62</v>
      </c>
      <c r="G64" s="2">
        <v>0</v>
      </c>
      <c r="H64" s="3"/>
    </row>
    <row r="65" spans="3:8" x14ac:dyDescent="0.3">
      <c r="C65">
        <v>63</v>
      </c>
      <c r="D65">
        <v>0.17234654050258064</v>
      </c>
      <c r="F65" s="1">
        <v>63</v>
      </c>
      <c r="G65" s="2">
        <v>0</v>
      </c>
      <c r="H65" s="3"/>
    </row>
    <row r="66" spans="3:8" x14ac:dyDescent="0.3">
      <c r="C66">
        <v>64</v>
      </c>
      <c r="D66">
        <v>0.17234654050258064</v>
      </c>
      <c r="F66" s="1">
        <v>64</v>
      </c>
      <c r="G66" s="2">
        <v>0</v>
      </c>
      <c r="H66" s="3"/>
    </row>
    <row r="67" spans="3:8" x14ac:dyDescent="0.3">
      <c r="C67">
        <v>65</v>
      </c>
      <c r="D67">
        <v>0.17234654050258064</v>
      </c>
      <c r="F67" s="1">
        <v>65</v>
      </c>
      <c r="G67" s="2">
        <v>0</v>
      </c>
      <c r="H67" s="3"/>
    </row>
    <row r="68" spans="3:8" x14ac:dyDescent="0.3">
      <c r="C68">
        <v>66</v>
      </c>
      <c r="D68">
        <v>0.15389127492140636</v>
      </c>
      <c r="F68" s="1">
        <v>66</v>
      </c>
      <c r="G68" s="2">
        <v>0</v>
      </c>
      <c r="H68" s="3"/>
    </row>
    <row r="69" spans="3:8" x14ac:dyDescent="0.3">
      <c r="C69">
        <v>67</v>
      </c>
      <c r="D69">
        <v>0.15389127492140636</v>
      </c>
      <c r="F69" s="1">
        <v>67</v>
      </c>
      <c r="G69" s="2">
        <v>0</v>
      </c>
      <c r="H69" s="3"/>
    </row>
    <row r="70" spans="3:8" x14ac:dyDescent="0.3">
      <c r="C70">
        <v>68</v>
      </c>
      <c r="D70">
        <v>0.12942880430794737</v>
      </c>
      <c r="F70" s="1">
        <v>68</v>
      </c>
      <c r="G70" s="2">
        <v>0</v>
      </c>
      <c r="H70" s="3"/>
    </row>
    <row r="71" spans="3:8" x14ac:dyDescent="0.3">
      <c r="C71">
        <v>69</v>
      </c>
      <c r="D71">
        <v>0.11463290538993617</v>
      </c>
      <c r="F71" s="1">
        <v>69</v>
      </c>
      <c r="G71" s="2">
        <v>0</v>
      </c>
      <c r="H71" s="3"/>
    </row>
    <row r="72" spans="3:8" x14ac:dyDescent="0.3">
      <c r="C72">
        <v>70</v>
      </c>
      <c r="D72">
        <v>2.1762731927538942E-2</v>
      </c>
      <c r="F72" s="1">
        <v>70</v>
      </c>
      <c r="G72" s="2">
        <v>0</v>
      </c>
      <c r="H72" s="3"/>
    </row>
    <row r="73" spans="3:8" x14ac:dyDescent="0.3">
      <c r="C73">
        <v>71</v>
      </c>
      <c r="D73">
        <v>0</v>
      </c>
      <c r="F73" s="1">
        <v>71</v>
      </c>
      <c r="G73" s="2">
        <v>0</v>
      </c>
      <c r="H73" s="3"/>
    </row>
    <row r="74" spans="3:8" x14ac:dyDescent="0.3">
      <c r="C74">
        <v>72</v>
      </c>
      <c r="D74">
        <v>0</v>
      </c>
      <c r="F74" s="1">
        <v>72</v>
      </c>
      <c r="G74" s="2">
        <v>0</v>
      </c>
      <c r="H74" s="3"/>
    </row>
    <row r="75" spans="3:8" x14ac:dyDescent="0.3">
      <c r="C75">
        <v>73</v>
      </c>
      <c r="D75">
        <v>0</v>
      </c>
      <c r="F75" s="1">
        <v>73</v>
      </c>
      <c r="G75" s="2">
        <v>0</v>
      </c>
      <c r="H75" s="3"/>
    </row>
    <row r="76" spans="3:8" x14ac:dyDescent="0.3">
      <c r="C76">
        <v>74</v>
      </c>
      <c r="D76">
        <v>0</v>
      </c>
      <c r="F76" s="1">
        <v>74</v>
      </c>
      <c r="G76" s="2">
        <v>0</v>
      </c>
      <c r="H76" s="3"/>
    </row>
    <row r="77" spans="3:8" x14ac:dyDescent="0.3">
      <c r="C77">
        <v>75</v>
      </c>
      <c r="D77">
        <v>0</v>
      </c>
      <c r="F77" s="1">
        <v>75</v>
      </c>
      <c r="G77" s="2">
        <v>0</v>
      </c>
      <c r="H77" s="3"/>
    </row>
    <row r="78" spans="3:8" x14ac:dyDescent="0.3">
      <c r="C78">
        <v>76</v>
      </c>
      <c r="D78">
        <v>0</v>
      </c>
      <c r="F78" s="1">
        <v>76</v>
      </c>
      <c r="G78" s="2">
        <v>0</v>
      </c>
      <c r="H78" s="3"/>
    </row>
    <row r="79" spans="3:8" x14ac:dyDescent="0.3">
      <c r="C79">
        <v>77</v>
      </c>
      <c r="D79">
        <v>0</v>
      </c>
      <c r="F79" s="1">
        <v>77</v>
      </c>
      <c r="G79" s="2">
        <v>0</v>
      </c>
      <c r="H79" s="3"/>
    </row>
    <row r="80" spans="3:8" x14ac:dyDescent="0.3">
      <c r="C80">
        <v>78</v>
      </c>
      <c r="D80">
        <v>0</v>
      </c>
      <c r="F80" s="1">
        <v>78</v>
      </c>
      <c r="G80" s="2">
        <v>0</v>
      </c>
      <c r="H80" s="3"/>
    </row>
    <row r="81" spans="3:8" x14ac:dyDescent="0.3">
      <c r="C81">
        <v>79</v>
      </c>
      <c r="D81">
        <v>0</v>
      </c>
      <c r="F81" s="1">
        <v>79</v>
      </c>
      <c r="G81" s="2">
        <v>0</v>
      </c>
      <c r="H81" s="3"/>
    </row>
    <row r="82" spans="3:8" x14ac:dyDescent="0.3">
      <c r="C82">
        <v>80</v>
      </c>
      <c r="D82">
        <v>0</v>
      </c>
      <c r="F82" s="1">
        <v>80</v>
      </c>
      <c r="G82" s="2">
        <v>0</v>
      </c>
      <c r="H82" s="3"/>
    </row>
    <row r="83" spans="3:8" x14ac:dyDescent="0.3">
      <c r="C83">
        <v>81</v>
      </c>
      <c r="D83">
        <v>0</v>
      </c>
      <c r="F83" s="1">
        <v>81</v>
      </c>
      <c r="G83" s="2">
        <v>0</v>
      </c>
      <c r="H83" s="3"/>
    </row>
    <row r="84" spans="3:8" x14ac:dyDescent="0.3">
      <c r="C84">
        <v>82</v>
      </c>
      <c r="D84">
        <v>0</v>
      </c>
      <c r="F84" s="1">
        <v>82</v>
      </c>
      <c r="G84" s="2">
        <v>0</v>
      </c>
      <c r="H84" s="3"/>
    </row>
    <row r="85" spans="3:8" x14ac:dyDescent="0.3">
      <c r="C85">
        <v>83</v>
      </c>
      <c r="D85">
        <v>0</v>
      </c>
      <c r="F85" s="1">
        <v>83</v>
      </c>
      <c r="G85" s="2">
        <v>0</v>
      </c>
      <c r="H85" s="3"/>
    </row>
    <row r="86" spans="3:8" x14ac:dyDescent="0.3">
      <c r="C86">
        <v>84</v>
      </c>
      <c r="D86">
        <v>0</v>
      </c>
      <c r="F86" s="1">
        <v>84</v>
      </c>
      <c r="G86" s="2">
        <v>0</v>
      </c>
      <c r="H86" s="3"/>
    </row>
    <row r="87" spans="3:8" x14ac:dyDescent="0.3">
      <c r="C87">
        <v>85</v>
      </c>
      <c r="D87">
        <v>0</v>
      </c>
      <c r="F87" s="1">
        <v>85</v>
      </c>
      <c r="G87" s="2">
        <v>0</v>
      </c>
      <c r="H87" s="3"/>
    </row>
    <row r="88" spans="3:8" x14ac:dyDescent="0.3">
      <c r="C88">
        <v>86</v>
      </c>
      <c r="D88">
        <v>0</v>
      </c>
      <c r="F88" s="1">
        <v>86</v>
      </c>
      <c r="G88" s="2">
        <v>0</v>
      </c>
      <c r="H88" s="3"/>
    </row>
    <row r="89" spans="3:8" x14ac:dyDescent="0.3">
      <c r="C89">
        <v>87</v>
      </c>
      <c r="D89">
        <v>0</v>
      </c>
      <c r="F89" s="1">
        <v>87</v>
      </c>
      <c r="G89" s="2">
        <v>0</v>
      </c>
      <c r="H89" s="3"/>
    </row>
    <row r="90" spans="3:8" x14ac:dyDescent="0.3">
      <c r="C90">
        <v>88</v>
      </c>
      <c r="D90">
        <v>0</v>
      </c>
      <c r="F90" s="1">
        <v>88</v>
      </c>
      <c r="G90" s="2">
        <v>0</v>
      </c>
      <c r="H90" s="3"/>
    </row>
    <row r="91" spans="3:8" x14ac:dyDescent="0.3">
      <c r="C91">
        <v>89</v>
      </c>
      <c r="D91">
        <v>0</v>
      </c>
      <c r="F91" s="1">
        <v>89</v>
      </c>
      <c r="G91" s="2">
        <v>0</v>
      </c>
      <c r="H91" s="3"/>
    </row>
    <row r="92" spans="3:8" x14ac:dyDescent="0.3">
      <c r="F92" s="3"/>
      <c r="G92" s="3"/>
      <c r="H92" s="3"/>
    </row>
    <row r="93" spans="3:8" x14ac:dyDescent="0.3">
      <c r="F93" s="3"/>
      <c r="G93" s="3"/>
      <c r="H93" s="3"/>
    </row>
    <row r="94" spans="3:8" x14ac:dyDescent="0.3">
      <c r="F94" s="3"/>
      <c r="G94" s="3"/>
      <c r="H94" s="3"/>
    </row>
    <row r="95" spans="3:8" x14ac:dyDescent="0.3">
      <c r="F95" s="3"/>
      <c r="G95" s="3"/>
      <c r="H95" s="3"/>
    </row>
    <row r="96" spans="3:8" x14ac:dyDescent="0.3">
      <c r="F96" s="3"/>
      <c r="G96" s="3"/>
      <c r="H96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topLeftCell="B1" workbookViewId="0">
      <selection activeCell="V14" sqref="V14"/>
    </sheetView>
  </sheetViews>
  <sheetFormatPr defaultRowHeight="14.4" x14ac:dyDescent="0.3"/>
  <cols>
    <col min="2" max="2" width="11.88671875" customWidth="1"/>
  </cols>
  <sheetData>
    <row r="2" spans="2:10" x14ac:dyDescent="0.3">
      <c r="B2" s="4" t="s">
        <v>3</v>
      </c>
      <c r="C2" s="4" t="s">
        <v>21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10</v>
      </c>
      <c r="J2" s="4" t="s">
        <v>11</v>
      </c>
    </row>
    <row r="3" spans="2:10" x14ac:dyDescent="0.3">
      <c r="C3">
        <v>25</v>
      </c>
      <c r="D3">
        <v>100.00000459808591</v>
      </c>
      <c r="E3">
        <v>100.00000454006219</v>
      </c>
      <c r="F3">
        <v>100</v>
      </c>
      <c r="G3">
        <v>100</v>
      </c>
      <c r="H3">
        <v>100.00000570495243</v>
      </c>
      <c r="I3">
        <f t="shared" ref="I3:I8" si="0">AVERAGE(D3:H3)</f>
        <v>100.00000296862011</v>
      </c>
      <c r="J3">
        <f t="shared" ref="J3:J8" si="1">STDEV(D3:H3)/SQRT(5)</f>
        <v>1.2295835531074091E-6</v>
      </c>
    </row>
    <row r="4" spans="2:10" x14ac:dyDescent="0.3">
      <c r="C4">
        <v>50</v>
      </c>
      <c r="D4">
        <v>68.541827408086561</v>
      </c>
      <c r="E4">
        <v>80.014603110033406</v>
      </c>
      <c r="F4">
        <v>85.420101154325494</v>
      </c>
      <c r="G4">
        <v>58.266263248079277</v>
      </c>
      <c r="H4">
        <v>108.26072830563484</v>
      </c>
      <c r="I4">
        <f t="shared" si="0"/>
        <v>80.100704645231914</v>
      </c>
      <c r="J4">
        <f t="shared" si="1"/>
        <v>8.4606169968828464</v>
      </c>
    </row>
    <row r="5" spans="2:10" x14ac:dyDescent="0.3">
      <c r="C5">
        <v>60</v>
      </c>
      <c r="D5">
        <v>44.714727853089315</v>
      </c>
      <c r="E5">
        <v>48.300684232772625</v>
      </c>
      <c r="F5">
        <v>76.11101973515369</v>
      </c>
      <c r="G5">
        <v>55.3121454687601</v>
      </c>
      <c r="H5">
        <v>55.535201553116245</v>
      </c>
      <c r="I5">
        <f t="shared" si="0"/>
        <v>55.994755768578386</v>
      </c>
      <c r="J5">
        <f t="shared" si="1"/>
        <v>5.4395725449873984</v>
      </c>
    </row>
    <row r="6" spans="2:10" x14ac:dyDescent="0.3">
      <c r="C6">
        <v>70</v>
      </c>
      <c r="D6">
        <v>61.252187539371114</v>
      </c>
      <c r="E6">
        <v>46.881914798468912</v>
      </c>
      <c r="F6">
        <v>34.809589107032828</v>
      </c>
      <c r="G6">
        <v>38.269981846041105</v>
      </c>
      <c r="H6">
        <v>23.713396312204658</v>
      </c>
      <c r="I6">
        <f t="shared" si="0"/>
        <v>40.985413920623721</v>
      </c>
      <c r="J6">
        <f t="shared" si="1"/>
        <v>6.2823077418308602</v>
      </c>
    </row>
    <row r="7" spans="2:10" x14ac:dyDescent="0.3">
      <c r="C7">
        <v>85</v>
      </c>
      <c r="D7">
        <v>26.377793452141741</v>
      </c>
      <c r="E7">
        <v>20.154816120671221</v>
      </c>
      <c r="F7">
        <v>0</v>
      </c>
      <c r="G7">
        <v>0</v>
      </c>
      <c r="H7">
        <v>0</v>
      </c>
      <c r="I7">
        <f t="shared" si="0"/>
        <v>9.306521914562591</v>
      </c>
      <c r="J7">
        <f t="shared" si="1"/>
        <v>5.7833720679667122</v>
      </c>
    </row>
    <row r="8" spans="2:10" x14ac:dyDescent="0.3">
      <c r="C8">
        <v>99</v>
      </c>
      <c r="D8">
        <v>0</v>
      </c>
      <c r="E8">
        <v>0</v>
      </c>
      <c r="F8">
        <v>0</v>
      </c>
      <c r="G8">
        <v>0</v>
      </c>
      <c r="H8">
        <v>0</v>
      </c>
      <c r="I8">
        <f t="shared" si="0"/>
        <v>0</v>
      </c>
      <c r="J8">
        <f t="shared" si="1"/>
        <v>0</v>
      </c>
    </row>
    <row r="11" spans="2:10" x14ac:dyDescent="0.3">
      <c r="B11" s="4" t="s">
        <v>107</v>
      </c>
      <c r="C11" s="4" t="s">
        <v>21</v>
      </c>
      <c r="D11" s="4" t="s">
        <v>4</v>
      </c>
      <c r="E11" s="4" t="s">
        <v>5</v>
      </c>
      <c r="F11" s="4" t="s">
        <v>6</v>
      </c>
      <c r="G11" s="4" t="s">
        <v>7</v>
      </c>
      <c r="H11" s="4"/>
      <c r="I11" s="4" t="s">
        <v>10</v>
      </c>
      <c r="J11" s="4" t="s">
        <v>11</v>
      </c>
    </row>
    <row r="12" spans="2:10" x14ac:dyDescent="0.3">
      <c r="C12">
        <v>25</v>
      </c>
      <c r="D12">
        <v>100.00001139842098</v>
      </c>
      <c r="E12">
        <v>100.00000310315475</v>
      </c>
      <c r="F12">
        <v>100.00000253869996</v>
      </c>
      <c r="G12">
        <v>100</v>
      </c>
      <c r="I12">
        <f>AVERAGE(D12:G12)</f>
        <v>100.00000426006892</v>
      </c>
      <c r="J12">
        <f t="shared" ref="J12:J17" si="2">STDEV(D12:G12)/2</f>
        <v>2.4732876033705398E-6</v>
      </c>
    </row>
    <row r="13" spans="2:10" x14ac:dyDescent="0.3">
      <c r="C13">
        <v>50</v>
      </c>
      <c r="D13">
        <v>83.966405433855243</v>
      </c>
      <c r="E13">
        <v>82.380755847817568</v>
      </c>
      <c r="F13">
        <v>95.400441835337901</v>
      </c>
      <c r="G13">
        <v>98.690851020408161</v>
      </c>
      <c r="I13">
        <f>AVERAGE(D13:G13)</f>
        <v>90.109613534354722</v>
      </c>
      <c r="J13">
        <f t="shared" si="2"/>
        <v>4.0733355272155869</v>
      </c>
    </row>
    <row r="14" spans="2:10" x14ac:dyDescent="0.3">
      <c r="C14">
        <v>60</v>
      </c>
      <c r="D14">
        <v>90.642195586645386</v>
      </c>
      <c r="E14">
        <v>78.585377252075773</v>
      </c>
      <c r="F14">
        <v>76.764843270820393</v>
      </c>
      <c r="G14">
        <v>91.590475510204087</v>
      </c>
      <c r="I14">
        <f>AVERAGE(D14:G14)</f>
        <v>84.395722904936406</v>
      </c>
      <c r="J14">
        <f t="shared" si="2"/>
        <v>3.9027055424242305</v>
      </c>
    </row>
    <row r="15" spans="2:10" x14ac:dyDescent="0.3">
      <c r="C15">
        <v>70</v>
      </c>
      <c r="D15">
        <v>90.835968743249992</v>
      </c>
      <c r="E15">
        <v>71.284563325613718</v>
      </c>
      <c r="F15">
        <v>86.788734975973753</v>
      </c>
      <c r="G15">
        <v>65.926612244897967</v>
      </c>
      <c r="I15">
        <f>AVERAGE(D15:G15)</f>
        <v>78.708969822433858</v>
      </c>
      <c r="J15">
        <f t="shared" si="2"/>
        <v>5.9920585279730156</v>
      </c>
    </row>
    <row r="16" spans="2:10" x14ac:dyDescent="0.3">
      <c r="C16">
        <v>85</v>
      </c>
      <c r="D16">
        <v>28.196747004637444</v>
      </c>
      <c r="E16">
        <v>20.504281267464943</v>
      </c>
      <c r="F16">
        <v>14.135181709987044</v>
      </c>
      <c r="G16">
        <v>1.9449408163265305</v>
      </c>
      <c r="I16">
        <f>AVERAGE(D16:G16)</f>
        <v>16.195287699603991</v>
      </c>
      <c r="J16">
        <f t="shared" si="2"/>
        <v>5.5521683001661026</v>
      </c>
    </row>
    <row r="17" spans="3:10" x14ac:dyDescent="0.3">
      <c r="C17">
        <v>99</v>
      </c>
      <c r="D17">
        <v>0</v>
      </c>
      <c r="E17">
        <v>0</v>
      </c>
      <c r="F17">
        <v>0</v>
      </c>
      <c r="G17">
        <v>0</v>
      </c>
      <c r="I17">
        <f>AVERAGE(D17:E17)</f>
        <v>0</v>
      </c>
      <c r="J17">
        <f t="shared" si="2"/>
        <v>0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8"/>
  <sheetViews>
    <sheetView workbookViewId="0">
      <selection activeCell="K20" sqref="K20"/>
    </sheetView>
  </sheetViews>
  <sheetFormatPr defaultRowHeight="14.4" x14ac:dyDescent="0.3"/>
  <cols>
    <col min="2" max="2" width="29.6640625" customWidth="1"/>
    <col min="3" max="3" width="16.33203125" customWidth="1"/>
    <col min="4" max="4" width="21.109375" customWidth="1"/>
  </cols>
  <sheetData>
    <row r="2" spans="2:6" x14ac:dyDescent="0.3">
      <c r="B2" s="4" t="s">
        <v>108</v>
      </c>
      <c r="C2" s="4" t="s">
        <v>109</v>
      </c>
      <c r="D2" s="4" t="s">
        <v>110</v>
      </c>
      <c r="E2" s="4" t="s">
        <v>111</v>
      </c>
      <c r="F2" s="4" t="s">
        <v>112</v>
      </c>
    </row>
    <row r="3" spans="2:6" x14ac:dyDescent="0.3">
      <c r="B3" t="s">
        <v>113</v>
      </c>
      <c r="C3" t="s">
        <v>114</v>
      </c>
      <c r="D3" t="s">
        <v>115</v>
      </c>
      <c r="E3">
        <v>1.508787188589E-3</v>
      </c>
      <c r="F3">
        <v>1</v>
      </c>
    </row>
    <row r="4" spans="2:6" x14ac:dyDescent="0.3">
      <c r="B4" t="s">
        <v>113</v>
      </c>
      <c r="C4" t="s">
        <v>114</v>
      </c>
      <c r="D4" t="s">
        <v>115</v>
      </c>
      <c r="E4">
        <v>4.5263615657669997E-3</v>
      </c>
      <c r="F4">
        <v>0.99999629999999995</v>
      </c>
    </row>
    <row r="5" spans="2:6" x14ac:dyDescent="0.3">
      <c r="B5" t="s">
        <v>113</v>
      </c>
      <c r="C5" t="s">
        <v>114</v>
      </c>
      <c r="D5" t="s">
        <v>115</v>
      </c>
      <c r="E5">
        <v>7.5439359429459998E-3</v>
      </c>
      <c r="F5">
        <v>0.99999159999999998</v>
      </c>
    </row>
    <row r="6" spans="2:6" x14ac:dyDescent="0.3">
      <c r="B6" t="s">
        <v>113</v>
      </c>
      <c r="C6" t="s">
        <v>114</v>
      </c>
      <c r="D6" t="s">
        <v>115</v>
      </c>
      <c r="E6">
        <v>1.0561510320124E-2</v>
      </c>
      <c r="F6">
        <v>0.99998765999999994</v>
      </c>
    </row>
    <row r="7" spans="2:6" x14ac:dyDescent="0.3">
      <c r="B7" t="s">
        <v>113</v>
      </c>
      <c r="C7" t="s">
        <v>114</v>
      </c>
      <c r="D7" t="s">
        <v>115</v>
      </c>
      <c r="E7">
        <v>1.3579084697302001E-2</v>
      </c>
      <c r="F7">
        <v>0.99997999999999998</v>
      </c>
    </row>
    <row r="8" spans="2:6" x14ac:dyDescent="0.3">
      <c r="B8" t="s">
        <v>113</v>
      </c>
      <c r="C8" t="s">
        <v>114</v>
      </c>
      <c r="D8" t="s">
        <v>115</v>
      </c>
      <c r="E8">
        <v>1.6596659074479998E-2</v>
      </c>
      <c r="F8">
        <v>0.99994313999999995</v>
      </c>
    </row>
    <row r="9" spans="2:6" x14ac:dyDescent="0.3">
      <c r="B9" t="s">
        <v>113</v>
      </c>
      <c r="C9" t="s">
        <v>114</v>
      </c>
      <c r="D9" t="s">
        <v>115</v>
      </c>
      <c r="E9">
        <v>1.9614233451658001E-2</v>
      </c>
      <c r="F9">
        <v>0.99989419999999996</v>
      </c>
    </row>
    <row r="10" spans="2:6" x14ac:dyDescent="0.3">
      <c r="B10" t="s">
        <v>113</v>
      </c>
      <c r="C10" t="s">
        <v>114</v>
      </c>
      <c r="D10" t="s">
        <v>115</v>
      </c>
      <c r="E10">
        <v>2.2631807828836999E-2</v>
      </c>
      <c r="F10">
        <v>0.99976770000000004</v>
      </c>
    </row>
    <row r="11" spans="2:6" x14ac:dyDescent="0.3">
      <c r="B11" t="s">
        <v>113</v>
      </c>
      <c r="C11" t="s">
        <v>114</v>
      </c>
      <c r="D11" t="s">
        <v>115</v>
      </c>
      <c r="E11">
        <v>2.5649382206014999E-2</v>
      </c>
      <c r="F11">
        <v>0.99970174000000001</v>
      </c>
    </row>
    <row r="12" spans="2:6" x14ac:dyDescent="0.3">
      <c r="B12" t="s">
        <v>113</v>
      </c>
      <c r="C12" t="s">
        <v>114</v>
      </c>
      <c r="D12" t="s">
        <v>115</v>
      </c>
      <c r="E12">
        <v>2.8666956583193001E-2</v>
      </c>
      <c r="F12">
        <v>0.9996853</v>
      </c>
    </row>
    <row r="13" spans="2:6" x14ac:dyDescent="0.3">
      <c r="B13" t="s">
        <v>113</v>
      </c>
      <c r="C13" t="s">
        <v>114</v>
      </c>
      <c r="D13" t="s">
        <v>115</v>
      </c>
      <c r="E13">
        <v>3.1684530960371E-2</v>
      </c>
      <c r="F13">
        <v>0.99966679999999997</v>
      </c>
    </row>
    <row r="14" spans="2:6" x14ac:dyDescent="0.3">
      <c r="B14" t="s">
        <v>113</v>
      </c>
      <c r="C14" t="s">
        <v>114</v>
      </c>
      <c r="D14" t="s">
        <v>115</v>
      </c>
      <c r="E14">
        <v>3.4702105337549999E-2</v>
      </c>
      <c r="F14">
        <v>0.99962209999999996</v>
      </c>
    </row>
    <row r="15" spans="2:6" x14ac:dyDescent="0.3">
      <c r="B15" t="s">
        <v>113</v>
      </c>
      <c r="C15" t="s">
        <v>114</v>
      </c>
      <c r="D15" t="s">
        <v>115</v>
      </c>
      <c r="E15">
        <v>3.7719679714727998E-2</v>
      </c>
      <c r="F15">
        <v>0.99945099999999998</v>
      </c>
    </row>
    <row r="16" spans="2:6" x14ac:dyDescent="0.3">
      <c r="B16" t="s">
        <v>113</v>
      </c>
      <c r="C16" t="s">
        <v>114</v>
      </c>
      <c r="D16" t="s">
        <v>115</v>
      </c>
      <c r="E16">
        <v>4.0737254091905997E-2</v>
      </c>
      <c r="F16">
        <v>0.9993706</v>
      </c>
    </row>
    <row r="17" spans="2:6" x14ac:dyDescent="0.3">
      <c r="B17" t="s">
        <v>113</v>
      </c>
      <c r="C17" t="s">
        <v>114</v>
      </c>
      <c r="D17" t="s">
        <v>115</v>
      </c>
      <c r="E17">
        <v>4.3754828469084003E-2</v>
      </c>
      <c r="F17">
        <v>0.99903929999999996</v>
      </c>
    </row>
    <row r="18" spans="2:6" x14ac:dyDescent="0.3">
      <c r="B18" t="s">
        <v>113</v>
      </c>
      <c r="C18" t="s">
        <v>114</v>
      </c>
      <c r="D18" t="s">
        <v>115</v>
      </c>
      <c r="E18">
        <v>4.6772402846262003E-2</v>
      </c>
      <c r="F18">
        <v>0.99860289999999996</v>
      </c>
    </row>
    <row r="19" spans="2:6" x14ac:dyDescent="0.3">
      <c r="B19" t="s">
        <v>113</v>
      </c>
      <c r="C19" t="s">
        <v>114</v>
      </c>
      <c r="D19" t="s">
        <v>115</v>
      </c>
      <c r="E19">
        <v>4.9789977223441001E-2</v>
      </c>
      <c r="F19">
        <v>0.99794006000000002</v>
      </c>
    </row>
    <row r="20" spans="2:6" x14ac:dyDescent="0.3">
      <c r="B20" t="s">
        <v>113</v>
      </c>
      <c r="C20" t="s">
        <v>114</v>
      </c>
      <c r="D20" t="s">
        <v>115</v>
      </c>
      <c r="E20">
        <v>5.2807551600619E-2</v>
      </c>
      <c r="F20">
        <v>0.997614</v>
      </c>
    </row>
    <row r="21" spans="2:6" x14ac:dyDescent="0.3">
      <c r="B21" t="s">
        <v>113</v>
      </c>
      <c r="C21" t="s">
        <v>114</v>
      </c>
      <c r="D21" t="s">
        <v>115</v>
      </c>
      <c r="E21">
        <v>5.5825125977796999E-2</v>
      </c>
      <c r="F21">
        <v>0.99743389999999998</v>
      </c>
    </row>
    <row r="22" spans="2:6" x14ac:dyDescent="0.3">
      <c r="B22" t="s">
        <v>113</v>
      </c>
      <c r="C22" t="s">
        <v>114</v>
      </c>
      <c r="D22" t="s">
        <v>115</v>
      </c>
      <c r="E22">
        <v>5.8842700354974999E-2</v>
      </c>
      <c r="F22">
        <v>0.99760400000000005</v>
      </c>
    </row>
    <row r="23" spans="2:6" x14ac:dyDescent="0.3">
      <c r="B23" t="s">
        <v>113</v>
      </c>
      <c r="C23" t="s">
        <v>114</v>
      </c>
      <c r="D23" t="s">
        <v>115</v>
      </c>
      <c r="E23">
        <v>6.1860274732152998E-2</v>
      </c>
      <c r="F23">
        <v>0.99721234999999997</v>
      </c>
    </row>
    <row r="24" spans="2:6" x14ac:dyDescent="0.3">
      <c r="B24" t="s">
        <v>113</v>
      </c>
      <c r="C24" t="s">
        <v>114</v>
      </c>
      <c r="D24" t="s">
        <v>115</v>
      </c>
      <c r="E24">
        <v>6.4877849109332003E-2</v>
      </c>
      <c r="F24">
        <v>0.99703204999999995</v>
      </c>
    </row>
    <row r="25" spans="2:6" x14ac:dyDescent="0.3">
      <c r="B25" t="s">
        <v>113</v>
      </c>
      <c r="C25" t="s">
        <v>114</v>
      </c>
      <c r="D25" t="s">
        <v>115</v>
      </c>
      <c r="E25">
        <v>6.7895423486509995E-2</v>
      </c>
      <c r="F25">
        <v>0.99612880000000004</v>
      </c>
    </row>
    <row r="26" spans="2:6" x14ac:dyDescent="0.3">
      <c r="B26" t="s">
        <v>113</v>
      </c>
      <c r="C26" t="s">
        <v>114</v>
      </c>
      <c r="D26" t="s">
        <v>115</v>
      </c>
      <c r="E26">
        <v>7.0912997863688002E-2</v>
      </c>
      <c r="F26">
        <v>0.99512</v>
      </c>
    </row>
    <row r="27" spans="2:6" x14ac:dyDescent="0.3">
      <c r="B27" t="s">
        <v>113</v>
      </c>
      <c r="C27" t="s">
        <v>114</v>
      </c>
      <c r="D27" t="s">
        <v>115</v>
      </c>
      <c r="E27">
        <v>7.3930572240865994E-2</v>
      </c>
      <c r="F27">
        <v>0.99354357000000004</v>
      </c>
    </row>
    <row r="28" spans="2:6" x14ac:dyDescent="0.3">
      <c r="B28" t="s">
        <v>113</v>
      </c>
      <c r="C28" t="s">
        <v>114</v>
      </c>
      <c r="D28" t="s">
        <v>115</v>
      </c>
      <c r="E28">
        <v>7.6948146618044999E-2</v>
      </c>
      <c r="F28">
        <v>0.99112699999999998</v>
      </c>
    </row>
    <row r="29" spans="2:6" x14ac:dyDescent="0.3">
      <c r="B29" t="s">
        <v>113</v>
      </c>
      <c r="C29" t="s">
        <v>114</v>
      </c>
      <c r="D29" t="s">
        <v>115</v>
      </c>
      <c r="E29">
        <v>7.9965720995223005E-2</v>
      </c>
      <c r="F29">
        <v>0.99088189999999998</v>
      </c>
    </row>
    <row r="30" spans="2:6" x14ac:dyDescent="0.3">
      <c r="B30" t="s">
        <v>113</v>
      </c>
      <c r="C30" t="s">
        <v>114</v>
      </c>
      <c r="D30" t="s">
        <v>115</v>
      </c>
      <c r="E30">
        <v>8.2983295372400998E-2</v>
      </c>
      <c r="F30">
        <v>0.98791209999999996</v>
      </c>
    </row>
    <row r="31" spans="2:6" x14ac:dyDescent="0.3">
      <c r="B31" t="s">
        <v>113</v>
      </c>
      <c r="C31" t="s">
        <v>114</v>
      </c>
      <c r="D31" t="s">
        <v>115</v>
      </c>
      <c r="E31">
        <v>8.6000869749579004E-2</v>
      </c>
      <c r="F31">
        <v>0.98741889999999999</v>
      </c>
    </row>
    <row r="32" spans="2:6" x14ac:dyDescent="0.3">
      <c r="B32" t="s">
        <v>113</v>
      </c>
      <c r="C32" t="s">
        <v>114</v>
      </c>
      <c r="D32" t="s">
        <v>115</v>
      </c>
      <c r="E32">
        <v>8.9018444126756996E-2</v>
      </c>
      <c r="F32">
        <v>0.98602544999999997</v>
      </c>
    </row>
    <row r="33" spans="2:6" x14ac:dyDescent="0.3">
      <c r="B33" t="s">
        <v>113</v>
      </c>
      <c r="C33" t="s">
        <v>114</v>
      </c>
      <c r="D33" t="s">
        <v>115</v>
      </c>
      <c r="E33">
        <v>9.2036018503936001E-2</v>
      </c>
      <c r="F33">
        <v>0.98615750000000002</v>
      </c>
    </row>
    <row r="34" spans="2:6" x14ac:dyDescent="0.3">
      <c r="B34" t="s">
        <v>113</v>
      </c>
      <c r="C34" t="s">
        <v>114</v>
      </c>
      <c r="D34" t="s">
        <v>115</v>
      </c>
      <c r="E34">
        <v>9.5053592881113994E-2</v>
      </c>
      <c r="F34">
        <v>0.98566365</v>
      </c>
    </row>
    <row r="35" spans="2:6" x14ac:dyDescent="0.3">
      <c r="B35" t="s">
        <v>113</v>
      </c>
      <c r="C35" t="s">
        <v>114</v>
      </c>
      <c r="D35" t="s">
        <v>115</v>
      </c>
      <c r="E35">
        <v>9.8071167258292E-2</v>
      </c>
      <c r="F35">
        <v>0.98488003000000002</v>
      </c>
    </row>
    <row r="36" spans="2:6" x14ac:dyDescent="0.3">
      <c r="B36" t="s">
        <v>113</v>
      </c>
      <c r="C36" t="s">
        <v>114</v>
      </c>
      <c r="D36" t="s">
        <v>115</v>
      </c>
      <c r="E36">
        <v>0.10108874163547001</v>
      </c>
      <c r="F36">
        <v>0.98528974999999996</v>
      </c>
    </row>
    <row r="37" spans="2:6" x14ac:dyDescent="0.3">
      <c r="B37" t="s">
        <v>113</v>
      </c>
      <c r="C37" t="s">
        <v>114</v>
      </c>
      <c r="D37" t="s">
        <v>115</v>
      </c>
      <c r="E37">
        <v>0.104106316012649</v>
      </c>
      <c r="F37">
        <v>0.98513234000000005</v>
      </c>
    </row>
    <row r="38" spans="2:6" x14ac:dyDescent="0.3">
      <c r="B38" t="s">
        <v>113</v>
      </c>
      <c r="C38" t="s">
        <v>114</v>
      </c>
      <c r="D38" t="s">
        <v>115</v>
      </c>
      <c r="E38">
        <v>0.107123890389827</v>
      </c>
      <c r="F38">
        <v>0.98488140000000002</v>
      </c>
    </row>
    <row r="39" spans="2:6" x14ac:dyDescent="0.3">
      <c r="B39" t="s">
        <v>113</v>
      </c>
      <c r="C39" t="s">
        <v>114</v>
      </c>
      <c r="D39" t="s">
        <v>115</v>
      </c>
      <c r="E39">
        <v>0.110141464767005</v>
      </c>
      <c r="F39">
        <v>0.98302299999999998</v>
      </c>
    </row>
    <row r="40" spans="2:6" x14ac:dyDescent="0.3">
      <c r="B40" t="s">
        <v>113</v>
      </c>
      <c r="C40" t="s">
        <v>114</v>
      </c>
      <c r="D40" t="s">
        <v>115</v>
      </c>
      <c r="E40">
        <v>0.113159039144183</v>
      </c>
      <c r="F40">
        <v>0.98029906</v>
      </c>
    </row>
    <row r="41" spans="2:6" x14ac:dyDescent="0.3">
      <c r="B41" t="s">
        <v>113</v>
      </c>
      <c r="C41" t="s">
        <v>114</v>
      </c>
      <c r="D41" t="s">
        <v>115</v>
      </c>
      <c r="E41">
        <v>0.11617661352136099</v>
      </c>
      <c r="F41">
        <v>0.97629719999999998</v>
      </c>
    </row>
    <row r="42" spans="2:6" x14ac:dyDescent="0.3">
      <c r="B42" t="s">
        <v>113</v>
      </c>
      <c r="C42" t="s">
        <v>114</v>
      </c>
      <c r="D42" t="s">
        <v>115</v>
      </c>
      <c r="E42">
        <v>0.11919418789854</v>
      </c>
      <c r="F42">
        <v>0.97201455000000003</v>
      </c>
    </row>
    <row r="43" spans="2:6" x14ac:dyDescent="0.3">
      <c r="B43" t="s">
        <v>113</v>
      </c>
      <c r="C43" t="s">
        <v>114</v>
      </c>
      <c r="D43" t="s">
        <v>115</v>
      </c>
      <c r="E43">
        <v>0.12221176227571801</v>
      </c>
      <c r="F43">
        <v>0.96582950000000001</v>
      </c>
    </row>
    <row r="44" spans="2:6" x14ac:dyDescent="0.3">
      <c r="B44" t="s">
        <v>113</v>
      </c>
      <c r="C44" t="s">
        <v>114</v>
      </c>
      <c r="D44" t="s">
        <v>115</v>
      </c>
      <c r="E44">
        <v>0.12522933665289601</v>
      </c>
      <c r="F44">
        <v>0.96182100000000004</v>
      </c>
    </row>
    <row r="45" spans="2:6" x14ac:dyDescent="0.3">
      <c r="B45" t="s">
        <v>113</v>
      </c>
      <c r="C45" t="s">
        <v>114</v>
      </c>
      <c r="D45" t="s">
        <v>115</v>
      </c>
      <c r="E45">
        <v>0.12824691103007399</v>
      </c>
      <c r="F45">
        <v>0.95782995000000004</v>
      </c>
    </row>
    <row r="46" spans="2:6" x14ac:dyDescent="0.3">
      <c r="B46" t="s">
        <v>113</v>
      </c>
      <c r="C46" t="s">
        <v>114</v>
      </c>
      <c r="D46" t="s">
        <v>115</v>
      </c>
      <c r="E46">
        <v>0.131264485407252</v>
      </c>
      <c r="F46">
        <v>0.95543873000000001</v>
      </c>
    </row>
    <row r="47" spans="2:6" x14ac:dyDescent="0.3">
      <c r="B47" t="s">
        <v>113</v>
      </c>
      <c r="C47" t="s">
        <v>114</v>
      </c>
      <c r="D47" t="s">
        <v>115</v>
      </c>
      <c r="E47">
        <v>0.134282059784431</v>
      </c>
      <c r="F47">
        <v>0.95173830000000004</v>
      </c>
    </row>
    <row r="48" spans="2:6" x14ac:dyDescent="0.3">
      <c r="B48" t="s">
        <v>113</v>
      </c>
      <c r="C48" t="s">
        <v>114</v>
      </c>
      <c r="D48" t="s">
        <v>115</v>
      </c>
      <c r="E48">
        <v>0.13729963416160901</v>
      </c>
      <c r="F48">
        <v>0.94713473000000004</v>
      </c>
    </row>
    <row r="49" spans="2:6" x14ac:dyDescent="0.3">
      <c r="B49" t="s">
        <v>113</v>
      </c>
      <c r="C49" t="s">
        <v>114</v>
      </c>
      <c r="D49" t="s">
        <v>115</v>
      </c>
      <c r="E49">
        <v>0.14031720853878701</v>
      </c>
      <c r="F49">
        <v>0.94200159999999999</v>
      </c>
    </row>
    <row r="50" spans="2:6" x14ac:dyDescent="0.3">
      <c r="B50" t="s">
        <v>113</v>
      </c>
      <c r="C50" t="s">
        <v>114</v>
      </c>
      <c r="D50" t="s">
        <v>115</v>
      </c>
      <c r="E50">
        <v>0.14333478291596499</v>
      </c>
      <c r="F50">
        <v>0.93389659999999997</v>
      </c>
    </row>
    <row r="51" spans="2:6" x14ac:dyDescent="0.3">
      <c r="B51" t="s">
        <v>113</v>
      </c>
      <c r="C51" t="s">
        <v>114</v>
      </c>
      <c r="D51" t="s">
        <v>115</v>
      </c>
      <c r="E51">
        <v>0.146352357293144</v>
      </c>
      <c r="F51">
        <v>0.93168759999999995</v>
      </c>
    </row>
    <row r="52" spans="2:6" x14ac:dyDescent="0.3">
      <c r="B52" t="s">
        <v>113</v>
      </c>
      <c r="C52" t="s">
        <v>114</v>
      </c>
      <c r="D52" t="s">
        <v>115</v>
      </c>
      <c r="E52">
        <v>0.149369931670322</v>
      </c>
      <c r="F52">
        <v>0.92462860000000002</v>
      </c>
    </row>
    <row r="53" spans="2:6" x14ac:dyDescent="0.3">
      <c r="B53" t="s">
        <v>113</v>
      </c>
      <c r="C53" t="s">
        <v>114</v>
      </c>
      <c r="D53" t="s">
        <v>115</v>
      </c>
      <c r="E53">
        <v>0.15238750604750001</v>
      </c>
      <c r="F53">
        <v>0.91848010000000002</v>
      </c>
    </row>
    <row r="54" spans="2:6" x14ac:dyDescent="0.3">
      <c r="B54" t="s">
        <v>113</v>
      </c>
      <c r="C54" t="s">
        <v>114</v>
      </c>
      <c r="D54" t="s">
        <v>115</v>
      </c>
      <c r="E54">
        <v>0.15540508042467799</v>
      </c>
      <c r="F54">
        <v>0.91232539999999995</v>
      </c>
    </row>
    <row r="55" spans="2:6" x14ac:dyDescent="0.3">
      <c r="B55" t="s">
        <v>113</v>
      </c>
      <c r="C55" t="s">
        <v>114</v>
      </c>
      <c r="D55" t="s">
        <v>115</v>
      </c>
      <c r="E55">
        <v>0.15842265480185599</v>
      </c>
      <c r="F55">
        <v>0.90646959999999999</v>
      </c>
    </row>
    <row r="56" spans="2:6" x14ac:dyDescent="0.3">
      <c r="B56" t="s">
        <v>113</v>
      </c>
      <c r="C56" t="s">
        <v>114</v>
      </c>
      <c r="D56" t="s">
        <v>115</v>
      </c>
      <c r="E56">
        <v>0.161440229179035</v>
      </c>
      <c r="F56">
        <v>0.90138613999999995</v>
      </c>
    </row>
    <row r="57" spans="2:6" x14ac:dyDescent="0.3">
      <c r="B57" t="s">
        <v>113</v>
      </c>
      <c r="C57" t="s">
        <v>114</v>
      </c>
      <c r="D57" t="s">
        <v>115</v>
      </c>
      <c r="E57">
        <v>0.16445780355621301</v>
      </c>
      <c r="F57">
        <v>0.89567129999999995</v>
      </c>
    </row>
    <row r="58" spans="2:6" x14ac:dyDescent="0.3">
      <c r="B58" t="s">
        <v>113</v>
      </c>
      <c r="C58" t="s">
        <v>114</v>
      </c>
      <c r="D58" t="s">
        <v>115</v>
      </c>
      <c r="E58">
        <v>0.16747537793339101</v>
      </c>
      <c r="F58">
        <v>0.89753349999999998</v>
      </c>
    </row>
    <row r="59" spans="2:6" x14ac:dyDescent="0.3">
      <c r="B59" t="s">
        <v>113</v>
      </c>
      <c r="C59" t="s">
        <v>114</v>
      </c>
      <c r="D59" t="s">
        <v>115</v>
      </c>
      <c r="E59">
        <v>0.17049295231056899</v>
      </c>
      <c r="F59">
        <v>0.71724396999999995</v>
      </c>
    </row>
    <row r="60" spans="2:6" x14ac:dyDescent="0.3">
      <c r="B60" t="s">
        <v>113</v>
      </c>
      <c r="C60" t="s">
        <v>114</v>
      </c>
      <c r="D60" t="s">
        <v>115</v>
      </c>
      <c r="E60">
        <v>0.173510526687748</v>
      </c>
      <c r="F60">
        <v>0.80574869999999998</v>
      </c>
    </row>
    <row r="61" spans="2:6" x14ac:dyDescent="0.3">
      <c r="B61" t="s">
        <v>113</v>
      </c>
      <c r="C61" t="s">
        <v>114</v>
      </c>
      <c r="D61" t="s">
        <v>115</v>
      </c>
      <c r="E61">
        <v>0.176528101064926</v>
      </c>
      <c r="F61">
        <v>0.85011749999999997</v>
      </c>
    </row>
    <row r="62" spans="2:6" x14ac:dyDescent="0.3">
      <c r="B62" t="s">
        <v>113</v>
      </c>
      <c r="C62" t="s">
        <v>114</v>
      </c>
      <c r="D62" t="s">
        <v>115</v>
      </c>
      <c r="E62">
        <v>0.17954567544210401</v>
      </c>
      <c r="F62">
        <v>0.87849224000000004</v>
      </c>
    </row>
    <row r="63" spans="2:6" x14ac:dyDescent="0.3">
      <c r="B63" t="s">
        <v>113</v>
      </c>
      <c r="C63" t="s">
        <v>114</v>
      </c>
      <c r="D63" t="s">
        <v>115</v>
      </c>
      <c r="E63">
        <v>0.18256324981928199</v>
      </c>
      <c r="F63">
        <v>0.88394660000000003</v>
      </c>
    </row>
    <row r="64" spans="2:6" x14ac:dyDescent="0.3">
      <c r="B64" t="s">
        <v>113</v>
      </c>
      <c r="C64" t="s">
        <v>114</v>
      </c>
      <c r="D64" t="s">
        <v>115</v>
      </c>
      <c r="E64">
        <v>0.18558082419645999</v>
      </c>
      <c r="F64">
        <v>0.88552474999999997</v>
      </c>
    </row>
    <row r="65" spans="2:6" x14ac:dyDescent="0.3">
      <c r="B65" t="s">
        <v>113</v>
      </c>
      <c r="C65" t="s">
        <v>114</v>
      </c>
      <c r="D65" t="s">
        <v>115</v>
      </c>
      <c r="E65">
        <v>0.188598398573639</v>
      </c>
      <c r="F65">
        <v>0.88399994000000004</v>
      </c>
    </row>
    <row r="66" spans="2:6" x14ac:dyDescent="0.3">
      <c r="B66" t="s">
        <v>113</v>
      </c>
      <c r="C66" t="s">
        <v>114</v>
      </c>
      <c r="D66" t="s">
        <v>115</v>
      </c>
      <c r="E66">
        <v>0.191615972950817</v>
      </c>
      <c r="F66">
        <v>0.89275205000000002</v>
      </c>
    </row>
    <row r="67" spans="2:6" x14ac:dyDescent="0.3">
      <c r="B67" t="s">
        <v>113</v>
      </c>
      <c r="C67" t="s">
        <v>114</v>
      </c>
      <c r="D67" t="s">
        <v>115</v>
      </c>
      <c r="E67">
        <v>0.19463354732799501</v>
      </c>
      <c r="F67">
        <v>0.90510109999999999</v>
      </c>
    </row>
    <row r="68" spans="2:6" x14ac:dyDescent="0.3">
      <c r="B68" t="s">
        <v>113</v>
      </c>
      <c r="C68" t="s">
        <v>114</v>
      </c>
      <c r="D68" t="s">
        <v>115</v>
      </c>
      <c r="E68">
        <v>0.19765112170517299</v>
      </c>
      <c r="F68">
        <v>0.91187929999999995</v>
      </c>
    </row>
    <row r="69" spans="2:6" x14ac:dyDescent="0.3">
      <c r="B69" t="s">
        <v>113</v>
      </c>
      <c r="C69" t="s">
        <v>114</v>
      </c>
      <c r="D69" t="s">
        <v>115</v>
      </c>
      <c r="E69">
        <v>0.20066869608235099</v>
      </c>
      <c r="F69">
        <v>0.91579659999999996</v>
      </c>
    </row>
    <row r="70" spans="2:6" x14ac:dyDescent="0.3">
      <c r="B70" t="s">
        <v>113</v>
      </c>
      <c r="C70" t="s">
        <v>114</v>
      </c>
      <c r="D70" t="s">
        <v>115</v>
      </c>
      <c r="E70">
        <v>0.20368627045953</v>
      </c>
      <c r="F70">
        <v>0.92162275000000005</v>
      </c>
    </row>
    <row r="71" spans="2:6" x14ac:dyDescent="0.3">
      <c r="B71" t="s">
        <v>113</v>
      </c>
      <c r="C71" t="s">
        <v>114</v>
      </c>
      <c r="D71" t="s">
        <v>115</v>
      </c>
      <c r="E71">
        <v>0.20670384483670801</v>
      </c>
      <c r="F71">
        <v>0.95701926999999998</v>
      </c>
    </row>
    <row r="72" spans="2:6" x14ac:dyDescent="0.3">
      <c r="B72" t="s">
        <v>113</v>
      </c>
      <c r="C72" t="s">
        <v>114</v>
      </c>
      <c r="D72" t="s">
        <v>115</v>
      </c>
      <c r="E72">
        <v>0.20972141921388601</v>
      </c>
      <c r="F72">
        <v>0.98724690000000004</v>
      </c>
    </row>
    <row r="73" spans="2:6" x14ac:dyDescent="0.3">
      <c r="B73" t="s">
        <v>113</v>
      </c>
      <c r="C73" t="s">
        <v>114</v>
      </c>
      <c r="D73" t="s">
        <v>115</v>
      </c>
      <c r="E73">
        <v>0.21273899359106399</v>
      </c>
      <c r="F73">
        <v>0.99189510000000003</v>
      </c>
    </row>
    <row r="74" spans="2:6" x14ac:dyDescent="0.3">
      <c r="B74" t="s">
        <v>113</v>
      </c>
      <c r="C74" t="s">
        <v>114</v>
      </c>
      <c r="D74" t="s">
        <v>115</v>
      </c>
      <c r="E74">
        <v>0.215756567968243</v>
      </c>
      <c r="F74">
        <v>0.99185670000000004</v>
      </c>
    </row>
    <row r="75" spans="2:6" x14ac:dyDescent="0.3">
      <c r="B75" t="s">
        <v>113</v>
      </c>
      <c r="C75" t="s">
        <v>114</v>
      </c>
      <c r="D75" t="s">
        <v>115</v>
      </c>
      <c r="E75">
        <v>0.218774142345421</v>
      </c>
      <c r="F75">
        <v>0.98829469999999997</v>
      </c>
    </row>
    <row r="76" spans="2:6" x14ac:dyDescent="0.3">
      <c r="B76" t="s">
        <v>113</v>
      </c>
      <c r="C76" t="s">
        <v>114</v>
      </c>
      <c r="D76" t="s">
        <v>115</v>
      </c>
      <c r="E76">
        <v>0.22179171672259901</v>
      </c>
      <c r="F76">
        <v>0.98241263999999995</v>
      </c>
    </row>
    <row r="77" spans="2:6" x14ac:dyDescent="0.3">
      <c r="B77" t="s">
        <v>113</v>
      </c>
      <c r="C77" t="s">
        <v>114</v>
      </c>
      <c r="D77" t="s">
        <v>115</v>
      </c>
      <c r="E77">
        <v>0.22480929109977699</v>
      </c>
      <c r="F77">
        <v>0.97510110000000005</v>
      </c>
    </row>
    <row r="78" spans="2:6" x14ac:dyDescent="0.3">
      <c r="B78" t="s">
        <v>113</v>
      </c>
      <c r="C78" t="s">
        <v>114</v>
      </c>
      <c r="D78" t="s">
        <v>115</v>
      </c>
      <c r="E78">
        <v>0.22782686547695499</v>
      </c>
      <c r="F78">
        <v>0.96637154000000003</v>
      </c>
    </row>
    <row r="79" spans="2:6" x14ac:dyDescent="0.3">
      <c r="B79" t="s">
        <v>113</v>
      </c>
      <c r="C79" t="s">
        <v>114</v>
      </c>
      <c r="D79" t="s">
        <v>115</v>
      </c>
      <c r="E79">
        <v>0.230844439854134</v>
      </c>
      <c r="F79">
        <v>0.95242536</v>
      </c>
    </row>
    <row r="80" spans="2:6" x14ac:dyDescent="0.3">
      <c r="B80" t="s">
        <v>113</v>
      </c>
      <c r="C80" t="s">
        <v>114</v>
      </c>
      <c r="D80" t="s">
        <v>115</v>
      </c>
      <c r="E80">
        <v>0.233862014231312</v>
      </c>
      <c r="F80">
        <v>0.94136434999999996</v>
      </c>
    </row>
    <row r="81" spans="2:6" x14ac:dyDescent="0.3">
      <c r="B81" t="s">
        <v>113</v>
      </c>
      <c r="C81" t="s">
        <v>114</v>
      </c>
      <c r="D81" t="s">
        <v>115</v>
      </c>
      <c r="E81">
        <v>0.23687958860849001</v>
      </c>
      <c r="F81">
        <v>0.93899060000000001</v>
      </c>
    </row>
    <row r="82" spans="2:6" x14ac:dyDescent="0.3">
      <c r="B82" t="s">
        <v>113</v>
      </c>
      <c r="C82" t="s">
        <v>114</v>
      </c>
      <c r="D82" t="s">
        <v>115</v>
      </c>
      <c r="E82">
        <v>0.23989716298566799</v>
      </c>
      <c r="F82">
        <v>0.93608579999999997</v>
      </c>
    </row>
    <row r="83" spans="2:6" x14ac:dyDescent="0.3">
      <c r="B83" t="s">
        <v>113</v>
      </c>
      <c r="C83" t="s">
        <v>114</v>
      </c>
      <c r="D83" t="s">
        <v>115</v>
      </c>
      <c r="E83">
        <v>0.24291473736284699</v>
      </c>
      <c r="F83">
        <v>0.92894569999999999</v>
      </c>
    </row>
    <row r="84" spans="2:6" x14ac:dyDescent="0.3">
      <c r="B84" t="s">
        <v>113</v>
      </c>
      <c r="C84" t="s">
        <v>114</v>
      </c>
      <c r="D84" t="s">
        <v>115</v>
      </c>
      <c r="E84">
        <v>0.245932311740025</v>
      </c>
      <c r="F84">
        <v>0.9205219</v>
      </c>
    </row>
    <row r="85" spans="2:6" x14ac:dyDescent="0.3">
      <c r="B85" t="s">
        <v>113</v>
      </c>
      <c r="C85" t="s">
        <v>114</v>
      </c>
      <c r="D85" t="s">
        <v>115</v>
      </c>
      <c r="E85">
        <v>0.24894988611720301</v>
      </c>
      <c r="F85">
        <v>0.91208330000000004</v>
      </c>
    </row>
    <row r="86" spans="2:6" x14ac:dyDescent="0.3">
      <c r="B86" t="s">
        <v>113</v>
      </c>
      <c r="C86" t="s">
        <v>114</v>
      </c>
      <c r="D86" t="s">
        <v>115</v>
      </c>
      <c r="E86">
        <v>0.25196746049438101</v>
      </c>
      <c r="F86">
        <v>0.90527570000000002</v>
      </c>
    </row>
    <row r="87" spans="2:6" x14ac:dyDescent="0.3">
      <c r="B87" t="s">
        <v>113</v>
      </c>
      <c r="C87" t="s">
        <v>114</v>
      </c>
      <c r="D87" t="s">
        <v>115</v>
      </c>
      <c r="E87">
        <v>0.25498503487155899</v>
      </c>
      <c r="F87">
        <v>0.90120140000000004</v>
      </c>
    </row>
    <row r="88" spans="2:6" x14ac:dyDescent="0.3">
      <c r="B88" t="s">
        <v>113</v>
      </c>
      <c r="C88" t="s">
        <v>114</v>
      </c>
      <c r="D88" t="s">
        <v>115</v>
      </c>
      <c r="E88">
        <v>0.25800260924873802</v>
      </c>
      <c r="F88">
        <v>0.89710915000000002</v>
      </c>
    </row>
    <row r="89" spans="2:6" x14ac:dyDescent="0.3">
      <c r="B89" t="s">
        <v>113</v>
      </c>
      <c r="C89" t="s">
        <v>114</v>
      </c>
      <c r="D89" t="s">
        <v>115</v>
      </c>
      <c r="E89">
        <v>0.261020183625916</v>
      </c>
      <c r="F89">
        <v>0.89505833000000001</v>
      </c>
    </row>
    <row r="90" spans="2:6" x14ac:dyDescent="0.3">
      <c r="B90" t="s">
        <v>113</v>
      </c>
      <c r="C90" t="s">
        <v>114</v>
      </c>
      <c r="D90" t="s">
        <v>115</v>
      </c>
      <c r="E90">
        <v>0.26403775800309398</v>
      </c>
      <c r="F90">
        <v>0.89833209999999997</v>
      </c>
    </row>
    <row r="91" spans="2:6" x14ac:dyDescent="0.3">
      <c r="B91" t="s">
        <v>113</v>
      </c>
      <c r="C91" t="s">
        <v>114</v>
      </c>
      <c r="D91" t="s">
        <v>115</v>
      </c>
      <c r="E91">
        <v>0.26705533238027201</v>
      </c>
      <c r="F91">
        <v>0.89758026999999996</v>
      </c>
    </row>
    <row r="92" spans="2:6" x14ac:dyDescent="0.3">
      <c r="B92" t="s">
        <v>113</v>
      </c>
      <c r="C92" t="s">
        <v>114</v>
      </c>
      <c r="D92" t="s">
        <v>115</v>
      </c>
      <c r="E92">
        <v>0.27007290675744999</v>
      </c>
      <c r="F92">
        <v>0.89374803999999997</v>
      </c>
    </row>
    <row r="93" spans="2:6" x14ac:dyDescent="0.3">
      <c r="B93" t="s">
        <v>113</v>
      </c>
      <c r="C93" t="s">
        <v>114</v>
      </c>
      <c r="D93" t="s">
        <v>115</v>
      </c>
      <c r="E93">
        <v>0.27309048113462903</v>
      </c>
      <c r="F93">
        <v>0.88116749999999999</v>
      </c>
    </row>
    <row r="94" spans="2:6" x14ac:dyDescent="0.3">
      <c r="B94" t="s">
        <v>113</v>
      </c>
      <c r="C94" t="s">
        <v>114</v>
      </c>
      <c r="D94" t="s">
        <v>115</v>
      </c>
      <c r="E94">
        <v>0.276108055511807</v>
      </c>
      <c r="F94">
        <v>0.85584866999999998</v>
      </c>
    </row>
    <row r="95" spans="2:6" x14ac:dyDescent="0.3">
      <c r="B95" t="s">
        <v>113</v>
      </c>
      <c r="C95" t="s">
        <v>114</v>
      </c>
      <c r="D95" t="s">
        <v>115</v>
      </c>
      <c r="E95">
        <v>0.27912562988898498</v>
      </c>
      <c r="F95">
        <v>0.82084714999999997</v>
      </c>
    </row>
    <row r="96" spans="2:6" x14ac:dyDescent="0.3">
      <c r="B96" t="s">
        <v>113</v>
      </c>
      <c r="C96" t="s">
        <v>114</v>
      </c>
      <c r="D96" t="s">
        <v>115</v>
      </c>
      <c r="E96">
        <v>0.28214320426616302</v>
      </c>
      <c r="F96">
        <v>0.78542990000000001</v>
      </c>
    </row>
    <row r="97" spans="2:6" x14ac:dyDescent="0.3">
      <c r="B97" t="s">
        <v>113</v>
      </c>
      <c r="C97" t="s">
        <v>114</v>
      </c>
      <c r="D97" t="s">
        <v>115</v>
      </c>
      <c r="E97">
        <v>0.28516077864334199</v>
      </c>
      <c r="F97">
        <v>0.75322370000000005</v>
      </c>
    </row>
    <row r="98" spans="2:6" x14ac:dyDescent="0.3">
      <c r="B98" t="s">
        <v>113</v>
      </c>
      <c r="C98" t="s">
        <v>114</v>
      </c>
      <c r="D98" t="s">
        <v>115</v>
      </c>
      <c r="E98">
        <v>0.28817835302051997</v>
      </c>
      <c r="F98">
        <v>0.72833559999999997</v>
      </c>
    </row>
    <row r="99" spans="2:6" x14ac:dyDescent="0.3">
      <c r="B99" t="s">
        <v>113</v>
      </c>
      <c r="C99" t="s">
        <v>114</v>
      </c>
      <c r="D99" t="s">
        <v>115</v>
      </c>
      <c r="E99">
        <v>0.29119592739769801</v>
      </c>
      <c r="F99">
        <v>0.71160579999999996</v>
      </c>
    </row>
    <row r="100" spans="2:6" x14ac:dyDescent="0.3">
      <c r="B100" t="s">
        <v>113</v>
      </c>
      <c r="C100" t="s">
        <v>114</v>
      </c>
      <c r="D100" t="s">
        <v>115</v>
      </c>
      <c r="E100">
        <v>0.29421350177487599</v>
      </c>
      <c r="F100">
        <v>0.68941220000000003</v>
      </c>
    </row>
    <row r="101" spans="2:6" x14ac:dyDescent="0.3">
      <c r="B101" t="s">
        <v>113</v>
      </c>
      <c r="C101" t="s">
        <v>114</v>
      </c>
      <c r="D101" t="s">
        <v>115</v>
      </c>
      <c r="E101">
        <v>0.29723107615205402</v>
      </c>
      <c r="F101">
        <v>0.67258567000000002</v>
      </c>
    </row>
    <row r="102" spans="2:6" x14ac:dyDescent="0.3">
      <c r="B102" t="s">
        <v>113</v>
      </c>
      <c r="C102" t="s">
        <v>114</v>
      </c>
      <c r="D102" t="s">
        <v>115</v>
      </c>
      <c r="E102">
        <v>0.300248650529233</v>
      </c>
      <c r="F102">
        <v>0.64263314000000005</v>
      </c>
    </row>
    <row r="103" spans="2:6" x14ac:dyDescent="0.3">
      <c r="B103" t="s">
        <v>113</v>
      </c>
      <c r="C103" t="s">
        <v>114</v>
      </c>
      <c r="D103" t="s">
        <v>115</v>
      </c>
      <c r="E103">
        <v>0.30326622490641097</v>
      </c>
      <c r="F103">
        <v>0.61071443999999997</v>
      </c>
    </row>
    <row r="104" spans="2:6" x14ac:dyDescent="0.3">
      <c r="B104" t="s">
        <v>113</v>
      </c>
      <c r="C104" t="s">
        <v>114</v>
      </c>
      <c r="D104" t="s">
        <v>115</v>
      </c>
      <c r="E104">
        <v>0.30628379928358901</v>
      </c>
      <c r="F104">
        <v>0.58371850000000003</v>
      </c>
    </row>
    <row r="105" spans="2:6" x14ac:dyDescent="0.3">
      <c r="B105" t="s">
        <v>113</v>
      </c>
      <c r="C105" t="s">
        <v>114</v>
      </c>
      <c r="D105" t="s">
        <v>115</v>
      </c>
      <c r="E105">
        <v>0.30930137366076699</v>
      </c>
      <c r="F105">
        <v>0.55346139999999999</v>
      </c>
    </row>
    <row r="106" spans="2:6" x14ac:dyDescent="0.3">
      <c r="B106" t="s">
        <v>113</v>
      </c>
      <c r="C106" t="s">
        <v>114</v>
      </c>
      <c r="D106" t="s">
        <v>115</v>
      </c>
      <c r="E106">
        <v>0.31231894803794602</v>
      </c>
      <c r="F106">
        <v>0.53517269999999995</v>
      </c>
    </row>
    <row r="107" spans="2:6" x14ac:dyDescent="0.3">
      <c r="B107" t="s">
        <v>113</v>
      </c>
      <c r="C107" t="s">
        <v>114</v>
      </c>
      <c r="D107" t="s">
        <v>115</v>
      </c>
      <c r="E107">
        <v>0.315336522415124</v>
      </c>
      <c r="F107">
        <v>0.49493784000000002</v>
      </c>
    </row>
    <row r="108" spans="2:6" x14ac:dyDescent="0.3">
      <c r="B108" t="s">
        <v>113</v>
      </c>
      <c r="C108" t="s">
        <v>114</v>
      </c>
      <c r="D108" t="s">
        <v>115</v>
      </c>
      <c r="E108">
        <v>0.31835409679230198</v>
      </c>
      <c r="F108">
        <v>0.45444462000000002</v>
      </c>
    </row>
    <row r="109" spans="2:6" x14ac:dyDescent="0.3">
      <c r="B109" t="s">
        <v>113</v>
      </c>
      <c r="C109" t="s">
        <v>114</v>
      </c>
      <c r="D109" t="s">
        <v>115</v>
      </c>
      <c r="E109">
        <v>0.32137167116948001</v>
      </c>
      <c r="F109">
        <v>0.41580810000000001</v>
      </c>
    </row>
    <row r="110" spans="2:6" x14ac:dyDescent="0.3">
      <c r="B110" t="s">
        <v>113</v>
      </c>
      <c r="C110" t="s">
        <v>114</v>
      </c>
      <c r="D110" t="s">
        <v>115</v>
      </c>
      <c r="E110">
        <v>0.32438924554665799</v>
      </c>
      <c r="F110">
        <v>0.37428751999999998</v>
      </c>
    </row>
    <row r="111" spans="2:6" x14ac:dyDescent="0.3">
      <c r="B111" t="s">
        <v>113</v>
      </c>
      <c r="C111" t="s">
        <v>114</v>
      </c>
      <c r="D111" t="s">
        <v>115</v>
      </c>
      <c r="E111">
        <v>0.32740681992383702</v>
      </c>
      <c r="F111">
        <v>0.34638760000000002</v>
      </c>
    </row>
    <row r="112" spans="2:6" x14ac:dyDescent="0.3">
      <c r="B112" t="s">
        <v>113</v>
      </c>
      <c r="C112" t="s">
        <v>114</v>
      </c>
      <c r="D112" t="s">
        <v>115</v>
      </c>
      <c r="E112">
        <v>0.330424394301015</v>
      </c>
      <c r="F112">
        <v>0.3120928</v>
      </c>
    </row>
    <row r="113" spans="2:6" x14ac:dyDescent="0.3">
      <c r="B113" t="s">
        <v>113</v>
      </c>
      <c r="C113" t="s">
        <v>114</v>
      </c>
      <c r="D113" t="s">
        <v>115</v>
      </c>
      <c r="E113">
        <v>0.33344196867819298</v>
      </c>
      <c r="F113">
        <v>0.28723844999999998</v>
      </c>
    </row>
    <row r="114" spans="2:6" x14ac:dyDescent="0.3">
      <c r="B114" t="s">
        <v>113</v>
      </c>
      <c r="C114" t="s">
        <v>114</v>
      </c>
      <c r="D114" t="s">
        <v>115</v>
      </c>
      <c r="E114">
        <v>0.33645954305537101</v>
      </c>
      <c r="F114">
        <v>0.2663393</v>
      </c>
    </row>
    <row r="115" spans="2:6" x14ac:dyDescent="0.3">
      <c r="B115" t="s">
        <v>113</v>
      </c>
      <c r="C115" t="s">
        <v>114</v>
      </c>
      <c r="D115" t="s">
        <v>115</v>
      </c>
      <c r="E115">
        <v>0.33947711743254999</v>
      </c>
      <c r="F115">
        <v>0.26013364999999999</v>
      </c>
    </row>
    <row r="116" spans="2:6" x14ac:dyDescent="0.3">
      <c r="B116" t="s">
        <v>113</v>
      </c>
      <c r="C116" t="s">
        <v>114</v>
      </c>
      <c r="D116" t="s">
        <v>115</v>
      </c>
      <c r="E116">
        <v>0.34249469180972802</v>
      </c>
      <c r="F116">
        <v>0.2583221</v>
      </c>
    </row>
    <row r="117" spans="2:6" x14ac:dyDescent="0.3">
      <c r="B117" t="s">
        <v>113</v>
      </c>
      <c r="C117" t="s">
        <v>114</v>
      </c>
      <c r="D117" t="s">
        <v>115</v>
      </c>
      <c r="E117">
        <v>0.345512266186906</v>
      </c>
      <c r="F117">
        <v>0.26507989999999998</v>
      </c>
    </row>
    <row r="118" spans="2:6" x14ac:dyDescent="0.3">
      <c r="B118" t="s">
        <v>113</v>
      </c>
      <c r="C118" t="s">
        <v>114</v>
      </c>
      <c r="D118" t="s">
        <v>115</v>
      </c>
      <c r="E118">
        <v>0.34852984056408398</v>
      </c>
      <c r="F118">
        <v>0.27891391999999998</v>
      </c>
    </row>
    <row r="119" spans="2:6" x14ac:dyDescent="0.3">
      <c r="B119" t="s">
        <v>113</v>
      </c>
      <c r="C119" t="s">
        <v>114</v>
      </c>
      <c r="D119" t="s">
        <v>115</v>
      </c>
      <c r="E119">
        <v>0.35154741494126202</v>
      </c>
      <c r="F119">
        <v>0.27918612999999998</v>
      </c>
    </row>
    <row r="120" spans="2:6" x14ac:dyDescent="0.3">
      <c r="B120" t="s">
        <v>113</v>
      </c>
      <c r="C120" t="s">
        <v>114</v>
      </c>
      <c r="D120" t="s">
        <v>115</v>
      </c>
      <c r="E120">
        <v>0.35456498931844099</v>
      </c>
      <c r="F120">
        <v>0.27462599999999998</v>
      </c>
    </row>
    <row r="121" spans="2:6" x14ac:dyDescent="0.3">
      <c r="B121" t="s">
        <v>113</v>
      </c>
      <c r="C121" t="s">
        <v>114</v>
      </c>
      <c r="D121" t="s">
        <v>115</v>
      </c>
      <c r="E121">
        <v>0.35758256369561903</v>
      </c>
      <c r="F121">
        <v>0.25853844999999998</v>
      </c>
    </row>
    <row r="122" spans="2:6" x14ac:dyDescent="0.3">
      <c r="B122" t="s">
        <v>113</v>
      </c>
      <c r="C122" t="s">
        <v>114</v>
      </c>
      <c r="D122" t="s">
        <v>115</v>
      </c>
      <c r="E122">
        <v>0.36060013807279701</v>
      </c>
      <c r="F122">
        <v>0.2334579</v>
      </c>
    </row>
    <row r="123" spans="2:6" x14ac:dyDescent="0.3">
      <c r="B123" t="s">
        <v>113</v>
      </c>
      <c r="C123" t="s">
        <v>114</v>
      </c>
      <c r="D123" t="s">
        <v>115</v>
      </c>
      <c r="E123">
        <v>0.36361771244997498</v>
      </c>
      <c r="F123">
        <v>0.20351105999999999</v>
      </c>
    </row>
    <row r="124" spans="2:6" x14ac:dyDescent="0.3">
      <c r="B124" t="s">
        <v>113</v>
      </c>
      <c r="C124" t="s">
        <v>114</v>
      </c>
      <c r="D124" t="s">
        <v>115</v>
      </c>
      <c r="E124">
        <v>0.36663528682715302</v>
      </c>
      <c r="F124">
        <v>0.18094344000000001</v>
      </c>
    </row>
    <row r="125" spans="2:6" x14ac:dyDescent="0.3">
      <c r="B125" t="s">
        <v>113</v>
      </c>
      <c r="C125" t="s">
        <v>114</v>
      </c>
      <c r="D125" t="s">
        <v>115</v>
      </c>
      <c r="E125">
        <v>0.369652861204332</v>
      </c>
      <c r="F125">
        <v>0.15565524</v>
      </c>
    </row>
    <row r="126" spans="2:6" x14ac:dyDescent="0.3">
      <c r="B126" t="s">
        <v>113</v>
      </c>
      <c r="C126" t="s">
        <v>114</v>
      </c>
      <c r="D126" t="s">
        <v>115</v>
      </c>
      <c r="E126">
        <v>0.37267043558150997</v>
      </c>
      <c r="F126">
        <v>0.13793696</v>
      </c>
    </row>
    <row r="127" spans="2:6" x14ac:dyDescent="0.3">
      <c r="B127" t="s">
        <v>113</v>
      </c>
      <c r="C127" t="s">
        <v>114</v>
      </c>
      <c r="D127" t="s">
        <v>115</v>
      </c>
      <c r="E127">
        <v>0.37568800995868801</v>
      </c>
      <c r="F127">
        <v>0.12021704</v>
      </c>
    </row>
    <row r="128" spans="2:6" x14ac:dyDescent="0.3">
      <c r="B128" t="s">
        <v>113</v>
      </c>
      <c r="C128" t="s">
        <v>114</v>
      </c>
      <c r="D128" t="s">
        <v>115</v>
      </c>
      <c r="E128">
        <v>0.37870558433586599</v>
      </c>
      <c r="F128">
        <v>0.10822406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E21" sqref="E21"/>
    </sheetView>
  </sheetViews>
  <sheetFormatPr defaultRowHeight="14.4" x14ac:dyDescent="0.3"/>
  <cols>
    <col min="2" max="2" width="15.88671875" customWidth="1"/>
    <col min="3" max="3" width="36.44140625" customWidth="1"/>
    <col min="4" max="4" width="31" customWidth="1"/>
    <col min="6" max="6" width="13.21875" customWidth="1"/>
    <col min="7" max="7" width="38" customWidth="1"/>
    <col min="8" max="8" width="29.6640625" customWidth="1"/>
  </cols>
  <sheetData>
    <row r="2" spans="2:8" x14ac:dyDescent="0.3">
      <c r="B2" s="4" t="s">
        <v>120</v>
      </c>
      <c r="C2" s="4"/>
      <c r="D2" s="4"/>
      <c r="E2" s="4"/>
      <c r="F2" s="4" t="s">
        <v>121</v>
      </c>
      <c r="G2" s="4"/>
      <c r="H2" s="4"/>
    </row>
    <row r="3" spans="2:8" x14ac:dyDescent="0.3">
      <c r="B3" s="4" t="s">
        <v>127</v>
      </c>
      <c r="C3" s="4" t="s">
        <v>105</v>
      </c>
      <c r="D3" s="4" t="s">
        <v>106</v>
      </c>
      <c r="E3" s="4"/>
      <c r="F3" s="4" t="s">
        <v>127</v>
      </c>
      <c r="G3" s="4" t="s">
        <v>105</v>
      </c>
      <c r="H3" s="4" t="s">
        <v>106</v>
      </c>
    </row>
    <row r="4" spans="2:8" x14ac:dyDescent="0.3">
      <c r="B4" s="4" t="s">
        <v>68</v>
      </c>
      <c r="C4">
        <v>-86.353333333333296</v>
      </c>
      <c r="D4">
        <v>3.6</v>
      </c>
      <c r="F4" s="4" t="s">
        <v>52</v>
      </c>
      <c r="G4">
        <v>-174.76</v>
      </c>
      <c r="H4">
        <v>-57</v>
      </c>
    </row>
    <row r="5" spans="2:8" x14ac:dyDescent="0.3">
      <c r="B5" s="4" t="s">
        <v>69</v>
      </c>
      <c r="C5">
        <v>-51.82</v>
      </c>
      <c r="D5">
        <v>-15.4</v>
      </c>
      <c r="F5" s="4" t="s">
        <v>53</v>
      </c>
      <c r="G5">
        <v>-128.58666666666701</v>
      </c>
      <c r="H5">
        <v>-62.1</v>
      </c>
    </row>
    <row r="6" spans="2:8" x14ac:dyDescent="0.3">
      <c r="B6" s="4" t="s">
        <v>43</v>
      </c>
      <c r="C6">
        <v>-161.976666666667</v>
      </c>
      <c r="D6">
        <v>-14.4</v>
      </c>
      <c r="F6" s="4" t="s">
        <v>54</v>
      </c>
      <c r="G6">
        <v>-113.01</v>
      </c>
      <c r="H6">
        <v>-73.400000000000006</v>
      </c>
    </row>
    <row r="7" spans="2:8" x14ac:dyDescent="0.3">
      <c r="B7" s="4" t="s">
        <v>44</v>
      </c>
      <c r="C7">
        <v>-151.74</v>
      </c>
      <c r="D7">
        <v>-12.2</v>
      </c>
      <c r="F7" s="4" t="s">
        <v>55</v>
      </c>
      <c r="G7">
        <v>-131.976666666667</v>
      </c>
      <c r="H7">
        <v>-84.4</v>
      </c>
    </row>
    <row r="8" spans="2:8" x14ac:dyDescent="0.3">
      <c r="B8" s="4" t="s">
        <v>45</v>
      </c>
      <c r="C8">
        <v>-102.43</v>
      </c>
      <c r="D8">
        <v>-14</v>
      </c>
      <c r="F8" s="4" t="s">
        <v>56</v>
      </c>
      <c r="G8">
        <v>-127.706666666667</v>
      </c>
      <c r="H8">
        <v>-62.5</v>
      </c>
    </row>
    <row r="9" spans="2:8" x14ac:dyDescent="0.3">
      <c r="B9" s="4" t="s">
        <v>46</v>
      </c>
      <c r="C9">
        <v>-118.27</v>
      </c>
      <c r="D9">
        <v>-38.1</v>
      </c>
      <c r="F9" s="4" t="s">
        <v>57</v>
      </c>
      <c r="G9">
        <v>-248.183333333333</v>
      </c>
      <c r="H9">
        <v>-68.900000000000006</v>
      </c>
    </row>
    <row r="10" spans="2:8" x14ac:dyDescent="0.3">
      <c r="B10" s="4" t="s">
        <v>47</v>
      </c>
      <c r="C10">
        <v>-105.87666666666701</v>
      </c>
      <c r="D10">
        <v>-29.5</v>
      </c>
      <c r="F10" s="4" t="s">
        <v>58</v>
      </c>
      <c r="G10">
        <v>-174.756666666667</v>
      </c>
      <c r="H10">
        <v>-72.900000000000006</v>
      </c>
    </row>
    <row r="11" spans="2:8" x14ac:dyDescent="0.3">
      <c r="B11" s="4" t="s">
        <v>48</v>
      </c>
      <c r="C11">
        <v>-53.353333333333303</v>
      </c>
      <c r="D11">
        <v>-21.4</v>
      </c>
      <c r="F11" s="4" t="s">
        <v>59</v>
      </c>
      <c r="G11">
        <v>-149.083333333333</v>
      </c>
      <c r="H11">
        <v>-71.400000000000006</v>
      </c>
    </row>
    <row r="12" spans="2:8" x14ac:dyDescent="0.3">
      <c r="B12" s="4" t="s">
        <v>70</v>
      </c>
      <c r="C12">
        <v>-79.373333333333306</v>
      </c>
      <c r="D12">
        <v>-14.6</v>
      </c>
      <c r="F12" s="4" t="s">
        <v>60</v>
      </c>
      <c r="G12">
        <v>-132.433333333333</v>
      </c>
      <c r="H12">
        <v>-80.400000000000006</v>
      </c>
    </row>
    <row r="13" spans="2:8" x14ac:dyDescent="0.3">
      <c r="B13" s="4" t="s">
        <v>49</v>
      </c>
      <c r="C13">
        <v>-41.453333333333298</v>
      </c>
      <c r="D13">
        <v>-17.600000000000001</v>
      </c>
      <c r="F13" s="4" t="s">
        <v>61</v>
      </c>
      <c r="G13">
        <v>-69.346666666666707</v>
      </c>
      <c r="H13">
        <v>-49.2</v>
      </c>
    </row>
    <row r="14" spans="2:8" x14ac:dyDescent="0.3">
      <c r="B14" s="4" t="s">
        <v>50</v>
      </c>
      <c r="C14">
        <v>-52.713333333333303</v>
      </c>
      <c r="D14">
        <v>-23.2</v>
      </c>
      <c r="F14" s="4" t="s">
        <v>62</v>
      </c>
      <c r="G14">
        <v>-45.386666666666699</v>
      </c>
      <c r="H14">
        <v>-117.4</v>
      </c>
    </row>
    <row r="15" spans="2:8" x14ac:dyDescent="0.3">
      <c r="B15" s="4" t="s">
        <v>51</v>
      </c>
      <c r="C15">
        <v>-151.70333333333301</v>
      </c>
      <c r="D15">
        <v>2.9</v>
      </c>
      <c r="F15" s="4" t="s">
        <v>63</v>
      </c>
      <c r="G15">
        <v>-150.143333333333</v>
      </c>
      <c r="H15">
        <v>-34.700000000000003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Fig. 1b</vt:lpstr>
      <vt:lpstr>Fig. 1c</vt:lpstr>
      <vt:lpstr>Fig. 1d</vt:lpstr>
      <vt:lpstr>Fig. 1e</vt:lpstr>
      <vt:lpstr>Fig. 1f</vt:lpstr>
      <vt:lpstr>Fig. 1g</vt:lpstr>
      <vt:lpstr>Fig. 2c</vt:lpstr>
      <vt:lpstr>Fig. 2d</vt:lpstr>
      <vt:lpstr>Fig. 2e</vt:lpstr>
      <vt:lpstr>Fig. 2f</vt:lpstr>
      <vt:lpstr>Fig. 2g</vt:lpstr>
      <vt:lpstr>Fig. 2h</vt:lpstr>
      <vt:lpstr>Fig. 4a</vt:lpstr>
      <vt:lpstr>Fig. 4c</vt:lpstr>
      <vt:lpstr>Fig. 5d</vt:lpstr>
      <vt:lpstr>Suppl. Fig. 1a</vt:lpstr>
      <vt:lpstr>Suppl. Fig. 1b</vt:lpstr>
      <vt:lpstr>Suppl. Fig. 1c</vt:lpstr>
      <vt:lpstr>Supp. Fig. 1d</vt:lpstr>
      <vt:lpstr>Suppl. Fig. 2e</vt:lpstr>
      <vt:lpstr>Suppl. Fig. 3a</vt:lpstr>
      <vt:lpstr>Suppl. Fig. 3b</vt:lpstr>
      <vt:lpstr>Suppl. Fig. 4e</vt:lpstr>
      <vt:lpstr>Suppl. Fig. 8</vt:lpstr>
      <vt:lpstr>Suppl.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Дергалёв</dc:creator>
  <cp:lastModifiedBy>Александр Дергалёв</cp:lastModifiedBy>
  <dcterms:created xsi:type="dcterms:W3CDTF">2026-07-22T13:37:00Z</dcterms:created>
  <dcterms:modified xsi:type="dcterms:W3CDTF">2026-07-23T14:32:48Z</dcterms:modified>
</cp:coreProperties>
</file>