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Google Drive\Dropbox\Manuscripts\Rubisco in E coli manuscript\NaturePlants\revision2\"/>
    </mc:Choice>
  </mc:AlternateContent>
  <xr:revisionPtr revIDLastSave="0" documentId="13_ncr:1_{04BD402E-00DB-4118-8E9A-D1249ACFCDC2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Sheet1" sheetId="6" r:id="rId1"/>
  </sheets>
  <definedNames>
    <definedName name="KC">#REF!</definedName>
    <definedName name="kc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4" i="6" l="1"/>
  <c r="D265" i="6"/>
  <c r="D266" i="6"/>
  <c r="D267" i="6"/>
  <c r="D268" i="6"/>
  <c r="D269" i="6"/>
  <c r="D270" i="6"/>
  <c r="D271" i="6"/>
  <c r="D272" i="6"/>
  <c r="D273" i="6"/>
  <c r="D274" i="6"/>
  <c r="D275" i="6"/>
  <c r="D276" i="6"/>
  <c r="D263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45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21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197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73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49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25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01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7" i="6"/>
  <c r="D54" i="6" l="1"/>
  <c r="D55" i="6"/>
  <c r="D56" i="6"/>
  <c r="D57" i="6"/>
  <c r="D58" i="6"/>
  <c r="D59" i="6"/>
  <c r="D60" i="6"/>
  <c r="D61" i="6"/>
  <c r="D62" i="6"/>
  <c r="D63" i="6"/>
  <c r="D64" i="6"/>
  <c r="D65" i="6"/>
  <c r="D66" i="6"/>
  <c r="D53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9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5" i="6"/>
</calcChain>
</file>

<file path=xl/sharedStrings.xml><?xml version="1.0" encoding="utf-8"?>
<sst xmlns="http://schemas.openxmlformats.org/spreadsheetml/2006/main" count="109" uniqueCount="19">
  <si>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/sec</t>
    </r>
  </si>
  <si>
    <t>Measurements</t>
  </si>
  <si>
    <t>Fitted with model</t>
  </si>
  <si>
    <t>Extended Data Figure 3</t>
  </si>
  <si>
    <r>
      <t>[CO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]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</si>
  <si>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K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(µM)</t>
    </r>
  </si>
  <si>
    <r>
      <t>k</t>
    </r>
    <r>
      <rPr>
        <vertAlign val="subscript"/>
        <sz val="11"/>
        <color theme="1"/>
        <rFont val="Calibri"/>
        <family val="2"/>
        <scheme val="minor"/>
      </rPr>
      <t>cat</t>
    </r>
    <r>
      <rPr>
        <sz val="11"/>
        <color theme="1"/>
        <rFont val="Calibri"/>
        <family val="2"/>
        <scheme val="minor"/>
      </rPr>
      <t xml:space="preserve"> (s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</si>
  <si>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Native tobacco Rubisco</t>
  </si>
  <si>
    <t>Recombinant Rubisco RbcS-S1</t>
  </si>
  <si>
    <t>Recombinant Rubisco RbcS-Tc</t>
  </si>
  <si>
    <t>Recombinant Rubisco RbcS-S2</t>
  </si>
  <si>
    <t>Recombinant Rubisco RbcS-S5</t>
  </si>
  <si>
    <t>Recombinant Rubisco RbcS-T1</t>
  </si>
  <si>
    <t>Recombinant Rubisco RbcS-T2</t>
  </si>
  <si>
    <t>Recombinant Rubisco RbcS-T5</t>
  </si>
  <si>
    <t>Recombinant Rubisco RbcS-S1H</t>
  </si>
  <si>
    <t>Recombinant Rubisco RbcS-S1 (LB)</t>
  </si>
  <si>
    <t>Recombinant Rubisco RbcS-T1 (LB)</t>
  </si>
  <si>
    <t>Recombinant Rubisco RbcS-S1H (LB)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</si>
</sst>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CC"/>
      <color rgb="FF29FF8A"/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452860652016067E-2"/>
          <c:y val="4.4213588866030037E-2"/>
          <c:w val="0.60120304862497653"/>
          <c:h val="0.76707783850889555"/>
        </c:manualLayout>
      </c:layout>
      <c:scatterChart>
        <c:scatterStyle val="lineMarker"/>
        <c:varyColors val="0"/>
        <c:ser>
          <c:idx val="0"/>
          <c:order val="0"/>
          <c:tx>
            <c:v>Native tobacco Rubisco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Sheet1!$A$5:$A$22</c:f>
              <c:numCache>
                <c:formatCode>General</c:formatCode>
                <c:ptCount val="18"/>
                <c:pt idx="0">
                  <c:v>8.3000000000000007</c:v>
                </c:pt>
                <c:pt idx="1">
                  <c:v>16.59</c:v>
                </c:pt>
                <c:pt idx="2">
                  <c:v>24.89</c:v>
                </c:pt>
                <c:pt idx="3">
                  <c:v>37.340000000000003</c:v>
                </c:pt>
                <c:pt idx="4">
                  <c:v>70.53</c:v>
                </c:pt>
                <c:pt idx="5">
                  <c:v>103.71</c:v>
                </c:pt>
                <c:pt idx="6">
                  <c:v>8.3000000000000007</c:v>
                </c:pt>
                <c:pt idx="7">
                  <c:v>16.59</c:v>
                </c:pt>
                <c:pt idx="8">
                  <c:v>24.89</c:v>
                </c:pt>
                <c:pt idx="9">
                  <c:v>37.340000000000003</c:v>
                </c:pt>
                <c:pt idx="10">
                  <c:v>70.53</c:v>
                </c:pt>
                <c:pt idx="11">
                  <c:v>103.71</c:v>
                </c:pt>
                <c:pt idx="12">
                  <c:v>8.3000000000000007</c:v>
                </c:pt>
                <c:pt idx="13">
                  <c:v>16.59</c:v>
                </c:pt>
                <c:pt idx="14">
                  <c:v>24.89</c:v>
                </c:pt>
                <c:pt idx="15">
                  <c:v>37.340000000000003</c:v>
                </c:pt>
                <c:pt idx="16">
                  <c:v>70.53</c:v>
                </c:pt>
                <c:pt idx="17">
                  <c:v>103.71</c:v>
                </c:pt>
              </c:numCache>
            </c:numRef>
          </c:xVal>
          <c:yVal>
            <c:numRef>
              <c:f>Sheet1!$B$5:$B$22</c:f>
              <c:numCache>
                <c:formatCode>General</c:formatCode>
                <c:ptCount val="18"/>
                <c:pt idx="0">
                  <c:v>1.2638228743582447</c:v>
                </c:pt>
                <c:pt idx="1">
                  <c:v>1.9024732367216273</c:v>
                </c:pt>
                <c:pt idx="2">
                  <c:v>2.2812905690485201</c:v>
                </c:pt>
                <c:pt idx="3">
                  <c:v>2.7396170749025592</c:v>
                </c:pt>
                <c:pt idx="4">
                  <c:v>3.2729783694077801</c:v>
                </c:pt>
                <c:pt idx="5">
                  <c:v>3.4287773356290137</c:v>
                </c:pt>
                <c:pt idx="6">
                  <c:v>1.3837540372670807</c:v>
                </c:pt>
                <c:pt idx="7">
                  <c:v>2.1345559038662487</c:v>
                </c:pt>
                <c:pt idx="8">
                  <c:v>2.5120357142857141</c:v>
                </c:pt>
                <c:pt idx="9">
                  <c:v>2.7078886756238001</c:v>
                </c:pt>
                <c:pt idx="10">
                  <c:v>3.0840669144981407</c:v>
                </c:pt>
                <c:pt idx="11">
                  <c:v>3.3093358490566041</c:v>
                </c:pt>
                <c:pt idx="12">
                  <c:v>1.3802036709314014</c:v>
                </c:pt>
                <c:pt idx="13">
                  <c:v>2.1142877808979001</c:v>
                </c:pt>
                <c:pt idx="14">
                  <c:v>2.4829942774874176</c:v>
                </c:pt>
                <c:pt idx="15">
                  <c:v>2.7260112684118463</c:v>
                </c:pt>
                <c:pt idx="16">
                  <c:v>3.3469291186870982</c:v>
                </c:pt>
                <c:pt idx="17">
                  <c:v>3.4840357381918592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46-434B-BEF6-89141E00E937}"/>
            </c:ext>
          </c:extLst>
        </c:ser>
        <c:ser>
          <c:idx val="1"/>
          <c:order val="1"/>
          <c:tx>
            <c:v>Native Fit</c:v>
          </c:tx>
          <c:spPr>
            <a:ln w="19050" cap="rnd">
              <a:solidFill>
                <a:schemeClr val="accent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Sheet1!$C$5:$C$18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Sheet1!$D$5:$D$18</c:f>
              <c:numCache>
                <c:formatCode>General</c:formatCode>
                <c:ptCount val="14"/>
                <c:pt idx="0">
                  <c:v>0.23351158645276293</c:v>
                </c:pt>
                <c:pt idx="1">
                  <c:v>0.62612851832182692</c:v>
                </c:pt>
                <c:pt idx="2">
                  <c:v>0.94335093614978394</c:v>
                </c:pt>
                <c:pt idx="3">
                  <c:v>1.204993429697766</c:v>
                </c:pt>
                <c:pt idx="4">
                  <c:v>1.5214866434378629</c:v>
                </c:pt>
                <c:pt idx="5">
                  <c:v>1.9120986052546221</c:v>
                </c:pt>
                <c:pt idx="6">
                  <c:v>2.1936924365057213</c:v>
                </c:pt>
                <c:pt idx="7">
                  <c:v>2.5725507309622517</c:v>
                </c:pt>
                <c:pt idx="8">
                  <c:v>2.815690488984417</c:v>
                </c:pt>
                <c:pt idx="9">
                  <c:v>2.9849612638614613</c:v>
                </c:pt>
                <c:pt idx="10">
                  <c:v>3.205173016427822</c:v>
                </c:pt>
                <c:pt idx="11">
                  <c:v>3.3421525087404329</c:v>
                </c:pt>
                <c:pt idx="12">
                  <c:v>3.4355876976873558</c:v>
                </c:pt>
                <c:pt idx="13">
                  <c:v>3.5033943632997326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46-434B-BEF6-89141E00E937}"/>
            </c:ext>
          </c:extLst>
        </c:ser>
        <c:ser>
          <c:idx val="4"/>
          <c:order val="2"/>
          <c:tx>
            <c:v>Recombinant Rubisco RbcS-Tc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Sheet1!$A$53:$A$70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Sheet1!$B$53:$B$70</c:f>
              <c:numCache>
                <c:formatCode>General</c:formatCode>
                <c:ptCount val="18"/>
                <c:pt idx="0">
                  <c:v>1.2723821872485022</c:v>
                </c:pt>
                <c:pt idx="1">
                  <c:v>2.0021837109675609</c:v>
                </c:pt>
                <c:pt idx="2">
                  <c:v>2.1277833837874205</c:v>
                </c:pt>
                <c:pt idx="3">
                  <c:v>2.6153343465823315</c:v>
                </c:pt>
                <c:pt idx="4">
                  <c:v>3.2925985503680857</c:v>
                </c:pt>
                <c:pt idx="5">
                  <c:v>3.587253022446506</c:v>
                </c:pt>
                <c:pt idx="6">
                  <c:v>1.4477766274850234</c:v>
                </c:pt>
                <c:pt idx="7">
                  <c:v>1.9587643517988702</c:v>
                </c:pt>
                <c:pt idx="8">
                  <c:v>2.3962553451359261</c:v>
                </c:pt>
                <c:pt idx="9">
                  <c:v>2.9197838035430883</c:v>
                </c:pt>
                <c:pt idx="10">
                  <c:v>3.455462302749833</c:v>
                </c:pt>
                <c:pt idx="11">
                  <c:v>3.9378669513689473</c:v>
                </c:pt>
                <c:pt idx="12">
                  <c:v>1.4062459534353713</c:v>
                </c:pt>
                <c:pt idx="13">
                  <c:v>1.9547897563802603</c:v>
                </c:pt>
                <c:pt idx="14">
                  <c:v>2.30791918623799</c:v>
                </c:pt>
                <c:pt idx="15">
                  <c:v>2.9340192936312657</c:v>
                </c:pt>
                <c:pt idx="16">
                  <c:v>3.5979784858798949</c:v>
                </c:pt>
                <c:pt idx="17">
                  <c:v>3.8458989408104736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346-434B-BEF6-89141E00E937}"/>
            </c:ext>
          </c:extLst>
        </c:ser>
        <c:ser>
          <c:idx val="5"/>
          <c:order val="3"/>
          <c:tx>
            <c:v>Fit Tc</c:v>
          </c:tx>
          <c:spPr>
            <a:ln w="127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Sheet1!$C$53:$C$66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Sheet1!$D$53:$D$66</c:f>
              <c:numCache>
                <c:formatCode>General</c:formatCode>
                <c:ptCount val="14"/>
                <c:pt idx="0">
                  <c:v>0.14559499364427494</c:v>
                </c:pt>
                <c:pt idx="1">
                  <c:v>0.41257966195622053</c:v>
                </c:pt>
                <c:pt idx="2">
                  <c:v>0.65152708497418399</c:v>
                </c:pt>
                <c:pt idx="3">
                  <c:v>0.86663340816496226</c:v>
                </c:pt>
                <c:pt idx="4">
                  <c:v>1.1518527113792838</c:v>
                </c:pt>
                <c:pt idx="5">
                  <c:v>1.5481389062175088</c:v>
                </c:pt>
                <c:pt idx="6">
                  <c:v>1.8697808752432976</c:v>
                </c:pt>
                <c:pt idx="7">
                  <c:v>2.3601204628308765</c:v>
                </c:pt>
                <c:pt idx="8">
                  <c:v>2.7162858576184616</c:v>
                </c:pt>
                <c:pt idx="9">
                  <c:v>2.9867212259798612</c:v>
                </c:pt>
                <c:pt idx="10">
                  <c:v>3.3701943285802054</c:v>
                </c:pt>
                <c:pt idx="11">
                  <c:v>3.6290519132342189</c:v>
                </c:pt>
                <c:pt idx="12">
                  <c:v>3.8155473245276865</c:v>
                </c:pt>
                <c:pt idx="13">
                  <c:v>3.9563022462035278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346-434B-BEF6-89141E00E937}"/>
            </c:ext>
          </c:extLst>
        </c:ser>
        <c:ser>
          <c:idx val="2"/>
          <c:order val="4"/>
          <c:tx>
            <c:v>Recombinant Rubisco RbcS-S1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Sheet1!$A$29:$A$46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Sheet1!$B$29:$B$46</c:f>
              <c:numCache>
                <c:formatCode>General</c:formatCode>
                <c:ptCount val="18"/>
                <c:pt idx="0">
                  <c:v>1.6042504870336216</c:v>
                </c:pt>
                <c:pt idx="1">
                  <c:v>2.1155345045375418</c:v>
                </c:pt>
                <c:pt idx="2">
                  <c:v>2.4534526299549437</c:v>
                </c:pt>
                <c:pt idx="3">
                  <c:v>2.7079726858773463</c:v>
                </c:pt>
                <c:pt idx="4">
                  <c:v>3.0764662167491341</c:v>
                </c:pt>
                <c:pt idx="5">
                  <c:v>3.2497475309568897</c:v>
                </c:pt>
                <c:pt idx="6">
                  <c:v>1.7127313595849671</c:v>
                </c:pt>
                <c:pt idx="7">
                  <c:v>2.2277176836042698</c:v>
                </c:pt>
                <c:pt idx="8">
                  <c:v>2.5056612203433599</c:v>
                </c:pt>
                <c:pt idx="9">
                  <c:v>2.7595870253631753</c:v>
                </c:pt>
                <c:pt idx="10">
                  <c:v>3.2550053827775889</c:v>
                </c:pt>
                <c:pt idx="11">
                  <c:v>3.2745607228404765</c:v>
                </c:pt>
                <c:pt idx="12">
                  <c:v>1.70908520428884</c:v>
                </c:pt>
                <c:pt idx="13">
                  <c:v>1.7233325261222674</c:v>
                </c:pt>
                <c:pt idx="14">
                  <c:v>2.4140237791310928</c:v>
                </c:pt>
                <c:pt idx="15">
                  <c:v>2.6503511158086273</c:v>
                </c:pt>
                <c:pt idx="16">
                  <c:v>3.0518916129286309</c:v>
                </c:pt>
                <c:pt idx="17">
                  <c:v>3.2567745230312388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46-434B-BEF6-89141E00E937}"/>
            </c:ext>
          </c:extLst>
        </c:ser>
        <c:ser>
          <c:idx val="3"/>
          <c:order val="5"/>
          <c:tx>
            <c:v>S1 Fit</c:v>
          </c:tx>
          <c:spPr>
            <a:ln w="1270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Sheet1!$C$29:$C$42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Sheet1!$D$29:$D$42</c:f>
              <c:numCache>
                <c:formatCode>General</c:formatCode>
                <c:ptCount val="14"/>
                <c:pt idx="0">
                  <c:v>0.20996506710792426</c:v>
                </c:pt>
                <c:pt idx="1">
                  <c:v>0.5673124689518132</c:v>
                </c:pt>
                <c:pt idx="2">
                  <c:v>0.86006928754330469</c:v>
                </c:pt>
                <c:pt idx="3">
                  <c:v>1.1042961735046277</c:v>
                </c:pt>
                <c:pt idx="4">
                  <c:v>1.4031207765081704</c:v>
                </c:pt>
                <c:pt idx="5">
                  <c:v>1.7771553065670715</c:v>
                </c:pt>
                <c:pt idx="6">
                  <c:v>2.0504533620612264</c:v>
                </c:pt>
                <c:pt idx="7">
                  <c:v>2.4230850838107365</c:v>
                </c:pt>
                <c:pt idx="8">
                  <c:v>2.6652663515957755</c:v>
                </c:pt>
                <c:pt idx="9">
                  <c:v>2.8352947018223351</c:v>
                </c:pt>
                <c:pt idx="10">
                  <c:v>3.0582654271395233</c:v>
                </c:pt>
                <c:pt idx="11">
                  <c:v>3.1979837580509667</c:v>
                </c:pt>
                <c:pt idx="12">
                  <c:v>3.2937413146647789</c:v>
                </c:pt>
                <c:pt idx="13">
                  <c:v>3.3634654160719548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346-434B-BEF6-89141E00E937}"/>
            </c:ext>
          </c:extLst>
        </c:ser>
        <c:ser>
          <c:idx val="12"/>
          <c:order val="6"/>
          <c:tx>
            <c:v>Recombinant Rubisco RbcS-S1H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Pt>
            <c:idx val="17"/>
            <c:marker>
              <c:symbol val="square"/>
              <c:size val="5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46-434B-BEF6-89141E00E937}"/>
              </c:ext>
            </c:extLst>
          </c:dPt>
          <c:xVal>
            <c:numRef>
              <c:f>Sheet1!$A$197:$A$214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Sheet1!$B$197:$B$214</c:f>
              <c:numCache>
                <c:formatCode>General</c:formatCode>
                <c:ptCount val="18"/>
                <c:pt idx="0">
                  <c:v>1.3670196197490756</c:v>
                </c:pt>
                <c:pt idx="1">
                  <c:v>1.6362112755699005</c:v>
                </c:pt>
                <c:pt idx="2">
                  <c:v>1.8090385572201957</c:v>
                </c:pt>
                <c:pt idx="3">
                  <c:v>2.0542851463093559</c:v>
                </c:pt>
                <c:pt idx="4">
                  <c:v>2.2839024561204413</c:v>
                </c:pt>
                <c:pt idx="5">
                  <c:v>2.3113684738037126</c:v>
                </c:pt>
                <c:pt idx="6">
                  <c:v>1.3513742245969738</c:v>
                </c:pt>
                <c:pt idx="7">
                  <c:v>1.5753759896987136</c:v>
                </c:pt>
                <c:pt idx="8">
                  <c:v>1.7251100129145396</c:v>
                </c:pt>
                <c:pt idx="9">
                  <c:v>1.9981779574363556</c:v>
                </c:pt>
                <c:pt idx="10">
                  <c:v>2.3213739398006488</c:v>
                </c:pt>
                <c:pt idx="11">
                  <c:v>2.2659616293724563</c:v>
                </c:pt>
                <c:pt idx="12">
                  <c:v>1.2667963616055147</c:v>
                </c:pt>
                <c:pt idx="13">
                  <c:v>1.6454844065276184</c:v>
                </c:pt>
                <c:pt idx="14">
                  <c:v>1.7479782081122228</c:v>
                </c:pt>
                <c:pt idx="15">
                  <c:v>2.0260656598351674</c:v>
                </c:pt>
                <c:pt idx="16">
                  <c:v>2.3030522301195786</c:v>
                </c:pt>
                <c:pt idx="17">
                  <c:v>2.4093167321972047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346-434B-BEF6-89141E00E937}"/>
            </c:ext>
          </c:extLst>
        </c:ser>
        <c:ser>
          <c:idx val="13"/>
          <c:order val="7"/>
          <c:tx>
            <c:v>S1H Fit</c:v>
          </c:tx>
          <c:spPr>
            <a:ln w="12700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Sheet1!$C$197:$C$210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Sheet1!$D$197:$D$210</c:f>
              <c:numCache>
                <c:formatCode>General</c:formatCode>
                <c:ptCount val="14"/>
                <c:pt idx="0">
                  <c:v>0.18355596499309074</c:v>
                </c:pt>
                <c:pt idx="1">
                  <c:v>0.48381222177256167</c:v>
                </c:pt>
                <c:pt idx="2">
                  <c:v>0.71905449296282919</c:v>
                </c:pt>
                <c:pt idx="3">
                  <c:v>0.9083360468902637</c:v>
                </c:pt>
                <c:pt idx="4">
                  <c:v>1.1317807441067878</c:v>
                </c:pt>
                <c:pt idx="5">
                  <c:v>1.3995551393116366</c:v>
                </c:pt>
                <c:pt idx="6">
                  <c:v>1.5873332005576577</c:v>
                </c:pt>
                <c:pt idx="7">
                  <c:v>1.833307774881153</c:v>
                </c:pt>
                <c:pt idx="8">
                  <c:v>1.9872833811245478</c:v>
                </c:pt>
                <c:pt idx="9">
                  <c:v>2.092742358995904</c:v>
                </c:pt>
                <c:pt idx="10">
                  <c:v>2.227857199904161</c:v>
                </c:pt>
                <c:pt idx="11">
                  <c:v>2.310740287352619</c:v>
                </c:pt>
                <c:pt idx="12">
                  <c:v>2.3667728524377734</c:v>
                </c:pt>
                <c:pt idx="13">
                  <c:v>2.407183681055713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346-434B-BEF6-89141E00E937}"/>
            </c:ext>
          </c:extLst>
        </c:ser>
        <c:ser>
          <c:idx val="6"/>
          <c:order val="8"/>
          <c:tx>
            <c:v>Recombinant Rubisco RbcS-S2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Sheet1!$A$77:$A$94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Sheet1!$B$77:$B$94</c:f>
              <c:numCache>
                <c:formatCode>General</c:formatCode>
                <c:ptCount val="18"/>
                <c:pt idx="0">
                  <c:v>1.4667140695026919</c:v>
                </c:pt>
                <c:pt idx="1">
                  <c:v>2.1251726199749648</c:v>
                </c:pt>
                <c:pt idx="2">
                  <c:v>2.354094020444593</c:v>
                </c:pt>
                <c:pt idx="3">
                  <c:v>2.638861652744525</c:v>
                </c:pt>
                <c:pt idx="4">
                  <c:v>2.9057706693221155</c:v>
                </c:pt>
                <c:pt idx="5">
                  <c:v>3.2689966828626043</c:v>
                </c:pt>
                <c:pt idx="6">
                  <c:v>1.7435154717372385</c:v>
                </c:pt>
                <c:pt idx="7">
                  <c:v>2.2802888014202409</c:v>
                </c:pt>
                <c:pt idx="8">
                  <c:v>2.5190132319255572</c:v>
                </c:pt>
                <c:pt idx="9">
                  <c:v>2.8600376948743493</c:v>
                </c:pt>
                <c:pt idx="10">
                  <c:v>3.2005010425634994</c:v>
                </c:pt>
                <c:pt idx="11">
                  <c:v>3.4627033930926978</c:v>
                </c:pt>
                <c:pt idx="12">
                  <c:v>1.2976859165642738</c:v>
                </c:pt>
                <c:pt idx="13">
                  <c:v>1.756596007459565</c:v>
                </c:pt>
                <c:pt idx="14">
                  <c:v>2.0839277374722398</c:v>
                </c:pt>
                <c:pt idx="15">
                  <c:v>2.2485746080677513</c:v>
                </c:pt>
                <c:pt idx="16">
                  <c:v>2.701883126041781</c:v>
                </c:pt>
                <c:pt idx="17">
                  <c:v>2.9046974147992897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346-434B-BEF6-89141E00E937}"/>
            </c:ext>
          </c:extLst>
        </c:ser>
        <c:ser>
          <c:idx val="7"/>
          <c:order val="9"/>
          <c:tx>
            <c:v>S2 Fit</c:v>
          </c:tx>
          <c:spPr>
            <a:ln w="127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Sheet1!$C$77:$C$90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Sheet1!$D$77:$D$90</c:f>
              <c:numCache>
                <c:formatCode>General</c:formatCode>
                <c:ptCount val="14"/>
                <c:pt idx="0">
                  <c:v>0.19272727272727275</c:v>
                </c:pt>
                <c:pt idx="1">
                  <c:v>0.52376470588235302</c:v>
                </c:pt>
                <c:pt idx="2">
                  <c:v>0.7978494623655914</c:v>
                </c:pt>
                <c:pt idx="3">
                  <c:v>1.0285148514851485</c:v>
                </c:pt>
                <c:pt idx="4">
                  <c:v>1.3132743362831858</c:v>
                </c:pt>
                <c:pt idx="5">
                  <c:v>1.6736842105263159</c:v>
                </c:pt>
                <c:pt idx="6">
                  <c:v>1.9398692810457516</c:v>
                </c:pt>
                <c:pt idx="7">
                  <c:v>2.3067357512953368</c:v>
                </c:pt>
                <c:pt idx="8">
                  <c:v>2.5476394849785411</c:v>
                </c:pt>
                <c:pt idx="9">
                  <c:v>2.7179487179487185</c:v>
                </c:pt>
                <c:pt idx="10">
                  <c:v>2.9427762039660061</c:v>
                </c:pt>
                <c:pt idx="11">
                  <c:v>3.0845265588914552</c:v>
                </c:pt>
                <c:pt idx="12">
                  <c:v>3.1820662768031189</c:v>
                </c:pt>
                <c:pt idx="13">
                  <c:v>3.2532883642495789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346-434B-BEF6-89141E00E937}"/>
            </c:ext>
          </c:extLst>
        </c:ser>
        <c:ser>
          <c:idx val="8"/>
          <c:order val="10"/>
          <c:tx>
            <c:v>Recombinant Rubisco RbcS-S5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Sheet1!$A$101:$A$118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Sheet1!$B$101:$B$118</c:f>
              <c:numCache>
                <c:formatCode>General</c:formatCode>
                <c:ptCount val="18"/>
                <c:pt idx="0">
                  <c:v>1.5966993203506026</c:v>
                </c:pt>
                <c:pt idx="1">
                  <c:v>2.0950589473602887</c:v>
                </c:pt>
                <c:pt idx="2">
                  <c:v>2.4265442460860096</c:v>
                </c:pt>
                <c:pt idx="3">
                  <c:v>2.7704736914888013</c:v>
                </c:pt>
                <c:pt idx="4">
                  <c:v>3.2363471515272715</c:v>
                </c:pt>
                <c:pt idx="5">
                  <c:v>3.25296733570161</c:v>
                </c:pt>
                <c:pt idx="6">
                  <c:v>1.5084279048089666</c:v>
                </c:pt>
                <c:pt idx="7">
                  <c:v>1.9613312887192205</c:v>
                </c:pt>
                <c:pt idx="8">
                  <c:v>2.213010997077967</c:v>
                </c:pt>
                <c:pt idx="9">
                  <c:v>2.6123162173487735</c:v>
                </c:pt>
                <c:pt idx="10">
                  <c:v>2.9930183520545839</c:v>
                </c:pt>
                <c:pt idx="11">
                  <c:v>3.1115444497674138</c:v>
                </c:pt>
                <c:pt idx="12">
                  <c:v>1.3809617802425029</c:v>
                </c:pt>
                <c:pt idx="13">
                  <c:v>1.8402266349904519</c:v>
                </c:pt>
                <c:pt idx="14">
                  <c:v>2.306967970238555</c:v>
                </c:pt>
                <c:pt idx="15">
                  <c:v>2.5462877236078412</c:v>
                </c:pt>
                <c:pt idx="16">
                  <c:v>3.0007469750538993</c:v>
                </c:pt>
                <c:pt idx="17">
                  <c:v>2.9746350994594648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346-434B-BEF6-89141E00E937}"/>
            </c:ext>
          </c:extLst>
        </c:ser>
        <c:ser>
          <c:idx val="9"/>
          <c:order val="11"/>
          <c:tx>
            <c:v>S5 Fit</c:v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Sheet1!$C$101:$C$114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Sheet1!$D$101:$D$114</c:f>
              <c:numCache>
                <c:formatCode>General</c:formatCode>
                <c:ptCount val="14"/>
                <c:pt idx="0">
                  <c:v>0.1902348369657037</c:v>
                </c:pt>
                <c:pt idx="1">
                  <c:v>0.51817763460653476</c:v>
                </c:pt>
                <c:pt idx="2">
                  <c:v>0.79084141031043698</c:v>
                </c:pt>
                <c:pt idx="3">
                  <c:v>1.0211167249643738</c:v>
                </c:pt>
                <c:pt idx="4">
                  <c:v>1.3064160575472794</c:v>
                </c:pt>
                <c:pt idx="5">
                  <c:v>1.6691372665283133</c:v>
                </c:pt>
                <c:pt idx="6">
                  <c:v>1.9382046647732163</c:v>
                </c:pt>
                <c:pt idx="7">
                  <c:v>2.3106915657705729</c:v>
                </c:pt>
                <c:pt idx="8">
                  <c:v>2.5563312333276578</c:v>
                </c:pt>
                <c:pt idx="9">
                  <c:v>2.7304912944371695</c:v>
                </c:pt>
                <c:pt idx="10">
                  <c:v>2.961042864119614</c:v>
                </c:pt>
                <c:pt idx="11">
                  <c:v>3.1067782580704502</c:v>
                </c:pt>
                <c:pt idx="12">
                  <c:v>3.2072296020093742</c:v>
                </c:pt>
                <c:pt idx="13">
                  <c:v>3.2806651874761878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346-434B-BEF6-89141E00E937}"/>
            </c:ext>
          </c:extLst>
        </c:ser>
        <c:ser>
          <c:idx val="10"/>
          <c:order val="12"/>
          <c:tx>
            <c:v>Recombinant Rubisco RbcS-T1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15875">
                <a:solidFill>
                  <a:srgbClr val="CC00CC"/>
                </a:solidFill>
              </a:ln>
              <a:effectLst/>
            </c:spPr>
          </c:marker>
          <c:xVal>
            <c:numRef>
              <c:f>Sheet1!$A$125:$A$142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Sheet1!$B$125:$B$142</c:f>
              <c:numCache>
                <c:formatCode>General</c:formatCode>
                <c:ptCount val="18"/>
                <c:pt idx="0">
                  <c:v>1.4752477001504749</c:v>
                </c:pt>
                <c:pt idx="1">
                  <c:v>1.7899907737597593</c:v>
                </c:pt>
                <c:pt idx="2">
                  <c:v>2.0709538884259122</c:v>
                </c:pt>
                <c:pt idx="3">
                  <c:v>2.4294579900999946</c:v>
                </c:pt>
                <c:pt idx="4">
                  <c:v>2.7047854204654422</c:v>
                </c:pt>
                <c:pt idx="5">
                  <c:v>2.8101105822264838</c:v>
                </c:pt>
                <c:pt idx="6">
                  <c:v>1.433156568061029</c:v>
                </c:pt>
                <c:pt idx="7">
                  <c:v>1.8606218090140132</c:v>
                </c:pt>
                <c:pt idx="8">
                  <c:v>2.043861920821636</c:v>
                </c:pt>
                <c:pt idx="9">
                  <c:v>2.3943055604626506</c:v>
                </c:pt>
                <c:pt idx="10">
                  <c:v>2.6538905981283665</c:v>
                </c:pt>
                <c:pt idx="11">
                  <c:v>2.8868003331712733</c:v>
                </c:pt>
                <c:pt idx="12">
                  <c:v>1.2253617868876765</c:v>
                </c:pt>
                <c:pt idx="13">
                  <c:v>1.5641133057890351</c:v>
                </c:pt>
                <c:pt idx="14">
                  <c:v>1.866121107457871</c:v>
                </c:pt>
                <c:pt idx="15">
                  <c:v>2.1625012281676943</c:v>
                </c:pt>
                <c:pt idx="16">
                  <c:v>2.5786567573558212</c:v>
                </c:pt>
                <c:pt idx="17">
                  <c:v>2.6830839057053515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346-434B-BEF6-89141E00E937}"/>
            </c:ext>
          </c:extLst>
        </c:ser>
        <c:ser>
          <c:idx val="11"/>
          <c:order val="13"/>
          <c:tx>
            <c:v>T1 Fit</c:v>
          </c:tx>
          <c:spPr>
            <a:ln w="12700" cap="rnd">
              <a:solidFill>
                <a:srgbClr val="CC00CC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Sheet1!$C$125:$C$138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Sheet1!$D$125:$D$138</c:f>
              <c:numCache>
                <c:formatCode>General</c:formatCode>
                <c:ptCount val="14"/>
                <c:pt idx="0">
                  <c:v>0.17374162176370087</c:v>
                </c:pt>
                <c:pt idx="1">
                  <c:v>0.47163753121655361</c:v>
                </c:pt>
                <c:pt idx="2">
                  <c:v>0.71777608860896935</c:v>
                </c:pt>
                <c:pt idx="3">
                  <c:v>0.92456788889998986</c:v>
                </c:pt>
                <c:pt idx="4">
                  <c:v>1.1794094031581763</c:v>
                </c:pt>
                <c:pt idx="5">
                  <c:v>1.5012491483079717</c:v>
                </c:pt>
                <c:pt idx="6">
                  <c:v>1.7384443421658227</c:v>
                </c:pt>
                <c:pt idx="7">
                  <c:v>2.0646571919412775</c:v>
                </c:pt>
                <c:pt idx="8">
                  <c:v>2.2784264724891203</c:v>
                </c:pt>
                <c:pt idx="9">
                  <c:v>2.4293432320188169</c:v>
                </c:pt>
                <c:pt idx="10">
                  <c:v>2.6283052628589276</c:v>
                </c:pt>
                <c:pt idx="11">
                  <c:v>2.7535930014580292</c:v>
                </c:pt>
                <c:pt idx="12">
                  <c:v>2.8397352027963829</c:v>
                </c:pt>
                <c:pt idx="13">
                  <c:v>2.9025992670033269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346-434B-BEF6-89141E00E937}"/>
            </c:ext>
          </c:extLst>
        </c:ser>
        <c:ser>
          <c:idx val="14"/>
          <c:order val="14"/>
          <c:tx>
            <c:v>Recombinant Rubisco RbcS-T2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19050">
                <a:solidFill>
                  <a:srgbClr val="00B0F0"/>
                </a:solidFill>
              </a:ln>
              <a:effectLst/>
            </c:spPr>
          </c:marker>
          <c:xVal>
            <c:numRef>
              <c:f>Sheet1!$A$149:$A$166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Sheet1!$B$149:$B$166</c:f>
              <c:numCache>
                <c:formatCode>General</c:formatCode>
                <c:ptCount val="18"/>
                <c:pt idx="0">
                  <c:v>1.5410627114694369</c:v>
                </c:pt>
                <c:pt idx="1">
                  <c:v>1.9248414042779327</c:v>
                </c:pt>
                <c:pt idx="2">
                  <c:v>2.1883650652810163</c:v>
                </c:pt>
                <c:pt idx="3">
                  <c:v>2.6843249477557576</c:v>
                </c:pt>
                <c:pt idx="4">
                  <c:v>2.9062066467602037</c:v>
                </c:pt>
                <c:pt idx="5">
                  <c:v>3.2030056114988961</c:v>
                </c:pt>
                <c:pt idx="6">
                  <c:v>1.4158978641231434</c:v>
                </c:pt>
                <c:pt idx="7">
                  <c:v>1.8242466776222013</c:v>
                </c:pt>
                <c:pt idx="8">
                  <c:v>2.2864506479589339</c:v>
                </c:pt>
                <c:pt idx="9">
                  <c:v>2.6259386333620918</c:v>
                </c:pt>
                <c:pt idx="10">
                  <c:v>3.0537036150327022</c:v>
                </c:pt>
                <c:pt idx="11">
                  <c:v>2.9444252417343018</c:v>
                </c:pt>
                <c:pt idx="12">
                  <c:v>1.6325385350005803</c:v>
                </c:pt>
                <c:pt idx="13">
                  <c:v>2.2103941475812907</c:v>
                </c:pt>
                <c:pt idx="14">
                  <c:v>2.5040814168813625</c:v>
                </c:pt>
                <c:pt idx="15">
                  <c:v>2.7078500384964235</c:v>
                </c:pt>
                <c:pt idx="16">
                  <c:v>3.1995567253034567</c:v>
                </c:pt>
                <c:pt idx="17">
                  <c:v>3.2702807496239386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346-434B-BEF6-89141E00E937}"/>
            </c:ext>
          </c:extLst>
        </c:ser>
        <c:ser>
          <c:idx val="15"/>
          <c:order val="15"/>
          <c:tx>
            <c:v>T2 Fit</c:v>
          </c:tx>
          <c:spPr>
            <a:ln w="12700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Sheet1!$C$149:$C$162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Sheet1!$D$149:$D$162</c:f>
              <c:numCache>
                <c:formatCode>General</c:formatCode>
                <c:ptCount val="14"/>
                <c:pt idx="0">
                  <c:v>0.19506687510856352</c:v>
                </c:pt>
                <c:pt idx="1">
                  <c:v>0.52996696554978773</c:v>
                </c:pt>
                <c:pt idx="2">
                  <c:v>0.8071007618226248</c:v>
                </c:pt>
                <c:pt idx="3">
                  <c:v>1.0402276035463811</c:v>
                </c:pt>
                <c:pt idx="4">
                  <c:v>1.3278940522643965</c:v>
                </c:pt>
                <c:pt idx="5">
                  <c:v>1.6917746309129258</c:v>
                </c:pt>
                <c:pt idx="6">
                  <c:v>1.9603735707427776</c:v>
                </c:pt>
                <c:pt idx="7">
                  <c:v>2.3303589956422499</c:v>
                </c:pt>
                <c:pt idx="8">
                  <c:v>2.573179813255428</c:v>
                </c:pt>
                <c:pt idx="9">
                  <c:v>2.7447817373026351</c:v>
                </c:pt>
                <c:pt idx="10">
                  <c:v>2.971236345768606</c:v>
                </c:pt>
                <c:pt idx="11">
                  <c:v>3.1139661706257513</c:v>
                </c:pt>
                <c:pt idx="12">
                  <c:v>3.2121590347661026</c:v>
                </c:pt>
                <c:pt idx="13">
                  <c:v>3.2838473131340402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346-434B-BEF6-89141E00E937}"/>
            </c:ext>
          </c:extLst>
        </c:ser>
        <c:ser>
          <c:idx val="16"/>
          <c:order val="16"/>
          <c:tx>
            <c:v>Recombinant Rubisco RbcS-T5</c:v>
          </c:tx>
          <c:spPr>
            <a:ln w="2540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19050">
                <a:solidFill>
                  <a:srgbClr val="29FF8A"/>
                </a:solidFill>
              </a:ln>
              <a:effectLst/>
            </c:spPr>
          </c:marker>
          <c:xVal>
            <c:numRef>
              <c:f>Sheet1!$A$173:$A$190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Sheet1!$B$173:$B$190</c:f>
              <c:numCache>
                <c:formatCode>General</c:formatCode>
                <c:ptCount val="18"/>
                <c:pt idx="0">
                  <c:v>1.5707657692262236</c:v>
                </c:pt>
                <c:pt idx="1">
                  <c:v>2.1393100176024662</c:v>
                </c:pt>
                <c:pt idx="2">
                  <c:v>2.3546231335552816</c:v>
                </c:pt>
                <c:pt idx="3">
                  <c:v>2.8286074716923455</c:v>
                </c:pt>
                <c:pt idx="4">
                  <c:v>3.1086015736319519</c:v>
                </c:pt>
                <c:pt idx="5">
                  <c:v>3.2358761766910051</c:v>
                </c:pt>
                <c:pt idx="6">
                  <c:v>1.3705991875423158</c:v>
                </c:pt>
                <c:pt idx="7">
                  <c:v>1.7967408479066509</c:v>
                </c:pt>
                <c:pt idx="8">
                  <c:v>2.0983639916535983</c:v>
                </c:pt>
                <c:pt idx="9">
                  <c:v>2.3895553035097379</c:v>
                </c:pt>
                <c:pt idx="10">
                  <c:v>2.9412805516115439</c:v>
                </c:pt>
                <c:pt idx="11">
                  <c:v>2.9850919501421211</c:v>
                </c:pt>
                <c:pt idx="12">
                  <c:v>1.6184892765755212</c:v>
                </c:pt>
                <c:pt idx="13">
                  <c:v>2.0888195009264257</c:v>
                </c:pt>
                <c:pt idx="14">
                  <c:v>2.3148800795278883</c:v>
                </c:pt>
                <c:pt idx="15">
                  <c:v>2.6306721590681272</c:v>
                </c:pt>
                <c:pt idx="16">
                  <c:v>2.9466849008398128</c:v>
                </c:pt>
                <c:pt idx="17">
                  <c:v>3.0873203767503794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346-434B-BEF6-89141E00E937}"/>
            </c:ext>
          </c:extLst>
        </c:ser>
        <c:ser>
          <c:idx val="17"/>
          <c:order val="17"/>
          <c:tx>
            <c:v>T5 Fit</c:v>
          </c:tx>
          <c:spPr>
            <a:ln w="12700" cap="rnd">
              <a:solidFill>
                <a:srgbClr val="29FF8A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Sheet1!$C$173:$C$186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Sheet1!$D$173:$D$186</c:f>
              <c:numCache>
                <c:formatCode>General</c:formatCode>
                <c:ptCount val="14"/>
                <c:pt idx="0">
                  <c:v>0.19333333333333333</c:v>
                </c:pt>
                <c:pt idx="1">
                  <c:v>0.52476190476190476</c:v>
                </c:pt>
                <c:pt idx="2">
                  <c:v>0.79855072463768118</c:v>
                </c:pt>
                <c:pt idx="3">
                  <c:v>1.0285333333333333</c:v>
                </c:pt>
                <c:pt idx="4">
                  <c:v>1.3119047619047619</c:v>
                </c:pt>
                <c:pt idx="5">
                  <c:v>1.6696969696969697</c:v>
                </c:pt>
                <c:pt idx="6">
                  <c:v>1.9333333333333333</c:v>
                </c:pt>
                <c:pt idx="7">
                  <c:v>2.2958333333333334</c:v>
                </c:pt>
                <c:pt idx="8">
                  <c:v>2.5333333333333332</c:v>
                </c:pt>
                <c:pt idx="9">
                  <c:v>2.7009803921568625</c:v>
                </c:pt>
                <c:pt idx="10">
                  <c:v>2.9219696969696969</c:v>
                </c:pt>
                <c:pt idx="11">
                  <c:v>3.0611111111111113</c:v>
                </c:pt>
                <c:pt idx="12">
                  <c:v>3.1567708333333333</c:v>
                </c:pt>
                <c:pt idx="13">
                  <c:v>3.2265765765765768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346-434B-BEF6-89141E00E937}"/>
            </c:ext>
          </c:extLst>
        </c:ser>
        <c:ser>
          <c:idx val="18"/>
          <c:order val="18"/>
          <c:tx>
            <c:v>Recombinant Rubisco RbcS-S1 (LB)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Sheet1!$A$221:$A$238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Sheet1!$B$221:$B$238</c:f>
              <c:numCache>
                <c:formatCode>General</c:formatCode>
                <c:ptCount val="18"/>
                <c:pt idx="0">
                  <c:v>1.0670574324988693</c:v>
                </c:pt>
                <c:pt idx="1">
                  <c:v>1.407610162198933</c:v>
                </c:pt>
                <c:pt idx="2">
                  <c:v>1.7083619449178151</c:v>
                </c:pt>
                <c:pt idx="3">
                  <c:v>1.9787020843673016</c:v>
                </c:pt>
                <c:pt idx="4">
                  <c:v>2.2200054520407697</c:v>
                </c:pt>
                <c:pt idx="5">
                  <c:v>2.32640235268713</c:v>
                </c:pt>
                <c:pt idx="6">
                  <c:v>1.3895053270741151</c:v>
                </c:pt>
                <c:pt idx="7">
                  <c:v>1.7106457826075734</c:v>
                </c:pt>
                <c:pt idx="8">
                  <c:v>1.9160134735526531</c:v>
                </c:pt>
                <c:pt idx="9">
                  <c:v>2.2885943567575069</c:v>
                </c:pt>
                <c:pt idx="10">
                  <c:v>2.6212539672730673</c:v>
                </c:pt>
                <c:pt idx="11">
                  <c:v>2.7871149452235064</c:v>
                </c:pt>
                <c:pt idx="12">
                  <c:v>1.3164400557186779</c:v>
                </c:pt>
                <c:pt idx="13">
                  <c:v>1.82673552019357</c:v>
                </c:pt>
                <c:pt idx="14">
                  <c:v>2.0121344888918871</c:v>
                </c:pt>
                <c:pt idx="15">
                  <c:v>2.2883087686907539</c:v>
                </c:pt>
                <c:pt idx="16">
                  <c:v>2.5126837238364628</c:v>
                </c:pt>
                <c:pt idx="17">
                  <c:v>2.6866668927676458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346-434B-BEF6-89141E00E937}"/>
            </c:ext>
          </c:extLst>
        </c:ser>
        <c:ser>
          <c:idx val="19"/>
          <c:order val="19"/>
          <c:tx>
            <c:v>S1 (LB) Fit</c:v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Sheet1!$C$221:$C$234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Sheet1!$D$221:$D$234</c:f>
              <c:numCache>
                <c:formatCode>General</c:formatCode>
                <c:ptCount val="14"/>
                <c:pt idx="0">
                  <c:v>0.15932439491554937</c:v>
                </c:pt>
                <c:pt idx="1">
                  <c:v>0.43276052341163485</c:v>
                </c:pt>
                <c:pt idx="2">
                  <c:v>0.65893705890825294</c:v>
                </c:pt>
                <c:pt idx="3">
                  <c:v>0.84913164523399176</c:v>
                </c:pt>
                <c:pt idx="4">
                  <c:v>1.0837380078171266</c:v>
                </c:pt>
                <c:pt idx="5">
                  <c:v>1.3803680981595094</c:v>
                </c:pt>
                <c:pt idx="6">
                  <c:v>1.59923097089924</c:v>
                </c:pt>
                <c:pt idx="7">
                  <c:v>1.9005746728519011</c:v>
                </c:pt>
                <c:pt idx="8">
                  <c:v>2.0982629134896524</c:v>
                </c:pt>
                <c:pt idx="9">
                  <c:v>2.2379298537396664</c:v>
                </c:pt>
                <c:pt idx="10">
                  <c:v>2.4221911280868285</c:v>
                </c:pt>
                <c:pt idx="11">
                  <c:v>2.538297937921894</c:v>
                </c:pt>
                <c:pt idx="12">
                  <c:v>2.6181619540618581</c:v>
                </c:pt>
                <c:pt idx="13">
                  <c:v>2.6764619850145133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346-434B-BEF6-89141E00E937}"/>
            </c:ext>
          </c:extLst>
        </c:ser>
        <c:ser>
          <c:idx val="20"/>
          <c:order val="20"/>
          <c:tx>
            <c:v>Recombinant Rubisco RbcS-S1H (LB)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Sheet1!$A$263:$A$280</c:f>
              <c:numCache>
                <c:formatCode>0.0</c:formatCode>
                <c:ptCount val="18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  <c:pt idx="12">
                  <c:v>12.863080098698632</c:v>
                </c:pt>
                <c:pt idx="13">
                  <c:v>21.157057244378372</c:v>
                </c:pt>
                <c:pt idx="14">
                  <c:v>29.456738638438907</c:v>
                </c:pt>
                <c:pt idx="15">
                  <c:v>41.897704356958521</c:v>
                </c:pt>
                <c:pt idx="16">
                  <c:v>75.090725684819859</c:v>
                </c:pt>
                <c:pt idx="17">
                  <c:v>108.27804276430041</c:v>
                </c:pt>
              </c:numCache>
            </c:numRef>
          </c:xVal>
          <c:yVal>
            <c:numRef>
              <c:f>Sheet1!$B$263:$B$280</c:f>
              <c:numCache>
                <c:formatCode>General</c:formatCode>
                <c:ptCount val="18"/>
                <c:pt idx="0">
                  <c:v>0.82025839006367751</c:v>
                </c:pt>
                <c:pt idx="1">
                  <c:v>0.93670461483683276</c:v>
                </c:pt>
                <c:pt idx="2">
                  <c:v>1.0754307734357096</c:v>
                </c:pt>
                <c:pt idx="3">
                  <c:v>1.0854066296830029</c:v>
                </c:pt>
                <c:pt idx="4">
                  <c:v>1.3256637382025596</c:v>
                </c:pt>
                <c:pt idx="5">
                  <c:v>1.3072179334645382</c:v>
                </c:pt>
                <c:pt idx="6">
                  <c:v>0.57110769275481477</c:v>
                </c:pt>
                <c:pt idx="7">
                  <c:v>1.118583262323092</c:v>
                </c:pt>
                <c:pt idx="8">
                  <c:v>1.2011542339222077</c:v>
                </c:pt>
                <c:pt idx="9">
                  <c:v>1.3795727931393711</c:v>
                </c:pt>
                <c:pt idx="10">
                  <c:v>1.3301929441412281</c:v>
                </c:pt>
                <c:pt idx="11">
                  <c:v>1.5465062182725859</c:v>
                </c:pt>
                <c:pt idx="12">
                  <c:v>0.9245109492286312</c:v>
                </c:pt>
                <c:pt idx="13">
                  <c:v>1.1837581766429097</c:v>
                </c:pt>
                <c:pt idx="14">
                  <c:v>1.2183128449970915</c:v>
                </c:pt>
                <c:pt idx="15">
                  <c:v>1.4312229014579201</c:v>
                </c:pt>
                <c:pt idx="16">
                  <c:v>1.4920580043403422</c:v>
                </c:pt>
                <c:pt idx="17">
                  <c:v>1.6100592310270634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E346-434B-BEF6-89141E00E937}"/>
            </c:ext>
          </c:extLst>
        </c:ser>
        <c:ser>
          <c:idx val="21"/>
          <c:order val="21"/>
          <c:tx>
            <c:v>S1H (LB) Fit</c:v>
          </c:tx>
          <c:spPr>
            <a:ln w="25400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Sheet1!$C$263:$C$276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Sheet1!$D$263:$D$276</c:f>
              <c:numCache>
                <c:formatCode>General</c:formatCode>
                <c:ptCount val="14"/>
                <c:pt idx="0">
                  <c:v>0.11872472043778254</c:v>
                </c:pt>
                <c:pt idx="1">
                  <c:v>0.31168019987507811</c:v>
                </c:pt>
                <c:pt idx="2">
                  <c:v>0.46178049231908203</c:v>
                </c:pt>
                <c:pt idx="3">
                  <c:v>0.58187572880226557</c:v>
                </c:pt>
                <c:pt idx="4">
                  <c:v>0.72287411270462121</c:v>
                </c:pt>
                <c:pt idx="5">
                  <c:v>0.8907533023920029</c:v>
                </c:pt>
                <c:pt idx="6">
                  <c:v>1.0077754215894175</c:v>
                </c:pt>
                <c:pt idx="7">
                  <c:v>1.1601953034178099</c:v>
                </c:pt>
                <c:pt idx="8">
                  <c:v>1.2551090989121549</c:v>
                </c:pt>
                <c:pt idx="9">
                  <c:v>1.3198963127545893</c:v>
                </c:pt>
                <c:pt idx="10">
                  <c:v>1.4026422519375175</c:v>
                </c:pt>
                <c:pt idx="11">
                  <c:v>1.4532569653431704</c:v>
                </c:pt>
                <c:pt idx="12">
                  <c:v>1.4874129474568463</c:v>
                </c:pt>
                <c:pt idx="13">
                  <c:v>1.5120154767731859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E346-434B-BEF6-89141E00E937}"/>
            </c:ext>
          </c:extLst>
        </c:ser>
        <c:ser>
          <c:idx val="22"/>
          <c:order val="22"/>
          <c:tx>
            <c:v>Recombinant Rubisco RbcS-T1 (LB)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Sheet1!$A$245:$A$256</c:f>
              <c:numCache>
                <c:formatCode>0.0</c:formatCode>
                <c:ptCount val="12"/>
                <c:pt idx="0">
                  <c:v>12.863080098698632</c:v>
                </c:pt>
                <c:pt idx="1">
                  <c:v>21.157057244378372</c:v>
                </c:pt>
                <c:pt idx="2">
                  <c:v>29.456738638438907</c:v>
                </c:pt>
                <c:pt idx="3">
                  <c:v>41.897704356958521</c:v>
                </c:pt>
                <c:pt idx="4">
                  <c:v>75.090725684819859</c:v>
                </c:pt>
                <c:pt idx="5">
                  <c:v>108.27804276430041</c:v>
                </c:pt>
                <c:pt idx="6">
                  <c:v>12.863080098698632</c:v>
                </c:pt>
                <c:pt idx="7">
                  <c:v>21.157057244378372</c:v>
                </c:pt>
                <c:pt idx="8">
                  <c:v>29.456738638438907</c:v>
                </c:pt>
                <c:pt idx="9">
                  <c:v>41.897704356958521</c:v>
                </c:pt>
                <c:pt idx="10">
                  <c:v>75.090725684819859</c:v>
                </c:pt>
                <c:pt idx="11">
                  <c:v>108.27804276430041</c:v>
                </c:pt>
              </c:numCache>
            </c:numRef>
          </c:xVal>
          <c:yVal>
            <c:numRef>
              <c:f>Sheet1!$B$245:$B$256</c:f>
              <c:numCache>
                <c:formatCode>General</c:formatCode>
                <c:ptCount val="12"/>
                <c:pt idx="0">
                  <c:v>0.62684560699963554</c:v>
                </c:pt>
                <c:pt idx="1">
                  <c:v>0.87062057362724976</c:v>
                </c:pt>
                <c:pt idx="2">
                  <c:v>1.0605513726098994</c:v>
                </c:pt>
                <c:pt idx="3">
                  <c:v>1.1090825874694874</c:v>
                </c:pt>
                <c:pt idx="4">
                  <c:v>1.4423816320757143</c:v>
                </c:pt>
                <c:pt idx="5">
                  <c:v>1.4924853086357359</c:v>
                </c:pt>
                <c:pt idx="6">
                  <c:v>0.66779377169698007</c:v>
                </c:pt>
                <c:pt idx="7">
                  <c:v>0.76138772286715584</c:v>
                </c:pt>
                <c:pt idx="8">
                  <c:v>0.99405601455498194</c:v>
                </c:pt>
                <c:pt idx="9">
                  <c:v>1.0310661130892171</c:v>
                </c:pt>
                <c:pt idx="10">
                  <c:v>1.1121570379914634</c:v>
                </c:pt>
                <c:pt idx="11">
                  <c:v>1.217529313568412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E346-434B-BEF6-89141E00E937}"/>
            </c:ext>
          </c:extLst>
        </c:ser>
        <c:ser>
          <c:idx val="23"/>
          <c:order val="23"/>
          <c:tx>
            <c:v>T1 (LB) Fit</c:v>
          </c:tx>
          <c:spPr>
            <a:ln w="2540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Sheet1!$C$245:$C$258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70</c:v>
                </c:pt>
                <c:pt idx="11">
                  <c:v>90</c:v>
                </c:pt>
                <c:pt idx="12">
                  <c:v>110</c:v>
                </c:pt>
                <c:pt idx="13">
                  <c:v>130</c:v>
                </c:pt>
              </c:numCache>
            </c:numRef>
          </c:xVal>
          <c:yVal>
            <c:numRef>
              <c:f>Sheet1!$D$245:$D$258</c:f>
              <c:numCache>
                <c:formatCode>General</c:formatCode>
                <c:ptCount val="14"/>
                <c:pt idx="0">
                  <c:v>8.0390683696468818E-2</c:v>
                </c:pt>
                <c:pt idx="1">
                  <c:v>0.21921238333712723</c:v>
                </c:pt>
                <c:pt idx="2">
                  <c:v>0.33486334237429588</c:v>
                </c:pt>
                <c:pt idx="3">
                  <c:v>0.43269786250722125</c:v>
                </c:pt>
                <c:pt idx="4">
                  <c:v>0.55411703780424648</c:v>
                </c:pt>
                <c:pt idx="5">
                  <c:v>0.70881790078021478</c:v>
                </c:pt>
                <c:pt idx="6">
                  <c:v>0.8238162453483896</c:v>
                </c:pt>
                <c:pt idx="7">
                  <c:v>0.98335545798018986</c:v>
                </c:pt>
                <c:pt idx="8">
                  <c:v>1.088781480539303</c:v>
                </c:pt>
                <c:pt idx="9">
                  <c:v>1.1636337272529544</c:v>
                </c:pt>
                <c:pt idx="10">
                  <c:v>1.2628561793963917</c:v>
                </c:pt>
                <c:pt idx="11">
                  <c:v>1.3256550268434817</c:v>
                </c:pt>
                <c:pt idx="12">
                  <c:v>1.3689760787810648</c:v>
                </c:pt>
                <c:pt idx="13">
                  <c:v>1.4006645856409223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E346-434B-BEF6-89141E00E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309007"/>
        <c:axId val="805310255"/>
      </c:scatterChart>
      <c:valAx>
        <c:axId val="805309007"/>
        <c:scaling>
          <c:orientation val="minMax"/>
          <c:max val="13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/>
                  <a:t>[CO</a:t>
                </a:r>
                <a:r>
                  <a:rPr lang="en-US" sz="1600" baseline="-25000"/>
                  <a:t>2</a:t>
                </a:r>
                <a:r>
                  <a:rPr lang="en-US" sz="1600"/>
                  <a:t>]</a:t>
                </a:r>
                <a:r>
                  <a:rPr lang="en-US" sz="1600" baseline="0"/>
                  <a:t> (µM)</a:t>
                </a:r>
                <a:endParaRPr lang="en-US" sz="1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5310255"/>
        <c:crosses val="autoZero"/>
        <c:crossBetween val="midCat"/>
      </c:valAx>
      <c:valAx>
        <c:axId val="805310255"/>
        <c:scaling>
          <c:orientation val="minMax"/>
          <c:max val="4.099999999999999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/>
                  <a:t>Carboxylation rate per active site (s</a:t>
                </a:r>
                <a:r>
                  <a:rPr lang="en-US" sz="1400" baseline="30000"/>
                  <a:t>-1</a:t>
                </a:r>
                <a:r>
                  <a:rPr lang="en-US" sz="1400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53090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egendEntry>
        <c:idx val="17"/>
        <c:delete val="1"/>
      </c:legendEntry>
      <c:legendEntry>
        <c:idx val="19"/>
        <c:delete val="1"/>
      </c:legendEntry>
      <c:legendEntry>
        <c:idx val="21"/>
        <c:delete val="1"/>
      </c:legendEntry>
      <c:legendEntry>
        <c:idx val="23"/>
        <c:delete val="1"/>
      </c:legendEntry>
      <c:layout>
        <c:manualLayout>
          <c:xMode val="edge"/>
          <c:yMode val="edge"/>
          <c:x val="0.67156211085099049"/>
          <c:y val="2.7616729820457077E-2"/>
          <c:w val="0.3182209050698161"/>
          <c:h val="0.6993757289386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556912</xdr:colOff>
      <xdr:row>0</xdr:row>
      <xdr:rowOff>152140</xdr:rowOff>
    </xdr:from>
    <xdr:to>
      <xdr:col>19</xdr:col>
      <xdr:colOff>521742</xdr:colOff>
      <xdr:row>21</xdr:row>
      <xdr:rowOff>166208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2"/>
  <sheetViews>
    <sheetView tabSelected="1" topLeftCell="A244" zoomScale="115" zoomScaleNormal="115" workbookViewId="0">
      <selection activeCell="A261" sqref="A261:B261"/>
    </sheetView>
  </sheetViews>
  <sheetFormatPr defaultRowHeight="14.4" x14ac:dyDescent="0.55000000000000004"/>
  <cols>
    <col min="1" max="1" width="10.47265625" customWidth="1"/>
    <col min="2" max="2" width="11.3671875" bestFit="1" customWidth="1"/>
  </cols>
  <sheetData>
    <row r="1" spans="1:4" x14ac:dyDescent="0.55000000000000004">
      <c r="A1" t="s">
        <v>3</v>
      </c>
    </row>
    <row r="2" spans="1:4" x14ac:dyDescent="0.55000000000000004">
      <c r="A2" t="s">
        <v>7</v>
      </c>
    </row>
    <row r="3" spans="1:4" x14ac:dyDescent="0.55000000000000004">
      <c r="A3" s="3" t="s">
        <v>1</v>
      </c>
      <c r="B3" s="3"/>
      <c r="C3" s="3" t="s">
        <v>2</v>
      </c>
      <c r="D3" s="3"/>
    </row>
    <row r="4" spans="1:4" ht="16.8" x14ac:dyDescent="0.75">
      <c r="A4" t="s">
        <v>4</v>
      </c>
      <c r="B4" t="s">
        <v>0</v>
      </c>
      <c r="C4" t="s">
        <v>4</v>
      </c>
      <c r="D4" t="s">
        <v>0</v>
      </c>
    </row>
    <row r="5" spans="1:4" x14ac:dyDescent="0.55000000000000004">
      <c r="A5">
        <v>8.3000000000000007</v>
      </c>
      <c r="B5">
        <v>1.2638228743582447</v>
      </c>
      <c r="C5">
        <v>1</v>
      </c>
      <c r="D5">
        <f>$B$24*C5/($B$23+C5)</f>
        <v>0.23351158645276293</v>
      </c>
    </row>
    <row r="6" spans="1:4" x14ac:dyDescent="0.55000000000000004">
      <c r="A6">
        <v>16.59</v>
      </c>
      <c r="B6">
        <v>1.9024732367216273</v>
      </c>
      <c r="C6">
        <v>3</v>
      </c>
      <c r="D6">
        <f t="shared" ref="D6:D18" si="0">$B$24*C6/($B$23+C6)</f>
        <v>0.62612851832182692</v>
      </c>
    </row>
    <row r="7" spans="1:4" x14ac:dyDescent="0.55000000000000004">
      <c r="A7">
        <v>24.89</v>
      </c>
      <c r="B7">
        <v>2.2812905690485201</v>
      </c>
      <c r="C7">
        <v>5</v>
      </c>
      <c r="D7">
        <f t="shared" si="0"/>
        <v>0.94335093614978394</v>
      </c>
    </row>
    <row r="8" spans="1:4" x14ac:dyDescent="0.55000000000000004">
      <c r="A8">
        <v>37.340000000000003</v>
      </c>
      <c r="B8">
        <v>2.7396170749025592</v>
      </c>
      <c r="C8">
        <v>7</v>
      </c>
      <c r="D8">
        <f t="shared" si="0"/>
        <v>1.204993429697766</v>
      </c>
    </row>
    <row r="9" spans="1:4" x14ac:dyDescent="0.55000000000000004">
      <c r="A9">
        <v>70.53</v>
      </c>
      <c r="B9">
        <v>3.2729783694077801</v>
      </c>
      <c r="C9">
        <v>10</v>
      </c>
      <c r="D9">
        <f t="shared" si="0"/>
        <v>1.5214866434378629</v>
      </c>
    </row>
    <row r="10" spans="1:4" x14ac:dyDescent="0.55000000000000004">
      <c r="A10">
        <v>103.71</v>
      </c>
      <c r="B10">
        <v>3.4287773356290137</v>
      </c>
      <c r="C10">
        <v>15</v>
      </c>
      <c r="D10">
        <f t="shared" si="0"/>
        <v>1.9120986052546221</v>
      </c>
    </row>
    <row r="11" spans="1:4" x14ac:dyDescent="0.55000000000000004">
      <c r="A11">
        <v>8.3000000000000007</v>
      </c>
      <c r="B11">
        <v>1.3837540372670807</v>
      </c>
      <c r="C11">
        <v>20</v>
      </c>
      <c r="D11">
        <f t="shared" si="0"/>
        <v>2.1936924365057213</v>
      </c>
    </row>
    <row r="12" spans="1:4" x14ac:dyDescent="0.55000000000000004">
      <c r="A12">
        <v>16.59</v>
      </c>
      <c r="B12">
        <v>2.1345559038662487</v>
      </c>
      <c r="C12">
        <v>30</v>
      </c>
      <c r="D12">
        <f t="shared" si="0"/>
        <v>2.5725507309622517</v>
      </c>
    </row>
    <row r="13" spans="1:4" x14ac:dyDescent="0.55000000000000004">
      <c r="A13">
        <v>24.89</v>
      </c>
      <c r="B13">
        <v>2.5120357142857141</v>
      </c>
      <c r="C13">
        <v>40</v>
      </c>
      <c r="D13">
        <f t="shared" si="0"/>
        <v>2.815690488984417</v>
      </c>
    </row>
    <row r="14" spans="1:4" x14ac:dyDescent="0.55000000000000004">
      <c r="A14">
        <v>37.340000000000003</v>
      </c>
      <c r="B14">
        <v>2.7078886756238001</v>
      </c>
      <c r="C14">
        <v>50</v>
      </c>
      <c r="D14">
        <f t="shared" si="0"/>
        <v>2.9849612638614613</v>
      </c>
    </row>
    <row r="15" spans="1:4" x14ac:dyDescent="0.55000000000000004">
      <c r="A15">
        <v>70.53</v>
      </c>
      <c r="B15">
        <v>3.0840669144981407</v>
      </c>
      <c r="C15">
        <v>70</v>
      </c>
      <c r="D15">
        <f t="shared" si="0"/>
        <v>3.205173016427822</v>
      </c>
    </row>
    <row r="16" spans="1:4" x14ac:dyDescent="0.55000000000000004">
      <c r="A16">
        <v>103.71</v>
      </c>
      <c r="B16">
        <v>3.3093358490566041</v>
      </c>
      <c r="C16">
        <v>90</v>
      </c>
      <c r="D16">
        <f t="shared" si="0"/>
        <v>3.3421525087404329</v>
      </c>
    </row>
    <row r="17" spans="1:4" x14ac:dyDescent="0.55000000000000004">
      <c r="A17">
        <v>8.3000000000000007</v>
      </c>
      <c r="B17">
        <v>1.3802036709314014</v>
      </c>
      <c r="C17">
        <v>110</v>
      </c>
      <c r="D17">
        <f t="shared" si="0"/>
        <v>3.4355876976873558</v>
      </c>
    </row>
    <row r="18" spans="1:4" x14ac:dyDescent="0.55000000000000004">
      <c r="A18">
        <v>16.59</v>
      </c>
      <c r="B18">
        <v>2.1142877808979001</v>
      </c>
      <c r="C18">
        <v>130</v>
      </c>
      <c r="D18">
        <f t="shared" si="0"/>
        <v>3.5033943632997326</v>
      </c>
    </row>
    <row r="19" spans="1:4" x14ac:dyDescent="0.55000000000000004">
      <c r="A19">
        <v>24.89</v>
      </c>
      <c r="B19">
        <v>2.4829942774874176</v>
      </c>
    </row>
    <row r="20" spans="1:4" x14ac:dyDescent="0.55000000000000004">
      <c r="A20">
        <v>37.340000000000003</v>
      </c>
      <c r="B20">
        <v>2.7260112684118463</v>
      </c>
    </row>
    <row r="21" spans="1:4" x14ac:dyDescent="0.55000000000000004">
      <c r="A21">
        <v>70.53</v>
      </c>
      <c r="B21">
        <v>3.3469291186870982</v>
      </c>
    </row>
    <row r="22" spans="1:4" x14ac:dyDescent="0.55000000000000004">
      <c r="A22">
        <v>103.71</v>
      </c>
      <c r="B22">
        <v>3.4840357381918592</v>
      </c>
    </row>
    <row r="23" spans="1:4" ht="16.8" x14ac:dyDescent="0.75">
      <c r="A23" t="s">
        <v>5</v>
      </c>
      <c r="B23">
        <v>15.829999999999998</v>
      </c>
    </row>
    <row r="24" spans="1:4" ht="17.7" x14ac:dyDescent="0.75">
      <c r="A24" t="s">
        <v>6</v>
      </c>
      <c r="B24">
        <v>3.9299999999999997</v>
      </c>
    </row>
    <row r="26" spans="1:4" x14ac:dyDescent="0.55000000000000004">
      <c r="A26" t="s">
        <v>8</v>
      </c>
    </row>
    <row r="27" spans="1:4" x14ac:dyDescent="0.55000000000000004">
      <c r="A27" s="3" t="s">
        <v>1</v>
      </c>
      <c r="B27" s="3"/>
      <c r="C27" s="3" t="s">
        <v>2</v>
      </c>
      <c r="D27" s="3"/>
    </row>
    <row r="28" spans="1:4" ht="16.8" x14ac:dyDescent="0.75">
      <c r="A28" t="s">
        <v>4</v>
      </c>
      <c r="B28" t="s">
        <v>0</v>
      </c>
      <c r="C28" t="s">
        <v>4</v>
      </c>
      <c r="D28" t="s">
        <v>0</v>
      </c>
    </row>
    <row r="29" spans="1:4" x14ac:dyDescent="0.55000000000000004">
      <c r="A29" s="2">
        <v>12.863080098698632</v>
      </c>
      <c r="B29">
        <v>1.6042504870336216</v>
      </c>
      <c r="C29">
        <v>1</v>
      </c>
      <c r="D29">
        <f>$B$48*C29/($B$47+C29)</f>
        <v>0.20996506710792426</v>
      </c>
    </row>
    <row r="30" spans="1:4" x14ac:dyDescent="0.55000000000000004">
      <c r="A30" s="2">
        <v>21.157057244378372</v>
      </c>
      <c r="B30">
        <v>2.1155345045375418</v>
      </c>
      <c r="C30">
        <v>3</v>
      </c>
      <c r="D30">
        <f t="shared" ref="D30:D42" si="1">$B$48*C30/($B$47+C30)</f>
        <v>0.5673124689518132</v>
      </c>
    </row>
    <row r="31" spans="1:4" x14ac:dyDescent="0.55000000000000004">
      <c r="A31" s="2">
        <v>29.456738638438907</v>
      </c>
      <c r="B31">
        <v>2.4534526299549437</v>
      </c>
      <c r="C31">
        <v>5</v>
      </c>
      <c r="D31">
        <f t="shared" si="1"/>
        <v>0.86006928754330469</v>
      </c>
    </row>
    <row r="32" spans="1:4" x14ac:dyDescent="0.55000000000000004">
      <c r="A32" s="2">
        <v>41.897704356958521</v>
      </c>
      <c r="B32">
        <v>2.7079726858773463</v>
      </c>
      <c r="C32">
        <v>7</v>
      </c>
      <c r="D32">
        <f t="shared" si="1"/>
        <v>1.1042961735046277</v>
      </c>
    </row>
    <row r="33" spans="1:4" x14ac:dyDescent="0.55000000000000004">
      <c r="A33" s="2">
        <v>75.090725684819859</v>
      </c>
      <c r="B33">
        <v>3.0764662167491341</v>
      </c>
      <c r="C33">
        <v>10</v>
      </c>
      <c r="D33">
        <f t="shared" si="1"/>
        <v>1.4031207765081704</v>
      </c>
    </row>
    <row r="34" spans="1:4" x14ac:dyDescent="0.55000000000000004">
      <c r="A34" s="2">
        <v>108.27804276430041</v>
      </c>
      <c r="B34">
        <v>3.2497475309568897</v>
      </c>
      <c r="C34">
        <v>15</v>
      </c>
      <c r="D34">
        <f t="shared" si="1"/>
        <v>1.7771553065670715</v>
      </c>
    </row>
    <row r="35" spans="1:4" x14ac:dyDescent="0.55000000000000004">
      <c r="A35" s="2">
        <v>12.863080098698632</v>
      </c>
      <c r="B35">
        <v>1.7127313595849671</v>
      </c>
      <c r="C35">
        <v>20</v>
      </c>
      <c r="D35">
        <f t="shared" si="1"/>
        <v>2.0504533620612264</v>
      </c>
    </row>
    <row r="36" spans="1:4" x14ac:dyDescent="0.55000000000000004">
      <c r="A36" s="2">
        <v>21.157057244378372</v>
      </c>
      <c r="B36">
        <v>2.2277176836042698</v>
      </c>
      <c r="C36">
        <v>30</v>
      </c>
      <c r="D36">
        <f t="shared" si="1"/>
        <v>2.4230850838107365</v>
      </c>
    </row>
    <row r="37" spans="1:4" x14ac:dyDescent="0.55000000000000004">
      <c r="A37" s="2">
        <v>29.456738638438907</v>
      </c>
      <c r="B37">
        <v>2.5056612203433599</v>
      </c>
      <c r="C37">
        <v>40</v>
      </c>
      <c r="D37">
        <f t="shared" si="1"/>
        <v>2.6652663515957755</v>
      </c>
    </row>
    <row r="38" spans="1:4" x14ac:dyDescent="0.55000000000000004">
      <c r="A38" s="2">
        <v>41.897704356958521</v>
      </c>
      <c r="B38">
        <v>2.7595870253631753</v>
      </c>
      <c r="C38">
        <v>50</v>
      </c>
      <c r="D38">
        <f t="shared" si="1"/>
        <v>2.8352947018223351</v>
      </c>
    </row>
    <row r="39" spans="1:4" x14ac:dyDescent="0.55000000000000004">
      <c r="A39" s="2">
        <v>75.090725684819859</v>
      </c>
      <c r="B39">
        <v>3.2550053827775889</v>
      </c>
      <c r="C39">
        <v>70</v>
      </c>
      <c r="D39">
        <f t="shared" si="1"/>
        <v>3.0582654271395233</v>
      </c>
    </row>
    <row r="40" spans="1:4" x14ac:dyDescent="0.55000000000000004">
      <c r="A40" s="2">
        <v>108.27804276430041</v>
      </c>
      <c r="B40">
        <v>3.2745607228404765</v>
      </c>
      <c r="C40">
        <v>90</v>
      </c>
      <c r="D40">
        <f t="shared" si="1"/>
        <v>3.1979837580509667</v>
      </c>
    </row>
    <row r="41" spans="1:4" x14ac:dyDescent="0.55000000000000004">
      <c r="A41" s="2">
        <v>12.863080098698632</v>
      </c>
      <c r="B41">
        <v>1.70908520428884</v>
      </c>
      <c r="C41">
        <v>110</v>
      </c>
      <c r="D41">
        <f t="shared" si="1"/>
        <v>3.2937413146647789</v>
      </c>
    </row>
    <row r="42" spans="1:4" x14ac:dyDescent="0.55000000000000004">
      <c r="A42" s="2">
        <v>21.157057244378372</v>
      </c>
      <c r="B42">
        <v>1.7233325261222674</v>
      </c>
      <c r="C42">
        <v>130</v>
      </c>
      <c r="D42">
        <f t="shared" si="1"/>
        <v>3.3634654160719548</v>
      </c>
    </row>
    <row r="43" spans="1:4" x14ac:dyDescent="0.55000000000000004">
      <c r="A43" s="2">
        <v>29.456738638438907</v>
      </c>
      <c r="B43">
        <v>2.4140237791310928</v>
      </c>
    </row>
    <row r="44" spans="1:4" x14ac:dyDescent="0.55000000000000004">
      <c r="A44" s="2">
        <v>41.897704356958521</v>
      </c>
      <c r="B44">
        <v>2.6503511158086273</v>
      </c>
    </row>
    <row r="45" spans="1:4" x14ac:dyDescent="0.55000000000000004">
      <c r="A45" s="2">
        <v>75.090725684819859</v>
      </c>
      <c r="B45">
        <v>3.0518916129286309</v>
      </c>
    </row>
    <row r="46" spans="1:4" x14ac:dyDescent="0.55000000000000004">
      <c r="A46" s="2">
        <v>108.27804276430041</v>
      </c>
      <c r="B46">
        <v>3.2567745230312388</v>
      </c>
    </row>
    <row r="47" spans="1:4" ht="16.8" x14ac:dyDescent="0.75">
      <c r="A47" t="s">
        <v>5</v>
      </c>
      <c r="B47">
        <v>17.13</v>
      </c>
    </row>
    <row r="48" spans="1:4" ht="17.7" x14ac:dyDescent="0.75">
      <c r="A48" t="s">
        <v>6</v>
      </c>
      <c r="B48" s="1">
        <v>3.8066666666666666</v>
      </c>
    </row>
    <row r="50" spans="1:4" x14ac:dyDescent="0.55000000000000004">
      <c r="A50" t="s">
        <v>9</v>
      </c>
    </row>
    <row r="51" spans="1:4" x14ac:dyDescent="0.55000000000000004">
      <c r="A51" s="3" t="s">
        <v>1</v>
      </c>
      <c r="B51" s="3"/>
      <c r="C51" s="3" t="s">
        <v>2</v>
      </c>
      <c r="D51" s="3"/>
    </row>
    <row r="52" spans="1:4" ht="16.8" x14ac:dyDescent="0.75">
      <c r="A52" t="s">
        <v>4</v>
      </c>
      <c r="B52" t="s">
        <v>0</v>
      </c>
      <c r="C52" t="s">
        <v>4</v>
      </c>
      <c r="D52" t="s">
        <v>0</v>
      </c>
    </row>
    <row r="53" spans="1:4" x14ac:dyDescent="0.55000000000000004">
      <c r="A53" s="2">
        <v>12.863080098698632</v>
      </c>
      <c r="B53">
        <v>1.2723821872485022</v>
      </c>
      <c r="C53">
        <v>1</v>
      </c>
      <c r="D53">
        <f>$B$72*C53/($B$71+C53)</f>
        <v>0.14559499364427494</v>
      </c>
    </row>
    <row r="54" spans="1:4" x14ac:dyDescent="0.55000000000000004">
      <c r="A54" s="2">
        <v>21.157057244378372</v>
      </c>
      <c r="B54">
        <v>2.0021837109675609</v>
      </c>
      <c r="C54">
        <v>3</v>
      </c>
      <c r="D54">
        <f t="shared" ref="D54:D66" si="2">$B$72*C54/($B$71+C54)</f>
        <v>0.41257966195622053</v>
      </c>
    </row>
    <row r="55" spans="1:4" x14ac:dyDescent="0.55000000000000004">
      <c r="A55" s="2">
        <v>29.456738638438907</v>
      </c>
      <c r="B55">
        <v>2.1277833837874205</v>
      </c>
      <c r="C55">
        <v>5</v>
      </c>
      <c r="D55">
        <f t="shared" si="2"/>
        <v>0.65152708497418399</v>
      </c>
    </row>
    <row r="56" spans="1:4" x14ac:dyDescent="0.55000000000000004">
      <c r="A56" s="2">
        <v>41.897704356958521</v>
      </c>
      <c r="B56">
        <v>2.6153343465823315</v>
      </c>
      <c r="C56">
        <v>7</v>
      </c>
      <c r="D56">
        <f t="shared" si="2"/>
        <v>0.86663340816496226</v>
      </c>
    </row>
    <row r="57" spans="1:4" x14ac:dyDescent="0.55000000000000004">
      <c r="A57" s="2">
        <v>75.090725684819859</v>
      </c>
      <c r="B57">
        <v>3.2925985503680857</v>
      </c>
      <c r="C57">
        <v>10</v>
      </c>
      <c r="D57">
        <f t="shared" si="2"/>
        <v>1.1518527113792838</v>
      </c>
    </row>
    <row r="58" spans="1:4" x14ac:dyDescent="0.55000000000000004">
      <c r="A58" s="2">
        <v>108.27804276430041</v>
      </c>
      <c r="B58">
        <v>3.587253022446506</v>
      </c>
      <c r="C58">
        <v>15</v>
      </c>
      <c r="D58">
        <f t="shared" si="2"/>
        <v>1.5481389062175088</v>
      </c>
    </row>
    <row r="59" spans="1:4" x14ac:dyDescent="0.55000000000000004">
      <c r="A59" s="2">
        <v>12.863080098698632</v>
      </c>
      <c r="B59">
        <v>1.4477766274850234</v>
      </c>
      <c r="C59">
        <v>20</v>
      </c>
      <c r="D59">
        <f t="shared" si="2"/>
        <v>1.8697808752432976</v>
      </c>
    </row>
    <row r="60" spans="1:4" x14ac:dyDescent="0.55000000000000004">
      <c r="A60" s="2">
        <v>21.157057244378372</v>
      </c>
      <c r="B60">
        <v>1.9587643517988702</v>
      </c>
      <c r="C60">
        <v>30</v>
      </c>
      <c r="D60">
        <f t="shared" si="2"/>
        <v>2.3601204628308765</v>
      </c>
    </row>
    <row r="61" spans="1:4" x14ac:dyDescent="0.55000000000000004">
      <c r="A61" s="2">
        <v>29.456738638438907</v>
      </c>
      <c r="B61">
        <v>2.3962553451359261</v>
      </c>
      <c r="C61">
        <v>40</v>
      </c>
      <c r="D61">
        <f t="shared" si="2"/>
        <v>2.7162858576184616</v>
      </c>
    </row>
    <row r="62" spans="1:4" x14ac:dyDescent="0.55000000000000004">
      <c r="A62" s="2">
        <v>41.897704356958521</v>
      </c>
      <c r="B62">
        <v>2.9197838035430883</v>
      </c>
      <c r="C62">
        <v>50</v>
      </c>
      <c r="D62">
        <f t="shared" si="2"/>
        <v>2.9867212259798612</v>
      </c>
    </row>
    <row r="63" spans="1:4" x14ac:dyDescent="0.55000000000000004">
      <c r="A63" s="2">
        <v>75.090725684819859</v>
      </c>
      <c r="B63">
        <v>3.455462302749833</v>
      </c>
      <c r="C63">
        <v>70</v>
      </c>
      <c r="D63">
        <f t="shared" si="2"/>
        <v>3.3701943285802054</v>
      </c>
    </row>
    <row r="64" spans="1:4" x14ac:dyDescent="0.55000000000000004">
      <c r="A64" s="2">
        <v>108.27804276430041</v>
      </c>
      <c r="B64">
        <v>3.9378669513689473</v>
      </c>
      <c r="C64">
        <v>90</v>
      </c>
      <c r="D64">
        <f t="shared" si="2"/>
        <v>3.6290519132342189</v>
      </c>
    </row>
    <row r="65" spans="1:4" x14ac:dyDescent="0.55000000000000004">
      <c r="A65" s="2">
        <v>12.863080098698632</v>
      </c>
      <c r="B65">
        <v>1.4062459534353713</v>
      </c>
      <c r="C65">
        <v>110</v>
      </c>
      <c r="D65">
        <f t="shared" si="2"/>
        <v>3.8155473245276865</v>
      </c>
    </row>
    <row r="66" spans="1:4" x14ac:dyDescent="0.55000000000000004">
      <c r="A66" s="2">
        <v>21.157057244378372</v>
      </c>
      <c r="B66">
        <v>1.9547897563802603</v>
      </c>
      <c r="C66">
        <v>130</v>
      </c>
      <c r="D66">
        <f t="shared" si="2"/>
        <v>3.9563022462035278</v>
      </c>
    </row>
    <row r="67" spans="1:4" x14ac:dyDescent="0.55000000000000004">
      <c r="A67" s="2">
        <v>29.456738638438907</v>
      </c>
      <c r="B67">
        <v>2.30791918623799</v>
      </c>
    </row>
    <row r="68" spans="1:4" x14ac:dyDescent="0.55000000000000004">
      <c r="A68" s="2">
        <v>41.897704356958521</v>
      </c>
      <c r="B68">
        <v>2.9340192936312657</v>
      </c>
    </row>
    <row r="69" spans="1:4" x14ac:dyDescent="0.55000000000000004">
      <c r="A69" s="2">
        <v>75.090725684819859</v>
      </c>
      <c r="B69">
        <v>3.5979784858798949</v>
      </c>
    </row>
    <row r="70" spans="1:4" x14ac:dyDescent="0.55000000000000004">
      <c r="A70" s="2">
        <v>108.27804276430041</v>
      </c>
      <c r="B70">
        <v>3.8458989408104736</v>
      </c>
    </row>
    <row r="71" spans="1:4" ht="16.8" x14ac:dyDescent="0.75">
      <c r="A71" t="s">
        <v>5</v>
      </c>
      <c r="B71">
        <v>33.090000000000003</v>
      </c>
    </row>
    <row r="72" spans="1:4" ht="17.7" x14ac:dyDescent="0.75">
      <c r="A72" t="s">
        <v>6</v>
      </c>
      <c r="B72" s="1">
        <v>4.9633333333333338</v>
      </c>
    </row>
    <row r="74" spans="1:4" x14ac:dyDescent="0.55000000000000004">
      <c r="A74" t="s">
        <v>10</v>
      </c>
    </row>
    <row r="75" spans="1:4" x14ac:dyDescent="0.55000000000000004">
      <c r="A75" s="3" t="s">
        <v>1</v>
      </c>
      <c r="B75" s="3"/>
      <c r="C75" s="3" t="s">
        <v>2</v>
      </c>
      <c r="D75" s="3"/>
    </row>
    <row r="76" spans="1:4" ht="16.8" x14ac:dyDescent="0.75">
      <c r="A76" t="s">
        <v>4</v>
      </c>
      <c r="B76" t="s">
        <v>0</v>
      </c>
      <c r="C76" t="s">
        <v>4</v>
      </c>
      <c r="D76" t="s">
        <v>0</v>
      </c>
    </row>
    <row r="77" spans="1:4" x14ac:dyDescent="0.55000000000000004">
      <c r="A77" s="2">
        <v>12.863080098698632</v>
      </c>
      <c r="B77">
        <v>1.4667140695026919</v>
      </c>
      <c r="C77">
        <v>1</v>
      </c>
      <c r="D77">
        <f>$B$96*C77/($B$95+C77)</f>
        <v>0.19272727272727275</v>
      </c>
    </row>
    <row r="78" spans="1:4" x14ac:dyDescent="0.55000000000000004">
      <c r="A78" s="2">
        <v>21.157057244378372</v>
      </c>
      <c r="B78">
        <v>2.1251726199749648</v>
      </c>
      <c r="C78">
        <v>3</v>
      </c>
      <c r="D78">
        <f t="shared" ref="D78:D90" si="3">$B$96*C78/($B$95+C78)</f>
        <v>0.52376470588235302</v>
      </c>
    </row>
    <row r="79" spans="1:4" x14ac:dyDescent="0.55000000000000004">
      <c r="A79" s="2">
        <v>29.456738638438907</v>
      </c>
      <c r="B79">
        <v>2.354094020444593</v>
      </c>
      <c r="C79">
        <v>5</v>
      </c>
      <c r="D79">
        <f t="shared" si="3"/>
        <v>0.7978494623655914</v>
      </c>
    </row>
    <row r="80" spans="1:4" x14ac:dyDescent="0.55000000000000004">
      <c r="A80" s="2">
        <v>41.897704356958521</v>
      </c>
      <c r="B80">
        <v>2.638861652744525</v>
      </c>
      <c r="C80">
        <v>7</v>
      </c>
      <c r="D80">
        <f t="shared" si="3"/>
        <v>1.0285148514851485</v>
      </c>
    </row>
    <row r="81" spans="1:4" x14ac:dyDescent="0.55000000000000004">
      <c r="A81" s="2">
        <v>75.090725684819859</v>
      </c>
      <c r="B81">
        <v>2.9057706693221155</v>
      </c>
      <c r="C81">
        <v>10</v>
      </c>
      <c r="D81">
        <f t="shared" si="3"/>
        <v>1.3132743362831858</v>
      </c>
    </row>
    <row r="82" spans="1:4" x14ac:dyDescent="0.55000000000000004">
      <c r="A82" s="2">
        <v>108.27804276430041</v>
      </c>
      <c r="B82">
        <v>3.2689966828626043</v>
      </c>
      <c r="C82">
        <v>15</v>
      </c>
      <c r="D82">
        <f t="shared" si="3"/>
        <v>1.6736842105263159</v>
      </c>
    </row>
    <row r="83" spans="1:4" x14ac:dyDescent="0.55000000000000004">
      <c r="A83" s="2">
        <v>12.863080098698632</v>
      </c>
      <c r="B83">
        <v>1.7435154717372385</v>
      </c>
      <c r="C83">
        <v>20</v>
      </c>
      <c r="D83">
        <f t="shared" si="3"/>
        <v>1.9398692810457516</v>
      </c>
    </row>
    <row r="84" spans="1:4" x14ac:dyDescent="0.55000000000000004">
      <c r="A84" s="2">
        <v>21.157057244378372</v>
      </c>
      <c r="B84">
        <v>2.2802888014202409</v>
      </c>
      <c r="C84">
        <v>30</v>
      </c>
      <c r="D84">
        <f t="shared" si="3"/>
        <v>2.3067357512953368</v>
      </c>
    </row>
    <row r="85" spans="1:4" x14ac:dyDescent="0.55000000000000004">
      <c r="A85" s="2">
        <v>29.456738638438907</v>
      </c>
      <c r="B85">
        <v>2.5190132319255572</v>
      </c>
      <c r="C85">
        <v>40</v>
      </c>
      <c r="D85">
        <f t="shared" si="3"/>
        <v>2.5476394849785411</v>
      </c>
    </row>
    <row r="86" spans="1:4" x14ac:dyDescent="0.55000000000000004">
      <c r="A86" s="2">
        <v>41.897704356958521</v>
      </c>
      <c r="B86">
        <v>2.8600376948743493</v>
      </c>
      <c r="C86">
        <v>50</v>
      </c>
      <c r="D86">
        <f t="shared" si="3"/>
        <v>2.7179487179487185</v>
      </c>
    </row>
    <row r="87" spans="1:4" x14ac:dyDescent="0.55000000000000004">
      <c r="A87" s="2">
        <v>75.090725684819859</v>
      </c>
      <c r="B87">
        <v>3.2005010425634994</v>
      </c>
      <c r="C87">
        <v>70</v>
      </c>
      <c r="D87">
        <f t="shared" si="3"/>
        <v>2.9427762039660061</v>
      </c>
    </row>
    <row r="88" spans="1:4" x14ac:dyDescent="0.55000000000000004">
      <c r="A88" s="2">
        <v>108.27804276430041</v>
      </c>
      <c r="B88">
        <v>3.4627033930926978</v>
      </c>
      <c r="C88">
        <v>90</v>
      </c>
      <c r="D88">
        <f t="shared" si="3"/>
        <v>3.0845265588914552</v>
      </c>
    </row>
    <row r="89" spans="1:4" x14ac:dyDescent="0.55000000000000004">
      <c r="A89" s="2">
        <v>12.863080098698632</v>
      </c>
      <c r="B89">
        <v>1.2976859165642738</v>
      </c>
      <c r="C89">
        <v>110</v>
      </c>
      <c r="D89">
        <f t="shared" si="3"/>
        <v>3.1820662768031189</v>
      </c>
    </row>
    <row r="90" spans="1:4" x14ac:dyDescent="0.55000000000000004">
      <c r="A90" s="2">
        <v>21.157057244378372</v>
      </c>
      <c r="B90">
        <v>1.756596007459565</v>
      </c>
      <c r="C90">
        <v>130</v>
      </c>
      <c r="D90">
        <f t="shared" si="3"/>
        <v>3.2532883642495789</v>
      </c>
    </row>
    <row r="91" spans="1:4" x14ac:dyDescent="0.55000000000000004">
      <c r="A91" s="2">
        <v>29.456738638438907</v>
      </c>
      <c r="B91">
        <v>2.0839277374722398</v>
      </c>
    </row>
    <row r="92" spans="1:4" x14ac:dyDescent="0.55000000000000004">
      <c r="A92" s="2">
        <v>41.897704356958521</v>
      </c>
      <c r="B92">
        <v>2.2485746080677513</v>
      </c>
    </row>
    <row r="93" spans="1:4" x14ac:dyDescent="0.55000000000000004">
      <c r="A93" s="2">
        <v>75.090725684819859</v>
      </c>
      <c r="B93">
        <v>2.701883126041781</v>
      </c>
    </row>
    <row r="94" spans="1:4" x14ac:dyDescent="0.55000000000000004">
      <c r="A94" s="2">
        <v>108.27804276430041</v>
      </c>
      <c r="B94">
        <v>2.9046974147992897</v>
      </c>
    </row>
    <row r="95" spans="1:4" ht="16.8" x14ac:dyDescent="0.75">
      <c r="A95" t="s">
        <v>5</v>
      </c>
      <c r="B95">
        <v>18.25</v>
      </c>
    </row>
    <row r="96" spans="1:4" ht="17.7" x14ac:dyDescent="0.75">
      <c r="A96" t="s">
        <v>6</v>
      </c>
      <c r="B96" s="1">
        <v>3.7100000000000004</v>
      </c>
    </row>
    <row r="98" spans="1:4" x14ac:dyDescent="0.55000000000000004">
      <c r="A98" t="s">
        <v>11</v>
      </c>
    </row>
    <row r="99" spans="1:4" x14ac:dyDescent="0.55000000000000004">
      <c r="A99" s="3" t="s">
        <v>1</v>
      </c>
      <c r="B99" s="3"/>
      <c r="C99" s="3" t="s">
        <v>2</v>
      </c>
      <c r="D99" s="3"/>
    </row>
    <row r="100" spans="1:4" ht="16.8" x14ac:dyDescent="0.75">
      <c r="A100" t="s">
        <v>4</v>
      </c>
      <c r="B100" t="s">
        <v>0</v>
      </c>
      <c r="C100" t="s">
        <v>4</v>
      </c>
      <c r="D100" t="s">
        <v>0</v>
      </c>
    </row>
    <row r="101" spans="1:4" x14ac:dyDescent="0.55000000000000004">
      <c r="A101" s="2">
        <v>12.863080098698632</v>
      </c>
      <c r="B101">
        <v>1.5966993203506026</v>
      </c>
      <c r="C101">
        <v>1</v>
      </c>
      <c r="D101">
        <f>$B$120*C101/($B$119+C101)</f>
        <v>0.1902348369657037</v>
      </c>
    </row>
    <row r="102" spans="1:4" x14ac:dyDescent="0.55000000000000004">
      <c r="A102" s="2">
        <v>21.157057244378372</v>
      </c>
      <c r="B102">
        <v>2.0950589473602887</v>
      </c>
      <c r="C102">
        <v>3</v>
      </c>
      <c r="D102">
        <f t="shared" ref="D102:D114" si="4">$B$120*C102/($B$119+C102)</f>
        <v>0.51817763460653476</v>
      </c>
    </row>
    <row r="103" spans="1:4" x14ac:dyDescent="0.55000000000000004">
      <c r="A103" s="2">
        <v>29.456738638438907</v>
      </c>
      <c r="B103">
        <v>2.4265442460860096</v>
      </c>
      <c r="C103">
        <v>5</v>
      </c>
      <c r="D103">
        <f t="shared" si="4"/>
        <v>0.79084141031043698</v>
      </c>
    </row>
    <row r="104" spans="1:4" x14ac:dyDescent="0.55000000000000004">
      <c r="A104" s="2">
        <v>41.897704356958521</v>
      </c>
      <c r="B104">
        <v>2.7704736914888013</v>
      </c>
      <c r="C104">
        <v>7</v>
      </c>
      <c r="D104">
        <f t="shared" si="4"/>
        <v>1.0211167249643738</v>
      </c>
    </row>
    <row r="105" spans="1:4" x14ac:dyDescent="0.55000000000000004">
      <c r="A105" s="2">
        <v>75.090725684819859</v>
      </c>
      <c r="B105">
        <v>3.2363471515272715</v>
      </c>
      <c r="C105">
        <v>10</v>
      </c>
      <c r="D105">
        <f t="shared" si="4"/>
        <v>1.3064160575472794</v>
      </c>
    </row>
    <row r="106" spans="1:4" x14ac:dyDescent="0.55000000000000004">
      <c r="A106" s="2">
        <v>108.27804276430041</v>
      </c>
      <c r="B106">
        <v>3.25296733570161</v>
      </c>
      <c r="C106">
        <v>15</v>
      </c>
      <c r="D106">
        <f t="shared" si="4"/>
        <v>1.6691372665283133</v>
      </c>
    </row>
    <row r="107" spans="1:4" x14ac:dyDescent="0.55000000000000004">
      <c r="A107" s="2">
        <v>12.863080098698632</v>
      </c>
      <c r="B107">
        <v>1.5084279048089666</v>
      </c>
      <c r="C107">
        <v>20</v>
      </c>
      <c r="D107">
        <f t="shared" si="4"/>
        <v>1.9382046647732163</v>
      </c>
    </row>
    <row r="108" spans="1:4" x14ac:dyDescent="0.55000000000000004">
      <c r="A108" s="2">
        <v>21.157057244378372</v>
      </c>
      <c r="B108">
        <v>1.9613312887192205</v>
      </c>
      <c r="C108">
        <v>30</v>
      </c>
      <c r="D108">
        <f t="shared" si="4"/>
        <v>2.3106915657705729</v>
      </c>
    </row>
    <row r="109" spans="1:4" x14ac:dyDescent="0.55000000000000004">
      <c r="A109" s="2">
        <v>29.456738638438907</v>
      </c>
      <c r="B109">
        <v>2.213010997077967</v>
      </c>
      <c r="C109">
        <v>40</v>
      </c>
      <c r="D109">
        <f t="shared" si="4"/>
        <v>2.5563312333276578</v>
      </c>
    </row>
    <row r="110" spans="1:4" x14ac:dyDescent="0.55000000000000004">
      <c r="A110" s="2">
        <v>41.897704356958521</v>
      </c>
      <c r="B110">
        <v>2.6123162173487735</v>
      </c>
      <c r="C110">
        <v>50</v>
      </c>
      <c r="D110">
        <f t="shared" si="4"/>
        <v>2.7304912944371695</v>
      </c>
    </row>
    <row r="111" spans="1:4" x14ac:dyDescent="0.55000000000000004">
      <c r="A111" s="2">
        <v>75.090725684819859</v>
      </c>
      <c r="B111">
        <v>2.9930183520545839</v>
      </c>
      <c r="C111">
        <v>70</v>
      </c>
      <c r="D111">
        <f t="shared" si="4"/>
        <v>2.961042864119614</v>
      </c>
    </row>
    <row r="112" spans="1:4" x14ac:dyDescent="0.55000000000000004">
      <c r="A112" s="2">
        <v>108.27804276430041</v>
      </c>
      <c r="B112">
        <v>3.1115444497674138</v>
      </c>
      <c r="C112">
        <v>90</v>
      </c>
      <c r="D112">
        <f t="shared" si="4"/>
        <v>3.1067782580704502</v>
      </c>
    </row>
    <row r="113" spans="1:4" x14ac:dyDescent="0.55000000000000004">
      <c r="A113" s="2">
        <v>12.863080098698632</v>
      </c>
      <c r="B113">
        <v>1.3809617802425029</v>
      </c>
      <c r="C113">
        <v>110</v>
      </c>
      <c r="D113">
        <f t="shared" si="4"/>
        <v>3.2072296020093742</v>
      </c>
    </row>
    <row r="114" spans="1:4" x14ac:dyDescent="0.55000000000000004">
      <c r="A114" s="2">
        <v>21.157057244378372</v>
      </c>
      <c r="B114">
        <v>1.8402266349904519</v>
      </c>
      <c r="C114">
        <v>130</v>
      </c>
      <c r="D114">
        <f t="shared" si="4"/>
        <v>3.2806651874761878</v>
      </c>
    </row>
    <row r="115" spans="1:4" x14ac:dyDescent="0.55000000000000004">
      <c r="A115" s="2">
        <v>29.456738638438907</v>
      </c>
      <c r="B115">
        <v>2.306967970238555</v>
      </c>
    </row>
    <row r="116" spans="1:4" x14ac:dyDescent="0.55000000000000004">
      <c r="A116" s="2">
        <v>41.897704356958521</v>
      </c>
      <c r="B116">
        <v>2.5462877236078412</v>
      </c>
    </row>
    <row r="117" spans="1:4" x14ac:dyDescent="0.55000000000000004">
      <c r="A117" s="2">
        <v>75.090725684819859</v>
      </c>
      <c r="B117">
        <v>3.0007469750538993</v>
      </c>
    </row>
    <row r="118" spans="1:4" x14ac:dyDescent="0.55000000000000004">
      <c r="A118" s="2">
        <v>108.27804276430041</v>
      </c>
      <c r="B118">
        <v>2.9746350994594648</v>
      </c>
    </row>
    <row r="119" spans="1:4" ht="16.8" x14ac:dyDescent="0.75">
      <c r="A119" t="s">
        <v>5</v>
      </c>
      <c r="B119">
        <v>18.73</v>
      </c>
    </row>
    <row r="120" spans="1:4" ht="17.7" x14ac:dyDescent="0.75">
      <c r="A120" t="s">
        <v>6</v>
      </c>
      <c r="B120" s="1">
        <v>3.7533333333333339</v>
      </c>
    </row>
    <row r="122" spans="1:4" x14ac:dyDescent="0.55000000000000004">
      <c r="A122" t="s">
        <v>12</v>
      </c>
    </row>
    <row r="123" spans="1:4" x14ac:dyDescent="0.55000000000000004">
      <c r="A123" s="3" t="s">
        <v>1</v>
      </c>
      <c r="B123" s="3"/>
      <c r="C123" s="3" t="s">
        <v>2</v>
      </c>
      <c r="D123" s="3"/>
    </row>
    <row r="124" spans="1:4" ht="16.8" x14ac:dyDescent="0.75">
      <c r="A124" t="s">
        <v>4</v>
      </c>
      <c r="B124" t="s">
        <v>0</v>
      </c>
      <c r="C124" t="s">
        <v>4</v>
      </c>
      <c r="D124" t="s">
        <v>0</v>
      </c>
    </row>
    <row r="125" spans="1:4" x14ac:dyDescent="0.55000000000000004">
      <c r="A125" s="2">
        <v>12.863080098698632</v>
      </c>
      <c r="B125">
        <v>1.4752477001504749</v>
      </c>
      <c r="C125">
        <v>1</v>
      </c>
      <c r="D125">
        <f>$B$144*C125/($B$143+C125)</f>
        <v>0.17374162176370087</v>
      </c>
    </row>
    <row r="126" spans="1:4" x14ac:dyDescent="0.55000000000000004">
      <c r="A126" s="2">
        <v>21.157057244378372</v>
      </c>
      <c r="B126">
        <v>1.7899907737597593</v>
      </c>
      <c r="C126">
        <v>3</v>
      </c>
      <c r="D126">
        <f t="shared" ref="D126:D138" si="5">$B$144*C126/($B$143+C126)</f>
        <v>0.47163753121655361</v>
      </c>
    </row>
    <row r="127" spans="1:4" x14ac:dyDescent="0.55000000000000004">
      <c r="A127" s="2">
        <v>29.456738638438907</v>
      </c>
      <c r="B127">
        <v>2.0709538884259122</v>
      </c>
      <c r="C127">
        <v>5</v>
      </c>
      <c r="D127">
        <f t="shared" si="5"/>
        <v>0.71777608860896935</v>
      </c>
    </row>
    <row r="128" spans="1:4" x14ac:dyDescent="0.55000000000000004">
      <c r="A128" s="2">
        <v>41.897704356958521</v>
      </c>
      <c r="B128">
        <v>2.4294579900999946</v>
      </c>
      <c r="C128">
        <v>7</v>
      </c>
      <c r="D128">
        <f t="shared" si="5"/>
        <v>0.92456788889998986</v>
      </c>
    </row>
    <row r="129" spans="1:4" x14ac:dyDescent="0.55000000000000004">
      <c r="A129" s="2">
        <v>75.090725684819859</v>
      </c>
      <c r="B129">
        <v>2.7047854204654422</v>
      </c>
      <c r="C129">
        <v>10</v>
      </c>
      <c r="D129">
        <f t="shared" si="5"/>
        <v>1.1794094031581763</v>
      </c>
    </row>
    <row r="130" spans="1:4" x14ac:dyDescent="0.55000000000000004">
      <c r="A130" s="2">
        <v>108.27804276430041</v>
      </c>
      <c r="B130">
        <v>2.8101105822264838</v>
      </c>
      <c r="C130">
        <v>15</v>
      </c>
      <c r="D130">
        <f t="shared" si="5"/>
        <v>1.5012491483079717</v>
      </c>
    </row>
    <row r="131" spans="1:4" x14ac:dyDescent="0.55000000000000004">
      <c r="A131" s="2">
        <v>12.863080098698632</v>
      </c>
      <c r="B131">
        <v>1.433156568061029</v>
      </c>
      <c r="C131">
        <v>20</v>
      </c>
      <c r="D131">
        <f t="shared" si="5"/>
        <v>1.7384443421658227</v>
      </c>
    </row>
    <row r="132" spans="1:4" x14ac:dyDescent="0.55000000000000004">
      <c r="A132" s="2">
        <v>21.157057244378372</v>
      </c>
      <c r="B132">
        <v>1.8606218090140132</v>
      </c>
      <c r="C132">
        <v>30</v>
      </c>
      <c r="D132">
        <f t="shared" si="5"/>
        <v>2.0646571919412775</v>
      </c>
    </row>
    <row r="133" spans="1:4" x14ac:dyDescent="0.55000000000000004">
      <c r="A133" s="2">
        <v>29.456738638438907</v>
      </c>
      <c r="B133">
        <v>2.043861920821636</v>
      </c>
      <c r="C133">
        <v>40</v>
      </c>
      <c r="D133">
        <f t="shared" si="5"/>
        <v>2.2784264724891203</v>
      </c>
    </row>
    <row r="134" spans="1:4" x14ac:dyDescent="0.55000000000000004">
      <c r="A134" s="2">
        <v>41.897704356958521</v>
      </c>
      <c r="B134">
        <v>2.3943055604626506</v>
      </c>
      <c r="C134">
        <v>50</v>
      </c>
      <c r="D134">
        <f t="shared" si="5"/>
        <v>2.4293432320188169</v>
      </c>
    </row>
    <row r="135" spans="1:4" x14ac:dyDescent="0.55000000000000004">
      <c r="A135" s="2">
        <v>75.090725684819859</v>
      </c>
      <c r="B135">
        <v>2.6538905981283665</v>
      </c>
      <c r="C135">
        <v>70</v>
      </c>
      <c r="D135">
        <f t="shared" si="5"/>
        <v>2.6283052628589276</v>
      </c>
    </row>
    <row r="136" spans="1:4" x14ac:dyDescent="0.55000000000000004">
      <c r="A136" s="2">
        <v>108.27804276430041</v>
      </c>
      <c r="B136">
        <v>2.8868003331712733</v>
      </c>
      <c r="C136">
        <v>90</v>
      </c>
      <c r="D136">
        <f t="shared" si="5"/>
        <v>2.7535930014580292</v>
      </c>
    </row>
    <row r="137" spans="1:4" x14ac:dyDescent="0.55000000000000004">
      <c r="A137" s="2">
        <v>12.863080098698632</v>
      </c>
      <c r="B137">
        <v>1.2253617868876765</v>
      </c>
      <c r="C137">
        <v>110</v>
      </c>
      <c r="D137">
        <f t="shared" si="5"/>
        <v>2.8397352027963829</v>
      </c>
    </row>
    <row r="138" spans="1:4" x14ac:dyDescent="0.55000000000000004">
      <c r="A138" s="2">
        <v>21.157057244378372</v>
      </c>
      <c r="B138">
        <v>1.5641133057890351</v>
      </c>
      <c r="C138">
        <v>130</v>
      </c>
      <c r="D138">
        <f t="shared" si="5"/>
        <v>2.9025992670033269</v>
      </c>
    </row>
    <row r="139" spans="1:4" x14ac:dyDescent="0.55000000000000004">
      <c r="A139" s="2">
        <v>29.456738638438907</v>
      </c>
      <c r="B139">
        <v>1.866121107457871</v>
      </c>
    </row>
    <row r="140" spans="1:4" x14ac:dyDescent="0.55000000000000004">
      <c r="A140" s="2">
        <v>41.897704356958521</v>
      </c>
      <c r="B140">
        <v>2.1625012281676943</v>
      </c>
    </row>
    <row r="141" spans="1:4" x14ac:dyDescent="0.55000000000000004">
      <c r="A141" s="2">
        <v>75.090725684819859</v>
      </c>
      <c r="B141">
        <v>2.5786567573558212</v>
      </c>
    </row>
    <row r="142" spans="1:4" x14ac:dyDescent="0.55000000000000004">
      <c r="A142" s="2">
        <v>108.27804276430041</v>
      </c>
      <c r="B142">
        <v>2.6830839057053515</v>
      </c>
    </row>
    <row r="143" spans="1:4" ht="16.8" x14ac:dyDescent="0.75">
      <c r="A143" t="s">
        <v>5</v>
      </c>
      <c r="B143">
        <v>18.022500000000001</v>
      </c>
    </row>
    <row r="144" spans="1:4" ht="17.7" x14ac:dyDescent="0.75">
      <c r="A144" t="s">
        <v>6</v>
      </c>
      <c r="B144" s="1">
        <v>3.3049999999999997</v>
      </c>
    </row>
    <row r="146" spans="1:4" x14ac:dyDescent="0.55000000000000004">
      <c r="A146" t="s">
        <v>13</v>
      </c>
    </row>
    <row r="147" spans="1:4" x14ac:dyDescent="0.55000000000000004">
      <c r="A147" s="3" t="s">
        <v>1</v>
      </c>
      <c r="B147" s="3"/>
      <c r="C147" s="3" t="s">
        <v>2</v>
      </c>
      <c r="D147" s="3"/>
    </row>
    <row r="148" spans="1:4" ht="16.8" x14ac:dyDescent="0.75">
      <c r="A148" t="s">
        <v>4</v>
      </c>
      <c r="B148" t="s">
        <v>0</v>
      </c>
      <c r="C148" t="s">
        <v>4</v>
      </c>
      <c r="D148" t="s">
        <v>0</v>
      </c>
    </row>
    <row r="149" spans="1:4" x14ac:dyDescent="0.55000000000000004">
      <c r="A149" s="2">
        <v>12.863080098698632</v>
      </c>
      <c r="B149">
        <v>1.5410627114694369</v>
      </c>
      <c r="C149">
        <v>1</v>
      </c>
      <c r="D149">
        <f>$B$168*C149/($B$167+C149)</f>
        <v>0.19506687510856352</v>
      </c>
    </row>
    <row r="150" spans="1:4" x14ac:dyDescent="0.55000000000000004">
      <c r="A150" s="2">
        <v>21.157057244378372</v>
      </c>
      <c r="B150">
        <v>1.9248414042779327</v>
      </c>
      <c r="C150">
        <v>3</v>
      </c>
      <c r="D150">
        <f t="shared" ref="D150:D162" si="6">$B$168*C150/($B$167+C150)</f>
        <v>0.52996696554978773</v>
      </c>
    </row>
    <row r="151" spans="1:4" x14ac:dyDescent="0.55000000000000004">
      <c r="A151" s="2">
        <v>29.456738638438907</v>
      </c>
      <c r="B151">
        <v>2.1883650652810163</v>
      </c>
      <c r="C151">
        <v>5</v>
      </c>
      <c r="D151">
        <f t="shared" si="6"/>
        <v>0.8071007618226248</v>
      </c>
    </row>
    <row r="152" spans="1:4" x14ac:dyDescent="0.55000000000000004">
      <c r="A152" s="2">
        <v>41.897704356958521</v>
      </c>
      <c r="B152">
        <v>2.6843249477557576</v>
      </c>
      <c r="C152">
        <v>7</v>
      </c>
      <c r="D152">
        <f t="shared" si="6"/>
        <v>1.0402276035463811</v>
      </c>
    </row>
    <row r="153" spans="1:4" x14ac:dyDescent="0.55000000000000004">
      <c r="A153" s="2">
        <v>75.090725684819859</v>
      </c>
      <c r="B153">
        <v>2.9062066467602037</v>
      </c>
      <c r="C153">
        <v>10</v>
      </c>
      <c r="D153">
        <f t="shared" si="6"/>
        <v>1.3278940522643965</v>
      </c>
    </row>
    <row r="154" spans="1:4" x14ac:dyDescent="0.55000000000000004">
      <c r="A154" s="2">
        <v>108.27804276430041</v>
      </c>
      <c r="B154">
        <v>3.2030056114988961</v>
      </c>
      <c r="C154">
        <v>15</v>
      </c>
      <c r="D154">
        <f t="shared" si="6"/>
        <v>1.6917746309129258</v>
      </c>
    </row>
    <row r="155" spans="1:4" x14ac:dyDescent="0.55000000000000004">
      <c r="A155" s="2">
        <v>12.863080098698632</v>
      </c>
      <c r="B155">
        <v>1.4158978641231434</v>
      </c>
      <c r="C155">
        <v>20</v>
      </c>
      <c r="D155">
        <f t="shared" si="6"/>
        <v>1.9603735707427776</v>
      </c>
    </row>
    <row r="156" spans="1:4" x14ac:dyDescent="0.55000000000000004">
      <c r="A156" s="2">
        <v>21.157057244378372</v>
      </c>
      <c r="B156">
        <v>1.8242466776222013</v>
      </c>
      <c r="C156">
        <v>30</v>
      </c>
      <c r="D156">
        <f t="shared" si="6"/>
        <v>2.3303589956422499</v>
      </c>
    </row>
    <row r="157" spans="1:4" x14ac:dyDescent="0.55000000000000004">
      <c r="A157" s="2">
        <v>29.456738638438907</v>
      </c>
      <c r="B157">
        <v>2.2864506479589339</v>
      </c>
      <c r="C157">
        <v>40</v>
      </c>
      <c r="D157">
        <f t="shared" si="6"/>
        <v>2.573179813255428</v>
      </c>
    </row>
    <row r="158" spans="1:4" x14ac:dyDescent="0.55000000000000004">
      <c r="A158" s="2">
        <v>41.897704356958521</v>
      </c>
      <c r="B158">
        <v>2.6259386333620918</v>
      </c>
      <c r="C158">
        <v>50</v>
      </c>
      <c r="D158">
        <f t="shared" si="6"/>
        <v>2.7447817373026351</v>
      </c>
    </row>
    <row r="159" spans="1:4" x14ac:dyDescent="0.55000000000000004">
      <c r="A159" s="2">
        <v>75.090725684819859</v>
      </c>
      <c r="B159">
        <v>3.0537036150327022</v>
      </c>
      <c r="C159">
        <v>70</v>
      </c>
      <c r="D159">
        <f t="shared" si="6"/>
        <v>2.971236345768606</v>
      </c>
    </row>
    <row r="160" spans="1:4" x14ac:dyDescent="0.55000000000000004">
      <c r="A160" s="2">
        <v>108.27804276430041</v>
      </c>
      <c r="B160">
        <v>2.9444252417343018</v>
      </c>
      <c r="C160">
        <v>90</v>
      </c>
      <c r="D160">
        <f t="shared" si="6"/>
        <v>3.1139661706257513</v>
      </c>
    </row>
    <row r="161" spans="1:4" x14ac:dyDescent="0.55000000000000004">
      <c r="A161" s="2">
        <v>12.863080098698632</v>
      </c>
      <c r="B161">
        <v>1.6325385350005803</v>
      </c>
      <c r="C161">
        <v>110</v>
      </c>
      <c r="D161">
        <f t="shared" si="6"/>
        <v>3.2121590347661026</v>
      </c>
    </row>
    <row r="162" spans="1:4" x14ac:dyDescent="0.55000000000000004">
      <c r="A162" s="2">
        <v>21.157057244378372</v>
      </c>
      <c r="B162">
        <v>2.2103941475812907</v>
      </c>
      <c r="C162">
        <v>130</v>
      </c>
      <c r="D162">
        <f t="shared" si="6"/>
        <v>3.2838473131340402</v>
      </c>
    </row>
    <row r="163" spans="1:4" x14ac:dyDescent="0.55000000000000004">
      <c r="A163" s="2">
        <v>29.456738638438907</v>
      </c>
      <c r="B163">
        <v>2.5040814168813625</v>
      </c>
    </row>
    <row r="164" spans="1:4" x14ac:dyDescent="0.55000000000000004">
      <c r="A164" s="2">
        <v>41.897704356958521</v>
      </c>
      <c r="B164">
        <v>2.7078500384964235</v>
      </c>
    </row>
    <row r="165" spans="1:4" x14ac:dyDescent="0.55000000000000004">
      <c r="A165" s="2">
        <v>75.090725684819859</v>
      </c>
      <c r="B165">
        <v>3.1995567253034567</v>
      </c>
    </row>
    <row r="166" spans="1:4" x14ac:dyDescent="0.55000000000000004">
      <c r="A166" s="2">
        <v>108.27804276430041</v>
      </c>
      <c r="B166">
        <v>3.2702807496239386</v>
      </c>
    </row>
    <row r="167" spans="1:4" ht="16.8" x14ac:dyDescent="0.75">
      <c r="A167" t="s">
        <v>5</v>
      </c>
      <c r="B167">
        <v>18.189999999999998</v>
      </c>
    </row>
    <row r="168" spans="1:4" ht="17.7" x14ac:dyDescent="0.75">
      <c r="A168" t="s">
        <v>6</v>
      </c>
      <c r="B168" s="1">
        <v>3.7433333333333336</v>
      </c>
    </row>
    <row r="170" spans="1:4" x14ac:dyDescent="0.55000000000000004">
      <c r="A170" t="s">
        <v>14</v>
      </c>
    </row>
    <row r="171" spans="1:4" x14ac:dyDescent="0.55000000000000004">
      <c r="A171" s="3" t="s">
        <v>1</v>
      </c>
      <c r="B171" s="3"/>
      <c r="C171" s="3" t="s">
        <v>2</v>
      </c>
      <c r="D171" s="3"/>
    </row>
    <row r="172" spans="1:4" ht="16.8" x14ac:dyDescent="0.75">
      <c r="A172" t="s">
        <v>4</v>
      </c>
      <c r="B172" t="s">
        <v>0</v>
      </c>
      <c r="C172" t="s">
        <v>4</v>
      </c>
      <c r="D172" t="s">
        <v>0</v>
      </c>
    </row>
    <row r="173" spans="1:4" x14ac:dyDescent="0.55000000000000004">
      <c r="A173" s="2">
        <v>12.863080098698632</v>
      </c>
      <c r="B173">
        <v>1.5707657692262236</v>
      </c>
      <c r="C173">
        <v>1</v>
      </c>
      <c r="D173">
        <f>$B$192*C173/($B$191+C173)</f>
        <v>0.19333333333333333</v>
      </c>
    </row>
    <row r="174" spans="1:4" x14ac:dyDescent="0.55000000000000004">
      <c r="A174" s="2">
        <v>21.157057244378372</v>
      </c>
      <c r="B174">
        <v>2.1393100176024662</v>
      </c>
      <c r="C174">
        <v>3</v>
      </c>
      <c r="D174">
        <f t="shared" ref="D174:D186" si="7">$B$192*C174/($B$191+C174)</f>
        <v>0.52476190476190476</v>
      </c>
    </row>
    <row r="175" spans="1:4" x14ac:dyDescent="0.55000000000000004">
      <c r="A175" s="2">
        <v>29.456738638438907</v>
      </c>
      <c r="B175">
        <v>2.3546231335552816</v>
      </c>
      <c r="C175">
        <v>5</v>
      </c>
      <c r="D175">
        <f t="shared" si="7"/>
        <v>0.79855072463768118</v>
      </c>
    </row>
    <row r="176" spans="1:4" x14ac:dyDescent="0.55000000000000004">
      <c r="A176" s="2">
        <v>41.897704356958521</v>
      </c>
      <c r="B176">
        <v>2.8286074716923455</v>
      </c>
      <c r="C176">
        <v>7</v>
      </c>
      <c r="D176">
        <f t="shared" si="7"/>
        <v>1.0285333333333333</v>
      </c>
    </row>
    <row r="177" spans="1:4" x14ac:dyDescent="0.55000000000000004">
      <c r="A177" s="2">
        <v>75.090725684819859</v>
      </c>
      <c r="B177">
        <v>3.1086015736319519</v>
      </c>
      <c r="C177">
        <v>10</v>
      </c>
      <c r="D177">
        <f t="shared" si="7"/>
        <v>1.3119047619047619</v>
      </c>
    </row>
    <row r="178" spans="1:4" x14ac:dyDescent="0.55000000000000004">
      <c r="A178" s="2">
        <v>108.27804276430041</v>
      </c>
      <c r="B178">
        <v>3.2358761766910051</v>
      </c>
      <c r="C178">
        <v>15</v>
      </c>
      <c r="D178">
        <f t="shared" si="7"/>
        <v>1.6696969696969697</v>
      </c>
    </row>
    <row r="179" spans="1:4" x14ac:dyDescent="0.55000000000000004">
      <c r="A179" s="2">
        <v>12.863080098698632</v>
      </c>
      <c r="B179">
        <v>1.3705991875423158</v>
      </c>
      <c r="C179">
        <v>20</v>
      </c>
      <c r="D179">
        <f t="shared" si="7"/>
        <v>1.9333333333333333</v>
      </c>
    </row>
    <row r="180" spans="1:4" x14ac:dyDescent="0.55000000000000004">
      <c r="A180" s="2">
        <v>21.157057244378372</v>
      </c>
      <c r="B180">
        <v>1.7967408479066509</v>
      </c>
      <c r="C180">
        <v>30</v>
      </c>
      <c r="D180">
        <f t="shared" si="7"/>
        <v>2.2958333333333334</v>
      </c>
    </row>
    <row r="181" spans="1:4" x14ac:dyDescent="0.55000000000000004">
      <c r="A181" s="2">
        <v>29.456738638438907</v>
      </c>
      <c r="B181">
        <v>2.0983639916535983</v>
      </c>
      <c r="C181">
        <v>40</v>
      </c>
      <c r="D181">
        <f t="shared" si="7"/>
        <v>2.5333333333333332</v>
      </c>
    </row>
    <row r="182" spans="1:4" x14ac:dyDescent="0.55000000000000004">
      <c r="A182" s="2">
        <v>41.897704356958521</v>
      </c>
      <c r="B182">
        <v>2.3895553035097379</v>
      </c>
      <c r="C182">
        <v>50</v>
      </c>
      <c r="D182">
        <f t="shared" si="7"/>
        <v>2.7009803921568625</v>
      </c>
    </row>
    <row r="183" spans="1:4" x14ac:dyDescent="0.55000000000000004">
      <c r="A183" s="2">
        <v>75.090725684819859</v>
      </c>
      <c r="B183">
        <v>2.9412805516115439</v>
      </c>
      <c r="C183">
        <v>70</v>
      </c>
      <c r="D183">
        <f t="shared" si="7"/>
        <v>2.9219696969696969</v>
      </c>
    </row>
    <row r="184" spans="1:4" x14ac:dyDescent="0.55000000000000004">
      <c r="A184" s="2">
        <v>108.27804276430041</v>
      </c>
      <c r="B184">
        <v>2.9850919501421211</v>
      </c>
      <c r="C184">
        <v>90</v>
      </c>
      <c r="D184">
        <f t="shared" si="7"/>
        <v>3.0611111111111113</v>
      </c>
    </row>
    <row r="185" spans="1:4" x14ac:dyDescent="0.55000000000000004">
      <c r="A185" s="2">
        <v>12.863080098698632</v>
      </c>
      <c r="B185">
        <v>1.6184892765755212</v>
      </c>
      <c r="C185">
        <v>110</v>
      </c>
      <c r="D185">
        <f t="shared" si="7"/>
        <v>3.1567708333333333</v>
      </c>
    </row>
    <row r="186" spans="1:4" x14ac:dyDescent="0.55000000000000004">
      <c r="A186" s="2">
        <v>21.157057244378372</v>
      </c>
      <c r="B186">
        <v>2.0888195009264257</v>
      </c>
      <c r="C186">
        <v>130</v>
      </c>
      <c r="D186">
        <f t="shared" si="7"/>
        <v>3.2265765765765768</v>
      </c>
    </row>
    <row r="187" spans="1:4" x14ac:dyDescent="0.55000000000000004">
      <c r="A187" s="2">
        <v>29.456738638438907</v>
      </c>
      <c r="B187">
        <v>2.3148800795278883</v>
      </c>
    </row>
    <row r="188" spans="1:4" x14ac:dyDescent="0.55000000000000004">
      <c r="A188" s="2">
        <v>41.897704356958521</v>
      </c>
      <c r="B188">
        <v>2.6306721590681272</v>
      </c>
    </row>
    <row r="189" spans="1:4" x14ac:dyDescent="0.55000000000000004">
      <c r="A189" s="2">
        <v>75.090725684819859</v>
      </c>
      <c r="B189">
        <v>2.9466849008398128</v>
      </c>
    </row>
    <row r="190" spans="1:4" x14ac:dyDescent="0.55000000000000004">
      <c r="A190" s="2">
        <v>108.27804276430041</v>
      </c>
      <c r="B190">
        <v>3.0873203767503794</v>
      </c>
    </row>
    <row r="191" spans="1:4" ht="16.8" x14ac:dyDescent="0.75">
      <c r="A191" t="s">
        <v>5</v>
      </c>
      <c r="B191" s="1">
        <v>18</v>
      </c>
    </row>
    <row r="192" spans="1:4" ht="17.7" x14ac:dyDescent="0.75">
      <c r="A192" t="s">
        <v>6</v>
      </c>
      <c r="B192" s="1">
        <v>3.6733333333333333</v>
      </c>
    </row>
    <row r="194" spans="1:4" x14ac:dyDescent="0.55000000000000004">
      <c r="A194" t="s">
        <v>15</v>
      </c>
    </row>
    <row r="195" spans="1:4" x14ac:dyDescent="0.55000000000000004">
      <c r="A195" s="3" t="s">
        <v>1</v>
      </c>
      <c r="B195" s="3"/>
      <c r="C195" s="3" t="s">
        <v>2</v>
      </c>
      <c r="D195" s="3"/>
    </row>
    <row r="196" spans="1:4" ht="16.8" x14ac:dyDescent="0.75">
      <c r="A196" t="s">
        <v>4</v>
      </c>
      <c r="B196" t="s">
        <v>0</v>
      </c>
      <c r="C196" t="s">
        <v>4</v>
      </c>
      <c r="D196" t="s">
        <v>0</v>
      </c>
    </row>
    <row r="197" spans="1:4" x14ac:dyDescent="0.55000000000000004">
      <c r="A197" s="2">
        <v>12.863080098698632</v>
      </c>
      <c r="B197">
        <v>1.3670196197490756</v>
      </c>
      <c r="C197">
        <v>1</v>
      </c>
      <c r="D197">
        <f>$B$216*C197/($B$215+C197)</f>
        <v>0.18355596499309074</v>
      </c>
    </row>
    <row r="198" spans="1:4" x14ac:dyDescent="0.55000000000000004">
      <c r="A198" s="2">
        <v>21.157057244378372</v>
      </c>
      <c r="B198">
        <v>1.6362112755699005</v>
      </c>
      <c r="C198">
        <v>3</v>
      </c>
      <c r="D198">
        <f t="shared" ref="D198:D210" si="8">$B$216*C198/($B$215+C198)</f>
        <v>0.48381222177256167</v>
      </c>
    </row>
    <row r="199" spans="1:4" x14ac:dyDescent="0.55000000000000004">
      <c r="A199" s="2">
        <v>29.456738638438907</v>
      </c>
      <c r="B199">
        <v>1.8090385572201957</v>
      </c>
      <c r="C199">
        <v>5</v>
      </c>
      <c r="D199">
        <f t="shared" si="8"/>
        <v>0.71905449296282919</v>
      </c>
    </row>
    <row r="200" spans="1:4" x14ac:dyDescent="0.55000000000000004">
      <c r="A200" s="2">
        <v>41.897704356958521</v>
      </c>
      <c r="B200">
        <v>2.0542851463093559</v>
      </c>
      <c r="C200">
        <v>7</v>
      </c>
      <c r="D200">
        <f t="shared" si="8"/>
        <v>0.9083360468902637</v>
      </c>
    </row>
    <row r="201" spans="1:4" x14ac:dyDescent="0.55000000000000004">
      <c r="A201" s="2">
        <v>75.090725684819859</v>
      </c>
      <c r="B201">
        <v>2.2839024561204413</v>
      </c>
      <c r="C201">
        <v>10</v>
      </c>
      <c r="D201">
        <f t="shared" si="8"/>
        <v>1.1317807441067878</v>
      </c>
    </row>
    <row r="202" spans="1:4" x14ac:dyDescent="0.55000000000000004">
      <c r="A202" s="2">
        <v>108.27804276430041</v>
      </c>
      <c r="B202">
        <v>2.3113684738037126</v>
      </c>
      <c r="C202">
        <v>15</v>
      </c>
      <c r="D202">
        <f t="shared" si="8"/>
        <v>1.3995551393116366</v>
      </c>
    </row>
    <row r="203" spans="1:4" x14ac:dyDescent="0.55000000000000004">
      <c r="A203" s="2">
        <v>12.863080098698632</v>
      </c>
      <c r="B203">
        <v>1.3513742245969738</v>
      </c>
      <c r="C203">
        <v>20</v>
      </c>
      <c r="D203">
        <f t="shared" si="8"/>
        <v>1.5873332005576577</v>
      </c>
    </row>
    <row r="204" spans="1:4" x14ac:dyDescent="0.55000000000000004">
      <c r="A204" s="2">
        <v>21.157057244378372</v>
      </c>
      <c r="B204">
        <v>1.5753759896987136</v>
      </c>
      <c r="C204">
        <v>30</v>
      </c>
      <c r="D204">
        <f t="shared" si="8"/>
        <v>1.833307774881153</v>
      </c>
    </row>
    <row r="205" spans="1:4" x14ac:dyDescent="0.55000000000000004">
      <c r="A205" s="2">
        <v>29.456738638438907</v>
      </c>
      <c r="B205">
        <v>1.7251100129145396</v>
      </c>
      <c r="C205">
        <v>40</v>
      </c>
      <c r="D205">
        <f t="shared" si="8"/>
        <v>1.9872833811245478</v>
      </c>
    </row>
    <row r="206" spans="1:4" x14ac:dyDescent="0.55000000000000004">
      <c r="A206" s="2">
        <v>41.897704356958521</v>
      </c>
      <c r="B206">
        <v>1.9981779574363556</v>
      </c>
      <c r="C206">
        <v>50</v>
      </c>
      <c r="D206">
        <f t="shared" si="8"/>
        <v>2.092742358995904</v>
      </c>
    </row>
    <row r="207" spans="1:4" x14ac:dyDescent="0.55000000000000004">
      <c r="A207" s="2">
        <v>75.090725684819859</v>
      </c>
      <c r="B207">
        <v>2.3213739398006488</v>
      </c>
      <c r="C207">
        <v>70</v>
      </c>
      <c r="D207">
        <f t="shared" si="8"/>
        <v>2.227857199904161</v>
      </c>
    </row>
    <row r="208" spans="1:4" x14ac:dyDescent="0.55000000000000004">
      <c r="A208" s="2">
        <v>108.27804276430041</v>
      </c>
      <c r="B208">
        <v>2.2659616293724563</v>
      </c>
      <c r="C208">
        <v>90</v>
      </c>
      <c r="D208">
        <f t="shared" si="8"/>
        <v>2.310740287352619</v>
      </c>
    </row>
    <row r="209" spans="1:4" x14ac:dyDescent="0.55000000000000004">
      <c r="A209" s="2">
        <v>12.863080098698632</v>
      </c>
      <c r="B209">
        <v>1.2667963616055147</v>
      </c>
      <c r="C209">
        <v>110</v>
      </c>
      <c r="D209">
        <f t="shared" si="8"/>
        <v>2.3667728524377734</v>
      </c>
    </row>
    <row r="210" spans="1:4" x14ac:dyDescent="0.55000000000000004">
      <c r="A210" s="2">
        <v>21.157057244378372</v>
      </c>
      <c r="B210">
        <v>1.6454844065276184</v>
      </c>
      <c r="C210">
        <v>130</v>
      </c>
      <c r="D210">
        <f t="shared" si="8"/>
        <v>2.407183681055713</v>
      </c>
    </row>
    <row r="211" spans="1:4" x14ac:dyDescent="0.55000000000000004">
      <c r="A211" s="2">
        <v>29.456738638438907</v>
      </c>
      <c r="B211">
        <v>1.7479782081122228</v>
      </c>
    </row>
    <row r="212" spans="1:4" x14ac:dyDescent="0.55000000000000004">
      <c r="A212" s="2">
        <v>41.897704356958521</v>
      </c>
      <c r="B212">
        <v>2.0260656598351674</v>
      </c>
    </row>
    <row r="213" spans="1:4" x14ac:dyDescent="0.55000000000000004">
      <c r="A213" s="2">
        <v>75.090725684819859</v>
      </c>
      <c r="B213">
        <v>2.3030522301195786</v>
      </c>
    </row>
    <row r="214" spans="1:4" x14ac:dyDescent="0.55000000000000004">
      <c r="A214" s="2">
        <v>108.27804276430041</v>
      </c>
      <c r="B214">
        <v>2.4093167321972047</v>
      </c>
    </row>
    <row r="215" spans="1:4" ht="16.8" x14ac:dyDescent="0.75">
      <c r="A215" t="s">
        <v>5</v>
      </c>
      <c r="B215">
        <v>13.473333333333334</v>
      </c>
    </row>
    <row r="216" spans="1:4" ht="17.7" x14ac:dyDescent="0.75">
      <c r="A216" t="s">
        <v>6</v>
      </c>
      <c r="B216" s="1">
        <v>2.6566666666666667</v>
      </c>
    </row>
    <row r="218" spans="1:4" x14ac:dyDescent="0.55000000000000004">
      <c r="A218" t="s">
        <v>16</v>
      </c>
    </row>
    <row r="219" spans="1:4" x14ac:dyDescent="0.55000000000000004">
      <c r="A219" s="3" t="s">
        <v>1</v>
      </c>
      <c r="B219" s="3"/>
      <c r="C219" s="3" t="s">
        <v>2</v>
      </c>
      <c r="D219" s="3"/>
    </row>
    <row r="220" spans="1:4" ht="16.8" x14ac:dyDescent="0.75">
      <c r="A220" t="s">
        <v>4</v>
      </c>
      <c r="B220" t="s">
        <v>0</v>
      </c>
      <c r="C220" t="s">
        <v>4</v>
      </c>
      <c r="D220" t="s">
        <v>0</v>
      </c>
    </row>
    <row r="221" spans="1:4" x14ac:dyDescent="0.55000000000000004">
      <c r="A221" s="2">
        <v>12.863080098698632</v>
      </c>
      <c r="B221">
        <v>1.0670574324988693</v>
      </c>
      <c r="C221">
        <v>1</v>
      </c>
      <c r="D221">
        <f>$B$240*C221/($B$239+C221)</f>
        <v>0.15932439491554937</v>
      </c>
    </row>
    <row r="222" spans="1:4" x14ac:dyDescent="0.55000000000000004">
      <c r="A222" s="2">
        <v>21.157057244378372</v>
      </c>
      <c r="B222">
        <v>1.407610162198933</v>
      </c>
      <c r="C222">
        <v>3</v>
      </c>
      <c r="D222">
        <f t="shared" ref="D222:D234" si="9">$B$240*C222/($B$239+C222)</f>
        <v>0.43276052341163485</v>
      </c>
    </row>
    <row r="223" spans="1:4" x14ac:dyDescent="0.55000000000000004">
      <c r="A223" s="2">
        <v>29.456738638438907</v>
      </c>
      <c r="B223">
        <v>1.7083619449178151</v>
      </c>
      <c r="C223">
        <v>5</v>
      </c>
      <c r="D223">
        <f t="shared" si="9"/>
        <v>0.65893705890825294</v>
      </c>
    </row>
    <row r="224" spans="1:4" x14ac:dyDescent="0.55000000000000004">
      <c r="A224" s="2">
        <v>41.897704356958521</v>
      </c>
      <c r="B224">
        <v>1.9787020843673016</v>
      </c>
      <c r="C224">
        <v>7</v>
      </c>
      <c r="D224">
        <f t="shared" si="9"/>
        <v>0.84913164523399176</v>
      </c>
    </row>
    <row r="225" spans="1:4" x14ac:dyDescent="0.55000000000000004">
      <c r="A225" s="2">
        <v>75.090725684819859</v>
      </c>
      <c r="B225">
        <v>2.2200054520407697</v>
      </c>
      <c r="C225">
        <v>10</v>
      </c>
      <c r="D225">
        <f t="shared" si="9"/>
        <v>1.0837380078171266</v>
      </c>
    </row>
    <row r="226" spans="1:4" x14ac:dyDescent="0.55000000000000004">
      <c r="A226" s="2">
        <v>108.27804276430041</v>
      </c>
      <c r="B226">
        <v>2.32640235268713</v>
      </c>
      <c r="C226">
        <v>15</v>
      </c>
      <c r="D226">
        <f t="shared" si="9"/>
        <v>1.3803680981595094</v>
      </c>
    </row>
    <row r="227" spans="1:4" x14ac:dyDescent="0.55000000000000004">
      <c r="A227" s="2">
        <v>12.863080098698632</v>
      </c>
      <c r="B227">
        <v>1.3895053270741151</v>
      </c>
      <c r="C227">
        <v>20</v>
      </c>
      <c r="D227">
        <f t="shared" si="9"/>
        <v>1.59923097089924</v>
      </c>
    </row>
    <row r="228" spans="1:4" x14ac:dyDescent="0.55000000000000004">
      <c r="A228" s="2">
        <v>21.157057244378372</v>
      </c>
      <c r="B228">
        <v>1.7106457826075734</v>
      </c>
      <c r="C228">
        <v>30</v>
      </c>
      <c r="D228">
        <f t="shared" si="9"/>
        <v>1.9005746728519011</v>
      </c>
    </row>
    <row r="229" spans="1:4" x14ac:dyDescent="0.55000000000000004">
      <c r="A229" s="2">
        <v>29.456738638438907</v>
      </c>
      <c r="B229">
        <v>1.9160134735526531</v>
      </c>
      <c r="C229">
        <v>40</v>
      </c>
      <c r="D229">
        <f t="shared" si="9"/>
        <v>2.0982629134896524</v>
      </c>
    </row>
    <row r="230" spans="1:4" x14ac:dyDescent="0.55000000000000004">
      <c r="A230" s="2">
        <v>41.897704356958521</v>
      </c>
      <c r="B230">
        <v>2.2885943567575069</v>
      </c>
      <c r="C230">
        <v>50</v>
      </c>
      <c r="D230">
        <f t="shared" si="9"/>
        <v>2.2379298537396664</v>
      </c>
    </row>
    <row r="231" spans="1:4" x14ac:dyDescent="0.55000000000000004">
      <c r="A231" s="2">
        <v>75.090725684819859</v>
      </c>
      <c r="B231">
        <v>2.6212539672730673</v>
      </c>
      <c r="C231">
        <v>70</v>
      </c>
      <c r="D231">
        <f t="shared" si="9"/>
        <v>2.4221911280868285</v>
      </c>
    </row>
    <row r="232" spans="1:4" x14ac:dyDescent="0.55000000000000004">
      <c r="A232" s="2">
        <v>108.27804276430041</v>
      </c>
      <c r="B232">
        <v>2.7871149452235064</v>
      </c>
      <c r="C232">
        <v>90</v>
      </c>
      <c r="D232">
        <f t="shared" si="9"/>
        <v>2.538297937921894</v>
      </c>
    </row>
    <row r="233" spans="1:4" x14ac:dyDescent="0.55000000000000004">
      <c r="A233" s="2">
        <v>12.863080098698632</v>
      </c>
      <c r="B233">
        <v>1.3164400557186779</v>
      </c>
      <c r="C233">
        <v>110</v>
      </c>
      <c r="D233">
        <f t="shared" si="9"/>
        <v>2.6181619540618581</v>
      </c>
    </row>
    <row r="234" spans="1:4" x14ac:dyDescent="0.55000000000000004">
      <c r="A234" s="2">
        <v>21.157057244378372</v>
      </c>
      <c r="B234">
        <v>1.82673552019357</v>
      </c>
      <c r="C234">
        <v>130</v>
      </c>
      <c r="D234">
        <f t="shared" si="9"/>
        <v>2.6764619850145133</v>
      </c>
    </row>
    <row r="235" spans="1:4" x14ac:dyDescent="0.55000000000000004">
      <c r="A235" s="2">
        <v>29.456738638438907</v>
      </c>
      <c r="B235">
        <v>2.0121344888918871</v>
      </c>
    </row>
    <row r="236" spans="1:4" x14ac:dyDescent="0.55000000000000004">
      <c r="A236" s="2">
        <v>41.897704356958521</v>
      </c>
      <c r="B236">
        <v>2.2883087686907539</v>
      </c>
    </row>
    <row r="237" spans="1:4" x14ac:dyDescent="0.55000000000000004">
      <c r="A237" s="2">
        <v>75.090725684819859</v>
      </c>
      <c r="B237">
        <v>2.5126837238364628</v>
      </c>
    </row>
    <row r="238" spans="1:4" x14ac:dyDescent="0.55000000000000004">
      <c r="A238" s="2">
        <v>108.27804276430041</v>
      </c>
      <c r="B238">
        <v>2.6866668927676458</v>
      </c>
    </row>
    <row r="239" spans="1:4" ht="16.8" x14ac:dyDescent="0.75">
      <c r="A239" t="s">
        <v>5</v>
      </c>
      <c r="B239">
        <v>18.143333333333334</v>
      </c>
    </row>
    <row r="240" spans="1:4" ht="17.7" x14ac:dyDescent="0.75">
      <c r="A240" t="s">
        <v>6</v>
      </c>
      <c r="B240" s="1">
        <v>3.0500000000000003</v>
      </c>
    </row>
    <row r="242" spans="1:4" x14ac:dyDescent="0.55000000000000004">
      <c r="A242" t="s">
        <v>17</v>
      </c>
    </row>
    <row r="243" spans="1:4" x14ac:dyDescent="0.55000000000000004">
      <c r="A243" s="3" t="s">
        <v>1</v>
      </c>
      <c r="B243" s="3"/>
      <c r="C243" s="3" t="s">
        <v>2</v>
      </c>
      <c r="D243" s="3"/>
    </row>
    <row r="244" spans="1:4" ht="16.8" x14ac:dyDescent="0.75">
      <c r="A244" t="s">
        <v>4</v>
      </c>
      <c r="B244" t="s">
        <v>0</v>
      </c>
      <c r="C244" t="s">
        <v>4</v>
      </c>
      <c r="D244" t="s">
        <v>0</v>
      </c>
    </row>
    <row r="245" spans="1:4" x14ac:dyDescent="0.55000000000000004">
      <c r="A245" s="2">
        <v>12.863080098698632</v>
      </c>
      <c r="B245">
        <v>0.62684560699963554</v>
      </c>
      <c r="C245">
        <v>1</v>
      </c>
      <c r="D245">
        <f>$B$258*C245/($B$257+C245)</f>
        <v>8.0390683696468818E-2</v>
      </c>
    </row>
    <row r="246" spans="1:4" x14ac:dyDescent="0.55000000000000004">
      <c r="A246" s="2">
        <v>21.157057244378372</v>
      </c>
      <c r="B246">
        <v>0.87062057362724976</v>
      </c>
      <c r="C246">
        <v>3</v>
      </c>
      <c r="D246">
        <f t="shared" ref="D246:D258" si="10">$B$258*C246/($B$257+C246)</f>
        <v>0.21921238333712723</v>
      </c>
    </row>
    <row r="247" spans="1:4" x14ac:dyDescent="0.55000000000000004">
      <c r="A247" s="2">
        <v>29.456738638438907</v>
      </c>
      <c r="B247">
        <v>1.0605513726098994</v>
      </c>
      <c r="C247">
        <v>5</v>
      </c>
      <c r="D247">
        <f t="shared" si="10"/>
        <v>0.33486334237429588</v>
      </c>
    </row>
    <row r="248" spans="1:4" x14ac:dyDescent="0.55000000000000004">
      <c r="A248" s="2">
        <v>41.897704356958521</v>
      </c>
      <c r="B248">
        <v>1.1090825874694874</v>
      </c>
      <c r="C248">
        <v>7</v>
      </c>
      <c r="D248">
        <f t="shared" si="10"/>
        <v>0.43269786250722125</v>
      </c>
    </row>
    <row r="249" spans="1:4" x14ac:dyDescent="0.55000000000000004">
      <c r="A249" s="2">
        <v>75.090725684819859</v>
      </c>
      <c r="B249">
        <v>1.4423816320757143</v>
      </c>
      <c r="C249">
        <v>10</v>
      </c>
      <c r="D249">
        <f t="shared" si="10"/>
        <v>0.55411703780424648</v>
      </c>
    </row>
    <row r="250" spans="1:4" x14ac:dyDescent="0.55000000000000004">
      <c r="A250" s="2">
        <v>108.27804276430041</v>
      </c>
      <c r="B250">
        <v>1.4924853086357359</v>
      </c>
      <c r="C250">
        <v>15</v>
      </c>
      <c r="D250">
        <f t="shared" si="10"/>
        <v>0.70881790078021478</v>
      </c>
    </row>
    <row r="251" spans="1:4" x14ac:dyDescent="0.55000000000000004">
      <c r="A251" s="2">
        <v>12.863080098698632</v>
      </c>
      <c r="B251">
        <v>0.66779377169698007</v>
      </c>
      <c r="C251">
        <v>20</v>
      </c>
      <c r="D251">
        <f t="shared" si="10"/>
        <v>0.8238162453483896</v>
      </c>
    </row>
    <row r="252" spans="1:4" x14ac:dyDescent="0.55000000000000004">
      <c r="A252" s="2">
        <v>21.157057244378372</v>
      </c>
      <c r="B252">
        <v>0.76138772286715584</v>
      </c>
      <c r="C252">
        <v>30</v>
      </c>
      <c r="D252">
        <f t="shared" si="10"/>
        <v>0.98335545798018986</v>
      </c>
    </row>
    <row r="253" spans="1:4" x14ac:dyDescent="0.55000000000000004">
      <c r="A253" s="2">
        <v>29.456738638438907</v>
      </c>
      <c r="B253">
        <v>0.99405601455498194</v>
      </c>
      <c r="C253">
        <v>40</v>
      </c>
      <c r="D253">
        <f t="shared" si="10"/>
        <v>1.088781480539303</v>
      </c>
    </row>
    <row r="254" spans="1:4" x14ac:dyDescent="0.55000000000000004">
      <c r="A254" s="2">
        <v>41.897704356958521</v>
      </c>
      <c r="B254">
        <v>1.0310661130892171</v>
      </c>
      <c r="C254">
        <v>50</v>
      </c>
      <c r="D254">
        <f t="shared" si="10"/>
        <v>1.1636337272529544</v>
      </c>
    </row>
    <row r="255" spans="1:4" x14ac:dyDescent="0.55000000000000004">
      <c r="A255" s="2">
        <v>75.090725684819859</v>
      </c>
      <c r="B255">
        <v>1.1121570379914634</v>
      </c>
      <c r="C255">
        <v>70</v>
      </c>
      <c r="D255">
        <f t="shared" si="10"/>
        <v>1.2628561793963917</v>
      </c>
    </row>
    <row r="256" spans="1:4" x14ac:dyDescent="0.55000000000000004">
      <c r="A256" s="2">
        <v>108.27804276430041</v>
      </c>
      <c r="B256">
        <v>1.217529313568412</v>
      </c>
      <c r="C256">
        <v>90</v>
      </c>
      <c r="D256">
        <f t="shared" si="10"/>
        <v>1.3256550268434817</v>
      </c>
    </row>
    <row r="257" spans="1:4" ht="16.8" x14ac:dyDescent="0.75">
      <c r="A257" t="s">
        <v>5</v>
      </c>
      <c r="B257">
        <v>18.965</v>
      </c>
      <c r="C257">
        <v>110</v>
      </c>
      <c r="D257">
        <f t="shared" si="10"/>
        <v>1.3689760787810648</v>
      </c>
    </row>
    <row r="258" spans="1:4" ht="17.7" x14ac:dyDescent="0.75">
      <c r="A258" t="s">
        <v>6</v>
      </c>
      <c r="B258" s="1">
        <v>1.605</v>
      </c>
      <c r="C258">
        <v>130</v>
      </c>
      <c r="D258">
        <f t="shared" si="10"/>
        <v>1.4006645856409223</v>
      </c>
    </row>
    <row r="260" spans="1:4" x14ac:dyDescent="0.55000000000000004">
      <c r="A260" t="s">
        <v>18</v>
      </c>
    </row>
    <row r="261" spans="1:4" x14ac:dyDescent="0.55000000000000004">
      <c r="A261" s="3" t="s">
        <v>1</v>
      </c>
      <c r="B261" s="3"/>
      <c r="C261" s="3" t="s">
        <v>2</v>
      </c>
      <c r="D261" s="3"/>
    </row>
    <row r="262" spans="1:4" ht="16.8" x14ac:dyDescent="0.75">
      <c r="A262" t="s">
        <v>4</v>
      </c>
      <c r="B262" t="s">
        <v>0</v>
      </c>
      <c r="C262" t="s">
        <v>4</v>
      </c>
      <c r="D262" t="s">
        <v>0</v>
      </c>
    </row>
    <row r="263" spans="1:4" x14ac:dyDescent="0.55000000000000004">
      <c r="A263" s="2">
        <v>12.863080098698632</v>
      </c>
      <c r="B263">
        <v>0.82025839006367751</v>
      </c>
      <c r="C263">
        <v>1</v>
      </c>
      <c r="D263">
        <f>$B$282*C263/($B$281+C263)</f>
        <v>0.11872472043778254</v>
      </c>
    </row>
    <row r="264" spans="1:4" x14ac:dyDescent="0.55000000000000004">
      <c r="A264" s="2">
        <v>21.157057244378372</v>
      </c>
      <c r="B264">
        <v>0.93670461483683276</v>
      </c>
      <c r="C264">
        <v>3</v>
      </c>
      <c r="D264">
        <f t="shared" ref="D264:D276" si="11">$B$282*C264/($B$281+C264)</f>
        <v>0.31168019987507811</v>
      </c>
    </row>
    <row r="265" spans="1:4" x14ac:dyDescent="0.55000000000000004">
      <c r="A265" s="2">
        <v>29.456738638438907</v>
      </c>
      <c r="B265">
        <v>1.0754307734357096</v>
      </c>
      <c r="C265">
        <v>5</v>
      </c>
      <c r="D265">
        <f t="shared" si="11"/>
        <v>0.46178049231908203</v>
      </c>
    </row>
    <row r="266" spans="1:4" x14ac:dyDescent="0.55000000000000004">
      <c r="A266" s="2">
        <v>41.897704356958521</v>
      </c>
      <c r="B266">
        <v>1.0854066296830029</v>
      </c>
      <c r="C266">
        <v>7</v>
      </c>
      <c r="D266">
        <f t="shared" si="11"/>
        <v>0.58187572880226557</v>
      </c>
    </row>
    <row r="267" spans="1:4" x14ac:dyDescent="0.55000000000000004">
      <c r="A267" s="2">
        <v>75.090725684819859</v>
      </c>
      <c r="B267">
        <v>1.3256637382025596</v>
      </c>
      <c r="C267">
        <v>10</v>
      </c>
      <c r="D267">
        <f t="shared" si="11"/>
        <v>0.72287411270462121</v>
      </c>
    </row>
    <row r="268" spans="1:4" x14ac:dyDescent="0.55000000000000004">
      <c r="A268" s="2">
        <v>108.27804276430041</v>
      </c>
      <c r="B268">
        <v>1.3072179334645382</v>
      </c>
      <c r="C268">
        <v>15</v>
      </c>
      <c r="D268">
        <f t="shared" si="11"/>
        <v>0.8907533023920029</v>
      </c>
    </row>
    <row r="269" spans="1:4" x14ac:dyDescent="0.55000000000000004">
      <c r="A269" s="2">
        <v>12.863080098698632</v>
      </c>
      <c r="B269">
        <v>0.57110769275481477</v>
      </c>
      <c r="C269">
        <v>20</v>
      </c>
      <c r="D269">
        <f t="shared" si="11"/>
        <v>1.0077754215894175</v>
      </c>
    </row>
    <row r="270" spans="1:4" x14ac:dyDescent="0.55000000000000004">
      <c r="A270" s="2">
        <v>21.157057244378372</v>
      </c>
      <c r="B270">
        <v>1.118583262323092</v>
      </c>
      <c r="C270">
        <v>30</v>
      </c>
      <c r="D270">
        <f t="shared" si="11"/>
        <v>1.1601953034178099</v>
      </c>
    </row>
    <row r="271" spans="1:4" x14ac:dyDescent="0.55000000000000004">
      <c r="A271" s="2">
        <v>29.456738638438907</v>
      </c>
      <c r="B271">
        <v>1.2011542339222077</v>
      </c>
      <c r="C271">
        <v>40</v>
      </c>
      <c r="D271">
        <f t="shared" si="11"/>
        <v>1.2551090989121549</v>
      </c>
    </row>
    <row r="272" spans="1:4" x14ac:dyDescent="0.55000000000000004">
      <c r="A272" s="2">
        <v>41.897704356958521</v>
      </c>
      <c r="B272">
        <v>1.3795727931393711</v>
      </c>
      <c r="C272">
        <v>50</v>
      </c>
      <c r="D272">
        <f t="shared" si="11"/>
        <v>1.3198963127545893</v>
      </c>
    </row>
    <row r="273" spans="1:4" x14ac:dyDescent="0.55000000000000004">
      <c r="A273" s="2">
        <v>75.090725684819859</v>
      </c>
      <c r="B273">
        <v>1.3301929441412281</v>
      </c>
      <c r="C273">
        <v>70</v>
      </c>
      <c r="D273">
        <f t="shared" si="11"/>
        <v>1.4026422519375175</v>
      </c>
    </row>
    <row r="274" spans="1:4" x14ac:dyDescent="0.55000000000000004">
      <c r="A274" s="2">
        <v>108.27804276430041</v>
      </c>
      <c r="B274">
        <v>1.5465062182725859</v>
      </c>
      <c r="C274">
        <v>90</v>
      </c>
      <c r="D274">
        <f t="shared" si="11"/>
        <v>1.4532569653431704</v>
      </c>
    </row>
    <row r="275" spans="1:4" x14ac:dyDescent="0.55000000000000004">
      <c r="A275" s="2">
        <v>12.863080098698632</v>
      </c>
      <c r="B275">
        <v>0.9245109492286312</v>
      </c>
      <c r="C275">
        <v>110</v>
      </c>
      <c r="D275">
        <f t="shared" si="11"/>
        <v>1.4874129474568463</v>
      </c>
    </row>
    <row r="276" spans="1:4" x14ac:dyDescent="0.55000000000000004">
      <c r="A276" s="2">
        <v>21.157057244378372</v>
      </c>
      <c r="B276">
        <v>1.1837581766429097</v>
      </c>
      <c r="C276">
        <v>130</v>
      </c>
      <c r="D276">
        <f t="shared" si="11"/>
        <v>1.5120154767731859</v>
      </c>
    </row>
    <row r="277" spans="1:4" x14ac:dyDescent="0.55000000000000004">
      <c r="A277" s="2">
        <v>29.456738638438907</v>
      </c>
      <c r="B277">
        <v>1.2183128449970915</v>
      </c>
    </row>
    <row r="278" spans="1:4" x14ac:dyDescent="0.55000000000000004">
      <c r="A278" s="2">
        <v>41.897704356958521</v>
      </c>
      <c r="B278">
        <v>1.4312229014579201</v>
      </c>
    </row>
    <row r="279" spans="1:4" x14ac:dyDescent="0.55000000000000004">
      <c r="A279" s="2">
        <v>75.090725684819859</v>
      </c>
      <c r="B279">
        <v>1.4920580043403422</v>
      </c>
    </row>
    <row r="280" spans="1:4" x14ac:dyDescent="0.55000000000000004">
      <c r="A280" s="2">
        <v>108.27804276430041</v>
      </c>
      <c r="B280">
        <v>1.6100592310270634</v>
      </c>
    </row>
    <row r="281" spans="1:4" ht="16.8" x14ac:dyDescent="0.75">
      <c r="A281" t="s">
        <v>5</v>
      </c>
      <c r="B281">
        <v>13.01</v>
      </c>
    </row>
    <row r="282" spans="1:4" ht="17.7" x14ac:dyDescent="0.75">
      <c r="A282" t="s">
        <v>6</v>
      </c>
      <c r="B282" s="1">
        <v>1.6633333333333333</v>
      </c>
    </row>
  </sheetData>
  <mergeCells count="24">
    <mergeCell ref="A219:B219"/>
    <mergeCell ref="C219:D219"/>
    <mergeCell ref="A243:B243"/>
    <mergeCell ref="C243:D243"/>
    <mergeCell ref="A261:B261"/>
    <mergeCell ref="C261:D261"/>
    <mergeCell ref="A147:B147"/>
    <mergeCell ref="C147:D147"/>
    <mergeCell ref="A171:B171"/>
    <mergeCell ref="C171:D171"/>
    <mergeCell ref="A195:B195"/>
    <mergeCell ref="C195:D195"/>
    <mergeCell ref="A75:B75"/>
    <mergeCell ref="C75:D75"/>
    <mergeCell ref="A99:B99"/>
    <mergeCell ref="C99:D99"/>
    <mergeCell ref="A123:B123"/>
    <mergeCell ref="C123:D123"/>
    <mergeCell ref="A3:B3"/>
    <mergeCell ref="C3:D3"/>
    <mergeCell ref="A27:B27"/>
    <mergeCell ref="C27:D27"/>
    <mergeCell ref="A51:B51"/>
    <mergeCell ref="C51:D5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Myat Tun Lin</dc:creator>
  <cp:lastModifiedBy>myat</cp:lastModifiedBy>
  <dcterms:created xsi:type="dcterms:W3CDTF">2018-11-15T18:52:58Z</dcterms:created>
  <dcterms:modified xsi:type="dcterms:W3CDTF">2020-07-06T16:03:29Z</dcterms:modified>
</cp:coreProperties>
</file>