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SHIBA EXT/Documents McBook Pro Mayo 2019/Documents MacBook Pro 2017/Guano paper/Paper FINAL/Revistas/Nature Plants/Review/FINAL REVISION/"/>
    </mc:Choice>
  </mc:AlternateContent>
  <xr:revisionPtr revIDLastSave="0" documentId="13_ncr:1_{E0666170-0B1F-7745-9994-A936E7570B85}" xr6:coauthVersionLast="45" xr6:coauthVersionMax="45" xr10:uidLastSave="{00000000-0000-0000-0000-000000000000}"/>
  <bookViews>
    <workbookView xWindow="480" yWindow="460" windowWidth="28800" windowHeight="15960" activeTab="4" xr2:uid="{62EAF6CB-11BC-3A40-B0D4-7598F1C765F9}"/>
  </bookViews>
  <sheets>
    <sheet name="Sup. Table 1" sheetId="1" r:id="rId1"/>
    <sheet name="Sup. Table 2" sheetId="2" r:id="rId2"/>
    <sheet name="Sup. Table 3" sheetId="3" r:id="rId3"/>
    <sheet name="Sup. Table 4" sheetId="4" r:id="rId4"/>
    <sheet name="Sup. Table 5" sheetId="5" r:id="rId5"/>
  </sheets>
  <definedNames>
    <definedName name="_xlnm._FilterDatabase" localSheetId="0" hidden="1">'Sup. Table 1'!$A$4:$O$120</definedName>
    <definedName name="Fechados_publicados_nat_Geo_SHCal" localSheetId="1">'Sup. 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0" i="4" l="1"/>
  <c r="A238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68" i="4"/>
  <c r="I67" i="4"/>
  <c r="I66" i="4"/>
  <c r="I65" i="4"/>
  <c r="L167" i="2" l="1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1" i="2"/>
  <c r="L130" i="2"/>
  <c r="L129" i="2"/>
  <c r="L128" i="2"/>
  <c r="L127" i="2"/>
  <c r="L126" i="2"/>
  <c r="L125" i="2"/>
  <c r="L124" i="2"/>
  <c r="L123" i="2"/>
</calcChain>
</file>

<file path=xl/sharedStrings.xml><?xml version="1.0" encoding="utf-8"?>
<sst xmlns="http://schemas.openxmlformats.org/spreadsheetml/2006/main" count="8201" uniqueCount="1521">
  <si>
    <t xml:space="preserve">Material </t>
  </si>
  <si>
    <t>Caserones 1</t>
  </si>
  <si>
    <t>Beta 220917</t>
  </si>
  <si>
    <t>Charred material</t>
  </si>
  <si>
    <t>CAMS 10320</t>
  </si>
  <si>
    <t>Stratum V</t>
  </si>
  <si>
    <t>Beta 61805</t>
  </si>
  <si>
    <t>H17</t>
  </si>
  <si>
    <t>CAMS 7604</t>
  </si>
  <si>
    <t>H6</t>
  </si>
  <si>
    <t>CAMS 7605</t>
  </si>
  <si>
    <t>Wall</t>
  </si>
  <si>
    <t>CAMS 7792</t>
  </si>
  <si>
    <t>H1 </t>
  </si>
  <si>
    <t>CAMS 7606</t>
  </si>
  <si>
    <t>CAMS 9373</t>
  </si>
  <si>
    <t>CAMS 7603</t>
  </si>
  <si>
    <t>H7</t>
  </si>
  <si>
    <t>CAMS 10325</t>
  </si>
  <si>
    <t>CAMS 9372</t>
  </si>
  <si>
    <t>H14</t>
  </si>
  <si>
    <t>CAMS 7609</t>
  </si>
  <si>
    <t>Stratum III</t>
  </si>
  <si>
    <t>Beta 38665</t>
  </si>
  <si>
    <t>Beta 294694</t>
  </si>
  <si>
    <t>Stratum IV</t>
  </si>
  <si>
    <t>Beta 61806</t>
  </si>
  <si>
    <t>Beta 220918</t>
  </si>
  <si>
    <t>Beta 220919</t>
  </si>
  <si>
    <t>H10</t>
  </si>
  <si>
    <t>Beta 63796</t>
  </si>
  <si>
    <t>CAMS 10317</t>
  </si>
  <si>
    <t>Beta 294695</t>
  </si>
  <si>
    <t>Stratum II</t>
  </si>
  <si>
    <t>Beta 36268</t>
  </si>
  <si>
    <t>Stratum I</t>
  </si>
  <si>
    <t>Beta 44251</t>
  </si>
  <si>
    <t xml:space="preserve">Tartaglia 1980 </t>
  </si>
  <si>
    <t xml:space="preserve">Guatacondo 1 </t>
  </si>
  <si>
    <t xml:space="preserve">Charcoal </t>
  </si>
  <si>
    <t>Beta 314502</t>
  </si>
  <si>
    <t>Beta 314500</t>
  </si>
  <si>
    <t>Seeds</t>
  </si>
  <si>
    <t>Beta 294698</t>
  </si>
  <si>
    <t>Beta 314501</t>
  </si>
  <si>
    <t>Beta 294697</t>
  </si>
  <si>
    <t>Beta 294696</t>
  </si>
  <si>
    <t xml:space="preserve">Pircas 1 </t>
  </si>
  <si>
    <t>Beta 294702</t>
  </si>
  <si>
    <t>Beta 294699</t>
  </si>
  <si>
    <t>Beta 294701</t>
  </si>
  <si>
    <t>Beta 294700</t>
  </si>
  <si>
    <t xml:space="preserve">Nunez 1984 </t>
  </si>
  <si>
    <t>Núñez 1976</t>
  </si>
  <si>
    <t>Tarapacá 40 </t>
  </si>
  <si>
    <t>Beta 370287</t>
  </si>
  <si>
    <t>Beta 370288</t>
  </si>
  <si>
    <t>Tooth (dentine-collagen)</t>
  </si>
  <si>
    <t>Human hair</t>
  </si>
  <si>
    <t>Beta 63793</t>
  </si>
  <si>
    <t>Beta 63794</t>
  </si>
  <si>
    <t>CAMS 7608</t>
  </si>
  <si>
    <t>Tiw-tunic yarn</t>
  </si>
  <si>
    <t>CAMS 7607</t>
  </si>
  <si>
    <t>Oakland 2000</t>
  </si>
  <si>
    <t>Tarapacá 49</t>
  </si>
  <si>
    <t xml:space="preserve">Plant material </t>
  </si>
  <si>
    <t>Maize </t>
  </si>
  <si>
    <t>Charcoal</t>
  </si>
  <si>
    <t xml:space="preserve">Tiliviche 1B </t>
  </si>
  <si>
    <t>Prosopis fruit</t>
  </si>
  <si>
    <t xml:space="preserve">Rivera 2006 </t>
  </si>
  <si>
    <t>UGAMS 31950</t>
  </si>
  <si>
    <t xml:space="preserve">Basketry </t>
  </si>
  <si>
    <t>UGAMS 31951</t>
  </si>
  <si>
    <t>Textile</t>
  </si>
  <si>
    <t>Human Tooth and bone (collagen)</t>
  </si>
  <si>
    <t>Human bone (collagen)</t>
  </si>
  <si>
    <t>Corn cob</t>
  </si>
  <si>
    <t>Guinea pig</t>
  </si>
  <si>
    <t>Gourd pericarp</t>
  </si>
  <si>
    <t>Grain of wheat</t>
  </si>
  <si>
    <t xml:space="preserve">Human soft tissue </t>
  </si>
  <si>
    <t>Iluga Túmulos</t>
  </si>
  <si>
    <t>M13</t>
  </si>
  <si>
    <t>D-AMS 026410</t>
  </si>
  <si>
    <t>M14</t>
  </si>
  <si>
    <t>D-AMS 026411</t>
  </si>
  <si>
    <t>La Capilla Quillagua</t>
  </si>
  <si>
    <t>Pica 8</t>
  </si>
  <si>
    <t>Santana-Sagredo et al. 2017</t>
  </si>
  <si>
    <t>Mocha 1</t>
  </si>
  <si>
    <t>Moragas 1991</t>
  </si>
  <si>
    <t>Prosopis fruit / maize</t>
  </si>
  <si>
    <t>Wood </t>
  </si>
  <si>
    <t>Wood (housepost)</t>
  </si>
  <si>
    <t>Coprolite/Prosopis</t>
  </si>
  <si>
    <t>Site</t>
  </si>
  <si>
    <t>Context</t>
  </si>
  <si>
    <t>Location</t>
  </si>
  <si>
    <t>–</t>
  </si>
  <si>
    <t xml:space="preserve">7–E3 </t>
  </si>
  <si>
    <t>433–R2A</t>
  </si>
  <si>
    <t>468–3A</t>
  </si>
  <si>
    <t>526–5C</t>
  </si>
  <si>
    <t>61–E7</t>
  </si>
  <si>
    <t>2C–5-8</t>
  </si>
  <si>
    <t>E3–E4</t>
  </si>
  <si>
    <t>153–E7</t>
  </si>
  <si>
    <t>164–E4</t>
  </si>
  <si>
    <t>3–E5</t>
  </si>
  <si>
    <t>99–R1</t>
  </si>
  <si>
    <t>269 / U1–E3B</t>
  </si>
  <si>
    <t>198 / U1–R2</t>
  </si>
  <si>
    <t>251 / U1–E3B</t>
  </si>
  <si>
    <t>232 / U1–E3</t>
  </si>
  <si>
    <t>C1–EIII</t>
  </si>
  <si>
    <t>C1–EIV</t>
  </si>
  <si>
    <t>A3–L3</t>
  </si>
  <si>
    <t>A3–L7B</t>
  </si>
  <si>
    <t>A3–L14C</t>
  </si>
  <si>
    <t>A5–L11</t>
  </si>
  <si>
    <t>A5–L14-CS1</t>
  </si>
  <si>
    <t>A7–L17-CS1</t>
  </si>
  <si>
    <t>A5–L16-CS1</t>
  </si>
  <si>
    <t>A2–L15</t>
  </si>
  <si>
    <t>26–13-1A</t>
  </si>
  <si>
    <t>64–11-1A</t>
  </si>
  <si>
    <t>94–10-2A</t>
  </si>
  <si>
    <t>T32–SI</t>
  </si>
  <si>
    <t>Precordillera</t>
  </si>
  <si>
    <t>Inland</t>
  </si>
  <si>
    <t>Median</t>
  </si>
  <si>
    <t>From</t>
  </si>
  <si>
    <t>to</t>
  </si>
  <si>
    <t>Textile (Skirt yarn)</t>
  </si>
  <si>
    <t>Textile (Mantle yarn)</t>
  </si>
  <si>
    <t>Textile (AR-tunic yarn)</t>
  </si>
  <si>
    <t>Textile (Pelican-cape yarn)</t>
  </si>
  <si>
    <t>Textile (Camelid-hat yarns)</t>
  </si>
  <si>
    <t>Textile (Water bottle yarn)</t>
  </si>
  <si>
    <t>Beta 412958</t>
  </si>
  <si>
    <t xml:space="preserve">UCLA 1698E </t>
  </si>
  <si>
    <t>IVIC 166</t>
  </si>
  <si>
    <t>UGAMS 20239</t>
  </si>
  <si>
    <t>UGAMS 20241</t>
  </si>
  <si>
    <t>UGAMS 20240</t>
  </si>
  <si>
    <t>Beta</t>
  </si>
  <si>
    <t>OxA 32820</t>
  </si>
  <si>
    <t>V 2645-51</t>
  </si>
  <si>
    <t>Beta 220924</t>
  </si>
  <si>
    <t>V 2645-53</t>
  </si>
  <si>
    <t>OxA 32883</t>
  </si>
  <si>
    <t>V 2645-55</t>
  </si>
  <si>
    <t>OxA 32821</t>
  </si>
  <si>
    <t>OxA 33426</t>
  </si>
  <si>
    <t>OxA 33428</t>
  </si>
  <si>
    <t>Beta 20923</t>
  </si>
  <si>
    <t>OxA 32818</t>
  </si>
  <si>
    <t>OxA 33508</t>
  </si>
  <si>
    <t>OxA 32817</t>
  </si>
  <si>
    <t>OxA 32819</t>
  </si>
  <si>
    <t>IVIC 173</t>
  </si>
  <si>
    <t>OxA 32728</t>
  </si>
  <si>
    <t>V 2648-36</t>
  </si>
  <si>
    <t>IVIC 792</t>
  </si>
  <si>
    <t>OxA 32882</t>
  </si>
  <si>
    <t>OxA 33427</t>
  </si>
  <si>
    <t>OxA 33429</t>
  </si>
  <si>
    <t>OxA 33425</t>
  </si>
  <si>
    <t>V 2648-35</t>
  </si>
  <si>
    <t>Beta 220922</t>
  </si>
  <si>
    <t>X 2645-54</t>
  </si>
  <si>
    <t>V 2645-52</t>
  </si>
  <si>
    <t>OxA 32972</t>
  </si>
  <si>
    <t>V 2645-56</t>
  </si>
  <si>
    <t xml:space="preserve">Beta 5461 </t>
  </si>
  <si>
    <t xml:space="preserve">N 4368 </t>
  </si>
  <si>
    <t>Beta 355779</t>
  </si>
  <si>
    <t>Beta 355777</t>
  </si>
  <si>
    <t>GAK 2206</t>
  </si>
  <si>
    <t>CAMS 10323</t>
  </si>
  <si>
    <t>Beta 355778</t>
  </si>
  <si>
    <t>CAMS 10324</t>
  </si>
  <si>
    <t>Beta 355776</t>
  </si>
  <si>
    <t>Beta 294703</t>
  </si>
  <si>
    <t>Beta 269052</t>
  </si>
  <si>
    <t>Beta 269050</t>
  </si>
  <si>
    <t>Beta 294704</t>
  </si>
  <si>
    <t>UCIAMS 58816</t>
  </si>
  <si>
    <t>Beta 269051</t>
  </si>
  <si>
    <t>AA 82248</t>
  </si>
  <si>
    <t>AA 82247</t>
  </si>
  <si>
    <t xml:space="preserve">GX 30781 </t>
  </si>
  <si>
    <t>UGAMS 24881</t>
  </si>
  <si>
    <t xml:space="preserve">AA 56416 </t>
  </si>
  <si>
    <t>Procedence</t>
  </si>
  <si>
    <t>Published radiocarbonic samples</t>
  </si>
  <si>
    <t>Reference</t>
  </si>
  <si>
    <t xml:space="preserve">SD </t>
  </si>
  <si>
    <t>RC age (conv)</t>
  </si>
  <si>
    <t>Calibrations  BC/AD</t>
  </si>
  <si>
    <t>Mostny 1965 (In Núñez 1976)</t>
  </si>
  <si>
    <t>Cerro Colorado 7</t>
  </si>
  <si>
    <t>6D–Level IV</t>
  </si>
  <si>
    <t xml:space="preserve">T-6 </t>
  </si>
  <si>
    <t>Laboratory ID</t>
  </si>
  <si>
    <t>Fondecyt 1130279</t>
  </si>
  <si>
    <t>Uribe et al. 2012</t>
  </si>
  <si>
    <t>McRostie et al. 2017</t>
  </si>
  <si>
    <t>Uribe et al. 2015</t>
  </si>
  <si>
    <t>Núñez 1970</t>
  </si>
  <si>
    <t>Uribe et al. 2020</t>
  </si>
  <si>
    <t>Uribe et al. 2007 (In Nuñez &amp; briones 2017)</t>
  </si>
  <si>
    <t>Zori &amp; Urbina 2014</t>
  </si>
  <si>
    <t xml:space="preserve">Zori &amp; Urbina 2014/Uribe et al. 2012 </t>
  </si>
  <si>
    <t>Uribe et al. 2007</t>
  </si>
  <si>
    <t>De Souza et al. 2017</t>
  </si>
  <si>
    <t xml:space="preserve">Uribe et al. 2012 </t>
  </si>
  <si>
    <t>Mendez-Quiros &amp; Uribe 2010</t>
  </si>
  <si>
    <t>Zori 2011 (Uribe com. pers.)</t>
  </si>
  <si>
    <t>Camelid cord</t>
  </si>
  <si>
    <r>
      <t xml:space="preserve">McRostie, V., Gayó, E., Santoro, C., De Pol-Holz, R. &amp; Latorre, C. The pre-Columbian introduction and dispersal of Algarrobo (Prosopis, Section Algarobia) in the Atacama Desert of northern Chile. </t>
    </r>
    <r>
      <rPr>
        <i/>
        <sz val="12"/>
        <color theme="1"/>
        <rFont val="Times New Roman"/>
        <family val="1"/>
      </rPr>
      <t>PLoS One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>, (2017).</t>
    </r>
  </si>
  <si>
    <r>
      <t xml:space="preserve">De Souza, P., Méndez-Quiros, P., Catalán, D., Carrasco, C. &amp; Baeza, V. Aleros ceremoniales del período Formativo En las tierras altas del Desierto De Atacama (Región de Tarapacá, Norte de Chile). </t>
    </r>
    <r>
      <rPr>
        <i/>
        <sz val="12"/>
        <color theme="1"/>
        <rFont val="Times New Roman"/>
        <family val="1"/>
      </rPr>
      <t>Ñawpa Pacha. J. Andean Archaeol.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37</t>
    </r>
    <r>
      <rPr>
        <sz val="12"/>
        <color theme="1"/>
        <rFont val="Times New Roman"/>
        <family val="1"/>
      </rPr>
      <t>, 63–86 (2017).</t>
    </r>
  </si>
  <si>
    <r>
      <t xml:space="preserve">Mendez-Quiros, P. &amp; Uribe, M. Análisis estratigráfico y cronología del complejo cultural Pica-Tarapacá (950-1450 dC). in </t>
    </r>
    <r>
      <rPr>
        <i/>
        <sz val="12"/>
        <color theme="1"/>
        <rFont val="Times New Roman"/>
        <family val="1"/>
      </rPr>
      <t>Actas XVII Congreso Nacional de Arqueología Chilena. Vol 1</t>
    </r>
    <r>
      <rPr>
        <sz val="12"/>
        <color theme="1"/>
        <rFont val="Times New Roman"/>
        <family val="1"/>
      </rPr>
      <t xml:space="preserve"> 47–57 (Universidad Austral de Chile, Sociedad Chilena de Arqueología, 2010).</t>
    </r>
  </si>
  <si>
    <r>
      <t xml:space="preserve">Moragas, C. Antecedentes sobre un Pukara y estructura de cumbre asociadas a un campo de geoglifos en la quebrada de Tarapacá, área de Mocha, I Región. in </t>
    </r>
    <r>
      <rPr>
        <i/>
        <sz val="12"/>
        <color theme="1"/>
        <rFont val="Times New Roman"/>
        <family val="1"/>
      </rPr>
      <t>Actas XII Congreso Nacional de Arqueología Chilena. Boletín del Museo Regional de la Araucanía Tomo 2</t>
    </r>
    <r>
      <rPr>
        <sz val="12"/>
        <color theme="1"/>
        <rFont val="Times New Roman"/>
        <family val="1"/>
      </rPr>
      <t xml:space="preserve"> 25-39. (1991).</t>
    </r>
  </si>
  <si>
    <r>
      <t xml:space="preserve">Núñez, L. &amp; Briones, L. Tráfico e interacción entre el oasis de Pica y la costa arreica en el desierto tarapaqueño (norte de Chile). </t>
    </r>
    <r>
      <rPr>
        <i/>
        <sz val="12"/>
        <color theme="1"/>
        <rFont val="Times New Roman"/>
        <family val="1"/>
      </rPr>
      <t>Estud. Atacameños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56</t>
    </r>
    <r>
      <rPr>
        <sz val="12"/>
        <color theme="1"/>
        <rFont val="Times New Roman"/>
        <family val="1"/>
      </rPr>
      <t>, 133–161 (2017).</t>
    </r>
  </si>
  <si>
    <r>
      <t xml:space="preserve">Núñez, L. Algunos problemas del estudio del Complejo arqueológico Faldas del Morro, Norte de Chile. in </t>
    </r>
    <r>
      <rPr>
        <i/>
        <sz val="12"/>
        <color theme="1"/>
        <rFont val="Times New Roman"/>
        <family val="1"/>
      </rPr>
      <t>Abhandlungen und Berichte des staatlichen Museums für Volkerkunde. Band 31.</t>
    </r>
    <r>
      <rPr>
        <sz val="12"/>
        <color theme="1"/>
        <rFont val="Times New Roman"/>
        <family val="1"/>
      </rPr>
      <t xml:space="preserve"> 79–109 (Akademie Verlag, 1970).</t>
    </r>
  </si>
  <si>
    <r>
      <t xml:space="preserve">Núñez, L. El asentamiento Pircas: Nuevas evidencias de tempranas ocupaciones agrarias en el norte de Chile. </t>
    </r>
    <r>
      <rPr>
        <i/>
        <sz val="12"/>
        <color theme="1"/>
        <rFont val="Times New Roman"/>
        <family val="1"/>
      </rPr>
      <t>Estud. Atacameños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134</t>
    </r>
    <r>
      <rPr>
        <sz val="12"/>
        <color theme="1"/>
        <rFont val="Times New Roman"/>
        <family val="1"/>
      </rPr>
      <t>, 117–134 (1984).</t>
    </r>
  </si>
  <si>
    <r>
      <t xml:space="preserve">Oakland, A. Andean textiles from village and cemetery: Caserones in the Tarapaca valley, northern Chile. in </t>
    </r>
    <r>
      <rPr>
        <i/>
        <sz val="12"/>
        <color theme="1"/>
        <rFont val="Times New Roman"/>
        <family val="1"/>
      </rPr>
      <t>Beyond cloth and Cordage, Archaeological Textile Research in the Americas</t>
    </r>
    <r>
      <rPr>
        <sz val="12"/>
        <color theme="1"/>
        <rFont val="Times New Roman"/>
        <family val="1"/>
      </rPr>
      <t xml:space="preserve"> (eds. Drooker, P. &amp; Webster, I.) 229–251 (The University of Utah Press, 2000).</t>
    </r>
  </si>
  <si>
    <r>
      <t xml:space="preserve">Rivera, M. Prehistoric maize from northern Chile: an evaluation of the evidence. in </t>
    </r>
    <r>
      <rPr>
        <i/>
        <sz val="12"/>
        <color theme="1"/>
        <rFont val="Times New Roman"/>
        <family val="1"/>
      </rPr>
      <t>Histories of Maize: Multidisciplinary Approaches to the Prehistory, Biogeography, Domestication, and Evolution of Maize</t>
    </r>
    <r>
      <rPr>
        <sz val="12"/>
        <color theme="1"/>
        <rFont val="Times New Roman"/>
        <family val="1"/>
      </rPr>
      <t xml:space="preserve"> (eds. Staller, J., Tykot, R. &amp; Benz, B.) 403–413 (Academic Press, 2006).</t>
    </r>
  </si>
  <si>
    <r>
      <t xml:space="preserve">Santana-Sagredo, F.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Paired radiocarbon dating on human samples and camelid fibers and textiles from Northern Chile: the case of Pica 8 (Tarapacá). </t>
    </r>
    <r>
      <rPr>
        <i/>
        <sz val="12"/>
        <color theme="1"/>
        <rFont val="Times New Roman"/>
        <family val="1"/>
      </rPr>
      <t>Radiocarbon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59</t>
    </r>
    <r>
      <rPr>
        <sz val="12"/>
        <color theme="1"/>
        <rFont val="Times New Roman"/>
        <family val="1"/>
      </rPr>
      <t>, 1195–1213 (2017).</t>
    </r>
  </si>
  <si>
    <r>
      <t xml:space="preserve">Tartaglia, L. A revised C-14 chronology for northern Chile. in </t>
    </r>
    <r>
      <rPr>
        <i/>
        <sz val="12"/>
        <color theme="1"/>
        <rFont val="Times New Roman"/>
        <family val="1"/>
      </rPr>
      <t>Prehistoric Trails of Atacama: Archaeology of Northern Chile (Monumenta Archaeologica, 7)</t>
    </r>
    <r>
      <rPr>
        <sz val="12"/>
        <color theme="1"/>
        <rFont val="Times New Roman"/>
        <family val="1"/>
      </rPr>
      <t xml:space="preserve"> (eds. Meighan, C. &amp; True, D.) (The Institute of Archaeology of the University of California, 1980).</t>
    </r>
  </si>
  <si>
    <r>
      <t xml:space="preserve">Uribe, M.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El Formativo en Tarapacá (3000-1000 aP): Arqueología, naturaleza y cultura en la Pampa del Tamarugal, Desierto de Atacama, norte de Chile. </t>
    </r>
    <r>
      <rPr>
        <i/>
        <sz val="12"/>
        <color theme="1"/>
        <rFont val="Times New Roman"/>
        <family val="1"/>
      </rPr>
      <t>Lat. Am. Antiq.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31</t>
    </r>
    <r>
      <rPr>
        <sz val="12"/>
        <color theme="1"/>
        <rFont val="Times New Roman"/>
        <family val="1"/>
      </rPr>
      <t>, 81–102 (2020).</t>
    </r>
  </si>
  <si>
    <r>
      <t xml:space="preserve">Uribe, M., Agüero, C., Catalán, D., Herrera, M. J. &amp; Santana-Sagredo, F. Nuevos fechados del sitio Tarapacá-40: recientes análisis y reflexiones sobre un cementerio clave del período Formativo del norte de Chile y Andes Centro Sur (1110 A.C.–660 D.C). </t>
    </r>
    <r>
      <rPr>
        <i/>
        <sz val="12"/>
        <color theme="1"/>
        <rFont val="Times New Roman"/>
        <family val="1"/>
      </rPr>
      <t>Ñawpa Pacha. J. Andean Archaeol.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35</t>
    </r>
    <r>
      <rPr>
        <sz val="12"/>
        <color theme="1"/>
        <rFont val="Times New Roman"/>
        <family val="1"/>
      </rPr>
      <t>, 57–89 (2015).</t>
    </r>
  </si>
  <si>
    <r>
      <t xml:space="preserve">Uribe, M., Sanhueza, L. &amp; Bahamondes, F. La cerámica prehispánica tardía de Tarapacá, sus valles interiores y costa desértica, norte de Chile (CA. 900-1.450 DC): Una propuesta tipológica y cronológica. </t>
    </r>
    <r>
      <rPr>
        <i/>
        <sz val="12"/>
        <color theme="1"/>
        <rFont val="Times New Roman"/>
        <family val="1"/>
      </rPr>
      <t>Chungara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39</t>
    </r>
    <r>
      <rPr>
        <sz val="12"/>
        <color theme="1"/>
        <rFont val="Times New Roman"/>
        <family val="1"/>
      </rPr>
      <t>, 143–170 (2007).</t>
    </r>
  </si>
  <si>
    <r>
      <t xml:space="preserve">Uribe, M., Urbina, S. &amp; Zori, C. La presencia del inca y la incorporación de Tarapacá al Tawantinsuyo (norte grande de Chile). </t>
    </r>
    <r>
      <rPr>
        <i/>
        <sz val="12"/>
        <color theme="1"/>
        <rFont val="Times New Roman"/>
        <family val="1"/>
      </rPr>
      <t>Actas del XVIII Congr. Nac. Arqueol. Chil.</t>
    </r>
    <r>
      <rPr>
        <sz val="12"/>
        <color theme="1"/>
        <rFont val="Times New Roman"/>
        <family val="1"/>
      </rPr>
      <t xml:space="preserve"> 217–227 (2012).</t>
    </r>
  </si>
  <si>
    <r>
      <t xml:space="preserve">Zori, C. &amp; Urbina, S. Arquitectura e imperio en Tarapacá Viejo, un sitio prehispánico tardío en el norte de Chile. </t>
    </r>
    <r>
      <rPr>
        <i/>
        <sz val="12"/>
        <color theme="1"/>
        <rFont val="Times New Roman"/>
        <family val="1"/>
      </rPr>
      <t>Chungara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46</t>
    </r>
    <r>
      <rPr>
        <sz val="12"/>
        <color theme="1"/>
        <rFont val="Times New Roman"/>
        <family val="1"/>
      </rPr>
      <t>, 211–232 (2014).</t>
    </r>
  </si>
  <si>
    <t>B0420 / T3-SE</t>
  </si>
  <si>
    <t>B0426 / T38-SI</t>
  </si>
  <si>
    <t>B0455 / T2-SI</t>
  </si>
  <si>
    <t>B0444 / T1-SF</t>
  </si>
  <si>
    <t>B0415 / T24-SD</t>
  </si>
  <si>
    <t>B0447 / T3-SI</t>
  </si>
  <si>
    <t>B0414-A03827 / T1-SF</t>
  </si>
  <si>
    <t>B0460- A03829 / T63-SD</t>
  </si>
  <si>
    <t xml:space="preserve">B0460 / T63-SD </t>
  </si>
  <si>
    <t>B0451 / T10-SE</t>
  </si>
  <si>
    <t>T7-SG</t>
  </si>
  <si>
    <t xml:space="preserve">B0492-A03830 / T33-SD </t>
  </si>
  <si>
    <t xml:space="preserve">B0492 / T33-SD </t>
  </si>
  <si>
    <t>B0414 / T1-SF</t>
  </si>
  <si>
    <t>B0419 / T32-SG</t>
  </si>
  <si>
    <t>T11-SD</t>
  </si>
  <si>
    <t>B0431 / T26-SG</t>
  </si>
  <si>
    <t>B0424 / T9-SI</t>
  </si>
  <si>
    <t xml:space="preserve">B0451-A03841 / T10-SE </t>
  </si>
  <si>
    <t>B0483 / T31-SG</t>
  </si>
  <si>
    <t>T3</t>
  </si>
  <si>
    <t>T4 – SK</t>
  </si>
  <si>
    <t>T1 – SY</t>
  </si>
  <si>
    <t>T6 – SY</t>
  </si>
  <si>
    <t>T5 – SS</t>
  </si>
  <si>
    <t>T62 – SM'</t>
  </si>
  <si>
    <t>T3 – SS</t>
  </si>
  <si>
    <t>T4</t>
  </si>
  <si>
    <t>T21 – S/M'</t>
  </si>
  <si>
    <t>T37 – S/M'</t>
  </si>
  <si>
    <t>T9 – S/M'</t>
  </si>
  <si>
    <t>T31 – S/M'</t>
  </si>
  <si>
    <t>T99 – S/M'</t>
  </si>
  <si>
    <t>T90</t>
  </si>
  <si>
    <t>T76 – S/M'</t>
  </si>
  <si>
    <r>
      <t xml:space="preserve">Núñez, L. Registro regional de fechas radiocarbónicas del norte de Chile. </t>
    </r>
    <r>
      <rPr>
        <i/>
        <sz val="12"/>
        <color theme="1"/>
        <rFont val="Times New Roman"/>
        <family val="1"/>
      </rPr>
      <t>Estud. Atacameños</t>
    </r>
    <r>
      <rPr>
        <sz val="12"/>
        <color theme="1"/>
        <rFont val="Times New Roman"/>
        <family val="1"/>
      </rPr>
      <t xml:space="preserve"> 69–111 (1976).</t>
    </r>
  </si>
  <si>
    <t>Maize cob</t>
  </si>
  <si>
    <t>This work</t>
  </si>
  <si>
    <t>Tana Norte</t>
  </si>
  <si>
    <t>Tiliviche 1B</t>
  </si>
  <si>
    <t>T62-SD</t>
  </si>
  <si>
    <t>Maize grains</t>
  </si>
  <si>
    <t>Tana Sur </t>
  </si>
  <si>
    <t>Sector 1</t>
  </si>
  <si>
    <t>T3-SD</t>
  </si>
  <si>
    <t>Mocha 2</t>
  </si>
  <si>
    <t>T2</t>
  </si>
  <si>
    <t>Squash skin</t>
  </si>
  <si>
    <t>433 - 4C</t>
  </si>
  <si>
    <t>S2-C1</t>
  </si>
  <si>
    <t>2A / N3-C</t>
  </si>
  <si>
    <t>2A / N2-C</t>
  </si>
  <si>
    <t>B0447–A03839 /T3-SI</t>
  </si>
  <si>
    <t>References</t>
  </si>
  <si>
    <t>OxA 39453 / CSR-A13</t>
  </si>
  <si>
    <t>OxA 39455/ TAN-A1</t>
  </si>
  <si>
    <t>OxA 39542/ TIL-A3</t>
  </si>
  <si>
    <t>OxA 39877/ TIL-A1</t>
  </si>
  <si>
    <t>OxA 39456/ TAS-A1</t>
  </si>
  <si>
    <t>OxA 39874/ PI8-A1a</t>
  </si>
  <si>
    <t>OxA 39457/ TIL-A2</t>
  </si>
  <si>
    <t>OxA 39875/ PI8-A34a</t>
  </si>
  <si>
    <t>OxA 39454/ MCH2-A1</t>
  </si>
  <si>
    <r>
      <t>Supplementary Table 2.  δ</t>
    </r>
    <r>
      <rPr>
        <vertAlign val="superscript"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>C and δ</t>
    </r>
    <r>
      <rPr>
        <vertAlign val="superscript"/>
        <sz val="12"/>
        <color theme="1"/>
        <rFont val="Times New Roman"/>
        <family val="1"/>
      </rPr>
      <t>15</t>
    </r>
    <r>
      <rPr>
        <sz val="12"/>
        <color theme="1"/>
        <rFont val="Times New Roman"/>
        <family val="1"/>
      </rPr>
      <t>N results for archaeological plant remains obtained in this study, together with %C, %N and atomic C/N ratios, geographical location and time period.</t>
    </r>
  </si>
  <si>
    <t>Burial/Area/Layer</t>
  </si>
  <si>
    <t>Region</t>
  </si>
  <si>
    <t>Species</t>
  </si>
  <si>
    <t xml:space="preserve">Plant segment </t>
  </si>
  <si>
    <r>
      <rPr>
        <b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</t>
    </r>
  </si>
  <si>
    <r>
      <rPr>
        <b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Times New Roman"/>
        <family val="1"/>
      </rPr>
      <t>15</t>
    </r>
    <r>
      <rPr>
        <b/>
        <sz val="12"/>
        <color theme="1"/>
        <rFont val="Times New Roman"/>
        <family val="1"/>
      </rPr>
      <t>N</t>
    </r>
  </si>
  <si>
    <t>%C</t>
  </si>
  <si>
    <t>%N</t>
  </si>
  <si>
    <t>C:N</t>
  </si>
  <si>
    <t>Photo. Path.</t>
  </si>
  <si>
    <t>Type</t>
  </si>
  <si>
    <t>Period</t>
  </si>
  <si>
    <t>Pircas 1</t>
  </si>
  <si>
    <t>Recinto 251, Unidad 1, Rasgo 1</t>
  </si>
  <si>
    <t>Tarapacá</t>
  </si>
  <si>
    <t>PRC-A2</t>
  </si>
  <si>
    <t>Zea mays</t>
  </si>
  <si>
    <t>Maize leaf</t>
  </si>
  <si>
    <t>C4</t>
  </si>
  <si>
    <t>Crop</t>
  </si>
  <si>
    <t>Formative</t>
  </si>
  <si>
    <t>Recinto 251, Unidad 1, Nivel 4</t>
  </si>
  <si>
    <t>PRC-A5</t>
  </si>
  <si>
    <t>Recinto 116-U1, nIVEL 1A</t>
  </si>
  <si>
    <t>PRC-A6</t>
  </si>
  <si>
    <t>Geoffroea decorticans</t>
  </si>
  <si>
    <t>Chañar seeds</t>
  </si>
  <si>
    <t>C3</t>
  </si>
  <si>
    <t>Wild</t>
  </si>
  <si>
    <t>Recinto 198, Unidad 1, Rasgo 2B</t>
  </si>
  <si>
    <t>PRC-A7</t>
  </si>
  <si>
    <t>Recinto 251, Unidad 1, Nivel 3A</t>
  </si>
  <si>
    <t>PRC-A8</t>
  </si>
  <si>
    <t>Recinto 198, Unidad 1, NR 2B</t>
  </si>
  <si>
    <t>PRC-A9</t>
  </si>
  <si>
    <t>PRC-A12</t>
  </si>
  <si>
    <t>Recinto 251, Unidad 1, Nivel 3A, Rasgo 1E</t>
  </si>
  <si>
    <t>PRC-A13</t>
  </si>
  <si>
    <t>Recinto 198, Rasgo del entierro</t>
  </si>
  <si>
    <t>PRC-A17</t>
  </si>
  <si>
    <t>Maize stalk</t>
  </si>
  <si>
    <t>Recinto 198, Unidad 1, Nivel 4A</t>
  </si>
  <si>
    <t>PRC-A19</t>
  </si>
  <si>
    <t>Prosopis sp.</t>
  </si>
  <si>
    <t>Algarrobo seeds</t>
  </si>
  <si>
    <t>Recinto 237</t>
  </si>
  <si>
    <t>PRC-A21</t>
  </si>
  <si>
    <t>Recinto 252</t>
  </si>
  <si>
    <t>PRC-A22</t>
  </si>
  <si>
    <t>Recinto 232</t>
  </si>
  <si>
    <t>PRC-A23</t>
  </si>
  <si>
    <t>Recinto 251</t>
  </si>
  <si>
    <t>PRC-A24</t>
  </si>
  <si>
    <t>PRC-A25</t>
  </si>
  <si>
    <t>PRC-A26</t>
  </si>
  <si>
    <t>PRC-A27</t>
  </si>
  <si>
    <t>Recinto 269</t>
  </si>
  <si>
    <t>PRC-A28</t>
  </si>
  <si>
    <t>Recinto 376</t>
  </si>
  <si>
    <t>PRC-A29</t>
  </si>
  <si>
    <t>PRC-A30</t>
  </si>
  <si>
    <t>PRC-A31</t>
  </si>
  <si>
    <t>Recinto 7, Capa 6B</t>
  </si>
  <si>
    <t>CSR-A1</t>
  </si>
  <si>
    <t>Recinto 7, Rasgo 5 (Bol 4f:  lu M12)</t>
  </si>
  <si>
    <t>CSR-A3</t>
  </si>
  <si>
    <t xml:space="preserve">Maize cob </t>
  </si>
  <si>
    <t>Recinto 526, capa 3B</t>
  </si>
  <si>
    <t>CSR-A6</t>
  </si>
  <si>
    <t>Recinto 433, Unidad 1, Nivel 4c inferior</t>
  </si>
  <si>
    <t>CSR-A8</t>
  </si>
  <si>
    <t>Recinto 61, Unidad 1, Nivel 3A</t>
  </si>
  <si>
    <t>CSR-A10</t>
  </si>
  <si>
    <t>CSR-A12</t>
  </si>
  <si>
    <t>CSR-A13</t>
  </si>
  <si>
    <t>Recinto 61,Unidad 1, Nivel 7 </t>
  </si>
  <si>
    <t>CS5-A15</t>
  </si>
  <si>
    <t>Recinto 61, Unidad 1, Rasgo 1B</t>
  </si>
  <si>
    <t>CSR-A17</t>
  </si>
  <si>
    <t>Recinto 61, Rasgo 3, Unidad 1</t>
  </si>
  <si>
    <t>CSR-A20</t>
  </si>
  <si>
    <t>Gossypium sp.</t>
  </si>
  <si>
    <t>Cotton seeds</t>
  </si>
  <si>
    <t>Recinto 61, Unidad 1, Nivel 7</t>
  </si>
  <si>
    <t xml:space="preserve">CSR-A22 </t>
  </si>
  <si>
    <t xml:space="preserve">Algarrobo seeds </t>
  </si>
  <si>
    <t>Recinto 198</t>
  </si>
  <si>
    <t>CSR-A24</t>
  </si>
  <si>
    <t>Recinto 234</t>
  </si>
  <si>
    <t>CSR-A25</t>
  </si>
  <si>
    <t>CSR-A26</t>
  </si>
  <si>
    <t>Caja 34</t>
  </si>
  <si>
    <t>CSR-A27</t>
  </si>
  <si>
    <t>CSR-A28</t>
  </si>
  <si>
    <t>CSR-A29</t>
  </si>
  <si>
    <t>CSR-A30</t>
  </si>
  <si>
    <t>CSR-A31</t>
  </si>
  <si>
    <t>CSR-A32</t>
  </si>
  <si>
    <t>Recinto 61</t>
  </si>
  <si>
    <t>CSR-A33</t>
  </si>
  <si>
    <t>CSR-A34</t>
  </si>
  <si>
    <t>CSR-A35</t>
  </si>
  <si>
    <t>CSR-A36</t>
  </si>
  <si>
    <t>CSR-A37</t>
  </si>
  <si>
    <t>Recinto 7  Recinto 512</t>
  </si>
  <si>
    <t>CSR-A38</t>
  </si>
  <si>
    <t>Amaranthus sp.</t>
  </si>
  <si>
    <t>Amaranth Seeds</t>
  </si>
  <si>
    <t>Recinto 298</t>
  </si>
  <si>
    <t>CSR-A39</t>
  </si>
  <si>
    <t>Lagenaria sp.</t>
  </si>
  <si>
    <t>Tarapacá 40</t>
  </si>
  <si>
    <t>T9-SL</t>
  </si>
  <si>
    <t>TR40-A1a</t>
  </si>
  <si>
    <t xml:space="preserve">Maize grains </t>
  </si>
  <si>
    <t>TR40-A1b</t>
  </si>
  <si>
    <t>T5-SK</t>
  </si>
  <si>
    <t>TR40-A2</t>
  </si>
  <si>
    <t>Solanum sp</t>
  </si>
  <si>
    <t>Tubers</t>
  </si>
  <si>
    <t>TR40-A3</t>
  </si>
  <si>
    <t>Chenopodium quinoa</t>
  </si>
  <si>
    <t>Quinoa seeds</t>
  </si>
  <si>
    <t>TR40-A4</t>
  </si>
  <si>
    <t>Phaseolus lunatus</t>
  </si>
  <si>
    <t>Beans</t>
  </si>
  <si>
    <t>T10-SL</t>
  </si>
  <si>
    <t>TR40-A5</t>
  </si>
  <si>
    <t>Phaseolus vulgaris</t>
  </si>
  <si>
    <t>T8-SL</t>
  </si>
  <si>
    <t xml:space="preserve">TR40-A6a </t>
  </si>
  <si>
    <t>TR40-A6b</t>
  </si>
  <si>
    <t>TR40-A7</t>
  </si>
  <si>
    <t>Popcorn</t>
  </si>
  <si>
    <t>T5-SL</t>
  </si>
  <si>
    <t>TR40-A9</t>
  </si>
  <si>
    <t>T6-SM</t>
  </si>
  <si>
    <t>TR40-A10</t>
  </si>
  <si>
    <t>Associated with T4-SM /T5-SM</t>
  </si>
  <si>
    <t>TR40-A11</t>
  </si>
  <si>
    <t>Algarrobo pod</t>
  </si>
  <si>
    <t>Associated with  T4-SM /T5-SM</t>
  </si>
  <si>
    <t>TR40-A12</t>
  </si>
  <si>
    <t>T71-SM'</t>
  </si>
  <si>
    <t>TR40-A13</t>
  </si>
  <si>
    <t>T2-SN</t>
  </si>
  <si>
    <t>TR40-A14</t>
  </si>
  <si>
    <t>T3-SY</t>
  </si>
  <si>
    <t>TR40-A15</t>
  </si>
  <si>
    <t>TR40-A16</t>
  </si>
  <si>
    <t>TR40-A17</t>
  </si>
  <si>
    <t xml:space="preserve">TR40-A18a </t>
  </si>
  <si>
    <t>TR40-A18b</t>
  </si>
  <si>
    <t xml:space="preserve">TR40-A19a </t>
  </si>
  <si>
    <t>TR40-A19b</t>
  </si>
  <si>
    <t>Corte B, Retículo 8</t>
  </si>
  <si>
    <t>TR40-A20</t>
  </si>
  <si>
    <t>Associated with T40-SM/ T45-SM/ T56-SM</t>
  </si>
  <si>
    <t>TR40-A21</t>
  </si>
  <si>
    <t>T87-SM</t>
  </si>
  <si>
    <t>TR40-A22</t>
  </si>
  <si>
    <t>Associated with T100-SM', T70-SM'</t>
  </si>
  <si>
    <t>TR40-A23</t>
  </si>
  <si>
    <t>Corte C, Retículo 6. P-20</t>
  </si>
  <si>
    <t>TR40-A24</t>
  </si>
  <si>
    <t>T4-SY</t>
  </si>
  <si>
    <t>TR40-A25</t>
  </si>
  <si>
    <t>T6-SL</t>
  </si>
  <si>
    <t>TR40-A26</t>
  </si>
  <si>
    <t>Corte C, Retículo 9. P-30</t>
  </si>
  <si>
    <t>TR40-A27</t>
  </si>
  <si>
    <t>T65-SM</t>
  </si>
  <si>
    <t>TR40-A28</t>
  </si>
  <si>
    <t>Associated with a T80-SM'</t>
  </si>
  <si>
    <t>TR40-A30</t>
  </si>
  <si>
    <t>TR40-A31</t>
  </si>
  <si>
    <t>TR40-A32</t>
  </si>
  <si>
    <t>T47-SM</t>
  </si>
  <si>
    <t>TR40-A33</t>
  </si>
  <si>
    <t>T37-SM</t>
  </si>
  <si>
    <t>TR40-A34</t>
  </si>
  <si>
    <t>Associated with Corte C, Retículo 8</t>
  </si>
  <si>
    <t>TR40-A35</t>
  </si>
  <si>
    <t>TR40-A36</t>
  </si>
  <si>
    <t>T10-SM</t>
  </si>
  <si>
    <t>TR40-A37</t>
  </si>
  <si>
    <t>Associated with T5-SK</t>
  </si>
  <si>
    <t>TR40-A38</t>
  </si>
  <si>
    <t>Associated with T81-SM</t>
  </si>
  <si>
    <t>TR40-A40</t>
  </si>
  <si>
    <t>Guatacondo 1</t>
  </si>
  <si>
    <t>Recinto 153. Unidad 1. Capa 6.</t>
  </si>
  <si>
    <t>GTC1-A1</t>
  </si>
  <si>
    <t>GTC1-A2</t>
  </si>
  <si>
    <t>Recinto 123. Unidad 1. Nivel 2</t>
  </si>
  <si>
    <t>GTC1-A3</t>
  </si>
  <si>
    <t>Recinto 3A. Unidad 1. Nivel 3</t>
  </si>
  <si>
    <t>GTC1-A4</t>
  </si>
  <si>
    <t>Recinto 3. Unidad 1. Nivel 4 (50-60cm)</t>
  </si>
  <si>
    <t>GTC1-A5</t>
  </si>
  <si>
    <t>Recinto 3B</t>
  </si>
  <si>
    <t>GCT-A6</t>
  </si>
  <si>
    <t>Pod and seeds</t>
  </si>
  <si>
    <t>Recinto 153</t>
  </si>
  <si>
    <t>GTC-A7</t>
  </si>
  <si>
    <t>TI-U1 St. 6C</t>
  </si>
  <si>
    <t>ILT-A1</t>
  </si>
  <si>
    <t>TI-U2 St. 2A</t>
  </si>
  <si>
    <t>ILT-A2</t>
  </si>
  <si>
    <t>ILT-A3</t>
  </si>
  <si>
    <t xml:space="preserve"> 1000 IT Recolección superficial</t>
  </si>
  <si>
    <t>ILT-A4</t>
  </si>
  <si>
    <t>ILT-A5</t>
  </si>
  <si>
    <t>ILT-A6</t>
  </si>
  <si>
    <t>ILT-A7</t>
  </si>
  <si>
    <t xml:space="preserve">Iluga Túmulos </t>
  </si>
  <si>
    <t>TI-U2 St. 1B</t>
  </si>
  <si>
    <t>ILT-A8</t>
  </si>
  <si>
    <t>Recolección superficial punto 112</t>
  </si>
  <si>
    <t>ILT-A9</t>
  </si>
  <si>
    <t>TI-U1 St. 3B</t>
  </si>
  <si>
    <t>ILT-A10</t>
  </si>
  <si>
    <t>Tana Sur</t>
  </si>
  <si>
    <t>TAS-A1</t>
  </si>
  <si>
    <t>Late Intermediate Period</t>
  </si>
  <si>
    <t>Sector 1 cuadrante 7b</t>
  </si>
  <si>
    <t>TAS-A2</t>
  </si>
  <si>
    <t>Sector 1 cuadrante 7a</t>
  </si>
  <si>
    <t>TAS-A3</t>
  </si>
  <si>
    <t xml:space="preserve">Sector 1 </t>
  </si>
  <si>
    <t>TAS-A4</t>
  </si>
  <si>
    <t>Sector 3 Cuadrante norte</t>
  </si>
  <si>
    <t>TAS-A5</t>
  </si>
  <si>
    <t>Sector 2 cuadrante 1</t>
  </si>
  <si>
    <t>TAN-A1</t>
  </si>
  <si>
    <t>Sector 2 cuadrante1</t>
  </si>
  <si>
    <t>TAN-A2</t>
  </si>
  <si>
    <t>TAN-A3</t>
  </si>
  <si>
    <t>Sector 2 cuadrante 2</t>
  </si>
  <si>
    <t>TAN-A4</t>
  </si>
  <si>
    <t>Quillagua La Capilla</t>
  </si>
  <si>
    <t>QUI-A1</t>
  </si>
  <si>
    <t>QUI-A2</t>
  </si>
  <si>
    <t>QUI-A3</t>
  </si>
  <si>
    <t>QUI-A4</t>
  </si>
  <si>
    <t>PI8-A1a</t>
  </si>
  <si>
    <t>PI8-A1b</t>
  </si>
  <si>
    <t>PI8-A2a</t>
  </si>
  <si>
    <t>PI8-A2b</t>
  </si>
  <si>
    <t>T43-SI</t>
  </si>
  <si>
    <t>PI8-A3c</t>
  </si>
  <si>
    <t>Capsicum sp.</t>
  </si>
  <si>
    <t>Chilli skin</t>
  </si>
  <si>
    <t xml:space="preserve">PI8-A3s </t>
  </si>
  <si>
    <t>Chilli seed</t>
  </si>
  <si>
    <t xml:space="preserve">PI8-A4c  </t>
  </si>
  <si>
    <t xml:space="preserve">PI8-A4s </t>
  </si>
  <si>
    <t xml:space="preserve">PI8-A5c </t>
  </si>
  <si>
    <t xml:space="preserve">PI8-A5s </t>
  </si>
  <si>
    <t>PI8-A6</t>
  </si>
  <si>
    <t>T48-SI</t>
  </si>
  <si>
    <t>PI8-A7</t>
  </si>
  <si>
    <t>T29-SD</t>
  </si>
  <si>
    <t>PI8-A8</t>
  </si>
  <si>
    <t>T5-SB</t>
  </si>
  <si>
    <t>PI8-A9</t>
  </si>
  <si>
    <t>T12-SG</t>
  </si>
  <si>
    <t xml:space="preserve">PI8-A10a </t>
  </si>
  <si>
    <t>PI8-A10b</t>
  </si>
  <si>
    <t>PI8-A11</t>
  </si>
  <si>
    <t>T20-SD</t>
  </si>
  <si>
    <t>PI8-A12</t>
  </si>
  <si>
    <t>PI8-A13a</t>
  </si>
  <si>
    <t>PI8-A13b</t>
  </si>
  <si>
    <t>T5-SD</t>
  </si>
  <si>
    <t>PI8-A14</t>
  </si>
  <si>
    <t>T11-SI</t>
  </si>
  <si>
    <t>PI8-A15</t>
  </si>
  <si>
    <t>PI8-A16</t>
  </si>
  <si>
    <t>T61-SI</t>
  </si>
  <si>
    <t>PI8-A17</t>
  </si>
  <si>
    <t>T4-SD</t>
  </si>
  <si>
    <t>PI8-A18</t>
  </si>
  <si>
    <t>T14a-SI</t>
  </si>
  <si>
    <t>PI8-A19</t>
  </si>
  <si>
    <t>T61-SD</t>
  </si>
  <si>
    <t>PI8-A20a</t>
  </si>
  <si>
    <t>PI8-A20b</t>
  </si>
  <si>
    <t>PI8-A20c</t>
  </si>
  <si>
    <t>T10 (?)-SI</t>
  </si>
  <si>
    <t>PI8-A21</t>
  </si>
  <si>
    <t>T7-SD</t>
  </si>
  <si>
    <t>PI8-A22</t>
  </si>
  <si>
    <t>T28-SI</t>
  </si>
  <si>
    <t>PI8-A23</t>
  </si>
  <si>
    <t>T32-SI</t>
  </si>
  <si>
    <t>PI8-A24</t>
  </si>
  <si>
    <t>PI8-A25</t>
  </si>
  <si>
    <t>T4-SI</t>
  </si>
  <si>
    <t>PI8-A26</t>
  </si>
  <si>
    <t>PIca 8</t>
  </si>
  <si>
    <t>PI8-A27</t>
  </si>
  <si>
    <t>T32-SD</t>
  </si>
  <si>
    <t>PI8-A28</t>
  </si>
  <si>
    <t>T46-SD</t>
  </si>
  <si>
    <t>PI8-A29</t>
  </si>
  <si>
    <t>T27-SI</t>
  </si>
  <si>
    <t>PI8-A30</t>
  </si>
  <si>
    <t>PI8-A31</t>
  </si>
  <si>
    <t>PI8-A32</t>
  </si>
  <si>
    <t>T6-SI</t>
  </si>
  <si>
    <t xml:space="preserve">PI8-A33a </t>
  </si>
  <si>
    <t>PI8-A33b</t>
  </si>
  <si>
    <t>PI8-A34a</t>
  </si>
  <si>
    <t>PI8-A34b</t>
  </si>
  <si>
    <t>T13-SI</t>
  </si>
  <si>
    <t>PI8-A35</t>
  </si>
  <si>
    <t>PI8-A36</t>
  </si>
  <si>
    <t>T31-SI</t>
  </si>
  <si>
    <t>PI8-A37</t>
  </si>
  <si>
    <t>T20-SI</t>
  </si>
  <si>
    <t>PI8-A38</t>
  </si>
  <si>
    <t>PI8-A39</t>
  </si>
  <si>
    <t>T25-SD</t>
  </si>
  <si>
    <t>PI8-A40</t>
  </si>
  <si>
    <t>T21-SA</t>
  </si>
  <si>
    <t>PI8-A41</t>
  </si>
  <si>
    <t>PI8-A42</t>
  </si>
  <si>
    <t>T74-SI</t>
  </si>
  <si>
    <t>PI8-A43a</t>
  </si>
  <si>
    <t>PI8-A43b</t>
  </si>
  <si>
    <t>T24-SD</t>
  </si>
  <si>
    <t>PI8-A44</t>
  </si>
  <si>
    <t>MCH2-A1</t>
  </si>
  <si>
    <t>Unidad 2A, Nivel 3, Capa C</t>
  </si>
  <si>
    <t>TIL-A1</t>
  </si>
  <si>
    <t>Unidad 2A, Nivel 2, Capa C</t>
  </si>
  <si>
    <t>TIL-A2</t>
  </si>
  <si>
    <t>TIL-A3</t>
  </si>
  <si>
    <t>TIL-A4</t>
  </si>
  <si>
    <t>Tarapacá 13</t>
  </si>
  <si>
    <t>Recinto A1, Unidad A1, Capa o Locus L4, B01</t>
  </si>
  <si>
    <t>TR13-A1</t>
  </si>
  <si>
    <t xml:space="preserve">Cucurbita sp. </t>
  </si>
  <si>
    <t>Pumpkin seeds</t>
  </si>
  <si>
    <t>Recinto A1, Unidad 1, Locus 4B, B08</t>
  </si>
  <si>
    <t>TR13-A2</t>
  </si>
  <si>
    <t>Recinto A1, Unidad 3, Locus 5, B06</t>
  </si>
  <si>
    <t>TR13-A3</t>
  </si>
  <si>
    <t>Recinto A1, Locus 4, B014</t>
  </si>
  <si>
    <t>TR13-A4</t>
  </si>
  <si>
    <t>Recinto A1, Locus 4,B014</t>
  </si>
  <si>
    <t>TR13-A5</t>
  </si>
  <si>
    <t>TR13-A6</t>
  </si>
  <si>
    <t>TR13-A7</t>
  </si>
  <si>
    <t>TR13-A8</t>
  </si>
  <si>
    <t>TR13-A9</t>
  </si>
  <si>
    <t>TR13-A10</t>
  </si>
  <si>
    <t xml:space="preserve">Recinto A1, Unidad 1, Locus 4B </t>
  </si>
  <si>
    <t>TR13-A11</t>
  </si>
  <si>
    <t>Recinto A1, Locus 4, B011</t>
  </si>
  <si>
    <t>TR13-A12</t>
  </si>
  <si>
    <t>TR13-A13</t>
  </si>
  <si>
    <t>Recinto A1, Locus 4 B014</t>
  </si>
  <si>
    <t>TR13-A14</t>
  </si>
  <si>
    <t>TR13-A15</t>
  </si>
  <si>
    <t>TR13-A16</t>
  </si>
  <si>
    <t>Área 7, Locus 12A</t>
  </si>
  <si>
    <t>TR49-A1</t>
  </si>
  <si>
    <t xml:space="preserve">Chañar seeds </t>
  </si>
  <si>
    <t>Late Period</t>
  </si>
  <si>
    <t>Área 003, Locus 007</t>
  </si>
  <si>
    <t>TR49-A2</t>
  </si>
  <si>
    <t>Área 5, Locus 3C</t>
  </si>
  <si>
    <t>TR49-A3</t>
  </si>
  <si>
    <t>TR49-A4</t>
  </si>
  <si>
    <t>TR49-A5</t>
  </si>
  <si>
    <t>TR49-A6</t>
  </si>
  <si>
    <t>Área 7, Locus 1</t>
  </si>
  <si>
    <t>TR49-A7</t>
  </si>
  <si>
    <t>Área 7, Locus 9B</t>
  </si>
  <si>
    <t>TR49-A8</t>
  </si>
  <si>
    <t>TR49-A9</t>
  </si>
  <si>
    <t>TR49-A10</t>
  </si>
  <si>
    <t>TR49-A11</t>
  </si>
  <si>
    <t>TR49-A12</t>
  </si>
  <si>
    <t>TR49-A13</t>
  </si>
  <si>
    <t>TR49-A14</t>
  </si>
  <si>
    <t>TR49-A15</t>
  </si>
  <si>
    <t>Área 5, Locus 6</t>
  </si>
  <si>
    <t>TR49-A16</t>
  </si>
  <si>
    <t>TR49-A17</t>
  </si>
  <si>
    <t>TR49-A18</t>
  </si>
  <si>
    <t>TR49-A19a</t>
  </si>
  <si>
    <t xml:space="preserve">Cotton </t>
  </si>
  <si>
    <t>TR49-A19b</t>
  </si>
  <si>
    <t>TR49-A20</t>
  </si>
  <si>
    <t>Caja 9</t>
  </si>
  <si>
    <t>TR49-A21</t>
  </si>
  <si>
    <t>TR49-A22</t>
  </si>
  <si>
    <t>TR49-A23</t>
  </si>
  <si>
    <t>TR49-A24</t>
  </si>
  <si>
    <t>TR49-A25</t>
  </si>
  <si>
    <t>TR49-A26</t>
  </si>
  <si>
    <t>TR49-A27</t>
  </si>
  <si>
    <t>TR49-A28</t>
  </si>
  <si>
    <t xml:space="preserve">Caja 11 </t>
  </si>
  <si>
    <t>TR49-A29</t>
  </si>
  <si>
    <t>TR49-A30</t>
  </si>
  <si>
    <t>TR49-A31</t>
  </si>
  <si>
    <t>TR49-A32</t>
  </si>
  <si>
    <t>TR49-A33</t>
  </si>
  <si>
    <t>TR49-A34</t>
  </si>
  <si>
    <t>TR49-A35</t>
  </si>
  <si>
    <t>Caja 11</t>
  </si>
  <si>
    <t>TR49-A36</t>
  </si>
  <si>
    <t>Level 2C</t>
  </si>
  <si>
    <t>CC7-A1</t>
  </si>
  <si>
    <t>Colonial</t>
  </si>
  <si>
    <t>CC7-A2</t>
  </si>
  <si>
    <t>CC7-A3</t>
  </si>
  <si>
    <t>CC7-A4</t>
  </si>
  <si>
    <t>CC7-A5</t>
  </si>
  <si>
    <t>CC7-A6</t>
  </si>
  <si>
    <t>CC7-A7</t>
  </si>
  <si>
    <t>CC7-A8</t>
  </si>
  <si>
    <t>CC7-A9</t>
  </si>
  <si>
    <t>CC7-A10</t>
  </si>
  <si>
    <t>CC7-A11</t>
  </si>
  <si>
    <t>CC7-A12</t>
  </si>
  <si>
    <t>CC7-A13</t>
  </si>
  <si>
    <t>Supplementary Table 3. Results of statistical analyses (Kruskal-Wallis) for crops and wild plants by period.</t>
  </si>
  <si>
    <t>Comparison of all plants d15N values by Period</t>
  </si>
  <si>
    <t>Outliers have been removed</t>
  </si>
  <si>
    <t>Kruskal-Wallis chi-squared = 144.0404, df = 3, p-value = 0</t>
  </si>
  <si>
    <t>All plants</t>
  </si>
  <si>
    <t xml:space="preserve">Formative </t>
  </si>
  <si>
    <t>Late Intermediate</t>
  </si>
  <si>
    <t>0.0000*</t>
  </si>
  <si>
    <t>Comparison of crops d15N values by Period</t>
  </si>
  <si>
    <t>Kruskal-Wallis chi-squared = 113.8303, df = 3, p-value = 0</t>
  </si>
  <si>
    <t>Crops</t>
  </si>
  <si>
    <t>Comparison of wild plants d15N values by Period</t>
  </si>
  <si>
    <t>Kruskal-Wallis chi-squared = 12.4879, df =2, p-value = 0</t>
  </si>
  <si>
    <t>Wild plants without outlier</t>
  </si>
  <si>
    <t>0.0024*</t>
  </si>
  <si>
    <t>Outliers are included</t>
  </si>
  <si>
    <t>Kruskal-Wallis chi-squared = 134.3578, df = 3, p-value = 0</t>
  </si>
  <si>
    <t>Kruskal-Wallis chi-squared = 112.5647, df = 3, p-value = 0</t>
  </si>
  <si>
    <t>Kruskal-Wallis chi-squared = 10.8319, df =2, p-value = 0</t>
  </si>
  <si>
    <t>Wild Plants</t>
  </si>
  <si>
    <t>0.0047*</t>
  </si>
  <si>
    <t>Individual</t>
  </si>
  <si>
    <t>Number</t>
  </si>
  <si>
    <t>Type of sample</t>
  </si>
  <si>
    <r>
      <rPr>
        <b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 xml:space="preserve">Ccol </t>
    </r>
  </si>
  <si>
    <r>
      <rPr>
        <b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Times New Roman"/>
        <family val="1"/>
      </rPr>
      <t>15</t>
    </r>
    <r>
      <rPr>
        <b/>
        <sz val="12"/>
        <color theme="1"/>
        <rFont val="Times New Roman"/>
        <family val="1"/>
      </rPr>
      <t>Ncol</t>
    </r>
  </si>
  <si>
    <r>
      <rPr>
        <b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Cap BONE</t>
    </r>
  </si>
  <si>
    <r>
      <rPr>
        <b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Times New Roman"/>
        <family val="1"/>
      </rPr>
      <t>13</t>
    </r>
    <r>
      <rPr>
        <b/>
        <sz val="12"/>
        <color theme="1"/>
        <rFont val="Times New Roman"/>
        <family val="1"/>
      </rPr>
      <t>Cap ENAMEL</t>
    </r>
  </si>
  <si>
    <t>Authors</t>
  </si>
  <si>
    <t>Alero Ampahuasi</t>
  </si>
  <si>
    <t xml:space="preserve">Bone  </t>
  </si>
  <si>
    <t>De Souza et al 2019</t>
  </si>
  <si>
    <t>Punta Cañas Norte</t>
  </si>
  <si>
    <t>Bone</t>
  </si>
  <si>
    <t>Coast</t>
  </si>
  <si>
    <t>Andrade et al 2015</t>
  </si>
  <si>
    <t>San Lorenzo 3</t>
  </si>
  <si>
    <t>Quebrada Rincon</t>
  </si>
  <si>
    <t>Caleta Buena</t>
  </si>
  <si>
    <t>Zapatero</t>
  </si>
  <si>
    <t>CH7</t>
  </si>
  <si>
    <t>J-6</t>
  </si>
  <si>
    <t>Smith et al 2016</t>
  </si>
  <si>
    <t>I-113</t>
  </si>
  <si>
    <t>I-115</t>
  </si>
  <si>
    <t>J-7</t>
  </si>
  <si>
    <t>CH20</t>
  </si>
  <si>
    <t>J-16</t>
  </si>
  <si>
    <t>J-19</t>
  </si>
  <si>
    <t xml:space="preserve">San Salvador </t>
  </si>
  <si>
    <t>A-19</t>
  </si>
  <si>
    <t>Pestle et al 2015</t>
  </si>
  <si>
    <t>F-27</t>
  </si>
  <si>
    <t>M3 dentine, enamel</t>
  </si>
  <si>
    <t>A-25</t>
  </si>
  <si>
    <t>A-26</t>
  </si>
  <si>
    <t>A-27</t>
  </si>
  <si>
    <t>A-70</t>
  </si>
  <si>
    <t>F-25</t>
  </si>
  <si>
    <t>A-29</t>
  </si>
  <si>
    <t>A-72</t>
  </si>
  <si>
    <t>E109</t>
  </si>
  <si>
    <t>Pestle 2017</t>
  </si>
  <si>
    <t>H45</t>
  </si>
  <si>
    <t>H46</t>
  </si>
  <si>
    <t>H47</t>
  </si>
  <si>
    <t>Calar</t>
  </si>
  <si>
    <t>H-17</t>
  </si>
  <si>
    <t>H-16</t>
  </si>
  <si>
    <t>3041 #213</t>
  </si>
  <si>
    <t>H-14</t>
  </si>
  <si>
    <t>3048 #214</t>
  </si>
  <si>
    <t>H-15</t>
  </si>
  <si>
    <t>Gualaguala01</t>
  </si>
  <si>
    <t>06-01</t>
  </si>
  <si>
    <t>G-17</t>
  </si>
  <si>
    <t>09-01</t>
  </si>
  <si>
    <t>G-23</t>
  </si>
  <si>
    <t>11-01</t>
  </si>
  <si>
    <t>G-18</t>
  </si>
  <si>
    <t>14-01</t>
  </si>
  <si>
    <t>G-14</t>
  </si>
  <si>
    <t>16-01</t>
  </si>
  <si>
    <t>G-15</t>
  </si>
  <si>
    <t>17-01</t>
  </si>
  <si>
    <t>G-16</t>
  </si>
  <si>
    <t>C5-01</t>
  </si>
  <si>
    <t>G-19</t>
  </si>
  <si>
    <t>F2-01</t>
  </si>
  <si>
    <t>G-20</t>
  </si>
  <si>
    <t>H1-01</t>
  </si>
  <si>
    <t>G-22</t>
  </si>
  <si>
    <t>H6-01</t>
  </si>
  <si>
    <t>G-21</t>
  </si>
  <si>
    <t>Gualaguala04</t>
  </si>
  <si>
    <t>03-01</t>
  </si>
  <si>
    <t>F-116</t>
  </si>
  <si>
    <t>D3-01</t>
  </si>
  <si>
    <t>F-115</t>
  </si>
  <si>
    <t>D5-01</t>
  </si>
  <si>
    <t xml:space="preserve">G-1 </t>
  </si>
  <si>
    <t>E5-01</t>
  </si>
  <si>
    <t>G-3</t>
  </si>
  <si>
    <t>E5-03</t>
  </si>
  <si>
    <t>G-8</t>
  </si>
  <si>
    <t>E5-04</t>
  </si>
  <si>
    <t>G-7</t>
  </si>
  <si>
    <t>F5-01</t>
  </si>
  <si>
    <t>F-113</t>
  </si>
  <si>
    <t>F5-03</t>
  </si>
  <si>
    <t>F-114</t>
  </si>
  <si>
    <t>G3-01</t>
  </si>
  <si>
    <t>G-5</t>
  </si>
  <si>
    <t>Michilla02</t>
  </si>
  <si>
    <t>MCHN-02-01-01</t>
  </si>
  <si>
    <t>F-104</t>
  </si>
  <si>
    <t>MCHN-02-02-01</t>
  </si>
  <si>
    <t>F-96</t>
  </si>
  <si>
    <t>MCHN-02-02-02</t>
  </si>
  <si>
    <t>F-99</t>
  </si>
  <si>
    <t>MCHN-02-05-01</t>
  </si>
  <si>
    <t>F-109</t>
  </si>
  <si>
    <t>MCHN-02-07-01</t>
  </si>
  <si>
    <t>F-103</t>
  </si>
  <si>
    <t>MCHN-02-07-01A</t>
  </si>
  <si>
    <t>F-97</t>
  </si>
  <si>
    <t>MCHN-02-19-01</t>
  </si>
  <si>
    <t>F-105</t>
  </si>
  <si>
    <t>MCHN-02-20-01</t>
  </si>
  <si>
    <t>F-106</t>
  </si>
  <si>
    <t>MCHN-02-22-01</t>
  </si>
  <si>
    <t>F-92</t>
  </si>
  <si>
    <t>MCHN-02-25-01</t>
  </si>
  <si>
    <t>F-110</t>
  </si>
  <si>
    <t>MCHN-02-31-01</t>
  </si>
  <si>
    <t>F-94</t>
  </si>
  <si>
    <t>MCHN-02-33-01</t>
  </si>
  <si>
    <t>F-101</t>
  </si>
  <si>
    <t>MCHN-02-B2-01</t>
  </si>
  <si>
    <t>F-95</t>
  </si>
  <si>
    <t>Calate-1</t>
  </si>
  <si>
    <t>CH 1.2</t>
  </si>
  <si>
    <t>Pimentel et al 2017; pers. comm. C:N range</t>
  </si>
  <si>
    <t>Calate-18</t>
  </si>
  <si>
    <t>CH 18.1</t>
  </si>
  <si>
    <t>Calate-2</t>
  </si>
  <si>
    <t>CH 2.1</t>
  </si>
  <si>
    <t>CH 2.5</t>
  </si>
  <si>
    <t>RAnL</t>
  </si>
  <si>
    <t>2739-0326, #17</t>
  </si>
  <si>
    <t>G-29</t>
  </si>
  <si>
    <t>2739-0326, #18</t>
  </si>
  <si>
    <t>G-30</t>
  </si>
  <si>
    <t>2739-0329, #16</t>
  </si>
  <si>
    <t>G-28</t>
  </si>
  <si>
    <t>#1</t>
  </si>
  <si>
    <t>F-85</t>
  </si>
  <si>
    <t>#2</t>
  </si>
  <si>
    <t>F-86</t>
  </si>
  <si>
    <t>#3</t>
  </si>
  <si>
    <t>F-87</t>
  </si>
  <si>
    <t>Topater</t>
  </si>
  <si>
    <t>3112, D4, #215</t>
  </si>
  <si>
    <t>H-19</t>
  </si>
  <si>
    <t>3167-1, 0-7, #362</t>
  </si>
  <si>
    <t>H-29</t>
  </si>
  <si>
    <t>3167-2, 0-7-C-1, #362</t>
  </si>
  <si>
    <t>H-26</t>
  </si>
  <si>
    <t>3186, N6, #303</t>
  </si>
  <si>
    <t>H-23</t>
  </si>
  <si>
    <t>3245, H6, #304</t>
  </si>
  <si>
    <t>H-21</t>
  </si>
  <si>
    <t>3246-1, 0-8-C-2, #442</t>
  </si>
  <si>
    <t>H-30</t>
  </si>
  <si>
    <t>3265, K5, #302</t>
  </si>
  <si>
    <t>H-22</t>
  </si>
  <si>
    <t>3271, M5, #305</t>
  </si>
  <si>
    <t>H-20</t>
  </si>
  <si>
    <t>3273-2, J6, #478</t>
  </si>
  <si>
    <t>H-25</t>
  </si>
  <si>
    <t>Villa Chuqui</t>
  </si>
  <si>
    <t>1-3240-435, #120</t>
  </si>
  <si>
    <t>G-37</t>
  </si>
  <si>
    <t>19-3169-364, #126</t>
  </si>
  <si>
    <t>G-42</t>
  </si>
  <si>
    <t>19-s/n-507, #117</t>
  </si>
  <si>
    <t>G-35</t>
  </si>
  <si>
    <t>2-s/n-505, #125</t>
  </si>
  <si>
    <t>G-41</t>
  </si>
  <si>
    <t>24-3113-309, #121</t>
  </si>
  <si>
    <t>G-38</t>
  </si>
  <si>
    <t>28-s/n-563, #123</t>
  </si>
  <si>
    <t>G-39</t>
  </si>
  <si>
    <t>8-3220-415, #116</t>
  </si>
  <si>
    <t>G-34</t>
  </si>
  <si>
    <t>8-s/n-602, #115</t>
  </si>
  <si>
    <t>G-33</t>
  </si>
  <si>
    <t>9-3201-396, #124</t>
  </si>
  <si>
    <t>G-40</t>
  </si>
  <si>
    <t>C2-3168-363, #113</t>
  </si>
  <si>
    <t>G-31</t>
  </si>
  <si>
    <t>C29-3250-446, #114</t>
  </si>
  <si>
    <t>G-32</t>
  </si>
  <si>
    <t>s/n-3247-443, #119</t>
  </si>
  <si>
    <t>G-36</t>
  </si>
  <si>
    <t>H48</t>
  </si>
  <si>
    <t>H49</t>
  </si>
  <si>
    <t>H50</t>
  </si>
  <si>
    <t>El Vertedero</t>
  </si>
  <si>
    <t>EV-1</t>
  </si>
  <si>
    <t>Castro et al 2020</t>
  </si>
  <si>
    <t>EV-4</t>
  </si>
  <si>
    <t>EV-5</t>
  </si>
  <si>
    <t>ENAEX</t>
  </si>
  <si>
    <t>EX-1</t>
  </si>
  <si>
    <t>Ballester and Clarot 2014; pers. comm. C:N range</t>
  </si>
  <si>
    <t>EX-7</t>
  </si>
  <si>
    <t>EX-12</t>
  </si>
  <si>
    <t xml:space="preserve">TGN-1 </t>
  </si>
  <si>
    <t>TGN-11</t>
  </si>
  <si>
    <t>Las Loberas</t>
  </si>
  <si>
    <t>LOB-1</t>
  </si>
  <si>
    <t>Punta Blanca</t>
  </si>
  <si>
    <t>22227A</t>
  </si>
  <si>
    <t>Ancachi</t>
  </si>
  <si>
    <t>I-103</t>
  </si>
  <si>
    <t>UR-2</t>
  </si>
  <si>
    <t>Pestle 2017; pers. comm. C:N range</t>
  </si>
  <si>
    <t>I-99</t>
  </si>
  <si>
    <t>UR-3</t>
  </si>
  <si>
    <t>I-100</t>
  </si>
  <si>
    <t>I-105</t>
  </si>
  <si>
    <t>UR-4</t>
  </si>
  <si>
    <t>I-102*</t>
  </si>
  <si>
    <t>UR-6</t>
  </si>
  <si>
    <t>Costa Tocopilla</t>
  </si>
  <si>
    <t>CT-ju</t>
  </si>
  <si>
    <t>Punta Tames</t>
  </si>
  <si>
    <t>1, cráneo 1, PTI-2B</t>
  </si>
  <si>
    <t>Quillagua Torre 203 (02QUI81)</t>
  </si>
  <si>
    <t>J-84*</t>
  </si>
  <si>
    <t>Museo Caja 3-3</t>
  </si>
  <si>
    <t>Pestle et al 2019</t>
  </si>
  <si>
    <t>Quillagua Torre 203 (02QUI37)</t>
  </si>
  <si>
    <t>J-86*</t>
  </si>
  <si>
    <t>Museo Caja 2</t>
  </si>
  <si>
    <t>Quillagua Torre 203 (03QUI37)</t>
  </si>
  <si>
    <t>J-92*</t>
  </si>
  <si>
    <t>02 FC-2</t>
  </si>
  <si>
    <t>Quillagua (02QUI81)</t>
  </si>
  <si>
    <t>J-93*</t>
  </si>
  <si>
    <t>Quillagua Rescate 2013-1</t>
  </si>
  <si>
    <t>L-133</t>
  </si>
  <si>
    <t>12140/343/399</t>
  </si>
  <si>
    <t>Pinder et al 2019</t>
  </si>
  <si>
    <t>L-134</t>
  </si>
  <si>
    <t>12146/344/400</t>
  </si>
  <si>
    <t>L-135</t>
  </si>
  <si>
    <t>12065/340/401</t>
  </si>
  <si>
    <t>L-136</t>
  </si>
  <si>
    <t>12141/342/403</t>
  </si>
  <si>
    <t>L-137</t>
  </si>
  <si>
    <t>12137/345/402</t>
  </si>
  <si>
    <t>L-138</t>
  </si>
  <si>
    <t>12139/347/398</t>
  </si>
  <si>
    <t>L-139</t>
  </si>
  <si>
    <t>12148/1899/403</t>
  </si>
  <si>
    <t>L-140</t>
  </si>
  <si>
    <t>12152/348/397</t>
  </si>
  <si>
    <t>L-141</t>
  </si>
  <si>
    <t>ANC16</t>
  </si>
  <si>
    <t>L-144</t>
  </si>
  <si>
    <t>ANC-30-I1</t>
  </si>
  <si>
    <t>L-148</t>
  </si>
  <si>
    <t>ANC12</t>
  </si>
  <si>
    <t>L-149</t>
  </si>
  <si>
    <t>ANC7</t>
  </si>
  <si>
    <t>L-150</t>
  </si>
  <si>
    <t>ANC6-I1</t>
  </si>
  <si>
    <t>L-151</t>
  </si>
  <si>
    <t>ANC13</t>
  </si>
  <si>
    <t>L-152</t>
  </si>
  <si>
    <t>ANC-2-I1</t>
  </si>
  <si>
    <t>Tarapaca 40</t>
  </si>
  <si>
    <t>B0657</t>
  </si>
  <si>
    <t>Santana-Sagredo et al 2015a</t>
  </si>
  <si>
    <t>B0659</t>
  </si>
  <si>
    <t>B0660</t>
  </si>
  <si>
    <t>B0666</t>
  </si>
  <si>
    <t>B0667</t>
  </si>
  <si>
    <t>B0669</t>
  </si>
  <si>
    <t>M2 dentine, enamel</t>
  </si>
  <si>
    <t>B0672</t>
  </si>
  <si>
    <t>B0674</t>
  </si>
  <si>
    <t>B0675</t>
  </si>
  <si>
    <t>B0677</t>
  </si>
  <si>
    <t>PM2 dentine, enamel</t>
  </si>
  <si>
    <t>B0680</t>
  </si>
  <si>
    <t>B0684</t>
  </si>
  <si>
    <t>B0688</t>
  </si>
  <si>
    <t>B0691</t>
  </si>
  <si>
    <t>Az 115</t>
  </si>
  <si>
    <t>AZ115 S/R1</t>
  </si>
  <si>
    <t>King et al 2018</t>
  </si>
  <si>
    <t>AZ115 T3b  (BN294)</t>
  </si>
  <si>
    <t>Az115 T5</t>
  </si>
  <si>
    <t>AZ115 T8</t>
  </si>
  <si>
    <t>AZ115 T9</t>
  </si>
  <si>
    <t>AZ115 T11</t>
  </si>
  <si>
    <t>Az115 T16a</t>
  </si>
  <si>
    <t>AZ115 T17b</t>
  </si>
  <si>
    <t>AZ115 T18</t>
  </si>
  <si>
    <t>AZ115 T19</t>
  </si>
  <si>
    <t>AZ115 T21</t>
  </si>
  <si>
    <t>AZ115 T22</t>
  </si>
  <si>
    <t>AZ115 T25</t>
  </si>
  <si>
    <t>AZ115 T26</t>
  </si>
  <si>
    <t>Az 14</t>
  </si>
  <si>
    <t>AZ14 ent1</t>
  </si>
  <si>
    <t>AZ14 TX</t>
  </si>
  <si>
    <t>AZ14 T1</t>
  </si>
  <si>
    <t>AZ14 T1 F15</t>
  </si>
  <si>
    <t>AZ14 T7</t>
  </si>
  <si>
    <t>AZ14 T10</t>
  </si>
  <si>
    <t>AZ14 T14</t>
  </si>
  <si>
    <t>AZ14 T76b</t>
  </si>
  <si>
    <t>-</t>
  </si>
  <si>
    <t>McRostie 2014</t>
  </si>
  <si>
    <t>Chorrilos</t>
  </si>
  <si>
    <t>D11 F2 E1 SW</t>
  </si>
  <si>
    <t>Chorrillos</t>
  </si>
  <si>
    <t>C14 F3 E1</t>
  </si>
  <si>
    <t>M9 F2 E1</t>
  </si>
  <si>
    <t>M6 F3 E1</t>
  </si>
  <si>
    <t>Los Canastos</t>
  </si>
  <si>
    <t>LC (6)-279-106</t>
  </si>
  <si>
    <t>Pestle et al 2015b</t>
  </si>
  <si>
    <t>Toconao Oriente</t>
  </si>
  <si>
    <t>Tulán 58</t>
  </si>
  <si>
    <t>Tumba 6</t>
  </si>
  <si>
    <t>tumba 1 ent 1</t>
  </si>
  <si>
    <t>tumba 4</t>
  </si>
  <si>
    <t>Caleta Vitor</t>
  </si>
  <si>
    <t>CV1 B1 S2</t>
  </si>
  <si>
    <t>Roberts et al 2013</t>
  </si>
  <si>
    <t>Az-75</t>
  </si>
  <si>
    <t>t-43</t>
  </si>
  <si>
    <t>Aufderheide et al 2002</t>
  </si>
  <si>
    <t>t-46</t>
  </si>
  <si>
    <t>t-57</t>
  </si>
  <si>
    <t>t-58, c-2</t>
  </si>
  <si>
    <t>t-103</t>
  </si>
  <si>
    <t>t-133</t>
  </si>
  <si>
    <t>t-133*</t>
  </si>
  <si>
    <t>Az 70</t>
  </si>
  <si>
    <t>22452/ tumulo 7 cuerpo 8</t>
  </si>
  <si>
    <t>Silva Pinto and Salazar-García 2014</t>
  </si>
  <si>
    <t>22454/ tumulo 7 cuerpo 2</t>
  </si>
  <si>
    <t>Az 67</t>
  </si>
  <si>
    <t>22455/ tumulo 2 cuerpo 2</t>
  </si>
  <si>
    <t>Cañamo 3</t>
  </si>
  <si>
    <t>B0694</t>
  </si>
  <si>
    <t>PM1 dentine, enamel</t>
  </si>
  <si>
    <t>Santana et al 2012</t>
  </si>
  <si>
    <t>CA3-2A</t>
  </si>
  <si>
    <t>Uribe et al 2020</t>
  </si>
  <si>
    <t>CA3-3A</t>
  </si>
  <si>
    <t>CA3-4A</t>
  </si>
  <si>
    <t>CA3-5A</t>
  </si>
  <si>
    <t>CA3-6A</t>
  </si>
  <si>
    <t>CA3-7A</t>
  </si>
  <si>
    <t>Caleta Huelen 2(?)</t>
  </si>
  <si>
    <t>T-5</t>
  </si>
  <si>
    <t>El Toco /A299</t>
  </si>
  <si>
    <t>Individual A299</t>
  </si>
  <si>
    <t>Bone, Enamel fragment</t>
  </si>
  <si>
    <t>Knudson et al 2012</t>
  </si>
  <si>
    <t>Az-71</t>
  </si>
  <si>
    <t>Middle Period</t>
  </si>
  <si>
    <t>Petruzzelli et al 2012</t>
  </si>
  <si>
    <t>CV2 B2b S2</t>
  </si>
  <si>
    <t>Coyo 3</t>
  </si>
  <si>
    <t>Uribe et al 2016</t>
  </si>
  <si>
    <t>M1 enamel</t>
  </si>
  <si>
    <t>Knudson et al 2015</t>
  </si>
  <si>
    <t>M2 enamel</t>
  </si>
  <si>
    <t>Solcor 3</t>
  </si>
  <si>
    <t>3062A</t>
  </si>
  <si>
    <t>PM enamel</t>
  </si>
  <si>
    <t>6(1078)</t>
  </si>
  <si>
    <t>6(1080)</t>
  </si>
  <si>
    <t>M3 enamel</t>
  </si>
  <si>
    <t>I1 enamel</t>
  </si>
  <si>
    <t>Solcor Plaza</t>
  </si>
  <si>
    <t>C enamel</t>
  </si>
  <si>
    <t>A95</t>
  </si>
  <si>
    <t>Tchecar</t>
  </si>
  <si>
    <t>PM1 enamel</t>
  </si>
  <si>
    <t>PM2 enamel</t>
  </si>
  <si>
    <t>I2 enamel</t>
  </si>
  <si>
    <t>Larache</t>
  </si>
  <si>
    <t>Torres Rouff et al 2015</t>
  </si>
  <si>
    <t>M 3 enamel</t>
  </si>
  <si>
    <t>PM1  enamel</t>
  </si>
  <si>
    <t>Quitor 5</t>
  </si>
  <si>
    <t>SN9647</t>
  </si>
  <si>
    <t>Solor 3</t>
  </si>
  <si>
    <t>Casa Parroquial</t>
  </si>
  <si>
    <t>Molar enamel</t>
  </si>
  <si>
    <t>Coyo Oriental</t>
  </si>
  <si>
    <t>Pestle et al 2016</t>
  </si>
  <si>
    <t>3370(80?)</t>
  </si>
  <si>
    <t>Quitor 6 Tardío</t>
  </si>
  <si>
    <t>469/470</t>
  </si>
  <si>
    <t>88/89</t>
  </si>
  <si>
    <t>222/223</t>
  </si>
  <si>
    <t>80/81</t>
  </si>
  <si>
    <t>Quitor 8</t>
  </si>
  <si>
    <t>T8, 1161 A</t>
  </si>
  <si>
    <t>Pestle et al 2017</t>
  </si>
  <si>
    <t>T70, 2513</t>
  </si>
  <si>
    <t>T117,13.156</t>
  </si>
  <si>
    <t>T60,2342</t>
  </si>
  <si>
    <t>T54, 2071</t>
  </si>
  <si>
    <t>T60, 2341</t>
  </si>
  <si>
    <t>T112,13.111</t>
  </si>
  <si>
    <t>T16,3061</t>
  </si>
  <si>
    <t>T44, 1871</t>
  </si>
  <si>
    <t>T101,3597</t>
  </si>
  <si>
    <t>T70, 2514</t>
  </si>
  <si>
    <t>T107,13.118</t>
  </si>
  <si>
    <t>T132, s/n</t>
  </si>
  <si>
    <t>T27,1629</t>
  </si>
  <si>
    <t>T93, 3.083</t>
  </si>
  <si>
    <t>T30, 1683</t>
  </si>
  <si>
    <t>863, 11.177</t>
  </si>
  <si>
    <t>1173, 11.283</t>
  </si>
  <si>
    <t>687,11.281</t>
  </si>
  <si>
    <t>1151, 11.130</t>
  </si>
  <si>
    <t>692,11.123</t>
  </si>
  <si>
    <t>814, 11.106</t>
  </si>
  <si>
    <t>1161, 11.247</t>
  </si>
  <si>
    <t>801, 11.324</t>
  </si>
  <si>
    <t>680, 11.244</t>
  </si>
  <si>
    <t>1222,11.143</t>
  </si>
  <si>
    <t>1105,11.257</t>
  </si>
  <si>
    <t>1158, s/n</t>
  </si>
  <si>
    <t>1155, 11.304</t>
  </si>
  <si>
    <t>844, 11.116</t>
  </si>
  <si>
    <t>678, 11.160</t>
  </si>
  <si>
    <t>691, 11.499</t>
  </si>
  <si>
    <t>666,11.308</t>
  </si>
  <si>
    <t>686, 11.189</t>
  </si>
  <si>
    <t>815, 11.307</t>
  </si>
  <si>
    <t>824, 11.263</t>
  </si>
  <si>
    <t>694, 11.141</t>
  </si>
  <si>
    <t>815, s/n</t>
  </si>
  <si>
    <t>686, s/n</t>
  </si>
  <si>
    <t>680, s/n</t>
  </si>
  <si>
    <t>807, s/n</t>
  </si>
  <si>
    <t>Az 6</t>
  </si>
  <si>
    <t>Az6 MCA3</t>
  </si>
  <si>
    <t>Az6 T6</t>
  </si>
  <si>
    <t>Az6 T19</t>
  </si>
  <si>
    <t>Az6 T22 G1/1</t>
  </si>
  <si>
    <t>Az6 T25 H1/1</t>
  </si>
  <si>
    <t>Az6 T26 H1/2</t>
  </si>
  <si>
    <t>Az6 T36 J2/1</t>
  </si>
  <si>
    <t>Az6 T41b</t>
  </si>
  <si>
    <t>Az6 T48 K1/2</t>
  </si>
  <si>
    <t>Az6 T71 M5/2</t>
  </si>
  <si>
    <t>Az6 T116 R3/2</t>
  </si>
  <si>
    <t>Az 141</t>
  </si>
  <si>
    <t>Az141 Des02</t>
  </si>
  <si>
    <t>Az141 T22</t>
  </si>
  <si>
    <t>Az141 T23</t>
  </si>
  <si>
    <t>Az141 T26</t>
  </si>
  <si>
    <t>Az141 T33</t>
  </si>
  <si>
    <t>Az141 T36</t>
  </si>
  <si>
    <t>Az141 T37</t>
  </si>
  <si>
    <t>Az141 T52</t>
  </si>
  <si>
    <t>Az141 T53</t>
  </si>
  <si>
    <t>B0414</t>
  </si>
  <si>
    <t>Santana-Sagredo et al 2015b</t>
  </si>
  <si>
    <t>B0415</t>
  </si>
  <si>
    <t>B0419</t>
  </si>
  <si>
    <t>Bone, M2 enamel</t>
  </si>
  <si>
    <t>B0420</t>
  </si>
  <si>
    <t>Bone, M3 enamel</t>
  </si>
  <si>
    <t>B0422</t>
  </si>
  <si>
    <t>B0423</t>
  </si>
  <si>
    <t>B0424</t>
  </si>
  <si>
    <t>B0426</t>
  </si>
  <si>
    <t>B0428</t>
  </si>
  <si>
    <t>B0430</t>
  </si>
  <si>
    <t>B0431</t>
  </si>
  <si>
    <t>B0433</t>
  </si>
  <si>
    <t>B0435</t>
  </si>
  <si>
    <t>B0438</t>
  </si>
  <si>
    <t>B0439</t>
  </si>
  <si>
    <t>B0440</t>
  </si>
  <si>
    <t>B0441</t>
  </si>
  <si>
    <t>B0442</t>
  </si>
  <si>
    <t>B0444</t>
  </si>
  <si>
    <t>B0449</t>
  </si>
  <si>
    <t>B0451</t>
  </si>
  <si>
    <t>B0453</t>
  </si>
  <si>
    <t>B0455</t>
  </si>
  <si>
    <t>B0463</t>
  </si>
  <si>
    <t>B0466</t>
  </si>
  <si>
    <t>B0468</t>
  </si>
  <si>
    <t>B0469</t>
  </si>
  <si>
    <t>B0470</t>
  </si>
  <si>
    <t>B0476</t>
  </si>
  <si>
    <t>B0478</t>
  </si>
  <si>
    <t>Bone, PM1 enamel</t>
  </si>
  <si>
    <t>B0483</t>
  </si>
  <si>
    <t>B0484</t>
  </si>
  <si>
    <t>B0493</t>
  </si>
  <si>
    <t>B0498</t>
  </si>
  <si>
    <t>P8-15</t>
  </si>
  <si>
    <t>P8-37</t>
  </si>
  <si>
    <t>Quitor 6</t>
  </si>
  <si>
    <t>T02</t>
  </si>
  <si>
    <t>T09</t>
  </si>
  <si>
    <t>T11</t>
  </si>
  <si>
    <t>T30</t>
  </si>
  <si>
    <t>T31</t>
  </si>
  <si>
    <t>T34</t>
  </si>
  <si>
    <t>T35</t>
  </si>
  <si>
    <t>T36</t>
  </si>
  <si>
    <t>T39</t>
  </si>
  <si>
    <t>T40</t>
  </si>
  <si>
    <t>T42</t>
  </si>
  <si>
    <t>T45</t>
  </si>
  <si>
    <t>T46</t>
  </si>
  <si>
    <t>T47</t>
  </si>
  <si>
    <t>T50</t>
  </si>
  <si>
    <t>T51</t>
  </si>
  <si>
    <t>T52</t>
  </si>
  <si>
    <t>T54</t>
  </si>
  <si>
    <t>Quillagua Cementerio Oriente</t>
  </si>
  <si>
    <t>Alto</t>
  </si>
  <si>
    <t>C9</t>
  </si>
  <si>
    <t>Santana-Sagredo et al 2016</t>
  </si>
  <si>
    <t>E10</t>
  </si>
  <si>
    <t>F8</t>
  </si>
  <si>
    <t>K8</t>
  </si>
  <si>
    <t>H16 Esq 8</t>
  </si>
  <si>
    <t>K16 Esq. 6</t>
  </si>
  <si>
    <t>K16</t>
  </si>
  <si>
    <t>I16 tooth</t>
  </si>
  <si>
    <t xml:space="preserve">M1 dentin , enamel </t>
  </si>
  <si>
    <t>I7 tooth</t>
  </si>
  <si>
    <t>Bajo</t>
  </si>
  <si>
    <t>G5</t>
  </si>
  <si>
    <t>F11 Esq. 15</t>
  </si>
  <si>
    <t>H5</t>
  </si>
  <si>
    <t>H11 Esq. 12</t>
  </si>
  <si>
    <t>H11</t>
  </si>
  <si>
    <t>I11</t>
  </si>
  <si>
    <t>L4</t>
  </si>
  <si>
    <t>F11 tooth</t>
  </si>
  <si>
    <t>CTX. Fun. 1</t>
  </si>
  <si>
    <t>CTX Fun. 2</t>
  </si>
  <si>
    <t>CTX Fun. 3</t>
  </si>
  <si>
    <t>Caspana</t>
  </si>
  <si>
    <t>Catarpe 1</t>
  </si>
  <si>
    <t>Santana-Sagredo et al 2019</t>
  </si>
  <si>
    <t xml:space="preserve">Toconce </t>
  </si>
  <si>
    <t>Yaye Occidental</t>
  </si>
  <si>
    <t>Yaye 2</t>
  </si>
  <si>
    <t>Yaye 3</t>
  </si>
  <si>
    <t>Yaye 4</t>
  </si>
  <si>
    <t>San Lorenzo de Tarapacá</t>
  </si>
  <si>
    <t>SLT M1</t>
  </si>
  <si>
    <t>SLT 121</t>
  </si>
  <si>
    <t>Iquique</t>
  </si>
  <si>
    <t>Alessandri 26</t>
  </si>
  <si>
    <t>Pisagua Gruta</t>
  </si>
  <si>
    <t>PISG.C1</t>
  </si>
  <si>
    <t>PISG.C2</t>
  </si>
  <si>
    <t>Pisagua 5</t>
  </si>
  <si>
    <t>PIS5 34</t>
  </si>
  <si>
    <t>Bone, PM2 enamel</t>
  </si>
  <si>
    <t>Pisagua Hospital</t>
  </si>
  <si>
    <t>PIS HOSP SG 247-1</t>
  </si>
  <si>
    <t>PIS HOSP SG 247-2</t>
  </si>
  <si>
    <t>Bajo Molle Edificio Armada</t>
  </si>
  <si>
    <t>Pisagua Uhle</t>
  </si>
  <si>
    <t>Pisagua</t>
  </si>
  <si>
    <t>Autoclub</t>
  </si>
  <si>
    <t>5052B</t>
  </si>
  <si>
    <t>Contexto 11</t>
  </si>
  <si>
    <t xml:space="preserve">Bone </t>
  </si>
  <si>
    <t>within 2.9-3.6</t>
  </si>
  <si>
    <t>Ballester et al 2014; pers. comm. C:N range</t>
  </si>
  <si>
    <t>Caleta Punta Arenas</t>
  </si>
  <si>
    <t>Mayta Otuya</t>
  </si>
  <si>
    <t>within 2.9-3.7</t>
  </si>
  <si>
    <t>Clarot and Ballester 2014-2015; pers. comm. C:N range</t>
  </si>
  <si>
    <t>C dentine, enamel</t>
  </si>
  <si>
    <t>within 2.9-3.8</t>
  </si>
  <si>
    <t>Molle Pampa Medio</t>
  </si>
  <si>
    <t>425-U-58</t>
  </si>
  <si>
    <t>Aufderheide and Santoro 1999</t>
  </si>
  <si>
    <t>425-u-59</t>
  </si>
  <si>
    <t>423-U-63</t>
  </si>
  <si>
    <t>423-U63*</t>
  </si>
  <si>
    <t>36-U-1</t>
  </si>
  <si>
    <t>33-U-4</t>
  </si>
  <si>
    <t>27-I-1</t>
  </si>
  <si>
    <t>425-U-65</t>
  </si>
  <si>
    <t>33-U-1</t>
  </si>
  <si>
    <t>425-U-60</t>
  </si>
  <si>
    <t>171b</t>
  </si>
  <si>
    <t>Quitor 1</t>
  </si>
  <si>
    <t>CV6 B1 S2</t>
  </si>
  <si>
    <t>Quitor 9</t>
  </si>
  <si>
    <t>Az 11</t>
  </si>
  <si>
    <t>Az11 T3</t>
  </si>
  <si>
    <t>Az11 T7a</t>
  </si>
  <si>
    <t>Az11 T7</t>
  </si>
  <si>
    <t>Az11 Sec T8</t>
  </si>
  <si>
    <t>Az11 T16</t>
  </si>
  <si>
    <t>Az 8</t>
  </si>
  <si>
    <t xml:space="preserve">Az8 T5b </t>
  </si>
  <si>
    <t>Az8 T7a</t>
  </si>
  <si>
    <t>Az8 T7b</t>
  </si>
  <si>
    <t>Az8 T9</t>
  </si>
  <si>
    <t>Az8 T13</t>
  </si>
  <si>
    <t>Az8 T19</t>
  </si>
  <si>
    <t>Az8 T23</t>
  </si>
  <si>
    <t>Az8 T24</t>
  </si>
  <si>
    <t>Az8 T25</t>
  </si>
  <si>
    <t>Az8 T30</t>
  </si>
  <si>
    <t>Az8 T31</t>
  </si>
  <si>
    <t>Az8 T35</t>
  </si>
  <si>
    <t>Az8 T38</t>
  </si>
  <si>
    <t>Az8 T40</t>
  </si>
  <si>
    <t>Az8 T41</t>
  </si>
  <si>
    <t>Az8 T42</t>
  </si>
  <si>
    <t>Az8 T43</t>
  </si>
  <si>
    <t>T1</t>
  </si>
  <si>
    <t>Alfonso-Durruty et al 2019</t>
  </si>
  <si>
    <t>T5B</t>
  </si>
  <si>
    <t>T7B</t>
  </si>
  <si>
    <t>T15</t>
  </si>
  <si>
    <t>T19</t>
  </si>
  <si>
    <t>T23</t>
  </si>
  <si>
    <t>inland</t>
  </si>
  <si>
    <t>T25</t>
  </si>
  <si>
    <t>Lluta 54</t>
  </si>
  <si>
    <t xml:space="preserve">T3 </t>
  </si>
  <si>
    <t>T9</t>
  </si>
  <si>
    <t>T17</t>
  </si>
  <si>
    <t>T20</t>
  </si>
  <si>
    <t>T21</t>
  </si>
  <si>
    <t>T32</t>
  </si>
  <si>
    <t>T32C1</t>
  </si>
  <si>
    <t>T33</t>
  </si>
  <si>
    <t>Camarones 8</t>
  </si>
  <si>
    <t>T10</t>
  </si>
  <si>
    <t>TUW1</t>
  </si>
  <si>
    <t>TA1</t>
  </si>
  <si>
    <t>TA2</t>
  </si>
  <si>
    <t>TA4</t>
  </si>
  <si>
    <t>CV6 B3 S2</t>
  </si>
  <si>
    <t>CV6 B4 S3</t>
  </si>
  <si>
    <t>CV6 B5</t>
  </si>
  <si>
    <t>Lluta 57</t>
  </si>
  <si>
    <t>C20-C2</t>
  </si>
  <si>
    <t>Silva Pinto and Salazar-García 2015</t>
  </si>
  <si>
    <t>C20-C1</t>
  </si>
  <si>
    <t>C19-T14</t>
  </si>
  <si>
    <t>C13-B6</t>
  </si>
  <si>
    <t>C1-B4</t>
  </si>
  <si>
    <t>C20-B2</t>
  </si>
  <si>
    <t>C19-C2</t>
  </si>
  <si>
    <t>C12-B1</t>
  </si>
  <si>
    <t>C12-C3</t>
  </si>
  <si>
    <t>C19-B3</t>
  </si>
  <si>
    <t>Molle Pampa Este</t>
  </si>
  <si>
    <t>73-U-Z</t>
  </si>
  <si>
    <t>73-U-z*</t>
  </si>
  <si>
    <t>3-U-1</t>
  </si>
  <si>
    <t>3-U-3</t>
  </si>
  <si>
    <t>43-U-1</t>
  </si>
  <si>
    <t>66-U-1</t>
  </si>
  <si>
    <t>73-U1</t>
  </si>
  <si>
    <t>55-U-1</t>
  </si>
  <si>
    <t>17-I-2</t>
  </si>
  <si>
    <t>Cam 8</t>
  </si>
  <si>
    <t>Cam8 TA1</t>
  </si>
  <si>
    <t>Cam8 TA2</t>
  </si>
  <si>
    <t>Cam8 TA4</t>
  </si>
  <si>
    <t>Cam8 TUW1</t>
  </si>
  <si>
    <t>Cam8 T3</t>
  </si>
  <si>
    <t>Cam8 T4 cuad F4</t>
  </si>
  <si>
    <t>Cam8 T6</t>
  </si>
  <si>
    <t>Cam8 T9</t>
  </si>
  <si>
    <t>Cam8 T15</t>
  </si>
  <si>
    <t>Cam8 T19</t>
  </si>
  <si>
    <t>Cam 9</t>
  </si>
  <si>
    <t>Cam9 T2</t>
  </si>
  <si>
    <t>Cam9 T8</t>
  </si>
  <si>
    <t>Cam9 T12</t>
  </si>
  <si>
    <t>Cam9 T13</t>
  </si>
  <si>
    <t>Cam9 T15</t>
  </si>
  <si>
    <t>Cam9 T16</t>
  </si>
  <si>
    <t>Cam9 T19</t>
  </si>
  <si>
    <t>Cam9 T23</t>
  </si>
  <si>
    <t>Cam9 T32c2</t>
  </si>
  <si>
    <t>Cam9 T33</t>
  </si>
  <si>
    <t>Cam9 T54c2</t>
  </si>
  <si>
    <t>Cam9 T57</t>
  </si>
  <si>
    <t>Cam9 T59</t>
  </si>
  <si>
    <t>Cam9 T61</t>
  </si>
  <si>
    <r>
      <t xml:space="preserve">Alfonso-Durruty, M. P.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Dietary diversity in the Atacama desert during the Late intermediate period of northern Chile. </t>
    </r>
    <r>
      <rPr>
        <i/>
        <sz val="11"/>
        <color rgb="FF000000"/>
        <rFont val="Times New Roman"/>
        <family val="1"/>
      </rPr>
      <t>Quat. Sci. Rev.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214</t>
    </r>
    <r>
      <rPr>
        <sz val="11"/>
        <color rgb="FF000000"/>
        <rFont val="Times New Roman"/>
        <family val="1"/>
      </rPr>
      <t>, 54–67 (2019).</t>
    </r>
  </si>
  <si>
    <r>
      <t xml:space="preserve">Andrade, P.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Subsistence Continuity Linked to Consumption of Marine Protein in the Formative Period in the Interfluvic Coast of Northern Chile: Re-Assessing Contacts with Agropastoral Groups from Highlands. </t>
    </r>
    <r>
      <rPr>
        <i/>
        <sz val="11"/>
        <color rgb="FF000000"/>
        <rFont val="Times New Roman"/>
        <family val="1"/>
      </rPr>
      <t>Radiocarbon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57</t>
    </r>
    <r>
      <rPr>
        <sz val="11"/>
        <color rgb="FF000000"/>
        <rFont val="Times New Roman"/>
        <family val="1"/>
      </rPr>
      <t>, 679–688 (2015).</t>
    </r>
  </si>
  <si>
    <r>
      <t xml:space="preserve">Aufderheide, A. C. &amp; Santoro, C. M. Chemical paleodietary reconstruction: human populations at late prehistoric sites in the Lluta Valley of northern Chile. </t>
    </r>
    <r>
      <rPr>
        <i/>
        <sz val="11"/>
        <color rgb="FF000000"/>
        <rFont val="Times New Roman"/>
        <family val="1"/>
      </rPr>
      <t>Rev. Chil. Hist. Nat.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72</t>
    </r>
    <r>
      <rPr>
        <sz val="11"/>
        <color rgb="FF000000"/>
        <rFont val="Times New Roman"/>
        <family val="1"/>
      </rPr>
      <t>, 237–250 (1999).</t>
    </r>
  </si>
  <si>
    <r>
      <t xml:space="preserve">Aufderheide, A. C., Aturaliya, S. &amp; Focacci, G. Pulmonary disease in a sample of mummies from the AZ-75 Cemetery in northern Chile’s Azapa Valley. </t>
    </r>
    <r>
      <rPr>
        <i/>
        <sz val="11"/>
        <color rgb="FF000000"/>
        <rFont val="Times New Roman"/>
        <family val="1"/>
      </rPr>
      <t>Chungará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34</t>
    </r>
    <r>
      <rPr>
        <sz val="11"/>
        <color rgb="FF000000"/>
        <rFont val="Times New Roman"/>
        <family val="1"/>
      </rPr>
      <t>,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253-263 (2002).</t>
    </r>
  </si>
  <si>
    <t>Ballester, B. &amp; Clarot, A. La gente de los túmulos de tierra, estudio, conservación y difusión de colecciones arqueológicas de la comuna de Mejillones (Gráfica Marmor, 2014)</t>
  </si>
  <si>
    <r>
      <t xml:space="preserve">Ballester, B., Clarot, A., Llagostera, A. El cementerio de Autoclub de Antofagasta y la sociedad litoral entre 1000 y 1450 DC. </t>
    </r>
    <r>
      <rPr>
        <i/>
        <sz val="11"/>
        <color rgb="FF000000"/>
        <rFont val="Times New Roman"/>
        <family val="1"/>
      </rPr>
      <t>Hombre y Desierto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18</t>
    </r>
    <r>
      <rPr>
        <sz val="11"/>
        <color rgb="FF000000"/>
        <rFont val="Times New Roman"/>
        <family val="1"/>
      </rPr>
      <t>, 186-212 (2014).</t>
    </r>
  </si>
  <si>
    <r>
      <t xml:space="preserve">Castro, M., Pacheco, A., Kuzmanic, I., Clarot, A. &amp; Díaz, P. Treponematosis in a pre-Columbian hunter-gatherer male from Antofagasta (1830±20 BP, Northern Coast of Chile). </t>
    </r>
    <r>
      <rPr>
        <i/>
        <sz val="11"/>
        <color rgb="FF000000"/>
        <rFont val="Times New Roman"/>
        <family val="1"/>
      </rPr>
      <t>Int. J. Paleopathol.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30</t>
    </r>
    <r>
      <rPr>
        <sz val="11"/>
        <color rgb="FF000000"/>
        <rFont val="Times New Roman"/>
        <family val="1"/>
      </rPr>
      <t>, 10–16 (2020).</t>
    </r>
  </si>
  <si>
    <r>
      <t>Clarot, A.&amp; Ballester, B. Un costeño del Desierto de Atacama: Acercamiento al modo de vida en el Período Intermedio Tardío mdiante imagenología e isótopos estables.</t>
    </r>
    <r>
      <rPr>
        <i/>
        <sz val="11"/>
        <color rgb="FF000000"/>
        <rFont val="Times New Roman"/>
        <family val="1"/>
      </rPr>
      <t xml:space="preserve"> Taltalia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7-8</t>
    </r>
    <r>
      <rPr>
        <sz val="11"/>
        <color rgb="FF000000"/>
        <rFont val="Times New Roman"/>
        <family val="1"/>
      </rPr>
      <t>, 39-60(2014-2015)</t>
    </r>
  </si>
  <si>
    <r>
      <t xml:space="preserve">De Souza, P., Santana-Sagredo, F. &amp; Rodríguez, M. Evidencias isotópicas y radiocarbónicas de paleodieta y movilidad en una inhumación del período Formativo temprano (ca. 2400 cal aP) en la Puna de Atacama (norte de Chile). </t>
    </r>
    <r>
      <rPr>
        <i/>
        <sz val="12"/>
        <color rgb="FF222222"/>
        <rFont val="Times New Roman"/>
        <family val="1"/>
      </rPr>
      <t>Lat. Am. Antiq.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30</t>
    </r>
    <r>
      <rPr>
        <sz val="11"/>
        <color rgb="FF000000"/>
        <rFont val="Times New Roman"/>
        <family val="1"/>
      </rPr>
      <t>, 843–850 (2019).</t>
    </r>
  </si>
  <si>
    <r>
      <t xml:space="preserve">King, C. L.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Marine resource reliance in the human populations of the Atacama Desert, northern Chile--A view from prehistory. </t>
    </r>
    <r>
      <rPr>
        <i/>
        <sz val="11"/>
        <color rgb="FF000000"/>
        <rFont val="Times New Roman"/>
        <family val="1"/>
      </rPr>
      <t>Quat. Sci. Rev.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182</t>
    </r>
    <r>
      <rPr>
        <sz val="11"/>
        <color rgb="FF000000"/>
        <rFont val="Times New Roman"/>
        <family val="1"/>
      </rPr>
      <t>, 163–174 (2018).</t>
    </r>
  </si>
  <si>
    <r>
      <t xml:space="preserve">Knudson, K. J., Pestle, W. J., Torres-Rouff, C. &amp; Pimentel, G. Assessing the life history of an Andean traveller through biogeochemistry: stable and radiogenic isotope analyses of archaeological human remains from Northern Chile. </t>
    </r>
    <r>
      <rPr>
        <i/>
        <sz val="12"/>
        <color rgb="FF222222"/>
        <rFont val="Times New Roman"/>
        <family val="1"/>
      </rPr>
      <t>Int. J. Osteoarchaeol.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22</t>
    </r>
    <r>
      <rPr>
        <sz val="11"/>
        <color rgb="FF000000"/>
        <rFont val="Times New Roman"/>
        <family val="1"/>
      </rPr>
      <t>, 435–451 (2012).</t>
    </r>
  </si>
  <si>
    <r>
      <t xml:space="preserve">Knudson, K. J., Torres-Rouff, C. &amp; Stojanowski, C. M. Investigating human responses to political and environmental change through paleodiet and paleomobility. </t>
    </r>
    <r>
      <rPr>
        <i/>
        <sz val="11"/>
        <color rgb="FF000000"/>
        <rFont val="Times New Roman"/>
        <family val="1"/>
      </rPr>
      <t>Am. J. Phys. Anthropol.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157</t>
    </r>
    <r>
      <rPr>
        <sz val="11"/>
        <color rgb="FF000000"/>
        <rFont val="Times New Roman"/>
        <family val="1"/>
      </rPr>
      <t>, 179–201 (2015).</t>
    </r>
  </si>
  <si>
    <r>
      <t xml:space="preserve">McRostie, V. Arboricultura y silvopastoralismo en el período Formativo (1.400 aC-500 dC) de la cuenca del Salar de Atacama. </t>
    </r>
    <r>
      <rPr>
        <i/>
        <sz val="11"/>
        <color rgb="FF000000"/>
        <rFont val="Times New Roman"/>
        <family val="1"/>
      </rPr>
      <t>Chungará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46</t>
    </r>
    <r>
      <rPr>
        <sz val="11"/>
        <color rgb="FF000000"/>
        <rFont val="Times New Roman"/>
        <family val="1"/>
      </rPr>
      <t>, 543–557 (2014).</t>
    </r>
  </si>
  <si>
    <r>
      <t xml:space="preserve">Pestle, W. J.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Explorando la diversidad dietética en la prehistoria del desierto de Atacama: un acercamiento a los patrones regionales. </t>
    </r>
    <r>
      <rPr>
        <i/>
        <sz val="11"/>
        <color rgb="FF000000"/>
        <rFont val="Times New Roman"/>
        <family val="1"/>
      </rPr>
      <t>Chungará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47</t>
    </r>
    <r>
      <rPr>
        <sz val="11"/>
        <color rgb="FF000000"/>
        <rFont val="Times New Roman"/>
        <family val="1"/>
      </rPr>
      <t>, 201–209 (2015).</t>
    </r>
  </si>
  <si>
    <r>
      <t xml:space="preserve">Pestle, W. J., Torres-Rouff, C., Gallardo, F., Ballester, B. &amp; Clarot, A. Mobility and Exchange among Marine Hunter-Gatherer and Agropastoralist Communities in the Formative Period Atacama Desert. </t>
    </r>
    <r>
      <rPr>
        <i/>
        <sz val="11"/>
        <color rgb="FF000000"/>
        <rFont val="Times New Roman"/>
        <family val="1"/>
      </rPr>
      <t>Curr. Anthropol.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56</t>
    </r>
    <r>
      <rPr>
        <sz val="11"/>
        <color rgb="FF000000"/>
        <rFont val="Times New Roman"/>
        <family val="1"/>
      </rPr>
      <t>, 121–133 (2015).</t>
    </r>
  </si>
  <si>
    <r>
      <t xml:space="preserve">Pestle, W. J., Torres-Rouff, C. &amp; Hubbe, M. Modeling diet in times of change: The case of Quitor, San Pedro de Atacama, Chile. </t>
    </r>
    <r>
      <rPr>
        <i/>
        <sz val="11"/>
        <color rgb="FF000000"/>
        <rFont val="Times New Roman"/>
        <family val="1"/>
      </rPr>
      <t>J. Archaeol. Sci. Rep.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7</t>
    </r>
    <r>
      <rPr>
        <sz val="11"/>
        <color rgb="FF000000"/>
        <rFont val="Times New Roman"/>
        <family val="1"/>
      </rPr>
      <t>, 82–93 (2016).</t>
    </r>
  </si>
  <si>
    <r>
      <t xml:space="preserve">Pestle, W. J., Torres-Rouff, C., Hubbe, M. &amp; Smith, E. K. Eating out or dining in: modeling diverse dietary strategies in the Middle Period, San Pedro de Atacama, Chile. </t>
    </r>
    <r>
      <rPr>
        <i/>
        <sz val="11"/>
        <color rgb="FF000000"/>
        <rFont val="Times New Roman"/>
        <family val="1"/>
      </rPr>
      <t>Archaeol. Anthropol. Sci.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9</t>
    </r>
    <r>
      <rPr>
        <sz val="11"/>
        <color rgb="FF000000"/>
        <rFont val="Times New Roman"/>
        <family val="1"/>
      </rPr>
      <t>, 1363–1377 (2017).</t>
    </r>
  </si>
  <si>
    <r>
      <t xml:space="preserve">Pestle, W.  Living, eating, and dying in formative period Atacama Desert. in </t>
    </r>
    <r>
      <rPr>
        <i/>
        <sz val="11"/>
        <color rgb="FF000000"/>
        <rFont val="Times New Roman"/>
        <family val="1"/>
      </rPr>
      <t>Monumentos Funerarios en la costa del Desierto de Atacama</t>
    </r>
    <r>
      <rPr>
        <sz val="11"/>
        <color rgb="FF000000"/>
        <rFont val="Times New Roman"/>
        <family val="1"/>
      </rPr>
      <t xml:space="preserve"> (ed. Gallardo, F., Ballester, B., Fuenzalida, N.) 209-224 (Serie Monográfica de la Sociedad Chilena de Arqueología Nº7,  2017). </t>
    </r>
  </si>
  <si>
    <r>
      <t xml:space="preserve">Pestle, W. J.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The interior frontier: Exchange and interculturation in the Formative period (1000 B.C.-A.D. 400) of Quillagua, Antofagasta region, northern Chile. </t>
    </r>
    <r>
      <rPr>
        <i/>
        <sz val="11"/>
        <color rgb="FF000000"/>
        <rFont val="Times New Roman"/>
        <family val="1"/>
      </rPr>
      <t>Quat. Int.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533</t>
    </r>
    <r>
      <rPr>
        <sz val="11"/>
        <color rgb="FF000000"/>
        <rFont val="Times New Roman"/>
        <family val="1"/>
      </rPr>
      <t>, 25–36 (2019).</t>
    </r>
  </si>
  <si>
    <r>
      <t xml:space="preserve">Petruzzelli, B. Stable carbon and nitrogen isotopic analysis of skeletal remains from Azapa 71 and Pica-8, Northern Chile: An assessment of human diet and landscape use in the late Holocene. </t>
    </r>
    <r>
      <rPr>
        <i/>
        <sz val="11"/>
        <color rgb="FF000000"/>
        <rFont val="Times New Roman"/>
        <family val="1"/>
      </rPr>
      <t xml:space="preserve">Aust. Archaeol. </t>
    </r>
    <r>
      <rPr>
        <b/>
        <i/>
        <sz val="11"/>
        <color rgb="FF000000"/>
        <rFont val="Times New Roman"/>
        <family val="1"/>
      </rPr>
      <t>35</t>
    </r>
    <r>
      <rPr>
        <sz val="11"/>
        <color rgb="FF000000"/>
        <rFont val="Times New Roman"/>
        <family val="1"/>
      </rPr>
      <t>, 115–115 (2012).</t>
    </r>
  </si>
  <si>
    <r>
      <t xml:space="preserve">Pimentel, G., Ugarte, M.F., Blanco J.F., Torres-Rouff, C., Pestle, W. Calate. De lugar desnudo a laboratorio arqueológico de la movilidad y el tráfico intercultural Prehispánico en el Desierto de Atacama (ca. 7000 AP-550 AP). </t>
    </r>
    <r>
      <rPr>
        <i/>
        <sz val="11"/>
        <color rgb="FF000000"/>
        <rFont val="Times New Roman"/>
        <family val="1"/>
      </rPr>
      <t xml:space="preserve">Estud. Atacam. </t>
    </r>
    <r>
      <rPr>
        <b/>
        <sz val="11"/>
        <color rgb="FF000000"/>
        <rFont val="Times New Roman"/>
        <family val="1"/>
      </rPr>
      <t>56</t>
    </r>
    <r>
      <rPr>
        <sz val="11"/>
        <color rgb="FF000000"/>
        <rFont val="Times New Roman"/>
        <family val="1"/>
      </rPr>
      <t>, 21-56 (2017)</t>
    </r>
  </si>
  <si>
    <r>
      <t xml:space="preserve">Pinder, D. M., Gallardo, F., Cabello, G., Torres-Rouff, C. &amp; Pestle, W. J. An isotopic study of dietary diversity in the formative period Ancachi/Quillagua, Atacama Desert, northern Chile. </t>
    </r>
    <r>
      <rPr>
        <i/>
        <sz val="11"/>
        <color rgb="FF000000"/>
        <rFont val="Times New Roman"/>
        <family val="1"/>
      </rPr>
      <t>Am. J. Phys. Anthropol.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170</t>
    </r>
    <r>
      <rPr>
        <sz val="11"/>
        <color rgb="FF000000"/>
        <rFont val="Times New Roman"/>
        <family val="1"/>
      </rPr>
      <t>, 613–621 (2019).</t>
    </r>
  </si>
  <si>
    <r>
      <t xml:space="preserve">Roberts, A.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Retention of hunter--gatherer economies among maritime foragers from Caleta Vitor, northern Chile, during the late Holocene: evidence from stable carbon and nitrogen isotopic analysis of skeletal remains. </t>
    </r>
    <r>
      <rPr>
        <i/>
        <sz val="11"/>
        <color rgb="FF000000"/>
        <rFont val="Times New Roman"/>
        <family val="1"/>
      </rPr>
      <t>J. Archaeol. Sci.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40</t>
    </r>
    <r>
      <rPr>
        <sz val="11"/>
        <color rgb="FF000000"/>
        <rFont val="Times New Roman"/>
        <family val="1"/>
      </rPr>
      <t>, 2360–2372 (2013).</t>
    </r>
  </si>
  <si>
    <r>
      <t xml:space="preserve">Santana-Sagredo, F., Hubbe, M. &amp; Uribe, M. Isotopic evidence for marine consumption and mobility in the Atacama Desert (Quillagua, Northern Chile). </t>
    </r>
    <r>
      <rPr>
        <i/>
        <sz val="11"/>
        <color rgb="FF000000"/>
        <rFont val="Times New Roman"/>
        <family val="1"/>
      </rPr>
      <t>Int. J. Osteoarchaeol.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26</t>
    </r>
    <r>
      <rPr>
        <sz val="11"/>
        <color rgb="FF000000"/>
        <rFont val="Times New Roman"/>
        <family val="1"/>
      </rPr>
      <t>, 476–489 (2016).</t>
    </r>
  </si>
  <si>
    <r>
      <t xml:space="preserve">Santana-Sagredo, F., Lee-Thorp, J. A., Schulting, R. &amp; Uribe, M. Isotopic evidence for divergent diets and mobility patterns in the Atacama Desert, northern Chile, during the Late Intermediate Period (AD 900-1450). </t>
    </r>
    <r>
      <rPr>
        <i/>
        <sz val="11"/>
        <color rgb="FF000000"/>
        <rFont val="Times New Roman"/>
        <family val="1"/>
      </rPr>
      <t>Am. J. Phys. Anthropol.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156</t>
    </r>
    <r>
      <rPr>
        <sz val="11"/>
        <color rgb="FF000000"/>
        <rFont val="Times New Roman"/>
        <family val="1"/>
      </rPr>
      <t>, 374–387 (2015).</t>
    </r>
  </si>
  <si>
    <r>
      <t>Santana-Sagredo, F., Lee-Thorp, J., Schulting, R. &amp; Uribe, M. Mobility in the Atacama Desert, northern Chile, in the Late Intermediate Period (AD 900–1450): A re-evaluation using stable isotope analysis.</t>
    </r>
    <r>
      <rPr>
        <i/>
        <sz val="11"/>
        <color rgb="FF000000"/>
        <rFont val="Times New Roman"/>
        <family val="1"/>
      </rPr>
      <t xml:space="preserve"> Quat. Int.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533</t>
    </r>
    <r>
      <rPr>
        <sz val="11"/>
        <color rgb="FF000000"/>
        <rFont val="Times New Roman"/>
        <family val="1"/>
      </rPr>
      <t>, 66-77 (2019).</t>
    </r>
  </si>
  <si>
    <r>
      <t xml:space="preserve">Santana-Sagredo, F., Uribe, M., Herrera, M. J., Retamal, R. &amp; Flores, S. Brief communication: Dietary practices in ancient populations from northern Chile during the transition to agriculture (Tarapacá region, 1000 BC-AD 900). </t>
    </r>
    <r>
      <rPr>
        <i/>
        <sz val="11"/>
        <color rgb="FF000000"/>
        <rFont val="Times New Roman"/>
        <family val="1"/>
      </rPr>
      <t>Am. J. Phys. Anthropol.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158</t>
    </r>
    <r>
      <rPr>
        <sz val="11"/>
        <color rgb="FF000000"/>
        <rFont val="Times New Roman"/>
        <family val="1"/>
      </rPr>
      <t>, 751-8 (2015).</t>
    </r>
  </si>
  <si>
    <r>
      <t xml:space="preserve">Santana, F., Herrera, M. J. &amp; Uribe, M. Acercamiento a la paleodieta en la costa y quebradas tarapaqueñas durante el período Formativo: análisis de isótopos estables a partir de tres casos de estudio. </t>
    </r>
    <r>
      <rPr>
        <i/>
        <sz val="11"/>
        <color rgb="FF000000"/>
        <rFont val="Times New Roman"/>
        <family val="1"/>
      </rPr>
      <t>Boletín de la Sociedad Chilena de Arqueología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41</t>
    </r>
    <r>
      <rPr>
        <sz val="11"/>
        <color rgb="FF000000"/>
        <rFont val="Times New Roman"/>
        <family val="1"/>
      </rPr>
      <t>, 109–126 (2012).</t>
    </r>
  </si>
  <si>
    <r>
      <t xml:space="preserve">Silva-Pinto, V &amp; Salazar-García D. Bioarqueología de un cementerio huaqueado. in </t>
    </r>
    <r>
      <rPr>
        <i/>
        <sz val="11"/>
        <color rgb="FF000000"/>
        <rFont val="Times New Roman"/>
        <family val="1"/>
      </rPr>
      <t>Poblados Maiceros y Arquitectura Funeraria en el Valle de Lluta (1200-1600 d.C.)</t>
    </r>
    <r>
      <rPr>
        <sz val="11"/>
        <color rgb="FF000000"/>
        <rFont val="Times New Roman"/>
        <family val="1"/>
      </rPr>
      <t xml:space="preserve"> (ed. Méndez-Quirós, P. &amp; Silva-Pinto, V.) 87-110 (Consejo Nacional de la Cultura y las Artes, 2015)</t>
    </r>
  </si>
  <si>
    <r>
      <t xml:space="preserve">Silva-Pinto, V &amp; Salazar-García, D. Una aproximación a la dieta consumida por las poblaciones constructoras de túmulos. in </t>
    </r>
    <r>
      <rPr>
        <i/>
        <sz val="11"/>
        <color rgb="FF000000"/>
        <rFont val="Times New Roman"/>
        <family val="1"/>
      </rPr>
      <t>Mil años de historia de constructores de túmulos de los Valles Desérticos de Arica: Paisaje, Monumentos y Memoria</t>
    </r>
    <r>
      <rPr>
        <sz val="11"/>
        <color rgb="FF000000"/>
        <rFont val="Times New Roman"/>
        <family val="1"/>
      </rPr>
      <t xml:space="preserve"> (ed.  Múñoz, I &amp; Fernández Murillo) 89-102 (Arica, Universidad de Tarapacá, 2014).</t>
    </r>
  </si>
  <si>
    <r>
      <t xml:space="preserve">Smith, E. K., Pestle, W. J., Clarot, A. &amp; Gallardo, F. Modeling Breastfeeding and Weaning Practices (BWP) on the Coast of Northern Chile’s Atacama Desert During the Formative Period. </t>
    </r>
    <r>
      <rPr>
        <i/>
        <sz val="11"/>
        <color rgb="FF000000"/>
        <rFont val="Times New Roman"/>
        <family val="1"/>
      </rPr>
      <t>J. Island Coast Archaeol.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12</t>
    </r>
    <r>
      <rPr>
        <sz val="11"/>
        <color rgb="FF000000"/>
        <rFont val="Times New Roman"/>
        <family val="1"/>
      </rPr>
      <t>, 558–571 (2017).</t>
    </r>
  </si>
  <si>
    <r>
      <t xml:space="preserve">Torres-Rouff, C., Knudson, K. J., Pestle, W. J. &amp; Stovel, E. M. Tiwanaku influence and social inequality: A bioarchaeological, biogeochemical, and contextual analysis of the Larache cemetery, San Pedro de Atacama, Northern Chile. </t>
    </r>
    <r>
      <rPr>
        <i/>
        <sz val="11"/>
        <color rgb="FF000000"/>
        <rFont val="Times New Roman"/>
        <family val="1"/>
      </rPr>
      <t>Am. J. Phys. Anthropol.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158</t>
    </r>
    <r>
      <rPr>
        <sz val="11"/>
        <color rgb="FF000000"/>
        <rFont val="Times New Roman"/>
        <family val="1"/>
      </rPr>
      <t>, 592–606 (2015).</t>
    </r>
  </si>
  <si>
    <r>
      <t xml:space="preserve">Uribe, M.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El Formativo en Tarapacá (3000-1000 aP): Arqueología, naturaleza y cultura en la Pampa del Tamarugal, Desierto de Atacama, norte de Chile. </t>
    </r>
    <r>
      <rPr>
        <i/>
        <sz val="11"/>
        <color rgb="FF000000"/>
        <rFont val="Times New Roman"/>
        <family val="1"/>
      </rPr>
      <t>Lat. Am. Antiq.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31</t>
    </r>
    <r>
      <rPr>
        <sz val="11"/>
        <color rgb="FF000000"/>
        <rFont val="Times New Roman"/>
        <family val="1"/>
      </rPr>
      <t>, 81–102 (2020).</t>
    </r>
  </si>
  <si>
    <r>
      <t xml:space="preserve">Uribe, M., Santana-Sagredo, F., Maturana, A., Flores, S. &amp; Agüero, C. San Pedro de Atacama y la cuestión Tiwanaku en el Norte de Chile: impresiones a partir de un clásico estudio cerámico y la evidencia bioarqueológica actual (400-1.000 dC). </t>
    </r>
    <r>
      <rPr>
        <i/>
        <sz val="11"/>
        <color rgb="FF000000"/>
        <rFont val="Times New Roman"/>
        <family val="1"/>
      </rPr>
      <t>Chungará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48</t>
    </r>
    <r>
      <rPr>
        <sz val="11"/>
        <color rgb="FF000000"/>
        <rFont val="Times New Roman"/>
        <family val="1"/>
      </rPr>
      <t>, 173–198 (2016).</t>
    </r>
  </si>
  <si>
    <t>Supplementary Table 4. Human d13C collagen, d13C apatite (enamel and bone) and d15N from sites of northern Chile dating to the Formative, Middle, Late Intermediate and Late Periods.</t>
  </si>
  <si>
    <t>Supplementary Table 5. Results of statistical analyses (Kruskal-Wallis) for human isotope data from northern Chile by period and geographical area.</t>
  </si>
  <si>
    <t>Comparison of human d13C and d15N values by period, respectively</t>
  </si>
  <si>
    <t>Kruskal-Wallis chi-squared=121.868,  df=3,  p-value=0</t>
  </si>
  <si>
    <t>Bone apatite d13C</t>
  </si>
  <si>
    <t>0.0002*</t>
  </si>
  <si>
    <t>Kruskal-Wallis chi-squared=22.7448,  df=2,  p-value=0</t>
  </si>
  <si>
    <t>Enamel apatite d13C</t>
  </si>
  <si>
    <t>0.0001*</t>
  </si>
  <si>
    <t>Kruskal-Wallis chi-squared=125.719,  df=3,  p-value=0</t>
  </si>
  <si>
    <t>Bone and dentine collagen d13C</t>
  </si>
  <si>
    <t>Kruskal-Wallis chi-squared=179.0874,  df=3,  p-value=0</t>
  </si>
  <si>
    <t>Bone and dentine collagen d15N</t>
  </si>
  <si>
    <t>Location: Coast</t>
  </si>
  <si>
    <t>Kruskal-Wallis chi-squared=0.092,  df=1,  p-value=0.76</t>
  </si>
  <si>
    <t>Kruskal-Wallis chi-squared=1.35,  df=1,  p-value=0.25</t>
  </si>
  <si>
    <t xml:space="preserve"> Enamel apatite d13C</t>
  </si>
  <si>
    <t>Kruskal-Wallis chi-squared=12.046,  df=3,  p-value=0.01</t>
  </si>
  <si>
    <t>0.0051*</t>
  </si>
  <si>
    <t>Kruskal-Wallis chi-squared=5.8024,  df=3,  p-value=0.12</t>
  </si>
  <si>
    <t>Location: Inland</t>
  </si>
  <si>
    <t>Kruskal-Wallis chi-squared=100.8281,  df=2,  p-value=0</t>
  </si>
  <si>
    <t>Kruskal-Wallis chi-squared=5.0246,  df=1,  p-value=0.02</t>
  </si>
  <si>
    <t>0.0125*</t>
  </si>
  <si>
    <t>Kruskal-Wallis chi-squared=141.2933,  df=3,  p-value=0</t>
  </si>
  <si>
    <t>Kruskal-Wallis chi-squared=57.0484,  df=3,  p-value=0</t>
  </si>
  <si>
    <t>0.0049*</t>
  </si>
  <si>
    <t>Location: Precordillera</t>
  </si>
  <si>
    <t>Kruskal-Wallis chi-squared=13.3853,  df=2,  p-value=0</t>
  </si>
  <si>
    <t>0.0004*</t>
  </si>
  <si>
    <t>0.0019*</t>
  </si>
  <si>
    <t>Kruskal-Wallis chi-squared=-2.0876,  df=1,  p-value=0.25</t>
  </si>
  <si>
    <t>Kruskal-Wallis chi-squared=8.8279,  df=2,  p-value=0.01</t>
  </si>
  <si>
    <t>0.0046*</t>
  </si>
  <si>
    <t>Kruskal-Wallis chi-squared=1.7925,  df=2,  p-value=0.41</t>
  </si>
  <si>
    <t>Supplementary Table 1. Radiocarbon dates for nine plants analysed in this study, and published radiocarbon dates for the relevant sites. All dates were calibrated using the SHCal13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</si>
</sst>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Avenir Book"/>
      <family val="2"/>
    </font>
    <font>
      <b/>
      <sz val="12"/>
      <color theme="1"/>
      <name val="Avenir Book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Helvetica"/>
      <family val="2"/>
    </font>
    <font>
      <vertAlign val="superscript"/>
      <sz val="12"/>
      <color theme="1"/>
      <name val="Times New Roman"/>
      <family val="1"/>
    </font>
    <font>
      <b/>
      <sz val="12"/>
      <color theme="1"/>
      <name val="Symbol"/>
      <charset val="2"/>
    </font>
    <font>
      <b/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Arial"/>
      <family val="2"/>
    </font>
    <font>
      <i/>
      <sz val="12"/>
      <color rgb="FF222222"/>
      <name val="Times New Roman"/>
      <family val="1"/>
    </font>
    <font>
      <b/>
      <i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Fill="1" applyBorder="1"/>
    <xf numFmtId="0" fontId="3" fillId="0" borderId="7" xfId="0" applyFont="1" applyFill="1" applyBorder="1"/>
    <xf numFmtId="0" fontId="7" fillId="0" borderId="0" xfId="0" applyFont="1"/>
    <xf numFmtId="3" fontId="3" fillId="0" borderId="1" xfId="0" applyNumberFormat="1" applyFont="1" applyBorder="1" applyAlignment="1">
      <alignment horizontal="left"/>
    </xf>
    <xf numFmtId="0" fontId="5" fillId="0" borderId="1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164" fontId="12" fillId="0" borderId="0" xfId="0" applyNumberFormat="1" applyFont="1" applyAlignment="1">
      <alignment horizontal="left"/>
    </xf>
    <xf numFmtId="0" fontId="5" fillId="0" borderId="0" xfId="0" applyFont="1"/>
    <xf numFmtId="0" fontId="5" fillId="2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3" fillId="5" borderId="1" xfId="0" applyFont="1" applyFill="1" applyBorder="1"/>
    <xf numFmtId="0" fontId="3" fillId="0" borderId="1" xfId="0" applyFont="1" applyBorder="1"/>
    <xf numFmtId="0" fontId="5" fillId="0" borderId="1" xfId="0" applyFont="1" applyBorder="1"/>
    <xf numFmtId="0" fontId="3" fillId="6" borderId="1" xfId="0" applyFont="1" applyFill="1" applyBorder="1"/>
    <xf numFmtId="0" fontId="1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left" shrinkToFit="1"/>
    </xf>
    <xf numFmtId="164" fontId="4" fillId="0" borderId="0" xfId="0" applyNumberFormat="1" applyFont="1" applyAlignment="1">
      <alignment horizontal="right" shrinkToFit="1"/>
    </xf>
    <xf numFmtId="0" fontId="12" fillId="0" borderId="0" xfId="0" applyFont="1"/>
    <xf numFmtId="164" fontId="4" fillId="0" borderId="0" xfId="0" applyNumberFormat="1" applyFont="1" applyAlignment="1">
      <alignment horizontal="right"/>
    </xf>
    <xf numFmtId="16" fontId="3" fillId="0" borderId="0" xfId="0" applyNumberFormat="1" applyFont="1" applyAlignment="1">
      <alignment horizontal="left"/>
    </xf>
    <xf numFmtId="0" fontId="13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justify" vertical="center"/>
    </xf>
    <xf numFmtId="0" fontId="5" fillId="7" borderId="1" xfId="0" applyFont="1" applyFill="1" applyBorder="1"/>
    <xf numFmtId="0" fontId="5" fillId="8" borderId="1" xfId="0" applyFont="1" applyFill="1" applyBorder="1"/>
    <xf numFmtId="0" fontId="3" fillId="9" borderId="1" xfId="0" applyFont="1" applyFill="1" applyBorder="1"/>
    <xf numFmtId="0" fontId="3" fillId="10" borderId="1" xfId="0" applyFont="1" applyFill="1" applyBorder="1"/>
    <xf numFmtId="0" fontId="19" fillId="11" borderId="1" xfId="0" applyFont="1" applyFill="1" applyBorder="1"/>
    <xf numFmtId="0" fontId="19" fillId="12" borderId="17" xfId="0" applyFont="1" applyFill="1" applyBorder="1"/>
    <xf numFmtId="0" fontId="19" fillId="12" borderId="1" xfId="0" applyFont="1" applyFill="1" applyBorder="1"/>
    <xf numFmtId="0" fontId="19" fillId="12" borderId="18" xfId="0" applyFont="1" applyFill="1" applyBorder="1"/>
    <xf numFmtId="0" fontId="11" fillId="13" borderId="19" xfId="0" applyFont="1" applyFill="1" applyBorder="1"/>
    <xf numFmtId="0" fontId="11" fillId="0" borderId="1" xfId="0" applyFont="1" applyBorder="1"/>
    <xf numFmtId="0" fontId="11" fillId="0" borderId="18" xfId="0" applyFont="1" applyBorder="1"/>
    <xf numFmtId="0" fontId="11" fillId="14" borderId="19" xfId="0" applyFont="1" applyFill="1" applyBorder="1"/>
    <xf numFmtId="0" fontId="19" fillId="0" borderId="0" xfId="0" applyFont="1"/>
    <xf numFmtId="0" fontId="11" fillId="13" borderId="1" xfId="0" applyFont="1" applyFill="1" applyBorder="1"/>
    <xf numFmtId="0" fontId="11" fillId="14" borderId="1" xfId="0" applyFont="1" applyFill="1" applyBorder="1"/>
    <xf numFmtId="0" fontId="3" fillId="10" borderId="1" xfId="0" applyFont="1" applyFill="1" applyBorder="1" applyAlignment="1">
      <alignment horizontal="left"/>
    </xf>
    <xf numFmtId="0" fontId="5" fillId="15" borderId="1" xfId="0" applyFont="1" applyFill="1" applyBorder="1"/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FE4A-E862-7D42-AF4E-1C867F6369FE}">
  <dimension ref="A1:P135"/>
  <sheetViews>
    <sheetView workbookViewId="0">
      <selection activeCell="A2" sqref="A2"/>
    </sheetView>
  </sheetViews>
  <sheetFormatPr baseColWidth="10" defaultColWidth="15.6640625" defaultRowHeight="17" x14ac:dyDescent="0.25"/>
  <cols>
    <col min="1" max="1" width="19" style="1" bestFit="1" customWidth="1"/>
    <col min="2" max="2" width="22.5" style="2" bestFit="1" customWidth="1"/>
    <col min="3" max="3" width="12.5" style="1" bestFit="1" customWidth="1"/>
    <col min="4" max="4" width="28.6640625" style="3" bestFit="1" customWidth="1"/>
    <col min="5" max="5" width="20.83203125" style="1" customWidth="1"/>
    <col min="6" max="6" width="13.33203125" style="4" bestFit="1" customWidth="1"/>
    <col min="7" max="7" width="4.33203125" style="4" bestFit="1" customWidth="1"/>
    <col min="8" max="8" width="9.1640625" style="1" bestFit="1" customWidth="1"/>
    <col min="9" max="10" width="5.83203125" style="1" bestFit="1" customWidth="1"/>
    <col min="11" max="11" width="25.83203125" style="1" customWidth="1"/>
    <col min="12" max="16384" width="15.6640625" style="1"/>
  </cols>
  <sheetData>
    <row r="1" spans="1:11" x14ac:dyDescent="0.25">
      <c r="A1" s="51" t="s">
        <v>1520</v>
      </c>
    </row>
    <row r="2" spans="1:11" ht="18" thickBot="1" x14ac:dyDescent="0.3"/>
    <row r="3" spans="1:11" s="5" customFormat="1" ht="18" thickBot="1" x14ac:dyDescent="0.3">
      <c r="A3" s="107" t="s">
        <v>196</v>
      </c>
      <c r="B3" s="108"/>
      <c r="C3" s="109"/>
      <c r="D3" s="107" t="s">
        <v>197</v>
      </c>
      <c r="E3" s="108"/>
      <c r="F3" s="108"/>
      <c r="G3" s="109"/>
      <c r="H3" s="107" t="s">
        <v>201</v>
      </c>
      <c r="I3" s="108"/>
      <c r="J3" s="108"/>
      <c r="K3" s="109"/>
    </row>
    <row r="4" spans="1:11" x14ac:dyDescent="0.25">
      <c r="A4" s="11" t="s">
        <v>97</v>
      </c>
      <c r="B4" s="12" t="s">
        <v>98</v>
      </c>
      <c r="C4" s="13" t="s">
        <v>99</v>
      </c>
      <c r="D4" s="14" t="s">
        <v>0</v>
      </c>
      <c r="E4" s="15" t="s">
        <v>206</v>
      </c>
      <c r="F4" s="16" t="s">
        <v>200</v>
      </c>
      <c r="G4" s="17" t="s">
        <v>199</v>
      </c>
      <c r="H4" s="15" t="s">
        <v>133</v>
      </c>
      <c r="I4" s="15" t="s">
        <v>134</v>
      </c>
      <c r="J4" s="13" t="s">
        <v>132</v>
      </c>
      <c r="K4" s="41" t="s">
        <v>198</v>
      </c>
    </row>
    <row r="5" spans="1:11" x14ac:dyDescent="0.25">
      <c r="A5" s="7" t="s">
        <v>1</v>
      </c>
      <c r="B5" s="8" t="s">
        <v>286</v>
      </c>
      <c r="C5" s="18" t="s">
        <v>131</v>
      </c>
      <c r="D5" s="19" t="s">
        <v>274</v>
      </c>
      <c r="E5" s="9" t="s">
        <v>292</v>
      </c>
      <c r="F5" s="20">
        <v>1605</v>
      </c>
      <c r="G5" s="21">
        <v>18</v>
      </c>
      <c r="H5" s="22">
        <v>425</v>
      </c>
      <c r="I5" s="22">
        <v>568</v>
      </c>
      <c r="J5" s="23">
        <v>494</v>
      </c>
      <c r="K5" s="24" t="s">
        <v>275</v>
      </c>
    </row>
    <row r="6" spans="1:11" x14ac:dyDescent="0.25">
      <c r="A6" s="7" t="s">
        <v>276</v>
      </c>
      <c r="B6" s="8" t="s">
        <v>287</v>
      </c>
      <c r="C6" s="18" t="s">
        <v>131</v>
      </c>
      <c r="D6" s="19" t="s">
        <v>274</v>
      </c>
      <c r="E6" s="9" t="s">
        <v>293</v>
      </c>
      <c r="F6" s="20">
        <v>1030</v>
      </c>
      <c r="G6" s="21">
        <v>17</v>
      </c>
      <c r="H6" s="22">
        <v>1016</v>
      </c>
      <c r="I6" s="22">
        <v>1145</v>
      </c>
      <c r="J6" s="23">
        <v>1048</v>
      </c>
      <c r="K6" s="24" t="s">
        <v>275</v>
      </c>
    </row>
    <row r="7" spans="1:11" x14ac:dyDescent="0.25">
      <c r="A7" s="7" t="s">
        <v>277</v>
      </c>
      <c r="B7" s="8" t="s">
        <v>289</v>
      </c>
      <c r="C7" s="18" t="s">
        <v>131</v>
      </c>
      <c r="D7" s="19" t="s">
        <v>274</v>
      </c>
      <c r="E7" s="9" t="s">
        <v>294</v>
      </c>
      <c r="F7" s="20">
        <v>925</v>
      </c>
      <c r="G7" s="21">
        <v>18</v>
      </c>
      <c r="H7" s="22">
        <v>1053</v>
      </c>
      <c r="I7" s="22">
        <v>1215</v>
      </c>
      <c r="J7" s="23">
        <v>1174</v>
      </c>
      <c r="K7" s="24" t="s">
        <v>275</v>
      </c>
    </row>
    <row r="8" spans="1:11" x14ac:dyDescent="0.25">
      <c r="A8" s="7" t="s">
        <v>89</v>
      </c>
      <c r="B8" s="8" t="s">
        <v>278</v>
      </c>
      <c r="C8" s="18" t="s">
        <v>131</v>
      </c>
      <c r="D8" s="19" t="s">
        <v>279</v>
      </c>
      <c r="E8" s="9" t="s">
        <v>297</v>
      </c>
      <c r="F8" s="20">
        <v>903</v>
      </c>
      <c r="G8" s="21">
        <v>17</v>
      </c>
      <c r="H8" s="22">
        <v>1157</v>
      </c>
      <c r="I8" s="22">
        <v>1219</v>
      </c>
      <c r="J8" s="23">
        <v>1192</v>
      </c>
      <c r="K8" s="24" t="s">
        <v>275</v>
      </c>
    </row>
    <row r="9" spans="1:11" x14ac:dyDescent="0.25">
      <c r="A9" s="7" t="s">
        <v>280</v>
      </c>
      <c r="B9" s="8" t="s">
        <v>281</v>
      </c>
      <c r="C9" s="18" t="s">
        <v>131</v>
      </c>
      <c r="D9" s="19" t="s">
        <v>274</v>
      </c>
      <c r="E9" s="9" t="s">
        <v>296</v>
      </c>
      <c r="F9" s="20">
        <v>898</v>
      </c>
      <c r="G9" s="21">
        <v>18</v>
      </c>
      <c r="H9" s="22">
        <v>1159</v>
      </c>
      <c r="I9" s="22">
        <v>1221</v>
      </c>
      <c r="J9" s="23">
        <v>1195</v>
      </c>
      <c r="K9" s="24" t="s">
        <v>275</v>
      </c>
    </row>
    <row r="10" spans="1:11" x14ac:dyDescent="0.25">
      <c r="A10" s="7" t="s">
        <v>277</v>
      </c>
      <c r="B10" s="8" t="s">
        <v>288</v>
      </c>
      <c r="C10" s="18" t="s">
        <v>131</v>
      </c>
      <c r="D10" s="19" t="s">
        <v>274</v>
      </c>
      <c r="E10" s="9" t="s">
        <v>295</v>
      </c>
      <c r="F10" s="20">
        <v>894</v>
      </c>
      <c r="G10" s="21">
        <v>17</v>
      </c>
      <c r="H10" s="22">
        <v>1160</v>
      </c>
      <c r="I10" s="22">
        <v>1223</v>
      </c>
      <c r="J10" s="23">
        <v>1197</v>
      </c>
      <c r="K10" s="24" t="s">
        <v>275</v>
      </c>
    </row>
    <row r="11" spans="1:11" x14ac:dyDescent="0.25">
      <c r="A11" s="7" t="s">
        <v>277</v>
      </c>
      <c r="B11" s="8" t="s">
        <v>289</v>
      </c>
      <c r="C11" s="18" t="s">
        <v>131</v>
      </c>
      <c r="D11" s="19" t="s">
        <v>274</v>
      </c>
      <c r="E11" s="9" t="s">
        <v>298</v>
      </c>
      <c r="F11" s="20">
        <v>860</v>
      </c>
      <c r="G11" s="21">
        <v>17</v>
      </c>
      <c r="H11" s="22">
        <v>1189</v>
      </c>
      <c r="I11" s="22">
        <v>1269</v>
      </c>
      <c r="J11" s="23">
        <v>1226</v>
      </c>
      <c r="K11" s="24" t="s">
        <v>275</v>
      </c>
    </row>
    <row r="12" spans="1:11" x14ac:dyDescent="0.25">
      <c r="A12" s="7" t="s">
        <v>89</v>
      </c>
      <c r="B12" s="8" t="s">
        <v>282</v>
      </c>
      <c r="C12" s="18" t="s">
        <v>131</v>
      </c>
      <c r="D12" s="19" t="s">
        <v>279</v>
      </c>
      <c r="E12" s="9" t="s">
        <v>299</v>
      </c>
      <c r="F12" s="20">
        <v>731</v>
      </c>
      <c r="G12" s="21">
        <v>17</v>
      </c>
      <c r="H12" s="22">
        <v>1279</v>
      </c>
      <c r="I12" s="22">
        <v>1381</v>
      </c>
      <c r="J12" s="23">
        <v>1300</v>
      </c>
      <c r="K12" s="24" t="s">
        <v>275</v>
      </c>
    </row>
    <row r="13" spans="1:11" x14ac:dyDescent="0.25">
      <c r="A13" s="7" t="s">
        <v>283</v>
      </c>
      <c r="B13" s="8" t="s">
        <v>284</v>
      </c>
      <c r="C13" s="18" t="s">
        <v>131</v>
      </c>
      <c r="D13" s="19" t="s">
        <v>285</v>
      </c>
      <c r="E13" s="9" t="s">
        <v>300</v>
      </c>
      <c r="F13" s="20">
        <v>626</v>
      </c>
      <c r="G13" s="21">
        <v>17</v>
      </c>
      <c r="H13" s="22">
        <v>1319</v>
      </c>
      <c r="I13" s="22">
        <v>1406</v>
      </c>
      <c r="J13" s="23">
        <v>1345</v>
      </c>
      <c r="K13" s="24" t="s">
        <v>275</v>
      </c>
    </row>
    <row r="14" spans="1:11" x14ac:dyDescent="0.25">
      <c r="A14" s="7" t="s">
        <v>1</v>
      </c>
      <c r="B14" s="8" t="s">
        <v>33</v>
      </c>
      <c r="C14" s="18" t="s">
        <v>131</v>
      </c>
      <c r="D14" s="19" t="s">
        <v>93</v>
      </c>
      <c r="E14" s="9" t="s">
        <v>34</v>
      </c>
      <c r="F14" s="20">
        <v>1990</v>
      </c>
      <c r="G14" s="21">
        <v>80</v>
      </c>
      <c r="H14" s="22">
        <v>-144</v>
      </c>
      <c r="I14" s="22">
        <v>242</v>
      </c>
      <c r="J14" s="23">
        <v>50</v>
      </c>
      <c r="K14" s="24" t="s">
        <v>64</v>
      </c>
    </row>
    <row r="15" spans="1:11" x14ac:dyDescent="0.25">
      <c r="A15" s="7" t="s">
        <v>1</v>
      </c>
      <c r="B15" s="8" t="s">
        <v>35</v>
      </c>
      <c r="C15" s="18" t="s">
        <v>131</v>
      </c>
      <c r="D15" s="19" t="s">
        <v>96</v>
      </c>
      <c r="E15" s="9" t="s">
        <v>36</v>
      </c>
      <c r="F15" s="20">
        <v>1990</v>
      </c>
      <c r="G15" s="21">
        <v>70</v>
      </c>
      <c r="H15" s="22">
        <v>-110</v>
      </c>
      <c r="I15" s="22">
        <v>228</v>
      </c>
      <c r="J15" s="23">
        <v>51</v>
      </c>
      <c r="K15" s="24" t="s">
        <v>64</v>
      </c>
    </row>
    <row r="16" spans="1:11" x14ac:dyDescent="0.25">
      <c r="A16" s="7" t="s">
        <v>1</v>
      </c>
      <c r="B16" s="8" t="s">
        <v>105</v>
      </c>
      <c r="C16" s="18" t="s">
        <v>131</v>
      </c>
      <c r="D16" s="19" t="s">
        <v>68</v>
      </c>
      <c r="E16" s="9" t="s">
        <v>32</v>
      </c>
      <c r="F16" s="20">
        <v>1880</v>
      </c>
      <c r="G16" s="21">
        <v>50</v>
      </c>
      <c r="H16" s="22">
        <v>53</v>
      </c>
      <c r="I16" s="22">
        <v>338</v>
      </c>
      <c r="J16" s="23">
        <v>175</v>
      </c>
      <c r="K16" s="24" t="s">
        <v>218</v>
      </c>
    </row>
    <row r="17" spans="1:11" x14ac:dyDescent="0.25">
      <c r="A17" s="7" t="s">
        <v>1</v>
      </c>
      <c r="B17" s="40">
        <v>93031</v>
      </c>
      <c r="C17" s="18" t="s">
        <v>131</v>
      </c>
      <c r="D17" s="19" t="s">
        <v>138</v>
      </c>
      <c r="E17" s="9" t="s">
        <v>31</v>
      </c>
      <c r="F17" s="20">
        <v>1850</v>
      </c>
      <c r="G17" s="21">
        <v>70</v>
      </c>
      <c r="H17" s="22">
        <v>54</v>
      </c>
      <c r="I17" s="22">
        <v>383</v>
      </c>
      <c r="J17" s="23">
        <v>213</v>
      </c>
      <c r="K17" s="24" t="s">
        <v>64</v>
      </c>
    </row>
    <row r="18" spans="1:11" x14ac:dyDescent="0.25">
      <c r="A18" s="7" t="s">
        <v>1</v>
      </c>
      <c r="B18" s="8" t="s">
        <v>29</v>
      </c>
      <c r="C18" s="18" t="s">
        <v>131</v>
      </c>
      <c r="D18" s="19" t="s">
        <v>95</v>
      </c>
      <c r="E18" s="9" t="s">
        <v>30</v>
      </c>
      <c r="F18" s="20">
        <v>1840</v>
      </c>
      <c r="G18" s="21">
        <v>60</v>
      </c>
      <c r="H18" s="22">
        <v>75</v>
      </c>
      <c r="I18" s="22">
        <v>372</v>
      </c>
      <c r="J18" s="23">
        <v>225</v>
      </c>
      <c r="K18" s="24" t="s">
        <v>64</v>
      </c>
    </row>
    <row r="19" spans="1:11" x14ac:dyDescent="0.25">
      <c r="A19" s="7" t="s">
        <v>1</v>
      </c>
      <c r="B19" s="8" t="s">
        <v>104</v>
      </c>
      <c r="C19" s="18" t="s">
        <v>131</v>
      </c>
      <c r="D19" s="19" t="s">
        <v>68</v>
      </c>
      <c r="E19" s="9" t="s">
        <v>28</v>
      </c>
      <c r="F19" s="20">
        <v>1840</v>
      </c>
      <c r="G19" s="21">
        <v>60</v>
      </c>
      <c r="H19" s="22">
        <v>75</v>
      </c>
      <c r="I19" s="22">
        <v>372</v>
      </c>
      <c r="J19" s="23">
        <v>225</v>
      </c>
      <c r="K19" s="24" t="s">
        <v>219</v>
      </c>
    </row>
    <row r="20" spans="1:11" x14ac:dyDescent="0.25">
      <c r="A20" s="7" t="s">
        <v>1</v>
      </c>
      <c r="B20" s="8" t="s">
        <v>103</v>
      </c>
      <c r="C20" s="18" t="s">
        <v>131</v>
      </c>
      <c r="D20" s="19" t="s">
        <v>94</v>
      </c>
      <c r="E20" s="9" t="s">
        <v>27</v>
      </c>
      <c r="F20" s="20">
        <v>1770</v>
      </c>
      <c r="G20" s="21">
        <v>70</v>
      </c>
      <c r="H20" s="22">
        <v>123</v>
      </c>
      <c r="I20" s="22">
        <v>469</v>
      </c>
      <c r="J20" s="23">
        <v>306</v>
      </c>
      <c r="K20" s="24" t="s">
        <v>219</v>
      </c>
    </row>
    <row r="21" spans="1:11" x14ac:dyDescent="0.25">
      <c r="A21" s="7" t="s">
        <v>1</v>
      </c>
      <c r="B21" s="8" t="s">
        <v>25</v>
      </c>
      <c r="C21" s="18" t="s">
        <v>131</v>
      </c>
      <c r="D21" s="19" t="s">
        <v>67</v>
      </c>
      <c r="E21" s="9" t="s">
        <v>26</v>
      </c>
      <c r="F21" s="20">
        <v>1750</v>
      </c>
      <c r="G21" s="21">
        <v>70</v>
      </c>
      <c r="H21" s="22">
        <v>140</v>
      </c>
      <c r="I21" s="22">
        <v>520</v>
      </c>
      <c r="J21" s="23">
        <v>327</v>
      </c>
      <c r="K21" s="24" t="s">
        <v>64</v>
      </c>
    </row>
    <row r="22" spans="1:11" x14ac:dyDescent="0.25">
      <c r="A22" s="7" t="s">
        <v>1</v>
      </c>
      <c r="B22" s="8" t="s">
        <v>102</v>
      </c>
      <c r="C22" s="18" t="s">
        <v>131</v>
      </c>
      <c r="D22" s="19" t="s">
        <v>68</v>
      </c>
      <c r="E22" s="9" t="s">
        <v>24</v>
      </c>
      <c r="F22" s="20">
        <v>1690</v>
      </c>
      <c r="G22" s="21">
        <v>40</v>
      </c>
      <c r="H22" s="22">
        <v>253</v>
      </c>
      <c r="I22" s="22">
        <v>526</v>
      </c>
      <c r="J22" s="23">
        <v>400</v>
      </c>
      <c r="K22" s="24" t="s">
        <v>218</v>
      </c>
    </row>
    <row r="23" spans="1:11" x14ac:dyDescent="0.25">
      <c r="A23" s="7" t="s">
        <v>1</v>
      </c>
      <c r="B23" s="8" t="s">
        <v>22</v>
      </c>
      <c r="C23" s="18" t="s">
        <v>131</v>
      </c>
      <c r="D23" s="19" t="s">
        <v>93</v>
      </c>
      <c r="E23" s="9" t="s">
        <v>23</v>
      </c>
      <c r="F23" s="20">
        <v>1670</v>
      </c>
      <c r="G23" s="21">
        <v>50</v>
      </c>
      <c r="H23" s="22">
        <v>253</v>
      </c>
      <c r="I23" s="22">
        <v>570</v>
      </c>
      <c r="J23" s="23">
        <v>429</v>
      </c>
      <c r="K23" s="24" t="s">
        <v>64</v>
      </c>
    </row>
    <row r="24" spans="1:11" x14ac:dyDescent="0.25">
      <c r="A24" s="7" t="s">
        <v>1</v>
      </c>
      <c r="B24" s="8" t="s">
        <v>20</v>
      </c>
      <c r="C24" s="18" t="s">
        <v>131</v>
      </c>
      <c r="D24" s="19" t="s">
        <v>73</v>
      </c>
      <c r="E24" s="9" t="s">
        <v>21</v>
      </c>
      <c r="F24" s="20">
        <v>1660</v>
      </c>
      <c r="G24" s="21">
        <v>60</v>
      </c>
      <c r="H24" s="22">
        <v>252</v>
      </c>
      <c r="I24" s="22">
        <v>581</v>
      </c>
      <c r="J24" s="23">
        <v>442</v>
      </c>
      <c r="K24" s="24" t="s">
        <v>64</v>
      </c>
    </row>
    <row r="25" spans="1:11" x14ac:dyDescent="0.25">
      <c r="A25" s="7" t="s">
        <v>1</v>
      </c>
      <c r="B25" s="8" t="s">
        <v>9</v>
      </c>
      <c r="C25" s="18" t="s">
        <v>131</v>
      </c>
      <c r="D25" s="19" t="s">
        <v>138</v>
      </c>
      <c r="E25" s="9" t="s">
        <v>19</v>
      </c>
      <c r="F25" s="20">
        <v>1630</v>
      </c>
      <c r="G25" s="21">
        <v>70</v>
      </c>
      <c r="H25" s="22">
        <v>258</v>
      </c>
      <c r="I25" s="22">
        <v>630</v>
      </c>
      <c r="J25" s="23">
        <v>472</v>
      </c>
      <c r="K25" s="24" t="s">
        <v>64</v>
      </c>
    </row>
    <row r="26" spans="1:11" x14ac:dyDescent="0.25">
      <c r="A26" s="7" t="s">
        <v>1</v>
      </c>
      <c r="B26" s="8" t="s">
        <v>17</v>
      </c>
      <c r="C26" s="18" t="s">
        <v>131</v>
      </c>
      <c r="D26" s="19" t="s">
        <v>221</v>
      </c>
      <c r="E26" s="9" t="s">
        <v>18</v>
      </c>
      <c r="F26" s="20">
        <v>1580</v>
      </c>
      <c r="G26" s="21">
        <v>60</v>
      </c>
      <c r="H26" s="22">
        <v>409</v>
      </c>
      <c r="I26" s="22">
        <v>640</v>
      </c>
      <c r="J26" s="23">
        <v>520</v>
      </c>
      <c r="K26" s="24" t="s">
        <v>64</v>
      </c>
    </row>
    <row r="27" spans="1:11" x14ac:dyDescent="0.25">
      <c r="A27" s="7" t="s">
        <v>1</v>
      </c>
      <c r="B27" s="8" t="s">
        <v>7</v>
      </c>
      <c r="C27" s="18" t="s">
        <v>131</v>
      </c>
      <c r="D27" s="19" t="s">
        <v>139</v>
      </c>
      <c r="E27" s="9" t="s">
        <v>16</v>
      </c>
      <c r="F27" s="20">
        <v>1570</v>
      </c>
      <c r="G27" s="21">
        <v>60</v>
      </c>
      <c r="H27" s="22">
        <v>415</v>
      </c>
      <c r="I27" s="22">
        <v>641</v>
      </c>
      <c r="J27" s="23">
        <v>531</v>
      </c>
      <c r="K27" s="24" t="s">
        <v>64</v>
      </c>
    </row>
    <row r="28" spans="1:11" x14ac:dyDescent="0.25">
      <c r="A28" s="7" t="s">
        <v>1</v>
      </c>
      <c r="B28" s="8" t="s">
        <v>13</v>
      </c>
      <c r="C28" s="18" t="s">
        <v>131</v>
      </c>
      <c r="D28" s="19" t="s">
        <v>139</v>
      </c>
      <c r="E28" s="9" t="s">
        <v>14</v>
      </c>
      <c r="F28" s="20">
        <v>1560</v>
      </c>
      <c r="G28" s="21">
        <v>60</v>
      </c>
      <c r="H28" s="22">
        <v>419</v>
      </c>
      <c r="I28" s="22">
        <v>643</v>
      </c>
      <c r="J28" s="23">
        <v>541</v>
      </c>
      <c r="K28" s="24" t="s">
        <v>64</v>
      </c>
    </row>
    <row r="29" spans="1:11" x14ac:dyDescent="0.25">
      <c r="A29" s="7" t="s">
        <v>1</v>
      </c>
      <c r="B29" s="8" t="s">
        <v>9</v>
      </c>
      <c r="C29" s="18" t="s">
        <v>131</v>
      </c>
      <c r="D29" s="19" t="s">
        <v>138</v>
      </c>
      <c r="E29" s="9" t="s">
        <v>15</v>
      </c>
      <c r="F29" s="20">
        <v>1560</v>
      </c>
      <c r="G29" s="21">
        <v>50</v>
      </c>
      <c r="H29" s="22">
        <v>429</v>
      </c>
      <c r="I29" s="22">
        <v>637</v>
      </c>
      <c r="J29" s="23">
        <v>545</v>
      </c>
      <c r="K29" s="24" t="s">
        <v>64</v>
      </c>
    </row>
    <row r="30" spans="1:11" x14ac:dyDescent="0.25">
      <c r="A30" s="7" t="s">
        <v>1</v>
      </c>
      <c r="B30" s="8" t="s">
        <v>11</v>
      </c>
      <c r="C30" s="18" t="s">
        <v>131</v>
      </c>
      <c r="D30" s="19" t="s">
        <v>73</v>
      </c>
      <c r="E30" s="9" t="s">
        <v>12</v>
      </c>
      <c r="F30" s="20">
        <v>1510</v>
      </c>
      <c r="G30" s="21">
        <v>70</v>
      </c>
      <c r="H30" s="22">
        <v>426</v>
      </c>
      <c r="I30" s="22">
        <v>676</v>
      </c>
      <c r="J30" s="23">
        <v>583</v>
      </c>
      <c r="K30" s="24" t="s">
        <v>64</v>
      </c>
    </row>
    <row r="31" spans="1:11" x14ac:dyDescent="0.25">
      <c r="A31" s="7" t="s">
        <v>1</v>
      </c>
      <c r="B31" s="8" t="s">
        <v>9</v>
      </c>
      <c r="C31" s="18" t="s">
        <v>131</v>
      </c>
      <c r="D31" s="19" t="s">
        <v>139</v>
      </c>
      <c r="E31" s="9" t="s">
        <v>10</v>
      </c>
      <c r="F31" s="20">
        <v>1500</v>
      </c>
      <c r="G31" s="21">
        <v>90</v>
      </c>
      <c r="H31" s="22">
        <v>410</v>
      </c>
      <c r="I31" s="22">
        <v>766</v>
      </c>
      <c r="J31" s="23">
        <v>585</v>
      </c>
      <c r="K31" s="24" t="s">
        <v>64</v>
      </c>
    </row>
    <row r="32" spans="1:11" x14ac:dyDescent="0.25">
      <c r="A32" s="7" t="s">
        <v>1</v>
      </c>
      <c r="B32" s="8" t="s">
        <v>7</v>
      </c>
      <c r="C32" s="18" t="s">
        <v>131</v>
      </c>
      <c r="D32" s="19" t="s">
        <v>139</v>
      </c>
      <c r="E32" s="9" t="s">
        <v>8</v>
      </c>
      <c r="F32" s="20">
        <v>1500</v>
      </c>
      <c r="G32" s="21">
        <v>70</v>
      </c>
      <c r="H32" s="22">
        <v>423</v>
      </c>
      <c r="I32" s="22">
        <v>681</v>
      </c>
      <c r="J32" s="23">
        <v>592</v>
      </c>
      <c r="K32" s="24" t="s">
        <v>64</v>
      </c>
    </row>
    <row r="33" spans="1:11" x14ac:dyDescent="0.25">
      <c r="A33" s="7" t="s">
        <v>1</v>
      </c>
      <c r="B33" s="8" t="s">
        <v>5</v>
      </c>
      <c r="C33" s="18" t="s">
        <v>131</v>
      </c>
      <c r="D33" s="19" t="s">
        <v>67</v>
      </c>
      <c r="E33" s="9" t="s">
        <v>6</v>
      </c>
      <c r="F33" s="20">
        <v>1470</v>
      </c>
      <c r="G33" s="21">
        <v>80</v>
      </c>
      <c r="H33" s="22">
        <v>436</v>
      </c>
      <c r="I33" s="22">
        <v>766</v>
      </c>
      <c r="J33" s="23">
        <v>614</v>
      </c>
      <c r="K33" s="24" t="s">
        <v>64</v>
      </c>
    </row>
    <row r="34" spans="1:11" x14ac:dyDescent="0.25">
      <c r="A34" s="7" t="s">
        <v>1</v>
      </c>
      <c r="B34" s="8">
        <v>572</v>
      </c>
      <c r="C34" s="18" t="s">
        <v>131</v>
      </c>
      <c r="D34" s="19" t="s">
        <v>140</v>
      </c>
      <c r="E34" s="9" t="s">
        <v>4</v>
      </c>
      <c r="F34" s="20">
        <v>1270</v>
      </c>
      <c r="G34" s="21">
        <v>60</v>
      </c>
      <c r="H34" s="22">
        <v>674</v>
      </c>
      <c r="I34" s="22">
        <v>967</v>
      </c>
      <c r="J34" s="23">
        <v>807</v>
      </c>
      <c r="K34" s="24" t="s">
        <v>64</v>
      </c>
    </row>
    <row r="35" spans="1:11" x14ac:dyDescent="0.25">
      <c r="A35" s="7" t="s">
        <v>1</v>
      </c>
      <c r="B35" s="8" t="s">
        <v>101</v>
      </c>
      <c r="C35" s="18" t="s">
        <v>131</v>
      </c>
      <c r="D35" s="19" t="s">
        <v>68</v>
      </c>
      <c r="E35" s="9" t="s">
        <v>2</v>
      </c>
      <c r="F35" s="20">
        <v>1080</v>
      </c>
      <c r="G35" s="21">
        <v>40</v>
      </c>
      <c r="H35" s="22">
        <v>894</v>
      </c>
      <c r="I35" s="22">
        <v>1143</v>
      </c>
      <c r="J35" s="23">
        <v>1007</v>
      </c>
      <c r="K35" s="24" t="s">
        <v>216</v>
      </c>
    </row>
    <row r="36" spans="1:11" x14ac:dyDescent="0.25">
      <c r="A36" s="7" t="s">
        <v>203</v>
      </c>
      <c r="B36" s="8" t="s">
        <v>106</v>
      </c>
      <c r="C36" s="18" t="s">
        <v>131</v>
      </c>
      <c r="D36" s="19" t="s">
        <v>67</v>
      </c>
      <c r="E36" s="9" t="s">
        <v>141</v>
      </c>
      <c r="F36" s="20">
        <v>380</v>
      </c>
      <c r="G36" s="21">
        <v>30</v>
      </c>
      <c r="H36" s="22">
        <v>1463</v>
      </c>
      <c r="I36" s="22">
        <v>1629</v>
      </c>
      <c r="J36" s="23">
        <v>1557</v>
      </c>
      <c r="K36" s="24" t="s">
        <v>217</v>
      </c>
    </row>
    <row r="37" spans="1:11" x14ac:dyDescent="0.25">
      <c r="A37" s="7" t="s">
        <v>38</v>
      </c>
      <c r="B37" s="8" t="s">
        <v>111</v>
      </c>
      <c r="C37" s="18" t="s">
        <v>131</v>
      </c>
      <c r="D37" s="19" t="s">
        <v>3</v>
      </c>
      <c r="E37" s="9" t="s">
        <v>46</v>
      </c>
      <c r="F37" s="20">
        <v>2090</v>
      </c>
      <c r="G37" s="21">
        <v>40</v>
      </c>
      <c r="H37" s="22">
        <v>-198</v>
      </c>
      <c r="I37" s="22">
        <v>39</v>
      </c>
      <c r="J37" s="23">
        <v>-66</v>
      </c>
      <c r="K37" s="24" t="s">
        <v>208</v>
      </c>
    </row>
    <row r="38" spans="1:11" x14ac:dyDescent="0.25">
      <c r="A38" s="7" t="s">
        <v>38</v>
      </c>
      <c r="B38" s="8" t="s">
        <v>108</v>
      </c>
      <c r="C38" s="18" t="s">
        <v>131</v>
      </c>
      <c r="D38" s="19" t="s">
        <v>3</v>
      </c>
      <c r="E38" s="9" t="s">
        <v>45</v>
      </c>
      <c r="F38" s="20">
        <v>2080</v>
      </c>
      <c r="G38" s="21">
        <v>50</v>
      </c>
      <c r="H38" s="22">
        <v>-199</v>
      </c>
      <c r="I38" s="22">
        <v>62</v>
      </c>
      <c r="J38" s="23">
        <v>-54</v>
      </c>
      <c r="K38" s="24" t="s">
        <v>208</v>
      </c>
    </row>
    <row r="39" spans="1:11" x14ac:dyDescent="0.25">
      <c r="A39" s="7" t="s">
        <v>38</v>
      </c>
      <c r="B39" s="8" t="s">
        <v>110</v>
      </c>
      <c r="C39" s="18" t="s">
        <v>131</v>
      </c>
      <c r="D39" s="19" t="s">
        <v>42</v>
      </c>
      <c r="E39" s="9" t="s">
        <v>44</v>
      </c>
      <c r="F39" s="20">
        <v>2050</v>
      </c>
      <c r="G39" s="21">
        <v>30</v>
      </c>
      <c r="H39" s="22">
        <v>-92</v>
      </c>
      <c r="I39" s="22">
        <v>61</v>
      </c>
      <c r="J39" s="23">
        <v>-13</v>
      </c>
      <c r="K39" s="24" t="s">
        <v>208</v>
      </c>
    </row>
    <row r="40" spans="1:11" x14ac:dyDescent="0.25">
      <c r="A40" s="7" t="s">
        <v>38</v>
      </c>
      <c r="B40" s="8" t="s">
        <v>109</v>
      </c>
      <c r="C40" s="18" t="s">
        <v>131</v>
      </c>
      <c r="D40" s="19" t="s">
        <v>3</v>
      </c>
      <c r="E40" s="9" t="s">
        <v>43</v>
      </c>
      <c r="F40" s="20">
        <v>2030</v>
      </c>
      <c r="G40" s="21">
        <v>40</v>
      </c>
      <c r="H40" s="22">
        <v>-92</v>
      </c>
      <c r="I40" s="22">
        <v>115</v>
      </c>
      <c r="J40" s="23">
        <v>2</v>
      </c>
      <c r="K40" s="24" t="s">
        <v>208</v>
      </c>
    </row>
    <row r="41" spans="1:11" x14ac:dyDescent="0.25">
      <c r="A41" s="7" t="s">
        <v>38</v>
      </c>
      <c r="B41" s="8" t="s">
        <v>108</v>
      </c>
      <c r="C41" s="18" t="s">
        <v>131</v>
      </c>
      <c r="D41" s="19" t="s">
        <v>42</v>
      </c>
      <c r="E41" s="9" t="s">
        <v>41</v>
      </c>
      <c r="F41" s="20">
        <v>2010</v>
      </c>
      <c r="G41" s="21">
        <v>30</v>
      </c>
      <c r="H41" s="22">
        <v>-52</v>
      </c>
      <c r="I41" s="22">
        <v>111</v>
      </c>
      <c r="J41" s="23">
        <v>26</v>
      </c>
      <c r="K41" s="24" t="s">
        <v>208</v>
      </c>
    </row>
    <row r="42" spans="1:11" x14ac:dyDescent="0.25">
      <c r="A42" s="7" t="s">
        <v>38</v>
      </c>
      <c r="B42" s="8" t="s">
        <v>107</v>
      </c>
      <c r="C42" s="18" t="s">
        <v>131</v>
      </c>
      <c r="D42" s="19" t="s">
        <v>3</v>
      </c>
      <c r="E42" s="9" t="s">
        <v>40</v>
      </c>
      <c r="F42" s="20">
        <v>2000</v>
      </c>
      <c r="G42" s="21">
        <v>30</v>
      </c>
      <c r="H42" s="22">
        <v>-49</v>
      </c>
      <c r="I42" s="22">
        <v>114</v>
      </c>
      <c r="J42" s="23">
        <v>37</v>
      </c>
      <c r="K42" s="24" t="s">
        <v>208</v>
      </c>
    </row>
    <row r="43" spans="1:11" x14ac:dyDescent="0.25">
      <c r="A43" s="7" t="s">
        <v>38</v>
      </c>
      <c r="B43" s="8" t="s">
        <v>100</v>
      </c>
      <c r="C43" s="18" t="s">
        <v>131</v>
      </c>
      <c r="D43" s="19" t="s">
        <v>94</v>
      </c>
      <c r="E43" s="9" t="s">
        <v>143</v>
      </c>
      <c r="F43" s="20">
        <v>1890</v>
      </c>
      <c r="G43" s="21">
        <v>90</v>
      </c>
      <c r="H43" s="22">
        <v>-50</v>
      </c>
      <c r="I43" s="22">
        <v>370</v>
      </c>
      <c r="J43" s="23">
        <v>167</v>
      </c>
      <c r="K43" s="24" t="s">
        <v>202</v>
      </c>
    </row>
    <row r="44" spans="1:11" x14ac:dyDescent="0.25">
      <c r="A44" s="7" t="s">
        <v>38</v>
      </c>
      <c r="B44" s="8" t="s">
        <v>100</v>
      </c>
      <c r="C44" s="18" t="s">
        <v>131</v>
      </c>
      <c r="D44" s="19" t="s">
        <v>39</v>
      </c>
      <c r="E44" s="9" t="s">
        <v>142</v>
      </c>
      <c r="F44" s="20">
        <v>1830</v>
      </c>
      <c r="G44" s="21">
        <v>60</v>
      </c>
      <c r="H44" s="22">
        <v>80</v>
      </c>
      <c r="I44" s="22">
        <v>385</v>
      </c>
      <c r="J44" s="23">
        <v>239</v>
      </c>
      <c r="K44" s="24" t="s">
        <v>37</v>
      </c>
    </row>
    <row r="45" spans="1:11" x14ac:dyDescent="0.25">
      <c r="A45" s="7" t="s">
        <v>83</v>
      </c>
      <c r="B45" s="8" t="s">
        <v>86</v>
      </c>
      <c r="C45" s="18" t="s">
        <v>131</v>
      </c>
      <c r="D45" s="19" t="s">
        <v>68</v>
      </c>
      <c r="E45" s="9" t="s">
        <v>87</v>
      </c>
      <c r="F45" s="20">
        <v>1877</v>
      </c>
      <c r="G45" s="21">
        <v>28</v>
      </c>
      <c r="H45" s="22">
        <v>116</v>
      </c>
      <c r="I45" s="22">
        <v>245</v>
      </c>
      <c r="J45" s="23">
        <v>175</v>
      </c>
      <c r="K45" s="24" t="s">
        <v>207</v>
      </c>
    </row>
    <row r="46" spans="1:11" x14ac:dyDescent="0.25">
      <c r="A46" s="7" t="s">
        <v>83</v>
      </c>
      <c r="B46" s="8" t="s">
        <v>84</v>
      </c>
      <c r="C46" s="18" t="s">
        <v>131</v>
      </c>
      <c r="D46" s="19" t="s">
        <v>68</v>
      </c>
      <c r="E46" s="9" t="s">
        <v>85</v>
      </c>
      <c r="F46" s="20">
        <v>1755</v>
      </c>
      <c r="G46" s="21">
        <v>26</v>
      </c>
      <c r="H46" s="22">
        <v>246</v>
      </c>
      <c r="I46" s="22">
        <v>389</v>
      </c>
      <c r="J46" s="23">
        <v>317</v>
      </c>
      <c r="K46" s="24" t="s">
        <v>207</v>
      </c>
    </row>
    <row r="47" spans="1:11" x14ac:dyDescent="0.25">
      <c r="A47" s="7" t="s">
        <v>88</v>
      </c>
      <c r="B47" s="8" t="s">
        <v>127</v>
      </c>
      <c r="C47" s="18" t="s">
        <v>131</v>
      </c>
      <c r="D47" s="19" t="s">
        <v>68</v>
      </c>
      <c r="E47" s="9" t="s">
        <v>146</v>
      </c>
      <c r="F47" s="20">
        <v>620</v>
      </c>
      <c r="G47" s="21">
        <v>20</v>
      </c>
      <c r="H47" s="22">
        <v>1319</v>
      </c>
      <c r="I47" s="22">
        <v>1411</v>
      </c>
      <c r="J47" s="23">
        <v>1353</v>
      </c>
      <c r="K47" s="24" t="s">
        <v>207</v>
      </c>
    </row>
    <row r="48" spans="1:11" x14ac:dyDescent="0.25">
      <c r="A48" s="7" t="s">
        <v>88</v>
      </c>
      <c r="B48" s="8" t="s">
        <v>128</v>
      </c>
      <c r="C48" s="18" t="s">
        <v>131</v>
      </c>
      <c r="D48" s="19" t="s">
        <v>68</v>
      </c>
      <c r="E48" s="9" t="s">
        <v>145</v>
      </c>
      <c r="F48" s="20">
        <v>550</v>
      </c>
      <c r="G48" s="21">
        <v>20</v>
      </c>
      <c r="H48" s="22">
        <v>1404</v>
      </c>
      <c r="I48" s="22">
        <v>1441</v>
      </c>
      <c r="J48" s="23">
        <v>1422</v>
      </c>
      <c r="K48" s="24" t="s">
        <v>207</v>
      </c>
    </row>
    <row r="49" spans="1:11" x14ac:dyDescent="0.25">
      <c r="A49" s="7" t="s">
        <v>88</v>
      </c>
      <c r="B49" s="8" t="s">
        <v>126</v>
      </c>
      <c r="C49" s="18" t="s">
        <v>131</v>
      </c>
      <c r="D49" s="19" t="s">
        <v>77</v>
      </c>
      <c r="E49" s="9" t="s">
        <v>144</v>
      </c>
      <c r="F49" s="20">
        <v>450</v>
      </c>
      <c r="G49" s="21">
        <v>20</v>
      </c>
      <c r="H49" s="22">
        <v>1442</v>
      </c>
      <c r="I49" s="22">
        <v>1609</v>
      </c>
      <c r="J49" s="23">
        <v>1463</v>
      </c>
      <c r="K49" s="24" t="s">
        <v>207</v>
      </c>
    </row>
    <row r="50" spans="1:11" x14ac:dyDescent="0.25">
      <c r="A50" s="7" t="s">
        <v>91</v>
      </c>
      <c r="B50" s="8" t="s">
        <v>100</v>
      </c>
      <c r="C50" s="18" t="s">
        <v>130</v>
      </c>
      <c r="D50" s="19" t="s">
        <v>68</v>
      </c>
      <c r="E50" s="9" t="s">
        <v>147</v>
      </c>
      <c r="F50" s="20">
        <v>720</v>
      </c>
      <c r="G50" s="21">
        <v>50</v>
      </c>
      <c r="H50" s="22">
        <v>1235</v>
      </c>
      <c r="I50" s="22">
        <v>1398</v>
      </c>
      <c r="J50" s="23">
        <v>1323</v>
      </c>
      <c r="K50" s="24" t="s">
        <v>92</v>
      </c>
    </row>
    <row r="51" spans="1:11" x14ac:dyDescent="0.25">
      <c r="A51" s="7" t="s">
        <v>89</v>
      </c>
      <c r="B51" s="8" t="s">
        <v>238</v>
      </c>
      <c r="C51" s="18" t="s">
        <v>131</v>
      </c>
      <c r="D51" s="19" t="s">
        <v>75</v>
      </c>
      <c r="E51" s="9" t="s">
        <v>148</v>
      </c>
      <c r="F51" s="20">
        <v>634</v>
      </c>
      <c r="G51" s="21">
        <v>32</v>
      </c>
      <c r="H51" s="22">
        <v>1301</v>
      </c>
      <c r="I51" s="22">
        <v>1414</v>
      </c>
      <c r="J51" s="23">
        <v>1347</v>
      </c>
      <c r="K51" s="24" t="s">
        <v>90</v>
      </c>
    </row>
    <row r="52" spans="1:11" x14ac:dyDescent="0.25">
      <c r="A52" s="7" t="s">
        <v>89</v>
      </c>
      <c r="B52" s="8" t="s">
        <v>238</v>
      </c>
      <c r="C52" s="18" t="s">
        <v>131</v>
      </c>
      <c r="D52" s="19" t="s">
        <v>77</v>
      </c>
      <c r="E52" s="9" t="s">
        <v>149</v>
      </c>
      <c r="F52" s="20">
        <v>744</v>
      </c>
      <c r="G52" s="21">
        <v>24</v>
      </c>
      <c r="H52" s="22">
        <v>1271</v>
      </c>
      <c r="I52" s="22">
        <v>1383</v>
      </c>
      <c r="J52" s="23">
        <v>1294</v>
      </c>
      <c r="K52" s="24" t="s">
        <v>90</v>
      </c>
    </row>
    <row r="53" spans="1:11" x14ac:dyDescent="0.25">
      <c r="A53" s="7" t="s">
        <v>89</v>
      </c>
      <c r="B53" s="8" t="s">
        <v>290</v>
      </c>
      <c r="C53" s="18" t="s">
        <v>131</v>
      </c>
      <c r="D53" s="19" t="s">
        <v>75</v>
      </c>
      <c r="E53" s="9" t="s">
        <v>159</v>
      </c>
      <c r="F53" s="20">
        <v>776</v>
      </c>
      <c r="G53" s="21">
        <v>31</v>
      </c>
      <c r="H53" s="22">
        <v>1222</v>
      </c>
      <c r="I53" s="22">
        <v>1377</v>
      </c>
      <c r="J53" s="23">
        <v>1276</v>
      </c>
      <c r="K53" s="24" t="s">
        <v>90</v>
      </c>
    </row>
    <row r="54" spans="1:11" x14ac:dyDescent="0.25">
      <c r="A54" s="7" t="s">
        <v>89</v>
      </c>
      <c r="B54" s="10" t="s">
        <v>129</v>
      </c>
      <c r="C54" s="18" t="s">
        <v>131</v>
      </c>
      <c r="D54" s="19" t="s">
        <v>77</v>
      </c>
      <c r="E54" s="9" t="s">
        <v>150</v>
      </c>
      <c r="F54" s="20">
        <v>810</v>
      </c>
      <c r="G54" s="21">
        <v>40</v>
      </c>
      <c r="H54" s="22">
        <v>1190</v>
      </c>
      <c r="I54" s="22">
        <v>1296</v>
      </c>
      <c r="J54" s="23">
        <v>1251</v>
      </c>
      <c r="K54" s="24" t="s">
        <v>213</v>
      </c>
    </row>
    <row r="55" spans="1:11" x14ac:dyDescent="0.25">
      <c r="A55" s="7" t="s">
        <v>89</v>
      </c>
      <c r="B55" s="8" t="s">
        <v>239</v>
      </c>
      <c r="C55" s="18" t="s">
        <v>131</v>
      </c>
      <c r="D55" s="19" t="s">
        <v>77</v>
      </c>
      <c r="E55" s="9" t="s">
        <v>151</v>
      </c>
      <c r="F55" s="20">
        <v>819</v>
      </c>
      <c r="G55" s="21">
        <v>24</v>
      </c>
      <c r="H55" s="22">
        <v>1219</v>
      </c>
      <c r="I55" s="22">
        <v>1280</v>
      </c>
      <c r="J55" s="23">
        <v>1249</v>
      </c>
      <c r="K55" s="24" t="s">
        <v>90</v>
      </c>
    </row>
    <row r="56" spans="1:11" x14ac:dyDescent="0.25">
      <c r="A56" s="7" t="s">
        <v>89</v>
      </c>
      <c r="B56" s="8" t="s">
        <v>240</v>
      </c>
      <c r="C56" s="18" t="s">
        <v>131</v>
      </c>
      <c r="D56" s="19" t="s">
        <v>75</v>
      </c>
      <c r="E56" s="9" t="s">
        <v>152</v>
      </c>
      <c r="F56" s="20">
        <v>831</v>
      </c>
      <c r="G56" s="21">
        <v>25</v>
      </c>
      <c r="H56" s="22">
        <v>1212</v>
      </c>
      <c r="I56" s="22">
        <v>1280</v>
      </c>
      <c r="J56" s="23">
        <v>1246</v>
      </c>
      <c r="K56" s="24" t="s">
        <v>90</v>
      </c>
    </row>
    <row r="57" spans="1:11" x14ac:dyDescent="0.25">
      <c r="A57" s="7" t="s">
        <v>89</v>
      </c>
      <c r="B57" s="8" t="s">
        <v>240</v>
      </c>
      <c r="C57" s="18" t="s">
        <v>131</v>
      </c>
      <c r="D57" s="19" t="s">
        <v>77</v>
      </c>
      <c r="E57" s="9" t="s">
        <v>153</v>
      </c>
      <c r="F57" s="20">
        <v>849</v>
      </c>
      <c r="G57" s="21">
        <v>24</v>
      </c>
      <c r="H57" s="22">
        <v>1189</v>
      </c>
      <c r="I57" s="22">
        <v>1274</v>
      </c>
      <c r="J57" s="23">
        <v>1238</v>
      </c>
      <c r="K57" s="24" t="s">
        <v>90</v>
      </c>
    </row>
    <row r="58" spans="1:11" x14ac:dyDescent="0.25">
      <c r="A58" s="7" t="s">
        <v>89</v>
      </c>
      <c r="B58" s="8" t="s">
        <v>241</v>
      </c>
      <c r="C58" s="18" t="s">
        <v>131</v>
      </c>
      <c r="D58" s="19" t="s">
        <v>75</v>
      </c>
      <c r="E58" s="9" t="s">
        <v>154</v>
      </c>
      <c r="F58" s="20">
        <v>869</v>
      </c>
      <c r="G58" s="21">
        <v>33</v>
      </c>
      <c r="H58" s="22">
        <v>1161</v>
      </c>
      <c r="I58" s="22">
        <v>1272</v>
      </c>
      <c r="J58" s="23">
        <v>1218</v>
      </c>
      <c r="K58" s="24" t="s">
        <v>90</v>
      </c>
    </row>
    <row r="59" spans="1:11" x14ac:dyDescent="0.25">
      <c r="A59" s="7" t="s">
        <v>89</v>
      </c>
      <c r="B59" s="8" t="s">
        <v>242</v>
      </c>
      <c r="C59" s="18" t="s">
        <v>131</v>
      </c>
      <c r="D59" s="19" t="s">
        <v>77</v>
      </c>
      <c r="E59" s="9" t="s">
        <v>155</v>
      </c>
      <c r="F59" s="20">
        <v>896</v>
      </c>
      <c r="G59" s="21">
        <v>30</v>
      </c>
      <c r="H59" s="22">
        <v>1070</v>
      </c>
      <c r="I59" s="22">
        <v>1266</v>
      </c>
      <c r="J59" s="23">
        <v>1194</v>
      </c>
      <c r="K59" s="24" t="s">
        <v>90</v>
      </c>
    </row>
    <row r="60" spans="1:11" x14ac:dyDescent="0.25">
      <c r="A60" s="7" t="s">
        <v>89</v>
      </c>
      <c r="B60" s="8" t="s">
        <v>243</v>
      </c>
      <c r="C60" s="18" t="s">
        <v>131</v>
      </c>
      <c r="D60" s="19" t="s">
        <v>77</v>
      </c>
      <c r="E60" s="9" t="s">
        <v>156</v>
      </c>
      <c r="F60" s="20">
        <v>896</v>
      </c>
      <c r="G60" s="21">
        <v>28</v>
      </c>
      <c r="H60" s="22">
        <v>1071</v>
      </c>
      <c r="I60" s="22">
        <v>1266</v>
      </c>
      <c r="J60" s="23">
        <v>1195</v>
      </c>
      <c r="K60" s="24" t="s">
        <v>90</v>
      </c>
    </row>
    <row r="61" spans="1:11" x14ac:dyDescent="0.25">
      <c r="A61" s="7" t="s">
        <v>89</v>
      </c>
      <c r="B61" s="10" t="s">
        <v>243</v>
      </c>
      <c r="C61" s="18" t="s">
        <v>131</v>
      </c>
      <c r="D61" s="19" t="s">
        <v>77</v>
      </c>
      <c r="E61" s="9" t="s">
        <v>157</v>
      </c>
      <c r="F61" s="20">
        <v>900</v>
      </c>
      <c r="G61" s="21">
        <v>40</v>
      </c>
      <c r="H61" s="22">
        <v>1046</v>
      </c>
      <c r="I61" s="22">
        <v>1272</v>
      </c>
      <c r="J61" s="23">
        <v>1188</v>
      </c>
      <c r="K61" s="24" t="s">
        <v>213</v>
      </c>
    </row>
    <row r="62" spans="1:11" x14ac:dyDescent="0.25">
      <c r="A62" s="7" t="s">
        <v>89</v>
      </c>
      <c r="B62" s="8" t="s">
        <v>242</v>
      </c>
      <c r="C62" s="18" t="s">
        <v>131</v>
      </c>
      <c r="D62" s="19" t="s">
        <v>75</v>
      </c>
      <c r="E62" s="9" t="s">
        <v>158</v>
      </c>
      <c r="F62" s="20">
        <v>900</v>
      </c>
      <c r="G62" s="21">
        <v>32</v>
      </c>
      <c r="H62" s="22">
        <v>1051</v>
      </c>
      <c r="I62" s="22">
        <v>1266</v>
      </c>
      <c r="J62" s="23">
        <v>1191</v>
      </c>
      <c r="K62" s="24" t="s">
        <v>90</v>
      </c>
    </row>
    <row r="63" spans="1:11" x14ac:dyDescent="0.25">
      <c r="A63" s="7" t="s">
        <v>89</v>
      </c>
      <c r="B63" s="8" t="s">
        <v>244</v>
      </c>
      <c r="C63" s="18" t="s">
        <v>131</v>
      </c>
      <c r="D63" s="19" t="s">
        <v>75</v>
      </c>
      <c r="E63" s="9" t="s">
        <v>160</v>
      </c>
      <c r="F63" s="20">
        <v>908</v>
      </c>
      <c r="G63" s="21">
        <v>33</v>
      </c>
      <c r="H63" s="22">
        <v>1047</v>
      </c>
      <c r="I63" s="22">
        <v>1266</v>
      </c>
      <c r="J63" s="23">
        <v>1184</v>
      </c>
      <c r="K63" s="24" t="s">
        <v>90</v>
      </c>
    </row>
    <row r="64" spans="1:11" x14ac:dyDescent="0.25">
      <c r="A64" s="7" t="s">
        <v>89</v>
      </c>
      <c r="B64" s="8" t="s">
        <v>245</v>
      </c>
      <c r="C64" s="18" t="s">
        <v>131</v>
      </c>
      <c r="D64" s="19" t="s">
        <v>75</v>
      </c>
      <c r="E64" s="9" t="s">
        <v>161</v>
      </c>
      <c r="F64" s="20">
        <v>910</v>
      </c>
      <c r="G64" s="21">
        <v>32</v>
      </c>
      <c r="H64" s="22">
        <v>1046</v>
      </c>
      <c r="I64" s="22">
        <v>1264</v>
      </c>
      <c r="J64" s="23">
        <v>1183</v>
      </c>
      <c r="K64" s="24" t="s">
        <v>90</v>
      </c>
    </row>
    <row r="65" spans="1:11" x14ac:dyDescent="0.25">
      <c r="A65" s="7" t="s">
        <v>89</v>
      </c>
      <c r="B65" s="8" t="s">
        <v>205</v>
      </c>
      <c r="C65" s="18" t="s">
        <v>131</v>
      </c>
      <c r="D65" s="19" t="s">
        <v>75</v>
      </c>
      <c r="E65" s="9" t="s">
        <v>162</v>
      </c>
      <c r="F65" s="20">
        <v>930</v>
      </c>
      <c r="G65" s="21">
        <v>90</v>
      </c>
      <c r="H65" s="22">
        <v>995</v>
      </c>
      <c r="I65" s="22">
        <v>1280</v>
      </c>
      <c r="J65" s="23">
        <v>1144</v>
      </c>
      <c r="K65" s="24" t="s">
        <v>53</v>
      </c>
    </row>
    <row r="66" spans="1:11" x14ac:dyDescent="0.25">
      <c r="A66" s="7" t="s">
        <v>89</v>
      </c>
      <c r="B66" s="8" t="s">
        <v>246</v>
      </c>
      <c r="C66" s="18" t="s">
        <v>131</v>
      </c>
      <c r="D66" s="19" t="s">
        <v>58</v>
      </c>
      <c r="E66" s="9" t="s">
        <v>163</v>
      </c>
      <c r="F66" s="20">
        <v>935</v>
      </c>
      <c r="G66" s="21">
        <v>24</v>
      </c>
      <c r="H66" s="22">
        <v>1046</v>
      </c>
      <c r="I66" s="22">
        <v>1217</v>
      </c>
      <c r="J66" s="23">
        <v>1162</v>
      </c>
      <c r="K66" s="24" t="s">
        <v>90</v>
      </c>
    </row>
    <row r="67" spans="1:11" x14ac:dyDescent="0.25">
      <c r="A67" s="7" t="s">
        <v>89</v>
      </c>
      <c r="B67" s="8" t="s">
        <v>247</v>
      </c>
      <c r="C67" s="18" t="s">
        <v>131</v>
      </c>
      <c r="D67" s="19" t="s">
        <v>77</v>
      </c>
      <c r="E67" s="9" t="s">
        <v>164</v>
      </c>
      <c r="F67" s="20">
        <v>948</v>
      </c>
      <c r="G67" s="21">
        <v>25</v>
      </c>
      <c r="H67" s="22">
        <v>1045</v>
      </c>
      <c r="I67" s="22">
        <v>1207</v>
      </c>
      <c r="J67" s="23">
        <v>1139</v>
      </c>
      <c r="K67" s="24" t="s">
        <v>90</v>
      </c>
    </row>
    <row r="68" spans="1:11" x14ac:dyDescent="0.25">
      <c r="A68" s="7" t="s">
        <v>89</v>
      </c>
      <c r="B68" s="8" t="s">
        <v>248</v>
      </c>
      <c r="C68" s="18" t="s">
        <v>131</v>
      </c>
      <c r="D68" s="19" t="s">
        <v>82</v>
      </c>
      <c r="E68" s="9" t="s">
        <v>165</v>
      </c>
      <c r="F68" s="20">
        <v>950</v>
      </c>
      <c r="G68" s="21">
        <v>70</v>
      </c>
      <c r="H68" s="22">
        <v>1017</v>
      </c>
      <c r="I68" s="22">
        <v>1266</v>
      </c>
      <c r="J68" s="23">
        <v>1127</v>
      </c>
      <c r="K68" s="24" t="s">
        <v>53</v>
      </c>
    </row>
    <row r="69" spans="1:11" x14ac:dyDescent="0.25">
      <c r="A69" s="7" t="s">
        <v>89</v>
      </c>
      <c r="B69" s="8" t="s">
        <v>249</v>
      </c>
      <c r="C69" s="18" t="s">
        <v>131</v>
      </c>
      <c r="D69" s="19" t="s">
        <v>75</v>
      </c>
      <c r="E69" s="9" t="s">
        <v>166</v>
      </c>
      <c r="F69" s="20">
        <v>954</v>
      </c>
      <c r="G69" s="21">
        <v>26</v>
      </c>
      <c r="H69" s="22">
        <v>1039</v>
      </c>
      <c r="I69" s="22">
        <v>1191</v>
      </c>
      <c r="J69" s="23">
        <v>1119</v>
      </c>
      <c r="K69" s="24" t="s">
        <v>90</v>
      </c>
    </row>
    <row r="70" spans="1:11" x14ac:dyDescent="0.25">
      <c r="A70" s="7" t="s">
        <v>89</v>
      </c>
      <c r="B70" s="8" t="s">
        <v>241</v>
      </c>
      <c r="C70" s="18" t="s">
        <v>131</v>
      </c>
      <c r="D70" s="19" t="s">
        <v>77</v>
      </c>
      <c r="E70" s="9" t="s">
        <v>167</v>
      </c>
      <c r="F70" s="20">
        <v>978</v>
      </c>
      <c r="G70" s="21">
        <v>28</v>
      </c>
      <c r="H70" s="22">
        <v>1029</v>
      </c>
      <c r="I70" s="22">
        <v>1173</v>
      </c>
      <c r="J70" s="23">
        <v>1097</v>
      </c>
      <c r="K70" s="24" t="s">
        <v>90</v>
      </c>
    </row>
    <row r="71" spans="1:11" x14ac:dyDescent="0.25">
      <c r="A71" s="7" t="s">
        <v>89</v>
      </c>
      <c r="B71" s="8" t="s">
        <v>250</v>
      </c>
      <c r="C71" s="18" t="s">
        <v>131</v>
      </c>
      <c r="D71" s="19" t="s">
        <v>77</v>
      </c>
      <c r="E71" s="9" t="s">
        <v>168</v>
      </c>
      <c r="F71" s="20">
        <v>980</v>
      </c>
      <c r="G71" s="21">
        <v>28</v>
      </c>
      <c r="H71" s="22">
        <v>1028</v>
      </c>
      <c r="I71" s="22">
        <v>1163</v>
      </c>
      <c r="J71" s="23">
        <v>1097</v>
      </c>
      <c r="K71" s="24" t="s">
        <v>90</v>
      </c>
    </row>
    <row r="72" spans="1:11" x14ac:dyDescent="0.25">
      <c r="A72" s="7" t="s">
        <v>89</v>
      </c>
      <c r="B72" s="8" t="s">
        <v>251</v>
      </c>
      <c r="C72" s="18" t="s">
        <v>131</v>
      </c>
      <c r="D72" s="19" t="s">
        <v>77</v>
      </c>
      <c r="E72" s="9" t="s">
        <v>169</v>
      </c>
      <c r="F72" s="20">
        <v>1035</v>
      </c>
      <c r="G72" s="21">
        <v>27</v>
      </c>
      <c r="H72" s="22">
        <v>993</v>
      </c>
      <c r="I72" s="22">
        <v>1147</v>
      </c>
      <c r="J72" s="23">
        <v>1062</v>
      </c>
      <c r="K72" s="24" t="s">
        <v>90</v>
      </c>
    </row>
    <row r="73" spans="1:11" x14ac:dyDescent="0.25">
      <c r="A73" s="7" t="s">
        <v>89</v>
      </c>
      <c r="B73" s="8" t="s">
        <v>252</v>
      </c>
      <c r="C73" s="18" t="s">
        <v>131</v>
      </c>
      <c r="D73" s="19" t="s">
        <v>77</v>
      </c>
      <c r="E73" s="9" t="s">
        <v>170</v>
      </c>
      <c r="F73" s="20">
        <v>1041</v>
      </c>
      <c r="G73" s="21">
        <v>25</v>
      </c>
      <c r="H73" s="22">
        <v>991</v>
      </c>
      <c r="I73" s="22">
        <v>1145</v>
      </c>
      <c r="J73" s="23">
        <v>1039</v>
      </c>
      <c r="K73" s="24" t="s">
        <v>90</v>
      </c>
    </row>
    <row r="74" spans="1:11" x14ac:dyDescent="0.25">
      <c r="A74" s="7" t="s">
        <v>89</v>
      </c>
      <c r="B74" s="10" t="s">
        <v>253</v>
      </c>
      <c r="C74" s="18" t="s">
        <v>131</v>
      </c>
      <c r="D74" s="19" t="s">
        <v>77</v>
      </c>
      <c r="E74" s="9" t="s">
        <v>171</v>
      </c>
      <c r="F74" s="20">
        <v>1050</v>
      </c>
      <c r="G74" s="21">
        <v>40</v>
      </c>
      <c r="H74" s="22">
        <v>982</v>
      </c>
      <c r="I74" s="22">
        <v>1152</v>
      </c>
      <c r="J74" s="23">
        <v>1038</v>
      </c>
      <c r="K74" s="24" t="s">
        <v>216</v>
      </c>
    </row>
    <row r="75" spans="1:11" x14ac:dyDescent="0.25">
      <c r="A75" s="7" t="s">
        <v>89</v>
      </c>
      <c r="B75" s="8" t="s">
        <v>254</v>
      </c>
      <c r="C75" s="18" t="s">
        <v>131</v>
      </c>
      <c r="D75" s="19" t="s">
        <v>77</v>
      </c>
      <c r="E75" s="9" t="s">
        <v>172</v>
      </c>
      <c r="F75" s="20">
        <v>1192</v>
      </c>
      <c r="G75" s="21">
        <v>25</v>
      </c>
      <c r="H75" s="22">
        <v>788</v>
      </c>
      <c r="I75" s="22">
        <v>987</v>
      </c>
      <c r="J75" s="23">
        <v>928</v>
      </c>
      <c r="K75" s="24" t="s">
        <v>90</v>
      </c>
    </row>
    <row r="76" spans="1:11" x14ac:dyDescent="0.25">
      <c r="A76" s="7" t="s">
        <v>89</v>
      </c>
      <c r="B76" s="8" t="s">
        <v>255</v>
      </c>
      <c r="C76" s="18" t="s">
        <v>131</v>
      </c>
      <c r="D76" s="19" t="s">
        <v>77</v>
      </c>
      <c r="E76" s="9" t="s">
        <v>173</v>
      </c>
      <c r="F76" s="20">
        <v>1199</v>
      </c>
      <c r="G76" s="21">
        <v>25</v>
      </c>
      <c r="H76" s="22">
        <v>778</v>
      </c>
      <c r="I76" s="22">
        <v>981</v>
      </c>
      <c r="J76" s="23">
        <v>915</v>
      </c>
      <c r="K76" s="24" t="s">
        <v>90</v>
      </c>
    </row>
    <row r="77" spans="1:11" x14ac:dyDescent="0.25">
      <c r="A77" s="7" t="s">
        <v>89</v>
      </c>
      <c r="B77" s="8" t="s">
        <v>256</v>
      </c>
      <c r="C77" s="18" t="s">
        <v>131</v>
      </c>
      <c r="D77" s="19" t="s">
        <v>75</v>
      </c>
      <c r="E77" s="9" t="s">
        <v>174</v>
      </c>
      <c r="F77" s="20">
        <v>1222</v>
      </c>
      <c r="G77" s="21">
        <v>31</v>
      </c>
      <c r="H77" s="22">
        <v>769</v>
      </c>
      <c r="I77" s="22">
        <v>969</v>
      </c>
      <c r="J77" s="23">
        <v>861</v>
      </c>
      <c r="K77" s="24" t="s">
        <v>90</v>
      </c>
    </row>
    <row r="78" spans="1:11" x14ac:dyDescent="0.25">
      <c r="A78" s="7" t="s">
        <v>89</v>
      </c>
      <c r="B78" s="8" t="s">
        <v>257</v>
      </c>
      <c r="C78" s="18" t="s">
        <v>131</v>
      </c>
      <c r="D78" s="19" t="s">
        <v>77</v>
      </c>
      <c r="E78" s="9" t="s">
        <v>175</v>
      </c>
      <c r="F78" s="20">
        <v>1293</v>
      </c>
      <c r="G78" s="21">
        <v>25</v>
      </c>
      <c r="H78" s="22">
        <v>682</v>
      </c>
      <c r="I78" s="22">
        <v>876</v>
      </c>
      <c r="J78" s="23">
        <v>771</v>
      </c>
      <c r="K78" s="24" t="s">
        <v>90</v>
      </c>
    </row>
    <row r="79" spans="1:11" x14ac:dyDescent="0.25">
      <c r="A79" s="7" t="s">
        <v>47</v>
      </c>
      <c r="B79" s="8" t="s">
        <v>116</v>
      </c>
      <c r="C79" s="18" t="s">
        <v>131</v>
      </c>
      <c r="D79" s="19" t="s">
        <v>96</v>
      </c>
      <c r="E79" s="9" t="s">
        <v>176</v>
      </c>
      <c r="F79" s="20">
        <v>1450</v>
      </c>
      <c r="G79" s="21">
        <v>90</v>
      </c>
      <c r="H79" s="22">
        <v>423</v>
      </c>
      <c r="I79" s="22">
        <v>856</v>
      </c>
      <c r="J79" s="23">
        <v>634</v>
      </c>
      <c r="K79" s="24" t="s">
        <v>52</v>
      </c>
    </row>
    <row r="80" spans="1:11" x14ac:dyDescent="0.25">
      <c r="A80" s="7" t="s">
        <v>47</v>
      </c>
      <c r="B80" s="8" t="s">
        <v>112</v>
      </c>
      <c r="C80" s="18" t="s">
        <v>131</v>
      </c>
      <c r="D80" s="19" t="s">
        <v>94</v>
      </c>
      <c r="E80" s="9" t="s">
        <v>48</v>
      </c>
      <c r="F80" s="20">
        <v>1630</v>
      </c>
      <c r="G80" s="21">
        <v>30</v>
      </c>
      <c r="H80" s="22">
        <v>407</v>
      </c>
      <c r="I80" s="22">
        <v>568</v>
      </c>
      <c r="J80" s="23">
        <v>473</v>
      </c>
      <c r="K80" s="24" t="s">
        <v>208</v>
      </c>
    </row>
    <row r="81" spans="1:11" x14ac:dyDescent="0.25">
      <c r="A81" s="7" t="s">
        <v>47</v>
      </c>
      <c r="B81" s="8" t="s">
        <v>113</v>
      </c>
      <c r="C81" s="18" t="s">
        <v>131</v>
      </c>
      <c r="D81" s="19" t="s">
        <v>94</v>
      </c>
      <c r="E81" s="9" t="s">
        <v>49</v>
      </c>
      <c r="F81" s="20">
        <v>1640</v>
      </c>
      <c r="G81" s="21">
        <v>30</v>
      </c>
      <c r="H81" s="22">
        <v>390</v>
      </c>
      <c r="I81" s="22">
        <v>539</v>
      </c>
      <c r="J81" s="23">
        <v>465</v>
      </c>
      <c r="K81" s="24" t="s">
        <v>208</v>
      </c>
    </row>
    <row r="82" spans="1:11" x14ac:dyDescent="0.25">
      <c r="A82" s="7" t="s">
        <v>47</v>
      </c>
      <c r="B82" s="8" t="s">
        <v>114</v>
      </c>
      <c r="C82" s="18" t="s">
        <v>131</v>
      </c>
      <c r="D82" s="19" t="s">
        <v>94</v>
      </c>
      <c r="E82" s="9" t="s">
        <v>50</v>
      </c>
      <c r="F82" s="20">
        <v>1860</v>
      </c>
      <c r="G82" s="21">
        <v>30</v>
      </c>
      <c r="H82" s="22">
        <v>119</v>
      </c>
      <c r="I82" s="22">
        <v>323</v>
      </c>
      <c r="J82" s="23">
        <v>194</v>
      </c>
      <c r="K82" s="24" t="s">
        <v>208</v>
      </c>
    </row>
    <row r="83" spans="1:11" x14ac:dyDescent="0.25">
      <c r="A83" s="7" t="s">
        <v>47</v>
      </c>
      <c r="B83" s="8" t="s">
        <v>117</v>
      </c>
      <c r="C83" s="18" t="s">
        <v>131</v>
      </c>
      <c r="D83" s="19" t="s">
        <v>39</v>
      </c>
      <c r="E83" s="9" t="s">
        <v>177</v>
      </c>
      <c r="F83" s="20">
        <v>1880</v>
      </c>
      <c r="G83" s="21">
        <v>60</v>
      </c>
      <c r="H83" s="22">
        <v>40</v>
      </c>
      <c r="I83" s="22">
        <v>340</v>
      </c>
      <c r="J83" s="23">
        <v>176</v>
      </c>
      <c r="K83" s="24" t="s">
        <v>52</v>
      </c>
    </row>
    <row r="84" spans="1:11" x14ac:dyDescent="0.25">
      <c r="A84" s="24" t="s">
        <v>47</v>
      </c>
      <c r="B84" s="25" t="s">
        <v>115</v>
      </c>
      <c r="C84" s="18" t="s">
        <v>131</v>
      </c>
      <c r="D84" s="26" t="s">
        <v>3</v>
      </c>
      <c r="E84" s="27" t="s">
        <v>51</v>
      </c>
      <c r="F84" s="28">
        <v>2180</v>
      </c>
      <c r="G84" s="29">
        <v>40</v>
      </c>
      <c r="H84" s="22">
        <v>-356</v>
      </c>
      <c r="I84" s="22">
        <v>-62</v>
      </c>
      <c r="J84" s="23">
        <v>-180</v>
      </c>
      <c r="K84" s="24" t="s">
        <v>208</v>
      </c>
    </row>
    <row r="85" spans="1:11" x14ac:dyDescent="0.25">
      <c r="A85" s="7" t="s">
        <v>54</v>
      </c>
      <c r="B85" s="8" t="s">
        <v>258</v>
      </c>
      <c r="C85" s="18" t="s">
        <v>131</v>
      </c>
      <c r="D85" s="19" t="s">
        <v>137</v>
      </c>
      <c r="E85" s="9" t="s">
        <v>59</v>
      </c>
      <c r="F85" s="20">
        <v>1370</v>
      </c>
      <c r="G85" s="21">
        <v>60</v>
      </c>
      <c r="H85" s="22">
        <v>608</v>
      </c>
      <c r="I85" s="22">
        <v>875</v>
      </c>
      <c r="J85" s="23">
        <v>716</v>
      </c>
      <c r="K85" s="24" t="s">
        <v>64</v>
      </c>
    </row>
    <row r="86" spans="1:11" x14ac:dyDescent="0.25">
      <c r="A86" s="7" t="s">
        <v>54</v>
      </c>
      <c r="B86" s="8" t="s">
        <v>259</v>
      </c>
      <c r="C86" s="18" t="s">
        <v>131</v>
      </c>
      <c r="D86" s="19" t="s">
        <v>136</v>
      </c>
      <c r="E86" s="9" t="s">
        <v>60</v>
      </c>
      <c r="F86" s="20">
        <v>1580</v>
      </c>
      <c r="G86" s="21">
        <v>70</v>
      </c>
      <c r="H86" s="22">
        <v>385</v>
      </c>
      <c r="I86" s="22">
        <v>645</v>
      </c>
      <c r="J86" s="23">
        <v>518</v>
      </c>
      <c r="K86" s="24" t="s">
        <v>64</v>
      </c>
    </row>
    <row r="87" spans="1:11" x14ac:dyDescent="0.25">
      <c r="A87" s="7" t="s">
        <v>54</v>
      </c>
      <c r="B87" s="8" t="s">
        <v>260</v>
      </c>
      <c r="C87" s="18" t="s">
        <v>131</v>
      </c>
      <c r="D87" s="19" t="s">
        <v>76</v>
      </c>
      <c r="E87" s="9" t="s">
        <v>178</v>
      </c>
      <c r="F87" s="20">
        <v>1580</v>
      </c>
      <c r="G87" s="21">
        <v>30</v>
      </c>
      <c r="H87" s="22">
        <v>430</v>
      </c>
      <c r="I87" s="22">
        <v>591</v>
      </c>
      <c r="J87" s="23">
        <v>529</v>
      </c>
      <c r="K87" s="24" t="s">
        <v>210</v>
      </c>
    </row>
    <row r="88" spans="1:11" x14ac:dyDescent="0.25">
      <c r="A88" s="7" t="s">
        <v>54</v>
      </c>
      <c r="B88" s="8" t="s">
        <v>261</v>
      </c>
      <c r="C88" s="18" t="s">
        <v>131</v>
      </c>
      <c r="D88" s="19" t="s">
        <v>77</v>
      </c>
      <c r="E88" s="9" t="s">
        <v>179</v>
      </c>
      <c r="F88" s="20">
        <v>1610</v>
      </c>
      <c r="G88" s="21">
        <v>30</v>
      </c>
      <c r="H88" s="22">
        <v>418</v>
      </c>
      <c r="I88" s="22">
        <v>573</v>
      </c>
      <c r="J88" s="23">
        <v>490</v>
      </c>
      <c r="K88" s="24" t="s">
        <v>210</v>
      </c>
    </row>
    <row r="89" spans="1:11" x14ac:dyDescent="0.25">
      <c r="A89" s="7" t="s">
        <v>54</v>
      </c>
      <c r="B89" s="8" t="s">
        <v>262</v>
      </c>
      <c r="C89" s="18" t="s">
        <v>131</v>
      </c>
      <c r="D89" s="19" t="s">
        <v>62</v>
      </c>
      <c r="E89" s="9" t="s">
        <v>61</v>
      </c>
      <c r="F89" s="20">
        <v>1630</v>
      </c>
      <c r="G89" s="21">
        <v>70</v>
      </c>
      <c r="H89" s="22">
        <v>258</v>
      </c>
      <c r="I89" s="22">
        <v>630</v>
      </c>
      <c r="J89" s="23">
        <v>472</v>
      </c>
      <c r="K89" s="24" t="s">
        <v>64</v>
      </c>
    </row>
    <row r="90" spans="1:11" x14ac:dyDescent="0.25">
      <c r="A90" s="7" t="s">
        <v>54</v>
      </c>
      <c r="B90" s="8" t="s">
        <v>263</v>
      </c>
      <c r="C90" s="18" t="s">
        <v>131</v>
      </c>
      <c r="D90" s="19" t="s">
        <v>70</v>
      </c>
      <c r="E90" s="9" t="s">
        <v>180</v>
      </c>
      <c r="F90" s="20">
        <v>1660</v>
      </c>
      <c r="G90" s="21">
        <v>90</v>
      </c>
      <c r="H90" s="22">
        <v>241</v>
      </c>
      <c r="I90" s="22">
        <v>630</v>
      </c>
      <c r="J90" s="23">
        <v>436</v>
      </c>
      <c r="K90" s="24" t="s">
        <v>211</v>
      </c>
    </row>
    <row r="91" spans="1:11" x14ac:dyDescent="0.25">
      <c r="A91" s="7" t="s">
        <v>54</v>
      </c>
      <c r="B91" s="8" t="s">
        <v>264</v>
      </c>
      <c r="C91" s="18" t="s">
        <v>131</v>
      </c>
      <c r="D91" s="19" t="s">
        <v>62</v>
      </c>
      <c r="E91" s="9" t="s">
        <v>63</v>
      </c>
      <c r="F91" s="20">
        <v>1690</v>
      </c>
      <c r="G91" s="21">
        <v>60</v>
      </c>
      <c r="H91" s="22">
        <v>247</v>
      </c>
      <c r="I91" s="22">
        <v>541</v>
      </c>
      <c r="J91" s="23">
        <v>401</v>
      </c>
      <c r="K91" s="24" t="s">
        <v>64</v>
      </c>
    </row>
    <row r="92" spans="1:11" x14ac:dyDescent="0.25">
      <c r="A92" s="7" t="s">
        <v>54</v>
      </c>
      <c r="B92" s="8" t="s">
        <v>265</v>
      </c>
      <c r="C92" s="18" t="s">
        <v>131</v>
      </c>
      <c r="D92" s="19" t="s">
        <v>135</v>
      </c>
      <c r="E92" s="9" t="s">
        <v>181</v>
      </c>
      <c r="F92" s="20">
        <v>2000</v>
      </c>
      <c r="G92" s="21">
        <v>60</v>
      </c>
      <c r="H92" s="22">
        <v>-99</v>
      </c>
      <c r="I92" s="22">
        <v>205</v>
      </c>
      <c r="J92" s="23">
        <v>39</v>
      </c>
      <c r="K92" s="24" t="s">
        <v>64</v>
      </c>
    </row>
    <row r="93" spans="1:11" x14ac:dyDescent="0.25">
      <c r="A93" s="7" t="s">
        <v>54</v>
      </c>
      <c r="B93" s="10" t="s">
        <v>266</v>
      </c>
      <c r="C93" s="18" t="s">
        <v>131</v>
      </c>
      <c r="D93" s="19" t="s">
        <v>73</v>
      </c>
      <c r="E93" s="9" t="s">
        <v>72</v>
      </c>
      <c r="F93" s="20">
        <v>2210</v>
      </c>
      <c r="G93" s="21">
        <v>20</v>
      </c>
      <c r="H93" s="22">
        <v>-358</v>
      </c>
      <c r="I93" s="22">
        <v>-145</v>
      </c>
      <c r="J93" s="23">
        <v>-253</v>
      </c>
      <c r="K93" s="24" t="s">
        <v>212</v>
      </c>
    </row>
    <row r="94" spans="1:11" x14ac:dyDescent="0.25">
      <c r="A94" s="7" t="s">
        <v>54</v>
      </c>
      <c r="B94" s="10" t="s">
        <v>267</v>
      </c>
      <c r="C94" s="18" t="s">
        <v>131</v>
      </c>
      <c r="D94" s="19" t="s">
        <v>75</v>
      </c>
      <c r="E94" s="9" t="s">
        <v>74</v>
      </c>
      <c r="F94" s="20">
        <v>2450</v>
      </c>
      <c r="G94" s="21">
        <v>20</v>
      </c>
      <c r="H94" s="22">
        <v>-735</v>
      </c>
      <c r="I94" s="22">
        <v>-400</v>
      </c>
      <c r="J94" s="23">
        <v>-479</v>
      </c>
      <c r="K94" s="24" t="s">
        <v>212</v>
      </c>
    </row>
    <row r="95" spans="1:11" x14ac:dyDescent="0.25">
      <c r="A95" s="7" t="s">
        <v>54</v>
      </c>
      <c r="B95" s="10" t="s">
        <v>268</v>
      </c>
      <c r="C95" s="18" t="s">
        <v>131</v>
      </c>
      <c r="D95" s="19" t="s">
        <v>57</v>
      </c>
      <c r="E95" s="9" t="s">
        <v>56</v>
      </c>
      <c r="F95" s="20">
        <v>2470</v>
      </c>
      <c r="G95" s="21">
        <v>30</v>
      </c>
      <c r="H95" s="22">
        <v>-751</v>
      </c>
      <c r="I95" s="22">
        <v>-403</v>
      </c>
      <c r="J95" s="23">
        <v>-521</v>
      </c>
      <c r="K95" s="24" t="s">
        <v>212</v>
      </c>
    </row>
    <row r="96" spans="1:11" x14ac:dyDescent="0.25">
      <c r="A96" s="7" t="s">
        <v>54</v>
      </c>
      <c r="B96" s="8" t="s">
        <v>269</v>
      </c>
      <c r="C96" s="18" t="s">
        <v>131</v>
      </c>
      <c r="D96" s="19" t="s">
        <v>77</v>
      </c>
      <c r="E96" s="9" t="s">
        <v>182</v>
      </c>
      <c r="F96" s="20">
        <v>2540</v>
      </c>
      <c r="G96" s="21">
        <v>30</v>
      </c>
      <c r="H96" s="22">
        <v>-791</v>
      </c>
      <c r="I96" s="22">
        <v>-488</v>
      </c>
      <c r="J96" s="23">
        <v>-636</v>
      </c>
      <c r="K96" s="24" t="s">
        <v>210</v>
      </c>
    </row>
    <row r="97" spans="1:11" x14ac:dyDescent="0.25">
      <c r="A97" s="7" t="s">
        <v>54</v>
      </c>
      <c r="B97" s="10" t="s">
        <v>270</v>
      </c>
      <c r="C97" s="18" t="s">
        <v>131</v>
      </c>
      <c r="D97" s="19" t="s">
        <v>77</v>
      </c>
      <c r="E97" s="9" t="s">
        <v>55</v>
      </c>
      <c r="F97" s="20">
        <v>2750</v>
      </c>
      <c r="G97" s="21">
        <v>30</v>
      </c>
      <c r="H97" s="22">
        <v>-921</v>
      </c>
      <c r="I97" s="22">
        <v>-803</v>
      </c>
      <c r="J97" s="23">
        <v>-859</v>
      </c>
      <c r="K97" s="24" t="s">
        <v>210</v>
      </c>
    </row>
    <row r="98" spans="1:11" x14ac:dyDescent="0.25">
      <c r="A98" s="7" t="s">
        <v>54</v>
      </c>
      <c r="B98" s="8" t="s">
        <v>271</v>
      </c>
      <c r="C98" s="18" t="s">
        <v>131</v>
      </c>
      <c r="D98" s="19" t="s">
        <v>135</v>
      </c>
      <c r="E98" s="9" t="s">
        <v>183</v>
      </c>
      <c r="F98" s="20">
        <v>2810</v>
      </c>
      <c r="G98" s="21">
        <v>60</v>
      </c>
      <c r="H98" s="22">
        <v>-1081</v>
      </c>
      <c r="I98" s="22">
        <v>-804</v>
      </c>
      <c r="J98" s="23">
        <v>-922</v>
      </c>
      <c r="K98" s="24" t="s">
        <v>64</v>
      </c>
    </row>
    <row r="99" spans="1:11" x14ac:dyDescent="0.25">
      <c r="A99" s="7" t="s">
        <v>54</v>
      </c>
      <c r="B99" s="8" t="s">
        <v>272</v>
      </c>
      <c r="C99" s="18" t="s">
        <v>131</v>
      </c>
      <c r="D99" s="19" t="s">
        <v>77</v>
      </c>
      <c r="E99" s="9" t="s">
        <v>184</v>
      </c>
      <c r="F99" s="20">
        <v>2840</v>
      </c>
      <c r="G99" s="21">
        <v>30</v>
      </c>
      <c r="H99" s="22">
        <v>-1041</v>
      </c>
      <c r="I99" s="22">
        <v>-843</v>
      </c>
      <c r="J99" s="23">
        <v>-950</v>
      </c>
      <c r="K99" s="24" t="s">
        <v>210</v>
      </c>
    </row>
    <row r="100" spans="1:11" x14ac:dyDescent="0.25">
      <c r="A100" s="7" t="s">
        <v>65</v>
      </c>
      <c r="B100" s="8" t="s">
        <v>121</v>
      </c>
      <c r="C100" s="18" t="s">
        <v>131</v>
      </c>
      <c r="D100" s="19" t="s">
        <v>66</v>
      </c>
      <c r="E100" s="9" t="s">
        <v>185</v>
      </c>
      <c r="F100" s="20">
        <v>240</v>
      </c>
      <c r="G100" s="21">
        <v>30</v>
      </c>
      <c r="H100" s="22">
        <v>1640</v>
      </c>
      <c r="I100" s="22">
        <v>1806</v>
      </c>
      <c r="J100" s="23">
        <v>1752</v>
      </c>
      <c r="K100" s="24" t="s">
        <v>208</v>
      </c>
    </row>
    <row r="101" spans="1:11" x14ac:dyDescent="0.25">
      <c r="A101" s="7" t="s">
        <v>65</v>
      </c>
      <c r="B101" s="8" t="s">
        <v>120</v>
      </c>
      <c r="C101" s="18" t="s">
        <v>131</v>
      </c>
      <c r="D101" s="19" t="s">
        <v>67</v>
      </c>
      <c r="E101" s="9" t="s">
        <v>186</v>
      </c>
      <c r="F101" s="20">
        <v>310</v>
      </c>
      <c r="G101" s="21">
        <v>40</v>
      </c>
      <c r="H101" s="22">
        <v>1493</v>
      </c>
      <c r="I101" s="22">
        <v>1797</v>
      </c>
      <c r="J101" s="23">
        <v>1584</v>
      </c>
      <c r="K101" s="24" t="s">
        <v>215</v>
      </c>
    </row>
    <row r="102" spans="1:11" ht="34" customHeight="1" x14ac:dyDescent="0.25">
      <c r="A102" s="7" t="s">
        <v>65</v>
      </c>
      <c r="B102" s="8" t="s">
        <v>118</v>
      </c>
      <c r="C102" s="18" t="s">
        <v>131</v>
      </c>
      <c r="D102" s="19" t="s">
        <v>81</v>
      </c>
      <c r="E102" s="9" t="s">
        <v>187</v>
      </c>
      <c r="F102" s="20">
        <v>350</v>
      </c>
      <c r="G102" s="21">
        <v>40</v>
      </c>
      <c r="H102" s="22">
        <v>1465</v>
      </c>
      <c r="I102" s="22">
        <v>1650</v>
      </c>
      <c r="J102" s="23">
        <v>1561</v>
      </c>
      <c r="K102" s="24" t="s">
        <v>215</v>
      </c>
    </row>
    <row r="103" spans="1:11" ht="34" customHeight="1" x14ac:dyDescent="0.25">
      <c r="A103" s="7" t="s">
        <v>65</v>
      </c>
      <c r="B103" s="8" t="s">
        <v>122</v>
      </c>
      <c r="C103" s="18" t="s">
        <v>131</v>
      </c>
      <c r="D103" s="19" t="s">
        <v>68</v>
      </c>
      <c r="E103" s="9" t="s">
        <v>188</v>
      </c>
      <c r="F103" s="20">
        <v>370</v>
      </c>
      <c r="G103" s="21">
        <v>30</v>
      </c>
      <c r="H103" s="22">
        <v>1465</v>
      </c>
      <c r="I103" s="22">
        <v>1636</v>
      </c>
      <c r="J103" s="23">
        <v>1559</v>
      </c>
      <c r="K103" s="24" t="s">
        <v>215</v>
      </c>
    </row>
    <row r="104" spans="1:11" ht="34" customHeight="1" x14ac:dyDescent="0.25">
      <c r="A104" s="7" t="s">
        <v>65</v>
      </c>
      <c r="B104" s="8" t="s">
        <v>125</v>
      </c>
      <c r="C104" s="18" t="s">
        <v>131</v>
      </c>
      <c r="D104" s="19" t="s">
        <v>78</v>
      </c>
      <c r="E104" s="9" t="s">
        <v>189</v>
      </c>
      <c r="F104" s="20">
        <v>495</v>
      </c>
      <c r="G104" s="21">
        <v>15</v>
      </c>
      <c r="H104" s="22">
        <v>1429</v>
      </c>
      <c r="I104" s="22">
        <v>1455</v>
      </c>
      <c r="J104" s="23">
        <v>1444</v>
      </c>
      <c r="K104" s="24" t="s">
        <v>214</v>
      </c>
    </row>
    <row r="105" spans="1:11" ht="36" customHeight="1" x14ac:dyDescent="0.25">
      <c r="A105" s="7" t="s">
        <v>65</v>
      </c>
      <c r="B105" s="8" t="s">
        <v>119</v>
      </c>
      <c r="C105" s="18" t="s">
        <v>131</v>
      </c>
      <c r="D105" s="19" t="s">
        <v>80</v>
      </c>
      <c r="E105" s="9" t="s">
        <v>190</v>
      </c>
      <c r="F105" s="20">
        <v>610</v>
      </c>
      <c r="G105" s="21">
        <v>40</v>
      </c>
      <c r="H105" s="22">
        <v>1304</v>
      </c>
      <c r="I105" s="22">
        <v>1435</v>
      </c>
      <c r="J105" s="23">
        <v>1386</v>
      </c>
      <c r="K105" s="24" t="s">
        <v>220</v>
      </c>
    </row>
    <row r="106" spans="1:11" ht="30" customHeight="1" x14ac:dyDescent="0.25">
      <c r="A106" s="7" t="s">
        <v>65</v>
      </c>
      <c r="B106" s="8" t="s">
        <v>123</v>
      </c>
      <c r="C106" s="18" t="s">
        <v>131</v>
      </c>
      <c r="D106" s="19" t="s">
        <v>78</v>
      </c>
      <c r="E106" s="9" t="s">
        <v>191</v>
      </c>
      <c r="F106" s="20">
        <v>618</v>
      </c>
      <c r="G106" s="21">
        <v>39</v>
      </c>
      <c r="H106" s="22">
        <v>1301</v>
      </c>
      <c r="I106" s="22">
        <v>1431</v>
      </c>
      <c r="J106" s="23">
        <v>1362</v>
      </c>
      <c r="K106" s="24" t="s">
        <v>214</v>
      </c>
    </row>
    <row r="107" spans="1:11" x14ac:dyDescent="0.25">
      <c r="A107" s="7" t="s">
        <v>65</v>
      </c>
      <c r="B107" s="8" t="s">
        <v>124</v>
      </c>
      <c r="C107" s="18" t="s">
        <v>131</v>
      </c>
      <c r="D107" s="19" t="s">
        <v>79</v>
      </c>
      <c r="E107" s="9" t="s">
        <v>192</v>
      </c>
      <c r="F107" s="20">
        <v>662</v>
      </c>
      <c r="G107" s="21">
        <v>38</v>
      </c>
      <c r="H107" s="22">
        <v>1295</v>
      </c>
      <c r="I107" s="22">
        <v>1401</v>
      </c>
      <c r="J107" s="23">
        <v>1346</v>
      </c>
      <c r="K107" s="24" t="s">
        <v>214</v>
      </c>
    </row>
    <row r="108" spans="1:11" x14ac:dyDescent="0.25">
      <c r="A108" s="7" t="s">
        <v>69</v>
      </c>
      <c r="B108" s="8" t="s">
        <v>204</v>
      </c>
      <c r="C108" s="18" t="s">
        <v>131</v>
      </c>
      <c r="D108" s="19" t="s">
        <v>67</v>
      </c>
      <c r="E108" s="9" t="s">
        <v>193</v>
      </c>
      <c r="F108" s="20">
        <v>850</v>
      </c>
      <c r="G108" s="21">
        <v>30</v>
      </c>
      <c r="H108" s="22">
        <v>1184</v>
      </c>
      <c r="I108" s="22">
        <v>1275</v>
      </c>
      <c r="J108" s="23">
        <v>1235</v>
      </c>
      <c r="K108" s="24" t="s">
        <v>71</v>
      </c>
    </row>
    <row r="109" spans="1:11" x14ac:dyDescent="0.25">
      <c r="A109" s="7" t="s">
        <v>69</v>
      </c>
      <c r="B109" s="8" t="s">
        <v>100</v>
      </c>
      <c r="C109" s="18" t="s">
        <v>131</v>
      </c>
      <c r="D109" s="19" t="s">
        <v>70</v>
      </c>
      <c r="E109" s="9" t="s">
        <v>194</v>
      </c>
      <c r="F109" s="20">
        <v>860</v>
      </c>
      <c r="G109" s="21">
        <v>25</v>
      </c>
      <c r="H109" s="22">
        <v>1183</v>
      </c>
      <c r="I109" s="22">
        <v>1271</v>
      </c>
      <c r="J109" s="23">
        <v>1227</v>
      </c>
      <c r="K109" s="24" t="s">
        <v>209</v>
      </c>
    </row>
    <row r="110" spans="1:11" ht="18" thickBot="1" x14ac:dyDescent="0.3">
      <c r="A110" s="30" t="s">
        <v>69</v>
      </c>
      <c r="B110" s="31" t="s">
        <v>204</v>
      </c>
      <c r="C110" s="32" t="s">
        <v>131</v>
      </c>
      <c r="D110" s="33" t="s">
        <v>67</v>
      </c>
      <c r="E110" s="34" t="s">
        <v>195</v>
      </c>
      <c r="F110" s="35">
        <v>920</v>
      </c>
      <c r="G110" s="36">
        <v>32</v>
      </c>
      <c r="H110" s="37">
        <v>1045</v>
      </c>
      <c r="I110" s="37">
        <v>1227</v>
      </c>
      <c r="J110" s="38">
        <v>1173</v>
      </c>
      <c r="K110" s="42" t="s">
        <v>71</v>
      </c>
    </row>
    <row r="111" spans="1:11" x14ac:dyDescent="0.25">
      <c r="A111" s="43"/>
      <c r="B111" s="44"/>
      <c r="C111" s="45"/>
      <c r="D111" s="46"/>
      <c r="E111" s="43"/>
      <c r="F111" s="47"/>
      <c r="G111" s="47"/>
      <c r="H111" s="48"/>
      <c r="I111" s="48"/>
      <c r="J111" s="48"/>
      <c r="K111" s="49"/>
    </row>
    <row r="112" spans="1:11" x14ac:dyDescent="0.25">
      <c r="A112" s="50" t="s">
        <v>291</v>
      </c>
      <c r="B112" s="44"/>
      <c r="C112" s="45"/>
      <c r="D112" s="46"/>
      <c r="E112" s="43"/>
      <c r="F112" s="47"/>
      <c r="G112" s="47"/>
      <c r="H112" s="48"/>
      <c r="I112" s="48"/>
      <c r="J112" s="48"/>
      <c r="K112" s="49"/>
    </row>
    <row r="113" spans="1:16" ht="35" customHeight="1" x14ac:dyDescent="0.25">
      <c r="A113" s="110" t="s">
        <v>222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</row>
    <row r="114" spans="1:16" ht="31" customHeight="1" x14ac:dyDescent="0.25">
      <c r="A114" s="110" t="s">
        <v>223</v>
      </c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</row>
    <row r="115" spans="1:16" ht="35" customHeight="1" x14ac:dyDescent="0.25">
      <c r="A115" s="110" t="s">
        <v>224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</row>
    <row r="116" spans="1:16" ht="19" customHeight="1" x14ac:dyDescent="0.25">
      <c r="A116" s="110" t="s">
        <v>225</v>
      </c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</row>
    <row r="117" spans="1:16" ht="30" customHeight="1" x14ac:dyDescent="0.25">
      <c r="A117" s="110" t="s">
        <v>226</v>
      </c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</row>
    <row r="118" spans="1:16" ht="36" customHeight="1" x14ac:dyDescent="0.25">
      <c r="A118" s="110" t="s">
        <v>227</v>
      </c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</row>
    <row r="119" spans="1:16" ht="20" customHeight="1" x14ac:dyDescent="0.25">
      <c r="A119" s="110" t="s">
        <v>228</v>
      </c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</row>
    <row r="120" spans="1:16" x14ac:dyDescent="0.25">
      <c r="A120" s="110" t="s">
        <v>273</v>
      </c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</row>
    <row r="121" spans="1:16" x14ac:dyDescent="0.25">
      <c r="A121" s="110" t="s">
        <v>229</v>
      </c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</row>
    <row r="122" spans="1:16" x14ac:dyDescent="0.25">
      <c r="A122" s="110" t="s">
        <v>230</v>
      </c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</row>
    <row r="123" spans="1:16" x14ac:dyDescent="0.25">
      <c r="A123" s="110" t="s">
        <v>231</v>
      </c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</row>
    <row r="124" spans="1:16" x14ac:dyDescent="0.25">
      <c r="A124" s="110" t="s">
        <v>232</v>
      </c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</row>
    <row r="125" spans="1:16" x14ac:dyDescent="0.25">
      <c r="A125" s="110" t="s">
        <v>233</v>
      </c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</row>
    <row r="126" spans="1:16" x14ac:dyDescent="0.25">
      <c r="A126" s="110" t="s">
        <v>234</v>
      </c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</row>
    <row r="127" spans="1:16" x14ac:dyDescent="0.25">
      <c r="A127" s="110" t="s">
        <v>235</v>
      </c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39"/>
      <c r="M127" s="39"/>
      <c r="N127" s="39"/>
      <c r="O127" s="39"/>
      <c r="P127" s="39"/>
    </row>
    <row r="128" spans="1:16" x14ac:dyDescent="0.25">
      <c r="A128" s="110" t="s">
        <v>236</v>
      </c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39"/>
      <c r="M128" s="39"/>
      <c r="N128" s="39"/>
      <c r="O128" s="39"/>
      <c r="P128" s="39"/>
    </row>
    <row r="129" spans="1:16" x14ac:dyDescent="0.25">
      <c r="A129" s="110" t="s">
        <v>237</v>
      </c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39"/>
      <c r="M129" s="39"/>
      <c r="N129" s="39"/>
      <c r="O129" s="39"/>
      <c r="P129" s="39"/>
    </row>
    <row r="130" spans="1:16" x14ac:dyDescent="0.25">
      <c r="A130" s="6"/>
      <c r="L130" s="39"/>
      <c r="M130" s="39"/>
      <c r="N130" s="39"/>
      <c r="O130" s="39"/>
      <c r="P130" s="39"/>
    </row>
    <row r="131" spans="1:16" x14ac:dyDescent="0.25">
      <c r="L131" s="39"/>
      <c r="M131" s="39"/>
      <c r="N131" s="39"/>
      <c r="O131" s="39"/>
      <c r="P131" s="39"/>
    </row>
    <row r="132" spans="1:16" x14ac:dyDescent="0.25">
      <c r="L132" s="39"/>
      <c r="M132" s="39"/>
      <c r="N132" s="39"/>
      <c r="O132" s="39"/>
      <c r="P132" s="39"/>
    </row>
    <row r="133" spans="1:16" x14ac:dyDescent="0.25">
      <c r="L133" s="39"/>
      <c r="M133" s="39"/>
      <c r="N133" s="39"/>
      <c r="O133" s="39"/>
      <c r="P133" s="39"/>
    </row>
    <row r="134" spans="1:16" x14ac:dyDescent="0.25">
      <c r="L134" s="39"/>
      <c r="M134" s="39"/>
      <c r="N134" s="39"/>
      <c r="O134" s="39"/>
      <c r="P134" s="39"/>
    </row>
    <row r="135" spans="1:16" x14ac:dyDescent="0.25">
      <c r="L135" s="39"/>
      <c r="M135" s="39"/>
      <c r="N135" s="39"/>
      <c r="O135" s="39"/>
      <c r="P135" s="39"/>
    </row>
  </sheetData>
  <sortState xmlns:xlrd2="http://schemas.microsoft.com/office/spreadsheetml/2017/richdata2" ref="A51:K110">
    <sortCondition ref="A51:A110"/>
    <sortCondition ref="F51:F110"/>
  </sortState>
  <mergeCells count="20">
    <mergeCell ref="A129:K129"/>
    <mergeCell ref="A120:K120"/>
    <mergeCell ref="A121:K121"/>
    <mergeCell ref="A122:K122"/>
    <mergeCell ref="A123:K123"/>
    <mergeCell ref="A124:K124"/>
    <mergeCell ref="A125:K125"/>
    <mergeCell ref="A126:K126"/>
    <mergeCell ref="A127:K127"/>
    <mergeCell ref="A128:K128"/>
    <mergeCell ref="A115:K115"/>
    <mergeCell ref="A116:K116"/>
    <mergeCell ref="A117:K117"/>
    <mergeCell ref="A118:K118"/>
    <mergeCell ref="A119:K119"/>
    <mergeCell ref="A3:C3"/>
    <mergeCell ref="H3:K3"/>
    <mergeCell ref="D3:G3"/>
    <mergeCell ref="A113:K113"/>
    <mergeCell ref="A114:K1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1222-08D1-9943-851D-91CC3E339FD4}">
  <dimension ref="A1:O250"/>
  <sheetViews>
    <sheetView workbookViewId="0">
      <selection activeCell="A10" sqref="A10"/>
    </sheetView>
  </sheetViews>
  <sheetFormatPr baseColWidth="10" defaultRowHeight="16" x14ac:dyDescent="0.2"/>
  <cols>
    <col min="1" max="1" width="21.83203125" customWidth="1"/>
  </cols>
  <sheetData>
    <row r="1" spans="1:15" ht="125" customHeight="1" x14ac:dyDescent="0.2">
      <c r="A1" s="52" t="s">
        <v>301</v>
      </c>
      <c r="E1" s="51"/>
      <c r="H1" s="53"/>
      <c r="I1" s="53"/>
      <c r="J1" s="53"/>
      <c r="K1" s="53"/>
      <c r="L1" s="53"/>
      <c r="M1" s="53"/>
    </row>
    <row r="2" spans="1:15" x14ac:dyDescent="0.2">
      <c r="E2" s="51"/>
      <c r="H2" s="53"/>
      <c r="I2" s="53"/>
      <c r="J2" s="53"/>
      <c r="K2" s="53"/>
      <c r="L2" s="53"/>
      <c r="M2" s="53"/>
    </row>
    <row r="3" spans="1:15" ht="18" x14ac:dyDescent="0.2">
      <c r="A3" s="54" t="s">
        <v>97</v>
      </c>
      <c r="B3" s="54" t="s">
        <v>302</v>
      </c>
      <c r="C3" s="54" t="s">
        <v>99</v>
      </c>
      <c r="D3" s="54" t="s">
        <v>303</v>
      </c>
      <c r="E3" s="54" t="s">
        <v>206</v>
      </c>
      <c r="F3" s="54" t="s">
        <v>304</v>
      </c>
      <c r="G3" s="54" t="s">
        <v>305</v>
      </c>
      <c r="H3" s="55" t="s">
        <v>306</v>
      </c>
      <c r="I3" s="55" t="s">
        <v>307</v>
      </c>
      <c r="J3" s="56" t="s">
        <v>308</v>
      </c>
      <c r="K3" s="56" t="s">
        <v>309</v>
      </c>
      <c r="L3" s="56" t="s">
        <v>310</v>
      </c>
      <c r="M3" s="54" t="s">
        <v>311</v>
      </c>
      <c r="N3" s="54" t="s">
        <v>312</v>
      </c>
      <c r="O3" s="54" t="s">
        <v>313</v>
      </c>
    </row>
    <row r="4" spans="1:15" ht="17" x14ac:dyDescent="0.2">
      <c r="A4" s="57" t="s">
        <v>314</v>
      </c>
      <c r="B4" s="57" t="s">
        <v>315</v>
      </c>
      <c r="C4" s="57" t="s">
        <v>131</v>
      </c>
      <c r="D4" s="57" t="s">
        <v>316</v>
      </c>
      <c r="E4" s="58" t="s">
        <v>317</v>
      </c>
      <c r="F4" s="57" t="s">
        <v>318</v>
      </c>
      <c r="G4" s="57" t="s">
        <v>319</v>
      </c>
      <c r="H4" s="59">
        <v>-10.3</v>
      </c>
      <c r="I4" s="60">
        <v>1.355968823361116</v>
      </c>
      <c r="J4" s="60">
        <v>43.855226437938995</v>
      </c>
      <c r="K4" s="60">
        <v>0.23754792467056488</v>
      </c>
      <c r="L4" s="60">
        <v>61.931996232208789</v>
      </c>
      <c r="M4" s="57" t="s">
        <v>320</v>
      </c>
      <c r="N4" s="57" t="s">
        <v>321</v>
      </c>
      <c r="O4" s="57" t="s">
        <v>322</v>
      </c>
    </row>
    <row r="5" spans="1:15" ht="17" x14ac:dyDescent="0.2">
      <c r="A5" s="57" t="s">
        <v>314</v>
      </c>
      <c r="B5" s="57" t="s">
        <v>323</v>
      </c>
      <c r="C5" s="57" t="s">
        <v>131</v>
      </c>
      <c r="D5" s="57" t="s">
        <v>316</v>
      </c>
      <c r="E5" s="58" t="s">
        <v>324</v>
      </c>
      <c r="F5" s="57" t="s">
        <v>318</v>
      </c>
      <c r="G5" s="57" t="s">
        <v>274</v>
      </c>
      <c r="H5" s="60">
        <v>-10.621654394620894</v>
      </c>
      <c r="I5" s="60">
        <v>6.2998954445332451</v>
      </c>
      <c r="J5" s="60">
        <v>40.354466758259186</v>
      </c>
      <c r="K5" s="60">
        <v>0.74194333134822954</v>
      </c>
      <c r="L5" s="60">
        <v>19.555396344859634</v>
      </c>
      <c r="M5" s="57" t="s">
        <v>320</v>
      </c>
      <c r="N5" s="57" t="s">
        <v>321</v>
      </c>
      <c r="O5" s="57" t="s">
        <v>322</v>
      </c>
    </row>
    <row r="6" spans="1:15" ht="17" x14ac:dyDescent="0.2">
      <c r="A6" s="57" t="s">
        <v>314</v>
      </c>
      <c r="B6" s="57" t="s">
        <v>325</v>
      </c>
      <c r="C6" s="57" t="s">
        <v>131</v>
      </c>
      <c r="D6" s="57" t="s">
        <v>316</v>
      </c>
      <c r="E6" s="58" t="s">
        <v>326</v>
      </c>
      <c r="F6" s="57" t="s">
        <v>327</v>
      </c>
      <c r="G6" s="57" t="s">
        <v>328</v>
      </c>
      <c r="H6" s="60">
        <v>-21.057351676191058</v>
      </c>
      <c r="I6" s="60">
        <v>-0.2614442845865419</v>
      </c>
      <c r="J6" s="60">
        <v>44.293602924012994</v>
      </c>
      <c r="K6" s="60">
        <v>0.14257380213887436</v>
      </c>
      <c r="L6" s="60">
        <v>111.25837637188511</v>
      </c>
      <c r="M6" s="57" t="s">
        <v>329</v>
      </c>
      <c r="N6" s="57" t="s">
        <v>330</v>
      </c>
      <c r="O6" s="57" t="s">
        <v>322</v>
      </c>
    </row>
    <row r="7" spans="1:15" ht="17" x14ac:dyDescent="0.2">
      <c r="A7" s="57" t="s">
        <v>314</v>
      </c>
      <c r="B7" s="57" t="s">
        <v>331</v>
      </c>
      <c r="C7" s="57" t="s">
        <v>131</v>
      </c>
      <c r="D7" s="57" t="s">
        <v>316</v>
      </c>
      <c r="E7" s="58" t="s">
        <v>332</v>
      </c>
      <c r="F7" s="57" t="s">
        <v>318</v>
      </c>
      <c r="G7" s="57" t="s">
        <v>274</v>
      </c>
      <c r="H7" s="60">
        <v>-10.386045057028852</v>
      </c>
      <c r="I7" s="60">
        <v>4.8571432598493569</v>
      </c>
      <c r="J7" s="60">
        <v>42.403427427233396</v>
      </c>
      <c r="K7" s="60">
        <v>0.64867977361241758</v>
      </c>
      <c r="L7" s="60">
        <v>23.940358502993671</v>
      </c>
      <c r="M7" s="57" t="s">
        <v>320</v>
      </c>
      <c r="N7" s="57" t="s">
        <v>321</v>
      </c>
      <c r="O7" s="57" t="s">
        <v>322</v>
      </c>
    </row>
    <row r="8" spans="1:15" ht="17" x14ac:dyDescent="0.2">
      <c r="A8" s="57" t="s">
        <v>314</v>
      </c>
      <c r="B8" s="57" t="s">
        <v>333</v>
      </c>
      <c r="C8" s="57" t="s">
        <v>131</v>
      </c>
      <c r="D8" s="57" t="s">
        <v>316</v>
      </c>
      <c r="E8" s="58" t="s">
        <v>334</v>
      </c>
      <c r="F8" s="57" t="s">
        <v>318</v>
      </c>
      <c r="G8" s="57" t="s">
        <v>274</v>
      </c>
      <c r="H8" s="60">
        <v>-10.255951880379834</v>
      </c>
      <c r="I8" s="60">
        <v>0.70652270803586026</v>
      </c>
      <c r="J8" s="60">
        <v>41.189146021380758</v>
      </c>
      <c r="K8" s="60">
        <v>0.5340595631701831</v>
      </c>
      <c r="L8" s="60">
        <v>27.346478160769855</v>
      </c>
      <c r="M8" s="57" t="s">
        <v>320</v>
      </c>
      <c r="N8" s="57" t="s">
        <v>321</v>
      </c>
      <c r="O8" s="57" t="s">
        <v>322</v>
      </c>
    </row>
    <row r="9" spans="1:15" ht="17" x14ac:dyDescent="0.2">
      <c r="A9" s="57" t="s">
        <v>314</v>
      </c>
      <c r="B9" s="57" t="s">
        <v>335</v>
      </c>
      <c r="C9" s="57" t="s">
        <v>131</v>
      </c>
      <c r="D9" s="57" t="s">
        <v>316</v>
      </c>
      <c r="E9" s="58" t="s">
        <v>336</v>
      </c>
      <c r="F9" s="57" t="s">
        <v>318</v>
      </c>
      <c r="G9" s="57" t="s">
        <v>274</v>
      </c>
      <c r="H9" s="60">
        <v>-9.6408345702530127</v>
      </c>
      <c r="I9" s="60">
        <v>11.668035366034392</v>
      </c>
      <c r="J9" s="60">
        <v>43.159352822526472</v>
      </c>
      <c r="K9" s="60">
        <v>0.49984214429430673</v>
      </c>
      <c r="L9" s="60">
        <v>33.793549013907942</v>
      </c>
      <c r="M9" s="57" t="s">
        <v>320</v>
      </c>
      <c r="N9" s="57" t="s">
        <v>321</v>
      </c>
      <c r="O9" s="57" t="s">
        <v>322</v>
      </c>
    </row>
    <row r="10" spans="1:15" ht="17" x14ac:dyDescent="0.2">
      <c r="A10" s="57" t="s">
        <v>314</v>
      </c>
      <c r="B10" s="57" t="s">
        <v>331</v>
      </c>
      <c r="C10" s="57" t="s">
        <v>131</v>
      </c>
      <c r="D10" s="57" t="s">
        <v>316</v>
      </c>
      <c r="E10" s="58" t="s">
        <v>337</v>
      </c>
      <c r="F10" s="57" t="s">
        <v>318</v>
      </c>
      <c r="G10" s="57" t="s">
        <v>274</v>
      </c>
      <c r="H10" s="60">
        <v>-10.103029180648242</v>
      </c>
      <c r="I10" s="60">
        <v>5.0923515723901538</v>
      </c>
      <c r="J10" s="60">
        <v>40.535722664584718</v>
      </c>
      <c r="K10" s="60">
        <v>0.44394011881876466</v>
      </c>
      <c r="L10" s="60">
        <v>36.901562399548759</v>
      </c>
      <c r="M10" s="57" t="s">
        <v>320</v>
      </c>
      <c r="N10" s="57" t="s">
        <v>321</v>
      </c>
      <c r="O10" s="57" t="s">
        <v>322</v>
      </c>
    </row>
    <row r="11" spans="1:15" ht="17" x14ac:dyDescent="0.2">
      <c r="A11" s="57" t="s">
        <v>314</v>
      </c>
      <c r="B11" s="57" t="s">
        <v>338</v>
      </c>
      <c r="C11" s="57" t="s">
        <v>131</v>
      </c>
      <c r="D11" s="57" t="s">
        <v>316</v>
      </c>
      <c r="E11" s="58" t="s">
        <v>339</v>
      </c>
      <c r="F11" s="57" t="s">
        <v>318</v>
      </c>
      <c r="G11" s="57" t="s">
        <v>274</v>
      </c>
      <c r="H11" s="60">
        <v>-10.35738423225223</v>
      </c>
      <c r="I11" s="60">
        <v>3.6677604569135753</v>
      </c>
      <c r="J11" s="60">
        <v>50.653800903591431</v>
      </c>
      <c r="K11" s="60">
        <v>1.0155657447569284</v>
      </c>
      <c r="L11" s="60">
        <v>18.575413288968676</v>
      </c>
      <c r="M11" s="57" t="s">
        <v>320</v>
      </c>
      <c r="N11" s="57" t="s">
        <v>321</v>
      </c>
      <c r="O11" s="57" t="s">
        <v>322</v>
      </c>
    </row>
    <row r="12" spans="1:15" ht="17" x14ac:dyDescent="0.2">
      <c r="A12" s="57" t="s">
        <v>314</v>
      </c>
      <c r="B12" s="57" t="s">
        <v>340</v>
      </c>
      <c r="C12" s="57" t="s">
        <v>131</v>
      </c>
      <c r="D12" s="57" t="s">
        <v>316</v>
      </c>
      <c r="E12" s="58" t="s">
        <v>341</v>
      </c>
      <c r="F12" s="57" t="s">
        <v>318</v>
      </c>
      <c r="G12" s="57" t="s">
        <v>342</v>
      </c>
      <c r="H12" s="60">
        <v>-10.119807303607173</v>
      </c>
      <c r="I12" s="60">
        <v>2.3413459967893124</v>
      </c>
      <c r="J12" s="60">
        <v>48.231641357051899</v>
      </c>
      <c r="K12" s="60">
        <v>0.31107429823583121</v>
      </c>
      <c r="L12" s="60">
        <v>58.164006200938381</v>
      </c>
      <c r="M12" s="57" t="s">
        <v>320</v>
      </c>
      <c r="N12" s="57" t="s">
        <v>321</v>
      </c>
      <c r="O12" s="57" t="s">
        <v>322</v>
      </c>
    </row>
    <row r="13" spans="1:15" ht="17" x14ac:dyDescent="0.2">
      <c r="A13" s="57" t="s">
        <v>314</v>
      </c>
      <c r="B13" s="57" t="s">
        <v>343</v>
      </c>
      <c r="C13" s="57" t="s">
        <v>131</v>
      </c>
      <c r="D13" s="57" t="s">
        <v>316</v>
      </c>
      <c r="E13" s="58" t="s">
        <v>344</v>
      </c>
      <c r="F13" s="57" t="s">
        <v>345</v>
      </c>
      <c r="G13" s="57" t="s">
        <v>346</v>
      </c>
      <c r="H13" s="60">
        <v>-22.874846362603243</v>
      </c>
      <c r="I13" s="60">
        <v>9.8806647990212788</v>
      </c>
      <c r="J13" s="60">
        <v>40.987229636331158</v>
      </c>
      <c r="K13" s="60">
        <v>0.90340230460642867</v>
      </c>
      <c r="L13" s="60">
        <v>16.32627281064579</v>
      </c>
      <c r="M13" s="57" t="s">
        <v>329</v>
      </c>
      <c r="N13" s="57" t="s">
        <v>330</v>
      </c>
      <c r="O13" s="57" t="s">
        <v>322</v>
      </c>
    </row>
    <row r="14" spans="1:15" x14ac:dyDescent="0.2">
      <c r="A14" s="57" t="s">
        <v>314</v>
      </c>
      <c r="B14" s="57" t="s">
        <v>347</v>
      </c>
      <c r="C14" s="57" t="s">
        <v>131</v>
      </c>
      <c r="D14" s="57" t="s">
        <v>316</v>
      </c>
      <c r="E14" s="57" t="s">
        <v>348</v>
      </c>
      <c r="F14" s="57" t="s">
        <v>345</v>
      </c>
      <c r="G14" s="57" t="s">
        <v>346</v>
      </c>
      <c r="H14" s="60">
        <v>-24.3</v>
      </c>
      <c r="I14" s="60">
        <v>-0.2</v>
      </c>
      <c r="J14" s="60">
        <v>2.4</v>
      </c>
      <c r="K14" s="60">
        <v>43.9</v>
      </c>
      <c r="L14" s="60">
        <v>21.035416666666666</v>
      </c>
      <c r="M14" s="57" t="s">
        <v>329</v>
      </c>
      <c r="N14" s="57" t="s">
        <v>330</v>
      </c>
      <c r="O14" s="57" t="s">
        <v>322</v>
      </c>
    </row>
    <row r="15" spans="1:15" x14ac:dyDescent="0.2">
      <c r="A15" s="57" t="s">
        <v>314</v>
      </c>
      <c r="B15" s="57" t="s">
        <v>349</v>
      </c>
      <c r="C15" s="57" t="s">
        <v>131</v>
      </c>
      <c r="D15" s="57" t="s">
        <v>316</v>
      </c>
      <c r="E15" s="57" t="s">
        <v>350</v>
      </c>
      <c r="F15" s="57" t="s">
        <v>345</v>
      </c>
      <c r="G15" s="57" t="s">
        <v>346</v>
      </c>
      <c r="H15" s="60">
        <v>-22.5</v>
      </c>
      <c r="I15" s="60">
        <v>3</v>
      </c>
      <c r="J15" s="60">
        <v>1.7</v>
      </c>
      <c r="K15" s="60">
        <v>43.9</v>
      </c>
      <c r="L15" s="60">
        <v>29.69705882352941</v>
      </c>
      <c r="M15" s="57" t="s">
        <v>329</v>
      </c>
      <c r="N15" s="57" t="s">
        <v>330</v>
      </c>
      <c r="O15" s="57" t="s">
        <v>322</v>
      </c>
    </row>
    <row r="16" spans="1:15" x14ac:dyDescent="0.2">
      <c r="A16" s="57" t="s">
        <v>314</v>
      </c>
      <c r="B16" s="57" t="s">
        <v>351</v>
      </c>
      <c r="C16" s="57" t="s">
        <v>131</v>
      </c>
      <c r="D16" s="57" t="s">
        <v>316</v>
      </c>
      <c r="E16" s="57" t="s">
        <v>352</v>
      </c>
      <c r="F16" s="57" t="s">
        <v>345</v>
      </c>
      <c r="G16" s="57" t="s">
        <v>346</v>
      </c>
      <c r="H16" s="60">
        <v>-21.6</v>
      </c>
      <c r="I16" s="60">
        <v>8.1</v>
      </c>
      <c r="J16" s="60">
        <v>0.9</v>
      </c>
      <c r="K16" s="60">
        <v>42</v>
      </c>
      <c r="L16" s="60">
        <v>53.666666666666657</v>
      </c>
      <c r="M16" s="57" t="s">
        <v>329</v>
      </c>
      <c r="N16" s="57" t="s">
        <v>330</v>
      </c>
      <c r="O16" s="57" t="s">
        <v>322</v>
      </c>
    </row>
    <row r="17" spans="1:15" x14ac:dyDescent="0.2">
      <c r="A17" s="57" t="s">
        <v>314</v>
      </c>
      <c r="B17" s="57" t="s">
        <v>353</v>
      </c>
      <c r="C17" s="57" t="s">
        <v>131</v>
      </c>
      <c r="D17" s="57" t="s">
        <v>316</v>
      </c>
      <c r="E17" s="57" t="s">
        <v>354</v>
      </c>
      <c r="F17" s="57" t="s">
        <v>345</v>
      </c>
      <c r="G17" s="57" t="s">
        <v>346</v>
      </c>
      <c r="H17" s="60">
        <v>-21.6</v>
      </c>
      <c r="I17" s="60">
        <v>8.8000000000000007</v>
      </c>
      <c r="J17" s="60">
        <v>2.7</v>
      </c>
      <c r="K17" s="60">
        <v>40.1</v>
      </c>
      <c r="L17" s="60">
        <v>17.079629629629629</v>
      </c>
      <c r="M17" s="57" t="s">
        <v>329</v>
      </c>
      <c r="N17" s="57" t="s">
        <v>330</v>
      </c>
      <c r="O17" s="57" t="s">
        <v>322</v>
      </c>
    </row>
    <row r="18" spans="1:15" x14ac:dyDescent="0.2">
      <c r="A18" s="57" t="s">
        <v>314</v>
      </c>
      <c r="B18" s="57" t="s">
        <v>351</v>
      </c>
      <c r="C18" s="57" t="s">
        <v>131</v>
      </c>
      <c r="D18" s="57" t="s">
        <v>316</v>
      </c>
      <c r="E18" s="57" t="s">
        <v>355</v>
      </c>
      <c r="F18" s="57" t="s">
        <v>318</v>
      </c>
      <c r="G18" s="57" t="s">
        <v>274</v>
      </c>
      <c r="H18" s="60">
        <v>-11.2</v>
      </c>
      <c r="I18" s="60">
        <v>6.2</v>
      </c>
      <c r="J18" s="60">
        <v>44</v>
      </c>
      <c r="K18" s="60">
        <v>0.8</v>
      </c>
      <c r="L18" s="60">
        <v>63.249999999999993</v>
      </c>
      <c r="M18" s="57" t="s">
        <v>320</v>
      </c>
      <c r="N18" s="57" t="s">
        <v>321</v>
      </c>
      <c r="O18" s="57" t="s">
        <v>322</v>
      </c>
    </row>
    <row r="19" spans="1:15" x14ac:dyDescent="0.2">
      <c r="A19" s="57" t="s">
        <v>314</v>
      </c>
      <c r="B19" s="57" t="s">
        <v>351</v>
      </c>
      <c r="C19" s="57" t="s">
        <v>131</v>
      </c>
      <c r="D19" s="57" t="s">
        <v>316</v>
      </c>
      <c r="E19" s="57" t="s">
        <v>356</v>
      </c>
      <c r="F19" s="57" t="s">
        <v>318</v>
      </c>
      <c r="G19" s="57" t="s">
        <v>274</v>
      </c>
      <c r="H19" s="60">
        <v>-11.6</v>
      </c>
      <c r="I19" s="60">
        <v>7.7</v>
      </c>
      <c r="J19" s="60">
        <v>42.7</v>
      </c>
      <c r="K19" s="60">
        <v>1.3</v>
      </c>
      <c r="L19" s="60">
        <v>37.773076923076921</v>
      </c>
      <c r="M19" s="57" t="s">
        <v>320</v>
      </c>
      <c r="N19" s="57" t="s">
        <v>321</v>
      </c>
      <c r="O19" s="57" t="s">
        <v>322</v>
      </c>
    </row>
    <row r="20" spans="1:15" x14ac:dyDescent="0.2">
      <c r="A20" s="57" t="s">
        <v>314</v>
      </c>
      <c r="B20" s="57" t="s">
        <v>351</v>
      </c>
      <c r="C20" s="57" t="s">
        <v>131</v>
      </c>
      <c r="D20" s="57" t="s">
        <v>316</v>
      </c>
      <c r="E20" s="57" t="s">
        <v>357</v>
      </c>
      <c r="F20" s="57" t="s">
        <v>318</v>
      </c>
      <c r="G20" s="57" t="s">
        <v>274</v>
      </c>
      <c r="H20" s="60">
        <v>-12.6</v>
      </c>
      <c r="I20" s="60">
        <v>9.8000000000000007</v>
      </c>
      <c r="J20" s="60">
        <v>40.700000000000003</v>
      </c>
      <c r="K20" s="60">
        <v>0.7</v>
      </c>
      <c r="L20" s="60">
        <v>66.864285714285714</v>
      </c>
      <c r="M20" s="57" t="s">
        <v>320</v>
      </c>
      <c r="N20" s="57" t="s">
        <v>321</v>
      </c>
      <c r="O20" s="57" t="s">
        <v>322</v>
      </c>
    </row>
    <row r="21" spans="1:15" x14ac:dyDescent="0.2">
      <c r="A21" s="57" t="s">
        <v>314</v>
      </c>
      <c r="B21" s="57" t="s">
        <v>358</v>
      </c>
      <c r="C21" s="57" t="s">
        <v>131</v>
      </c>
      <c r="D21" s="57" t="s">
        <v>316</v>
      </c>
      <c r="E21" s="57" t="s">
        <v>359</v>
      </c>
      <c r="F21" s="57" t="s">
        <v>318</v>
      </c>
      <c r="G21" s="57" t="s">
        <v>274</v>
      </c>
      <c r="H21" s="60">
        <v>-12.8</v>
      </c>
      <c r="I21" s="60">
        <v>6.2</v>
      </c>
      <c r="J21" s="60">
        <v>40.5</v>
      </c>
      <c r="K21" s="60">
        <v>0.5</v>
      </c>
      <c r="L21" s="60">
        <v>93.149999999999991</v>
      </c>
      <c r="M21" s="57" t="s">
        <v>320</v>
      </c>
      <c r="N21" s="57" t="s">
        <v>321</v>
      </c>
      <c r="O21" s="57" t="s">
        <v>322</v>
      </c>
    </row>
    <row r="22" spans="1:15" x14ac:dyDescent="0.2">
      <c r="A22" s="57" t="s">
        <v>314</v>
      </c>
      <c r="B22" s="57" t="s">
        <v>360</v>
      </c>
      <c r="C22" s="57" t="s">
        <v>131</v>
      </c>
      <c r="D22" s="57" t="s">
        <v>316</v>
      </c>
      <c r="E22" s="57" t="s">
        <v>361</v>
      </c>
      <c r="F22" s="57" t="s">
        <v>318</v>
      </c>
      <c r="G22" s="57" t="s">
        <v>274</v>
      </c>
      <c r="H22" s="60">
        <v>-12.8</v>
      </c>
      <c r="I22" s="60">
        <v>1.8</v>
      </c>
      <c r="J22" s="60">
        <v>33.1</v>
      </c>
      <c r="K22" s="60">
        <v>0.8</v>
      </c>
      <c r="L22" s="60">
        <v>47.581249999999997</v>
      </c>
      <c r="M22" s="57" t="s">
        <v>320</v>
      </c>
      <c r="N22" s="57" t="s">
        <v>321</v>
      </c>
      <c r="O22" s="57" t="s">
        <v>322</v>
      </c>
    </row>
    <row r="23" spans="1:15" x14ac:dyDescent="0.2">
      <c r="A23" s="57" t="s">
        <v>314</v>
      </c>
      <c r="B23" s="57" t="s">
        <v>360</v>
      </c>
      <c r="C23" s="57" t="s">
        <v>131</v>
      </c>
      <c r="D23" s="57" t="s">
        <v>316</v>
      </c>
      <c r="E23" s="57" t="s">
        <v>362</v>
      </c>
      <c r="F23" s="57" t="s">
        <v>318</v>
      </c>
      <c r="G23" s="57" t="s">
        <v>274</v>
      </c>
      <c r="H23" s="60">
        <v>-9.8000000000000007</v>
      </c>
      <c r="I23" s="60">
        <v>2.2999999999999998</v>
      </c>
      <c r="J23" s="60">
        <v>43.8</v>
      </c>
      <c r="K23" s="60">
        <v>0.6</v>
      </c>
      <c r="L23" s="60">
        <v>83.949999999999989</v>
      </c>
      <c r="M23" s="57" t="s">
        <v>320</v>
      </c>
      <c r="N23" s="57" t="s">
        <v>321</v>
      </c>
      <c r="O23" s="57" t="s">
        <v>322</v>
      </c>
    </row>
    <row r="24" spans="1:15" x14ac:dyDescent="0.2">
      <c r="A24" s="57" t="s">
        <v>314</v>
      </c>
      <c r="B24" s="57" t="s">
        <v>360</v>
      </c>
      <c r="C24" s="57" t="s">
        <v>131</v>
      </c>
      <c r="D24" s="57" t="s">
        <v>316</v>
      </c>
      <c r="E24" s="57" t="s">
        <v>363</v>
      </c>
      <c r="F24" s="57" t="s">
        <v>318</v>
      </c>
      <c r="G24" s="57" t="s">
        <v>274</v>
      </c>
      <c r="H24" s="60">
        <v>-9</v>
      </c>
      <c r="I24" s="60">
        <v>2.6</v>
      </c>
      <c r="J24" s="60">
        <v>40.200000000000003</v>
      </c>
      <c r="K24" s="60">
        <v>0.4</v>
      </c>
      <c r="L24" s="60">
        <v>115.57499999999999</v>
      </c>
      <c r="M24" s="57" t="s">
        <v>320</v>
      </c>
      <c r="N24" s="57" t="s">
        <v>321</v>
      </c>
      <c r="O24" s="57" t="s">
        <v>322</v>
      </c>
    </row>
    <row r="25" spans="1:15" ht="17" x14ac:dyDescent="0.2">
      <c r="A25" s="57" t="s">
        <v>1</v>
      </c>
      <c r="B25" s="57" t="s">
        <v>364</v>
      </c>
      <c r="C25" s="57" t="s">
        <v>131</v>
      </c>
      <c r="D25" s="57" t="s">
        <v>316</v>
      </c>
      <c r="E25" s="58" t="s">
        <v>365</v>
      </c>
      <c r="F25" s="57" t="s">
        <v>318</v>
      </c>
      <c r="G25" s="57" t="s">
        <v>279</v>
      </c>
      <c r="H25" s="60">
        <v>-8.8949524781267684</v>
      </c>
      <c r="I25" s="60">
        <v>3.4825607363182338</v>
      </c>
      <c r="J25" s="60">
        <v>41.125415434253441</v>
      </c>
      <c r="K25" s="60">
        <v>1.7436565375961919</v>
      </c>
      <c r="L25" s="60">
        <v>8.0473330173052826</v>
      </c>
      <c r="M25" s="57" t="s">
        <v>320</v>
      </c>
      <c r="N25" s="57" t="s">
        <v>321</v>
      </c>
      <c r="O25" s="57" t="s">
        <v>322</v>
      </c>
    </row>
    <row r="26" spans="1:15" ht="17" x14ac:dyDescent="0.2">
      <c r="A26" s="57" t="s">
        <v>1</v>
      </c>
      <c r="B26" s="57" t="s">
        <v>366</v>
      </c>
      <c r="C26" s="57" t="s">
        <v>131</v>
      </c>
      <c r="D26" s="57" t="s">
        <v>316</v>
      </c>
      <c r="E26" s="58" t="s">
        <v>367</v>
      </c>
      <c r="F26" s="57" t="s">
        <v>318</v>
      </c>
      <c r="G26" s="57" t="s">
        <v>368</v>
      </c>
      <c r="H26" s="60">
        <v>-9.9315800435494701</v>
      </c>
      <c r="I26" s="60">
        <v>2.8359772348310281</v>
      </c>
      <c r="J26" s="60">
        <v>45.122979463979512</v>
      </c>
      <c r="K26" s="60">
        <v>0.51841587008480661</v>
      </c>
      <c r="L26" s="60">
        <v>33.959915613347597</v>
      </c>
      <c r="M26" s="57" t="s">
        <v>320</v>
      </c>
      <c r="N26" s="57" t="s">
        <v>321</v>
      </c>
      <c r="O26" s="57" t="s">
        <v>322</v>
      </c>
    </row>
    <row r="27" spans="1:15" ht="17" x14ac:dyDescent="0.2">
      <c r="A27" s="57" t="s">
        <v>1</v>
      </c>
      <c r="B27" s="57" t="s">
        <v>369</v>
      </c>
      <c r="C27" s="57" t="s">
        <v>131</v>
      </c>
      <c r="D27" s="57" t="s">
        <v>316</v>
      </c>
      <c r="E27" s="58" t="s">
        <v>370</v>
      </c>
      <c r="F27" s="57" t="s">
        <v>318</v>
      </c>
      <c r="G27" s="57" t="s">
        <v>279</v>
      </c>
      <c r="H27" s="60">
        <v>-9.5239339540881804</v>
      </c>
      <c r="I27" s="60">
        <v>2.6636088534228706</v>
      </c>
      <c r="J27" s="60">
        <v>41.124894661585145</v>
      </c>
      <c r="K27" s="60">
        <v>1.8760921230547603</v>
      </c>
      <c r="L27" s="60">
        <v>7.8872860240351423</v>
      </c>
      <c r="M27" s="57" t="s">
        <v>320</v>
      </c>
      <c r="N27" s="57" t="s">
        <v>321</v>
      </c>
      <c r="O27" s="57" t="s">
        <v>322</v>
      </c>
    </row>
    <row r="28" spans="1:15" ht="17" x14ac:dyDescent="0.2">
      <c r="A28" s="57" t="s">
        <v>1</v>
      </c>
      <c r="B28" s="57" t="s">
        <v>371</v>
      </c>
      <c r="C28" s="57" t="s">
        <v>131</v>
      </c>
      <c r="D28" s="57" t="s">
        <v>316</v>
      </c>
      <c r="E28" s="58" t="s">
        <v>372</v>
      </c>
      <c r="F28" s="57" t="s">
        <v>345</v>
      </c>
      <c r="G28" s="57" t="s">
        <v>346</v>
      </c>
      <c r="H28" s="60">
        <v>-21.498523082704359</v>
      </c>
      <c r="I28" s="60">
        <v>5.5697158780897045</v>
      </c>
      <c r="J28" s="60">
        <v>41.159592146280815</v>
      </c>
      <c r="K28" s="60">
        <v>1.9321509637261536</v>
      </c>
      <c r="L28" s="60">
        <v>8.7622348163390278</v>
      </c>
      <c r="M28" s="57" t="s">
        <v>329</v>
      </c>
      <c r="N28" s="57" t="s">
        <v>330</v>
      </c>
      <c r="O28" s="57" t="s">
        <v>322</v>
      </c>
    </row>
    <row r="29" spans="1:15" ht="17" x14ac:dyDescent="0.2">
      <c r="A29" s="57" t="s">
        <v>1</v>
      </c>
      <c r="B29" s="57" t="s">
        <v>373</v>
      </c>
      <c r="C29" s="57" t="s">
        <v>131</v>
      </c>
      <c r="D29" s="57" t="s">
        <v>316</v>
      </c>
      <c r="E29" s="58" t="s">
        <v>374</v>
      </c>
      <c r="F29" s="57" t="s">
        <v>318</v>
      </c>
      <c r="G29" s="57" t="s">
        <v>319</v>
      </c>
      <c r="H29" s="60">
        <v>-11.129177975689736</v>
      </c>
      <c r="I29" s="60">
        <v>14.863664813124124</v>
      </c>
      <c r="J29" s="60">
        <v>42.893784987020403</v>
      </c>
      <c r="K29" s="60">
        <v>0.42276017157618351</v>
      </c>
      <c r="L29" s="60">
        <v>37.459330578827547</v>
      </c>
      <c r="M29" s="57" t="s">
        <v>320</v>
      </c>
      <c r="N29" s="57" t="s">
        <v>321</v>
      </c>
      <c r="O29" s="57" t="s">
        <v>322</v>
      </c>
    </row>
    <row r="30" spans="1:15" ht="17" x14ac:dyDescent="0.2">
      <c r="A30" s="57" t="s">
        <v>1</v>
      </c>
      <c r="B30" s="57" t="s">
        <v>371</v>
      </c>
      <c r="C30" s="57" t="s">
        <v>131</v>
      </c>
      <c r="D30" s="57" t="s">
        <v>316</v>
      </c>
      <c r="E30" s="58" t="s">
        <v>375</v>
      </c>
      <c r="F30" s="57" t="s">
        <v>318</v>
      </c>
      <c r="G30" s="57" t="s">
        <v>342</v>
      </c>
      <c r="H30" s="60">
        <v>-10.584975901161142</v>
      </c>
      <c r="I30" s="60">
        <v>4.9251896194560718</v>
      </c>
      <c r="J30" s="60">
        <v>42.65418009609845</v>
      </c>
      <c r="K30" s="60">
        <v>0.60489261152812412</v>
      </c>
      <c r="L30" s="60">
        <v>24.196424273217577</v>
      </c>
      <c r="M30" s="57" t="s">
        <v>320</v>
      </c>
      <c r="N30" s="57" t="s">
        <v>321</v>
      </c>
      <c r="O30" s="57" t="s">
        <v>322</v>
      </c>
    </row>
    <row r="31" spans="1:15" ht="17" x14ac:dyDescent="0.2">
      <c r="A31" s="57" t="s">
        <v>1</v>
      </c>
      <c r="B31" s="57" t="s">
        <v>371</v>
      </c>
      <c r="C31" s="57" t="s">
        <v>131</v>
      </c>
      <c r="D31" s="57" t="s">
        <v>316</v>
      </c>
      <c r="E31" s="58" t="s">
        <v>376</v>
      </c>
      <c r="F31" s="57" t="s">
        <v>318</v>
      </c>
      <c r="G31" s="57" t="s">
        <v>274</v>
      </c>
      <c r="H31" s="60">
        <v>-10.675818888932708</v>
      </c>
      <c r="I31" s="60">
        <v>10.175898605370534</v>
      </c>
      <c r="J31" s="60">
        <v>44.268734616033761</v>
      </c>
      <c r="K31" s="60">
        <v>0.6660116364782187</v>
      </c>
      <c r="L31" s="60">
        <v>22.53694531542893</v>
      </c>
      <c r="M31" s="57" t="s">
        <v>320</v>
      </c>
      <c r="N31" s="57" t="s">
        <v>321</v>
      </c>
      <c r="O31" s="57" t="s">
        <v>322</v>
      </c>
    </row>
    <row r="32" spans="1:15" ht="17" x14ac:dyDescent="0.2">
      <c r="A32" s="57" t="s">
        <v>1</v>
      </c>
      <c r="B32" s="57" t="s">
        <v>377</v>
      </c>
      <c r="C32" s="57" t="s">
        <v>131</v>
      </c>
      <c r="D32" s="57" t="s">
        <v>316</v>
      </c>
      <c r="E32" s="58" t="s">
        <v>378</v>
      </c>
      <c r="F32" s="57" t="s">
        <v>318</v>
      </c>
      <c r="G32" s="57" t="s">
        <v>274</v>
      </c>
      <c r="H32" s="60">
        <v>-9.4391829035403152</v>
      </c>
      <c r="I32" s="60">
        <v>11.511032447381087</v>
      </c>
      <c r="J32" s="60">
        <v>44.986719325805673</v>
      </c>
      <c r="K32" s="60">
        <v>1.1986873057881586</v>
      </c>
      <c r="L32" s="60">
        <v>15.028509753504389</v>
      </c>
      <c r="M32" s="57" t="s">
        <v>320</v>
      </c>
      <c r="N32" s="57" t="s">
        <v>321</v>
      </c>
      <c r="O32" s="57" t="s">
        <v>322</v>
      </c>
    </row>
    <row r="33" spans="1:15" ht="17" x14ac:dyDescent="0.2">
      <c r="A33" s="57" t="s">
        <v>1</v>
      </c>
      <c r="B33" s="57" t="s">
        <v>379</v>
      </c>
      <c r="C33" s="57" t="s">
        <v>131</v>
      </c>
      <c r="D33" s="57" t="s">
        <v>316</v>
      </c>
      <c r="E33" s="58" t="s">
        <v>380</v>
      </c>
      <c r="F33" s="57" t="s">
        <v>318</v>
      </c>
      <c r="G33" s="57" t="s">
        <v>319</v>
      </c>
      <c r="H33" s="60">
        <v>-10.341534184668152</v>
      </c>
      <c r="I33" s="60">
        <v>10.820262453605718</v>
      </c>
      <c r="J33" s="60">
        <v>41.490225679176447</v>
      </c>
      <c r="K33" s="60">
        <v>0.76716762292620322</v>
      </c>
      <c r="L33" s="60">
        <v>21.873304833542637</v>
      </c>
      <c r="M33" s="57" t="s">
        <v>320</v>
      </c>
      <c r="N33" s="57" t="s">
        <v>321</v>
      </c>
      <c r="O33" s="57" t="s">
        <v>322</v>
      </c>
    </row>
    <row r="34" spans="1:15" ht="17" x14ac:dyDescent="0.2">
      <c r="A34" s="57" t="s">
        <v>1</v>
      </c>
      <c r="B34" s="57" t="s">
        <v>381</v>
      </c>
      <c r="C34" s="57" t="s">
        <v>131</v>
      </c>
      <c r="D34" s="57" t="s">
        <v>316</v>
      </c>
      <c r="E34" s="58" t="s">
        <v>382</v>
      </c>
      <c r="F34" s="57" t="s">
        <v>383</v>
      </c>
      <c r="G34" s="57" t="s">
        <v>384</v>
      </c>
      <c r="H34" s="60">
        <v>-26.24402492580959</v>
      </c>
      <c r="I34" s="60">
        <v>3.7554369144496742</v>
      </c>
      <c r="J34" s="60">
        <v>47.088527146775562</v>
      </c>
      <c r="K34" s="60">
        <v>4.4315626195426887</v>
      </c>
      <c r="L34" s="60">
        <v>4.0238368271498031</v>
      </c>
      <c r="M34" s="57" t="s">
        <v>329</v>
      </c>
      <c r="N34" s="61" t="s">
        <v>321</v>
      </c>
      <c r="O34" s="57" t="s">
        <v>322</v>
      </c>
    </row>
    <row r="35" spans="1:15" ht="17" x14ac:dyDescent="0.2">
      <c r="A35" s="57" t="s">
        <v>1</v>
      </c>
      <c r="B35" s="57" t="s">
        <v>385</v>
      </c>
      <c r="C35" s="57" t="s">
        <v>131</v>
      </c>
      <c r="D35" s="57" t="s">
        <v>316</v>
      </c>
      <c r="E35" s="58" t="s">
        <v>386</v>
      </c>
      <c r="F35" s="57" t="s">
        <v>345</v>
      </c>
      <c r="G35" s="57" t="s">
        <v>387</v>
      </c>
      <c r="H35" s="60">
        <v>-20.750860355921471</v>
      </c>
      <c r="I35" s="60">
        <v>13.932988558776902</v>
      </c>
      <c r="J35" s="60">
        <v>43.32392170585446</v>
      </c>
      <c r="K35" s="60">
        <v>1.0689668767813743</v>
      </c>
      <c r="L35" s="60">
        <v>15.017739179848519</v>
      </c>
      <c r="M35" s="57" t="s">
        <v>329</v>
      </c>
      <c r="N35" s="57" t="s">
        <v>330</v>
      </c>
      <c r="O35" s="57" t="s">
        <v>322</v>
      </c>
    </row>
    <row r="36" spans="1:15" x14ac:dyDescent="0.2">
      <c r="A36" s="57" t="s">
        <v>1</v>
      </c>
      <c r="B36" s="57" t="s">
        <v>388</v>
      </c>
      <c r="C36" s="57" t="s">
        <v>131</v>
      </c>
      <c r="D36" s="57" t="s">
        <v>316</v>
      </c>
      <c r="E36" s="57" t="s">
        <v>389</v>
      </c>
      <c r="F36" s="57" t="s">
        <v>345</v>
      </c>
      <c r="G36" s="57" t="s">
        <v>346</v>
      </c>
      <c r="H36" s="60">
        <v>-22.1</v>
      </c>
      <c r="I36" s="60">
        <v>6.3</v>
      </c>
      <c r="J36" s="60">
        <v>1.9</v>
      </c>
      <c r="K36" s="60">
        <v>38</v>
      </c>
      <c r="L36" s="60">
        <v>23</v>
      </c>
      <c r="M36" s="57" t="s">
        <v>329</v>
      </c>
      <c r="N36" s="57" t="s">
        <v>330</v>
      </c>
      <c r="O36" s="57" t="s">
        <v>322</v>
      </c>
    </row>
    <row r="37" spans="1:15" x14ac:dyDescent="0.2">
      <c r="A37" s="57" t="s">
        <v>1</v>
      </c>
      <c r="B37" s="57" t="s">
        <v>390</v>
      </c>
      <c r="C37" s="57" t="s">
        <v>131</v>
      </c>
      <c r="D37" s="57" t="s">
        <v>316</v>
      </c>
      <c r="E37" s="57" t="s">
        <v>391</v>
      </c>
      <c r="F37" s="57" t="s">
        <v>345</v>
      </c>
      <c r="G37" s="57" t="s">
        <v>346</v>
      </c>
      <c r="H37" s="60">
        <v>-20.3</v>
      </c>
      <c r="I37" s="60">
        <v>11.1</v>
      </c>
      <c r="J37" s="60">
        <v>2.2000000000000002</v>
      </c>
      <c r="K37" s="60">
        <v>39.6</v>
      </c>
      <c r="L37" s="60">
        <v>20.7</v>
      </c>
      <c r="M37" s="57" t="s">
        <v>329</v>
      </c>
      <c r="N37" s="57" t="s">
        <v>330</v>
      </c>
      <c r="O37" s="57" t="s">
        <v>322</v>
      </c>
    </row>
    <row r="38" spans="1:15" x14ac:dyDescent="0.2">
      <c r="A38" s="57" t="s">
        <v>1</v>
      </c>
      <c r="B38" s="57" t="s">
        <v>390</v>
      </c>
      <c r="C38" s="57" t="s">
        <v>131</v>
      </c>
      <c r="D38" s="57" t="s">
        <v>316</v>
      </c>
      <c r="E38" s="57" t="s">
        <v>392</v>
      </c>
      <c r="F38" s="57" t="s">
        <v>345</v>
      </c>
      <c r="G38" s="57" t="s">
        <v>346</v>
      </c>
      <c r="H38" s="60">
        <v>-21.4</v>
      </c>
      <c r="I38" s="60">
        <v>11.4</v>
      </c>
      <c r="J38" s="60">
        <v>2.2000000000000002</v>
      </c>
      <c r="K38" s="60">
        <v>39.5</v>
      </c>
      <c r="L38" s="60">
        <v>20.64772727272727</v>
      </c>
      <c r="M38" s="57" t="s">
        <v>329</v>
      </c>
      <c r="N38" s="57" t="s">
        <v>330</v>
      </c>
      <c r="O38" s="57" t="s">
        <v>322</v>
      </c>
    </row>
    <row r="39" spans="1:15" x14ac:dyDescent="0.2">
      <c r="A39" s="57" t="s">
        <v>1</v>
      </c>
      <c r="B39" s="57" t="s">
        <v>393</v>
      </c>
      <c r="C39" s="57" t="s">
        <v>131</v>
      </c>
      <c r="D39" s="57" t="s">
        <v>316</v>
      </c>
      <c r="E39" s="57" t="s">
        <v>394</v>
      </c>
      <c r="F39" s="57" t="s">
        <v>318</v>
      </c>
      <c r="G39" s="57" t="s">
        <v>274</v>
      </c>
      <c r="H39" s="60">
        <v>-10.6</v>
      </c>
      <c r="I39" s="60">
        <v>13.3</v>
      </c>
      <c r="J39" s="60">
        <v>43.9</v>
      </c>
      <c r="K39" s="60">
        <v>1</v>
      </c>
      <c r="L39" s="60">
        <v>50.484999999999992</v>
      </c>
      <c r="M39" s="57" t="s">
        <v>320</v>
      </c>
      <c r="N39" s="57" t="s">
        <v>321</v>
      </c>
      <c r="O39" s="57" t="s">
        <v>322</v>
      </c>
    </row>
    <row r="40" spans="1:15" x14ac:dyDescent="0.2">
      <c r="A40" s="57" t="s">
        <v>1</v>
      </c>
      <c r="B40" s="57" t="s">
        <v>393</v>
      </c>
      <c r="C40" s="57" t="s">
        <v>131</v>
      </c>
      <c r="D40" s="57" t="s">
        <v>316</v>
      </c>
      <c r="E40" s="57" t="s">
        <v>395</v>
      </c>
      <c r="F40" s="57" t="s">
        <v>318</v>
      </c>
      <c r="G40" s="57" t="s">
        <v>279</v>
      </c>
      <c r="H40" s="60">
        <v>-9.8000000000000007</v>
      </c>
      <c r="I40" s="60">
        <v>3.4</v>
      </c>
      <c r="J40" s="60">
        <v>38.200000000000003</v>
      </c>
      <c r="K40" s="60">
        <v>1.8</v>
      </c>
      <c r="L40" s="60">
        <v>24.405555555555559</v>
      </c>
      <c r="M40" s="57" t="s">
        <v>320</v>
      </c>
      <c r="N40" s="57" t="s">
        <v>321</v>
      </c>
      <c r="O40" s="57" t="s">
        <v>322</v>
      </c>
    </row>
    <row r="41" spans="1:15" x14ac:dyDescent="0.2">
      <c r="A41" s="57" t="s">
        <v>1</v>
      </c>
      <c r="B41" s="57" t="s">
        <v>393</v>
      </c>
      <c r="C41" s="57" t="s">
        <v>131</v>
      </c>
      <c r="D41" s="57" t="s">
        <v>316</v>
      </c>
      <c r="E41" s="57" t="s">
        <v>396</v>
      </c>
      <c r="F41" s="57" t="s">
        <v>318</v>
      </c>
      <c r="G41" s="57" t="s">
        <v>274</v>
      </c>
      <c r="H41" s="60">
        <v>-10.3</v>
      </c>
      <c r="I41" s="60">
        <v>11.3</v>
      </c>
      <c r="J41" s="60">
        <v>41</v>
      </c>
      <c r="K41" s="60">
        <v>0.7</v>
      </c>
      <c r="L41" s="60">
        <v>67.357142857142861</v>
      </c>
      <c r="M41" s="57" t="s">
        <v>320</v>
      </c>
      <c r="N41" s="57" t="s">
        <v>321</v>
      </c>
      <c r="O41" s="57" t="s">
        <v>322</v>
      </c>
    </row>
    <row r="42" spans="1:15" x14ac:dyDescent="0.2">
      <c r="A42" s="57" t="s">
        <v>1</v>
      </c>
      <c r="B42" s="57" t="s">
        <v>390</v>
      </c>
      <c r="C42" s="57" t="s">
        <v>131</v>
      </c>
      <c r="D42" s="57" t="s">
        <v>316</v>
      </c>
      <c r="E42" s="57" t="s">
        <v>397</v>
      </c>
      <c r="F42" s="57" t="s">
        <v>318</v>
      </c>
      <c r="G42" s="57" t="s">
        <v>274</v>
      </c>
      <c r="H42" s="60">
        <v>-10.1</v>
      </c>
      <c r="I42" s="60">
        <v>6.9</v>
      </c>
      <c r="J42" s="60">
        <v>43.1</v>
      </c>
      <c r="K42" s="60">
        <v>0.9</v>
      </c>
      <c r="L42" s="60">
        <v>55.072222222222223</v>
      </c>
      <c r="M42" s="57" t="s">
        <v>320</v>
      </c>
      <c r="N42" s="57" t="s">
        <v>321</v>
      </c>
      <c r="O42" s="57" t="s">
        <v>322</v>
      </c>
    </row>
    <row r="43" spans="1:15" x14ac:dyDescent="0.2">
      <c r="A43" s="57" t="s">
        <v>1</v>
      </c>
      <c r="B43" s="57" t="s">
        <v>390</v>
      </c>
      <c r="C43" s="57" t="s">
        <v>131</v>
      </c>
      <c r="D43" s="57" t="s">
        <v>316</v>
      </c>
      <c r="E43" s="57" t="s">
        <v>398</v>
      </c>
      <c r="F43" s="57" t="s">
        <v>318</v>
      </c>
      <c r="G43" s="57" t="s">
        <v>274</v>
      </c>
      <c r="H43" s="60">
        <v>-10.4</v>
      </c>
      <c r="I43" s="60">
        <v>8.3000000000000007</v>
      </c>
      <c r="J43" s="60">
        <v>43.3</v>
      </c>
      <c r="K43" s="60">
        <v>0.5</v>
      </c>
      <c r="L43" s="60">
        <v>99.589999999999989</v>
      </c>
      <c r="M43" s="57" t="s">
        <v>320</v>
      </c>
      <c r="N43" s="57" t="s">
        <v>321</v>
      </c>
      <c r="O43" s="57" t="s">
        <v>322</v>
      </c>
    </row>
    <row r="44" spans="1:15" x14ac:dyDescent="0.2">
      <c r="A44" s="57" t="s">
        <v>1</v>
      </c>
      <c r="B44" s="57" t="s">
        <v>393</v>
      </c>
      <c r="C44" s="57" t="s">
        <v>131</v>
      </c>
      <c r="D44" s="57" t="s">
        <v>316</v>
      </c>
      <c r="E44" s="57" t="s">
        <v>399</v>
      </c>
      <c r="F44" s="57" t="s">
        <v>318</v>
      </c>
      <c r="G44" s="57" t="s">
        <v>274</v>
      </c>
      <c r="H44" s="60">
        <v>-10.199999999999999</v>
      </c>
      <c r="I44" s="60">
        <v>9.9</v>
      </c>
      <c r="J44" s="60">
        <v>41.7</v>
      </c>
      <c r="K44" s="60">
        <v>0.4</v>
      </c>
      <c r="L44" s="60">
        <v>119.88749999999999</v>
      </c>
      <c r="M44" s="57" t="s">
        <v>320</v>
      </c>
      <c r="N44" s="57" t="s">
        <v>321</v>
      </c>
      <c r="O44" s="57" t="s">
        <v>322</v>
      </c>
    </row>
    <row r="45" spans="1:15" x14ac:dyDescent="0.2">
      <c r="A45" s="57" t="s">
        <v>1</v>
      </c>
      <c r="B45" s="57" t="s">
        <v>400</v>
      </c>
      <c r="C45" s="57" t="s">
        <v>131</v>
      </c>
      <c r="D45" s="57" t="s">
        <v>316</v>
      </c>
      <c r="E45" s="57" t="s">
        <v>401</v>
      </c>
      <c r="F45" s="57" t="s">
        <v>318</v>
      </c>
      <c r="G45" s="57" t="s">
        <v>274</v>
      </c>
      <c r="H45" s="60">
        <v>-10.9</v>
      </c>
      <c r="I45" s="60">
        <v>14.7</v>
      </c>
      <c r="J45" s="60">
        <v>38.1</v>
      </c>
      <c r="K45" s="60">
        <v>0.8</v>
      </c>
      <c r="L45" s="60">
        <v>54.768749999999997</v>
      </c>
      <c r="M45" s="57" t="s">
        <v>320</v>
      </c>
      <c r="N45" s="57" t="s">
        <v>321</v>
      </c>
      <c r="O45" s="57" t="s">
        <v>322</v>
      </c>
    </row>
    <row r="46" spans="1:15" x14ac:dyDescent="0.2">
      <c r="A46" s="57" t="s">
        <v>1</v>
      </c>
      <c r="B46" s="57" t="s">
        <v>400</v>
      </c>
      <c r="C46" s="57" t="s">
        <v>131</v>
      </c>
      <c r="D46" s="57" t="s">
        <v>316</v>
      </c>
      <c r="E46" s="57" t="s">
        <v>402</v>
      </c>
      <c r="F46" s="57" t="s">
        <v>318</v>
      </c>
      <c r="G46" s="57" t="s">
        <v>279</v>
      </c>
      <c r="H46" s="60">
        <v>-9.6999999999999993</v>
      </c>
      <c r="I46" s="60">
        <v>12.2</v>
      </c>
      <c r="J46" s="60">
        <v>42.3</v>
      </c>
      <c r="K46" s="60">
        <v>1.9</v>
      </c>
      <c r="L46" s="60">
        <v>25.602631578947367</v>
      </c>
      <c r="M46" s="57" t="s">
        <v>320</v>
      </c>
      <c r="N46" s="57" t="s">
        <v>321</v>
      </c>
      <c r="O46" s="57" t="s">
        <v>322</v>
      </c>
    </row>
    <row r="47" spans="1:15" x14ac:dyDescent="0.2">
      <c r="A47" s="57" t="s">
        <v>1</v>
      </c>
      <c r="B47" s="57" t="s">
        <v>400</v>
      </c>
      <c r="C47" s="57" t="s">
        <v>131</v>
      </c>
      <c r="D47" s="57" t="s">
        <v>316</v>
      </c>
      <c r="E47" s="57" t="s">
        <v>403</v>
      </c>
      <c r="F47" s="57" t="s">
        <v>318</v>
      </c>
      <c r="G47" s="57" t="s">
        <v>274</v>
      </c>
      <c r="H47" s="60">
        <v>-10.5</v>
      </c>
      <c r="I47" s="60">
        <v>6.6</v>
      </c>
      <c r="J47" s="60">
        <v>39</v>
      </c>
      <c r="K47" s="60">
        <v>1.6</v>
      </c>
      <c r="L47" s="60">
        <v>28.031249999999996</v>
      </c>
      <c r="M47" s="57" t="s">
        <v>320</v>
      </c>
      <c r="N47" s="57" t="s">
        <v>321</v>
      </c>
      <c r="O47" s="57" t="s">
        <v>322</v>
      </c>
    </row>
    <row r="48" spans="1:15" x14ac:dyDescent="0.2">
      <c r="A48" s="57" t="s">
        <v>1</v>
      </c>
      <c r="B48" s="57" t="s">
        <v>390</v>
      </c>
      <c r="C48" s="57" t="s">
        <v>131</v>
      </c>
      <c r="D48" s="57" t="s">
        <v>316</v>
      </c>
      <c r="E48" s="57" t="s">
        <v>404</v>
      </c>
      <c r="F48" s="57" t="s">
        <v>318</v>
      </c>
      <c r="G48" s="57" t="s">
        <v>274</v>
      </c>
      <c r="H48" s="60">
        <v>-10.199999999999999</v>
      </c>
      <c r="I48" s="60">
        <v>9.1</v>
      </c>
      <c r="J48" s="60">
        <v>42.7</v>
      </c>
      <c r="K48" s="60">
        <v>0.6</v>
      </c>
      <c r="L48" s="60">
        <v>81.841666666666669</v>
      </c>
      <c r="M48" s="57" t="s">
        <v>320</v>
      </c>
      <c r="N48" s="57" t="s">
        <v>321</v>
      </c>
      <c r="O48" s="57" t="s">
        <v>322</v>
      </c>
    </row>
    <row r="49" spans="1:15" x14ac:dyDescent="0.2">
      <c r="A49" s="57" t="s">
        <v>1</v>
      </c>
      <c r="B49" s="57" t="s">
        <v>390</v>
      </c>
      <c r="C49" s="57" t="s">
        <v>131</v>
      </c>
      <c r="D49" s="57" t="s">
        <v>316</v>
      </c>
      <c r="E49" s="57" t="s">
        <v>405</v>
      </c>
      <c r="F49" s="57" t="s">
        <v>318</v>
      </c>
      <c r="G49" s="57" t="s">
        <v>274</v>
      </c>
      <c r="H49" s="60">
        <v>-10.1</v>
      </c>
      <c r="I49" s="60">
        <v>14.4</v>
      </c>
      <c r="J49" s="60">
        <v>38.4</v>
      </c>
      <c r="K49" s="60">
        <v>1</v>
      </c>
      <c r="L49" s="60">
        <v>44.16</v>
      </c>
      <c r="M49" s="57" t="s">
        <v>320</v>
      </c>
      <c r="N49" s="57" t="s">
        <v>321</v>
      </c>
      <c r="O49" s="57" t="s">
        <v>322</v>
      </c>
    </row>
    <row r="50" spans="1:15" x14ac:dyDescent="0.2">
      <c r="A50" s="57" t="s">
        <v>1</v>
      </c>
      <c r="B50" s="57" t="s">
        <v>406</v>
      </c>
      <c r="C50" s="57" t="s">
        <v>131</v>
      </c>
      <c r="D50" s="57" t="s">
        <v>316</v>
      </c>
      <c r="E50" s="57" t="s">
        <v>407</v>
      </c>
      <c r="F50" s="57" t="s">
        <v>408</v>
      </c>
      <c r="G50" s="57" t="s">
        <v>409</v>
      </c>
      <c r="H50" s="60">
        <v>-11.1</v>
      </c>
      <c r="I50" s="60">
        <v>8.4</v>
      </c>
      <c r="J50" s="60">
        <v>39</v>
      </c>
      <c r="K50" s="60">
        <v>2.2999999999999998</v>
      </c>
      <c r="L50" s="60">
        <v>19.5</v>
      </c>
      <c r="M50" s="57" t="s">
        <v>320</v>
      </c>
      <c r="N50" s="57" t="s">
        <v>321</v>
      </c>
      <c r="O50" s="57" t="s">
        <v>322</v>
      </c>
    </row>
    <row r="51" spans="1:15" x14ac:dyDescent="0.2">
      <c r="A51" s="57" t="s">
        <v>1</v>
      </c>
      <c r="B51" s="57" t="s">
        <v>410</v>
      </c>
      <c r="C51" s="57" t="s">
        <v>131</v>
      </c>
      <c r="D51" s="57" t="s">
        <v>316</v>
      </c>
      <c r="E51" s="57" t="s">
        <v>411</v>
      </c>
      <c r="F51" s="57" t="s">
        <v>412</v>
      </c>
      <c r="G51" s="57" t="s">
        <v>285</v>
      </c>
      <c r="H51" s="60">
        <v>-23.6</v>
      </c>
      <c r="I51" s="60">
        <v>12.8</v>
      </c>
      <c r="J51" s="60">
        <v>36.700000000000003</v>
      </c>
      <c r="K51" s="60">
        <v>0.6</v>
      </c>
      <c r="L51" s="60">
        <v>70.341666666666669</v>
      </c>
      <c r="M51" s="57" t="s">
        <v>329</v>
      </c>
      <c r="N51" s="57" t="s">
        <v>321</v>
      </c>
      <c r="O51" s="57" t="s">
        <v>322</v>
      </c>
    </row>
    <row r="52" spans="1:15" ht="17" x14ac:dyDescent="0.2">
      <c r="A52" s="57" t="s">
        <v>413</v>
      </c>
      <c r="B52" s="57" t="s">
        <v>414</v>
      </c>
      <c r="C52" s="57" t="s">
        <v>131</v>
      </c>
      <c r="D52" s="57" t="s">
        <v>316</v>
      </c>
      <c r="E52" s="58" t="s">
        <v>415</v>
      </c>
      <c r="F52" s="57" t="s">
        <v>318</v>
      </c>
      <c r="G52" s="57" t="s">
        <v>416</v>
      </c>
      <c r="H52" s="60">
        <v>-9.0236267082157635</v>
      </c>
      <c r="I52" s="60">
        <v>4.3819561790445762</v>
      </c>
      <c r="J52" s="60">
        <v>45.566938417862211</v>
      </c>
      <c r="K52" s="60">
        <v>1.930557781996515</v>
      </c>
      <c r="L52" s="60">
        <v>8.5211667616577724</v>
      </c>
      <c r="M52" s="57" t="s">
        <v>320</v>
      </c>
      <c r="N52" s="57" t="s">
        <v>321</v>
      </c>
      <c r="O52" s="57" t="s">
        <v>322</v>
      </c>
    </row>
    <row r="53" spans="1:15" ht="17" x14ac:dyDescent="0.2">
      <c r="A53" s="57" t="s">
        <v>413</v>
      </c>
      <c r="B53" s="57" t="s">
        <v>414</v>
      </c>
      <c r="C53" s="57" t="s">
        <v>131</v>
      </c>
      <c r="D53" s="57" t="s">
        <v>316</v>
      </c>
      <c r="E53" s="58" t="s">
        <v>417</v>
      </c>
      <c r="F53" s="57" t="s">
        <v>318</v>
      </c>
      <c r="G53" s="57" t="s">
        <v>274</v>
      </c>
      <c r="H53" s="60">
        <v>-11.067327043787003</v>
      </c>
      <c r="I53" s="60">
        <v>3.8200740877940969</v>
      </c>
      <c r="J53" s="60">
        <v>43.324661269233481</v>
      </c>
      <c r="K53" s="60">
        <v>0.90170398395477747</v>
      </c>
      <c r="L53" s="60">
        <v>17.178288352732601</v>
      </c>
      <c r="M53" s="57" t="s">
        <v>320</v>
      </c>
      <c r="N53" s="57" t="s">
        <v>321</v>
      </c>
      <c r="O53" s="57" t="s">
        <v>322</v>
      </c>
    </row>
    <row r="54" spans="1:15" ht="17" x14ac:dyDescent="0.2">
      <c r="A54" s="57" t="s">
        <v>413</v>
      </c>
      <c r="B54" s="57" t="s">
        <v>418</v>
      </c>
      <c r="C54" s="57" t="s">
        <v>131</v>
      </c>
      <c r="D54" s="57" t="s">
        <v>316</v>
      </c>
      <c r="E54" s="58" t="s">
        <v>419</v>
      </c>
      <c r="F54" s="57" t="s">
        <v>420</v>
      </c>
      <c r="G54" s="57" t="s">
        <v>421</v>
      </c>
      <c r="H54" s="60">
        <v>-23.005181068078443</v>
      </c>
      <c r="I54" s="60">
        <v>6.8329232032056684</v>
      </c>
      <c r="J54" s="60">
        <v>41.883043946063793</v>
      </c>
      <c r="K54" s="60">
        <v>2.4325853801356456</v>
      </c>
      <c r="L54" s="60">
        <v>6.0388390883840612</v>
      </c>
      <c r="M54" s="57" t="s">
        <v>329</v>
      </c>
      <c r="N54" s="57" t="s">
        <v>321</v>
      </c>
      <c r="O54" s="57" t="s">
        <v>322</v>
      </c>
    </row>
    <row r="55" spans="1:15" ht="17" x14ac:dyDescent="0.2">
      <c r="A55" s="57" t="s">
        <v>413</v>
      </c>
      <c r="B55" s="57" t="s">
        <v>418</v>
      </c>
      <c r="C55" s="57" t="s">
        <v>131</v>
      </c>
      <c r="D55" s="57" t="s">
        <v>316</v>
      </c>
      <c r="E55" s="58" t="s">
        <v>422</v>
      </c>
      <c r="F55" s="57" t="s">
        <v>423</v>
      </c>
      <c r="G55" s="57" t="s">
        <v>424</v>
      </c>
      <c r="H55" s="60">
        <v>-25.228066211623815</v>
      </c>
      <c r="I55" s="60">
        <v>5.1814252233651761</v>
      </c>
      <c r="J55" s="60">
        <v>40.91982761997</v>
      </c>
      <c r="K55" s="60">
        <v>2.0767870037768268</v>
      </c>
      <c r="L55" s="60">
        <v>6.7227112229699593</v>
      </c>
      <c r="M55" s="57" t="s">
        <v>329</v>
      </c>
      <c r="N55" s="57" t="s">
        <v>321</v>
      </c>
      <c r="O55" s="57" t="s">
        <v>322</v>
      </c>
    </row>
    <row r="56" spans="1:15" ht="17" x14ac:dyDescent="0.2">
      <c r="A56" s="57" t="s">
        <v>413</v>
      </c>
      <c r="B56" s="57" t="s">
        <v>418</v>
      </c>
      <c r="C56" s="57" t="s">
        <v>131</v>
      </c>
      <c r="D56" s="57" t="s">
        <v>316</v>
      </c>
      <c r="E56" s="58" t="s">
        <v>425</v>
      </c>
      <c r="F56" s="57" t="s">
        <v>426</v>
      </c>
      <c r="G56" s="57" t="s">
        <v>427</v>
      </c>
      <c r="H56" s="60">
        <v>-19.17185500498578</v>
      </c>
      <c r="I56" s="60">
        <v>1.7003331212438122</v>
      </c>
      <c r="J56" s="60">
        <v>40.953946926683528</v>
      </c>
      <c r="K56" s="60">
        <v>3.772923982753281</v>
      </c>
      <c r="L56" s="60">
        <v>4.0747916471370491</v>
      </c>
      <c r="M56" s="57" t="s">
        <v>329</v>
      </c>
      <c r="N56" s="57" t="s">
        <v>321</v>
      </c>
      <c r="O56" s="57" t="s">
        <v>322</v>
      </c>
    </row>
    <row r="57" spans="1:15" ht="17" x14ac:dyDescent="0.2">
      <c r="A57" s="57" t="s">
        <v>413</v>
      </c>
      <c r="B57" s="57" t="s">
        <v>428</v>
      </c>
      <c r="C57" s="57" t="s">
        <v>131</v>
      </c>
      <c r="D57" s="57" t="s">
        <v>316</v>
      </c>
      <c r="E57" s="58" t="s">
        <v>429</v>
      </c>
      <c r="F57" s="57" t="s">
        <v>430</v>
      </c>
      <c r="G57" s="57" t="s">
        <v>427</v>
      </c>
      <c r="H57" s="60">
        <v>-26.410390537941421</v>
      </c>
      <c r="I57" s="60">
        <v>-1.0184898456809452</v>
      </c>
      <c r="J57" s="60">
        <v>41.899008904273074</v>
      </c>
      <c r="K57" s="60">
        <v>3.3802992206432405</v>
      </c>
      <c r="L57" s="60">
        <v>4.6851521739249833</v>
      </c>
      <c r="M57" s="57" t="s">
        <v>329</v>
      </c>
      <c r="N57" s="57" t="s">
        <v>321</v>
      </c>
      <c r="O57" s="57" t="s">
        <v>322</v>
      </c>
    </row>
    <row r="58" spans="1:15" ht="17" x14ac:dyDescent="0.2">
      <c r="A58" s="57" t="s">
        <v>413</v>
      </c>
      <c r="B58" s="57" t="s">
        <v>431</v>
      </c>
      <c r="C58" s="57" t="s">
        <v>131</v>
      </c>
      <c r="D58" s="57" t="s">
        <v>316</v>
      </c>
      <c r="E58" s="58" t="s">
        <v>432</v>
      </c>
      <c r="F58" s="57" t="s">
        <v>318</v>
      </c>
      <c r="G58" s="57" t="s">
        <v>279</v>
      </c>
      <c r="H58" s="60">
        <v>-9.1493578815179379</v>
      </c>
      <c r="I58" s="60">
        <v>-0.11299176550215985</v>
      </c>
      <c r="J58" s="60">
        <v>39.537809025421623</v>
      </c>
      <c r="K58" s="60">
        <v>1.7115761613261036</v>
      </c>
      <c r="L58" s="60">
        <v>8.6345533085359882</v>
      </c>
      <c r="M58" s="57" t="s">
        <v>320</v>
      </c>
      <c r="N58" s="57" t="s">
        <v>321</v>
      </c>
      <c r="O58" s="57" t="s">
        <v>322</v>
      </c>
    </row>
    <row r="59" spans="1:15" ht="17" x14ac:dyDescent="0.2">
      <c r="A59" s="57" t="s">
        <v>413</v>
      </c>
      <c r="B59" s="57" t="s">
        <v>431</v>
      </c>
      <c r="C59" s="57" t="s">
        <v>131</v>
      </c>
      <c r="D59" s="57" t="s">
        <v>316</v>
      </c>
      <c r="E59" s="58" t="s">
        <v>433</v>
      </c>
      <c r="F59" s="57" t="s">
        <v>318</v>
      </c>
      <c r="G59" s="57" t="s">
        <v>274</v>
      </c>
      <c r="H59" s="60">
        <v>-9.5579836245306584</v>
      </c>
      <c r="I59" s="60">
        <v>0.93183697173318991</v>
      </c>
      <c r="J59" s="60">
        <v>41.935423426985153</v>
      </c>
      <c r="K59" s="60">
        <v>1.0492841981355596</v>
      </c>
      <c r="L59" s="60">
        <v>15.284911946687155</v>
      </c>
      <c r="M59" s="57" t="s">
        <v>320</v>
      </c>
      <c r="N59" s="57" t="s">
        <v>321</v>
      </c>
      <c r="O59" s="57" t="s">
        <v>322</v>
      </c>
    </row>
    <row r="60" spans="1:15" ht="17" x14ac:dyDescent="0.2">
      <c r="A60" s="57" t="s">
        <v>413</v>
      </c>
      <c r="B60" s="57" t="s">
        <v>414</v>
      </c>
      <c r="C60" s="57" t="s">
        <v>131</v>
      </c>
      <c r="D60" s="57" t="s">
        <v>316</v>
      </c>
      <c r="E60" s="58" t="s">
        <v>434</v>
      </c>
      <c r="F60" s="57" t="s">
        <v>318</v>
      </c>
      <c r="G60" s="57" t="s">
        <v>435</v>
      </c>
      <c r="H60" s="60">
        <v>-9.5945231470570693</v>
      </c>
      <c r="I60" s="60">
        <v>7.4757454114977868</v>
      </c>
      <c r="J60" s="60">
        <v>40.616816050015565</v>
      </c>
      <c r="K60" s="60">
        <v>2.5524827633759677</v>
      </c>
      <c r="L60" s="60">
        <v>6.4309374647434927</v>
      </c>
      <c r="M60" s="57" t="s">
        <v>320</v>
      </c>
      <c r="N60" s="57" t="s">
        <v>321</v>
      </c>
      <c r="O60" s="57" t="s">
        <v>322</v>
      </c>
    </row>
    <row r="61" spans="1:15" ht="17" x14ac:dyDescent="0.2">
      <c r="A61" s="57" t="s">
        <v>413</v>
      </c>
      <c r="B61" s="57" t="s">
        <v>436</v>
      </c>
      <c r="C61" s="57" t="s">
        <v>131</v>
      </c>
      <c r="D61" s="57" t="s">
        <v>316</v>
      </c>
      <c r="E61" s="58" t="s">
        <v>437</v>
      </c>
      <c r="F61" s="57" t="s">
        <v>318</v>
      </c>
      <c r="G61" s="57" t="s">
        <v>319</v>
      </c>
      <c r="H61" s="60">
        <v>-11.392159277951691</v>
      </c>
      <c r="I61" s="60">
        <v>3.8219892165444271</v>
      </c>
      <c r="J61" s="60">
        <v>41.803109605719598</v>
      </c>
      <c r="K61" s="60">
        <v>0.54413811041945748</v>
      </c>
      <c r="L61" s="60">
        <v>29.290366630174002</v>
      </c>
      <c r="M61" s="57" t="s">
        <v>320</v>
      </c>
      <c r="N61" s="57" t="s">
        <v>321</v>
      </c>
      <c r="O61" s="57" t="s">
        <v>322</v>
      </c>
    </row>
    <row r="62" spans="1:15" ht="17" x14ac:dyDescent="0.2">
      <c r="A62" s="57" t="s">
        <v>413</v>
      </c>
      <c r="B62" s="57" t="s">
        <v>438</v>
      </c>
      <c r="C62" s="57" t="s">
        <v>131</v>
      </c>
      <c r="D62" s="57" t="s">
        <v>316</v>
      </c>
      <c r="E62" s="58" t="s">
        <v>439</v>
      </c>
      <c r="F62" s="57" t="s">
        <v>318</v>
      </c>
      <c r="G62" s="57" t="s">
        <v>274</v>
      </c>
      <c r="H62" s="60">
        <v>-11.056072701461924</v>
      </c>
      <c r="I62" s="60">
        <v>4.4151476294709822</v>
      </c>
      <c r="J62" s="60">
        <v>47.491894427444151</v>
      </c>
      <c r="K62" s="60">
        <v>1.328570958676766</v>
      </c>
      <c r="L62" s="60">
        <v>14.16879117845739</v>
      </c>
      <c r="M62" s="57" t="s">
        <v>320</v>
      </c>
      <c r="N62" s="57" t="s">
        <v>321</v>
      </c>
      <c r="O62" s="57" t="s">
        <v>322</v>
      </c>
    </row>
    <row r="63" spans="1:15" ht="17" x14ac:dyDescent="0.2">
      <c r="A63" s="57" t="s">
        <v>413</v>
      </c>
      <c r="B63" s="57" t="s">
        <v>440</v>
      </c>
      <c r="C63" s="57" t="s">
        <v>131</v>
      </c>
      <c r="D63" s="57" t="s">
        <v>316</v>
      </c>
      <c r="E63" s="58" t="s">
        <v>441</v>
      </c>
      <c r="F63" s="57" t="s">
        <v>345</v>
      </c>
      <c r="G63" s="57" t="s">
        <v>442</v>
      </c>
      <c r="H63" s="60">
        <v>-20.444209378930456</v>
      </c>
      <c r="I63" s="60">
        <v>4.9953283155768506</v>
      </c>
      <c r="J63" s="60">
        <v>46.424055981389898</v>
      </c>
      <c r="K63" s="60">
        <v>1.7782472257590383</v>
      </c>
      <c r="L63" s="60">
        <v>9.6691250568845692</v>
      </c>
      <c r="M63" s="57" t="s">
        <v>329</v>
      </c>
      <c r="N63" s="57" t="s">
        <v>330</v>
      </c>
      <c r="O63" s="57" t="s">
        <v>322</v>
      </c>
    </row>
    <row r="64" spans="1:15" ht="17" x14ac:dyDescent="0.2">
      <c r="A64" s="57" t="s">
        <v>413</v>
      </c>
      <c r="B64" s="57" t="s">
        <v>443</v>
      </c>
      <c r="C64" s="57" t="s">
        <v>131</v>
      </c>
      <c r="D64" s="57" t="s">
        <v>316</v>
      </c>
      <c r="E64" s="58" t="s">
        <v>444</v>
      </c>
      <c r="F64" s="57" t="s">
        <v>318</v>
      </c>
      <c r="G64" s="57" t="s">
        <v>274</v>
      </c>
      <c r="H64" s="60">
        <v>-11.29226021836431</v>
      </c>
      <c r="I64" s="60">
        <v>0.97427476451910267</v>
      </c>
      <c r="J64" s="60">
        <v>48.019493860906863</v>
      </c>
      <c r="K64" s="60">
        <v>1.4108022884547462</v>
      </c>
      <c r="L64" s="60">
        <v>12.480237587567512</v>
      </c>
      <c r="M64" s="57" t="s">
        <v>320</v>
      </c>
      <c r="N64" s="57" t="s">
        <v>321</v>
      </c>
      <c r="O64" s="57" t="s">
        <v>322</v>
      </c>
    </row>
    <row r="65" spans="1:15" ht="17" x14ac:dyDescent="0.2">
      <c r="A65" s="57" t="s">
        <v>413</v>
      </c>
      <c r="B65" s="57" t="s">
        <v>445</v>
      </c>
      <c r="C65" s="57" t="s">
        <v>131</v>
      </c>
      <c r="D65" s="57" t="s">
        <v>316</v>
      </c>
      <c r="E65" s="58" t="s">
        <v>446</v>
      </c>
      <c r="F65" s="57" t="s">
        <v>345</v>
      </c>
      <c r="G65" s="57" t="s">
        <v>346</v>
      </c>
      <c r="H65" s="60">
        <v>-21.736548227114252</v>
      </c>
      <c r="I65" s="60">
        <v>17.385109702082612</v>
      </c>
      <c r="J65" s="60">
        <v>41.60586792176916</v>
      </c>
      <c r="K65" s="60">
        <v>1.410160268525396</v>
      </c>
      <c r="L65" s="60">
        <v>10.283226146023523</v>
      </c>
      <c r="M65" s="57" t="s">
        <v>329</v>
      </c>
      <c r="N65" s="57" t="s">
        <v>330</v>
      </c>
      <c r="O65" s="57" t="s">
        <v>322</v>
      </c>
    </row>
    <row r="66" spans="1:15" ht="17" x14ac:dyDescent="0.2">
      <c r="A66" s="57" t="s">
        <v>413</v>
      </c>
      <c r="B66" s="57" t="s">
        <v>447</v>
      </c>
      <c r="C66" s="57" t="s">
        <v>131</v>
      </c>
      <c r="D66" s="57" t="s">
        <v>316</v>
      </c>
      <c r="E66" s="58" t="s">
        <v>448</v>
      </c>
      <c r="F66" s="57" t="s">
        <v>345</v>
      </c>
      <c r="G66" s="57" t="s">
        <v>442</v>
      </c>
      <c r="H66" s="60">
        <v>-20.725436278316817</v>
      </c>
      <c r="I66" s="60">
        <v>-4.4380877242806456</v>
      </c>
      <c r="J66" s="60">
        <v>44.768820445269903</v>
      </c>
      <c r="K66" s="60">
        <v>1.9873084546622395</v>
      </c>
      <c r="L66" s="60">
        <v>8.9617053613850342</v>
      </c>
      <c r="M66" s="57" t="s">
        <v>329</v>
      </c>
      <c r="N66" s="57" t="s">
        <v>330</v>
      </c>
      <c r="O66" s="57" t="s">
        <v>322</v>
      </c>
    </row>
    <row r="67" spans="1:15" ht="17" x14ac:dyDescent="0.2">
      <c r="A67" s="57" t="s">
        <v>413</v>
      </c>
      <c r="B67" s="57" t="s">
        <v>449</v>
      </c>
      <c r="C67" s="57" t="s">
        <v>131</v>
      </c>
      <c r="D67" s="57" t="s">
        <v>316</v>
      </c>
      <c r="E67" s="58" t="s">
        <v>450</v>
      </c>
      <c r="F67" s="57" t="s">
        <v>318</v>
      </c>
      <c r="G67" s="57" t="s">
        <v>416</v>
      </c>
      <c r="H67" s="60">
        <v>-11.183176120845136</v>
      </c>
      <c r="I67" s="60">
        <v>6.5632551855511556</v>
      </c>
      <c r="J67" s="60">
        <v>46.499276474032051</v>
      </c>
      <c r="K67" s="60">
        <v>1.34513292008771</v>
      </c>
      <c r="L67" s="60">
        <v>13.743011600021747</v>
      </c>
      <c r="M67" s="57" t="s">
        <v>320</v>
      </c>
      <c r="N67" s="57" t="s">
        <v>321</v>
      </c>
      <c r="O67" s="57" t="s">
        <v>322</v>
      </c>
    </row>
    <row r="68" spans="1:15" ht="17" x14ac:dyDescent="0.2">
      <c r="A68" s="57" t="s">
        <v>413</v>
      </c>
      <c r="B68" s="57" t="s">
        <v>447</v>
      </c>
      <c r="C68" s="57" t="s">
        <v>131</v>
      </c>
      <c r="D68" s="57" t="s">
        <v>316</v>
      </c>
      <c r="E68" s="58" t="s">
        <v>451</v>
      </c>
      <c r="F68" s="57" t="s">
        <v>318</v>
      </c>
      <c r="G68" s="57" t="s">
        <v>274</v>
      </c>
      <c r="H68" s="60">
        <v>-10.17556706974262</v>
      </c>
      <c r="I68" s="60">
        <v>0.20631431159639807</v>
      </c>
      <c r="J68" s="60">
        <v>38.625240818834058</v>
      </c>
      <c r="K68" s="60">
        <v>0.53267694674645594</v>
      </c>
      <c r="L68" s="60">
        <v>28.198943237263482</v>
      </c>
      <c r="M68" s="57" t="s">
        <v>320</v>
      </c>
      <c r="N68" s="57" t="s">
        <v>321</v>
      </c>
      <c r="O68" s="57" t="s">
        <v>322</v>
      </c>
    </row>
    <row r="69" spans="1:15" ht="17" x14ac:dyDescent="0.2">
      <c r="A69" s="57" t="s">
        <v>413</v>
      </c>
      <c r="B69" s="57" t="s">
        <v>428</v>
      </c>
      <c r="C69" s="57" t="s">
        <v>131</v>
      </c>
      <c r="D69" s="57" t="s">
        <v>316</v>
      </c>
      <c r="E69" s="58" t="s">
        <v>452</v>
      </c>
      <c r="F69" s="57" t="s">
        <v>420</v>
      </c>
      <c r="G69" s="57" t="s">
        <v>421</v>
      </c>
      <c r="H69" s="60">
        <v>-20.799307298836396</v>
      </c>
      <c r="I69" s="60">
        <v>2.2713940441732987</v>
      </c>
      <c r="J69" s="60">
        <v>33.571082468119066</v>
      </c>
      <c r="K69" s="60">
        <v>1.7164022643139771</v>
      </c>
      <c r="L69" s="60">
        <v>7.2297230372599826</v>
      </c>
      <c r="M69" s="57" t="s">
        <v>329</v>
      </c>
      <c r="N69" s="57" t="s">
        <v>321</v>
      </c>
      <c r="O69" s="57" t="s">
        <v>322</v>
      </c>
    </row>
    <row r="70" spans="1:15" ht="17" x14ac:dyDescent="0.2">
      <c r="A70" s="57" t="s">
        <v>413</v>
      </c>
      <c r="B70" s="57" t="s">
        <v>418</v>
      </c>
      <c r="C70" s="57" t="s">
        <v>131</v>
      </c>
      <c r="D70" s="57" t="s">
        <v>316</v>
      </c>
      <c r="E70" s="58" t="s">
        <v>453</v>
      </c>
      <c r="F70" s="57" t="s">
        <v>318</v>
      </c>
      <c r="G70" s="57" t="s">
        <v>279</v>
      </c>
      <c r="H70" s="60">
        <v>-8.5184196760087438</v>
      </c>
      <c r="I70" s="60">
        <v>2.6540153229232031</v>
      </c>
      <c r="J70" s="60">
        <v>43.373094548162406</v>
      </c>
      <c r="K70" s="60">
        <v>1.4202691412276687</v>
      </c>
      <c r="L70" s="60">
        <v>11.133880845768541</v>
      </c>
      <c r="M70" s="57" t="s">
        <v>320</v>
      </c>
      <c r="N70" s="57" t="s">
        <v>321</v>
      </c>
      <c r="O70" s="57" t="s">
        <v>322</v>
      </c>
    </row>
    <row r="71" spans="1:15" ht="17" x14ac:dyDescent="0.2">
      <c r="A71" s="57" t="s">
        <v>413</v>
      </c>
      <c r="B71" s="57" t="s">
        <v>418</v>
      </c>
      <c r="C71" s="57" t="s">
        <v>131</v>
      </c>
      <c r="D71" s="57" t="s">
        <v>316</v>
      </c>
      <c r="E71" s="58" t="s">
        <v>454</v>
      </c>
      <c r="F71" s="57" t="s">
        <v>318</v>
      </c>
      <c r="G71" s="57" t="s">
        <v>274</v>
      </c>
      <c r="H71" s="60">
        <v>-11.291132055511147</v>
      </c>
      <c r="I71" s="60">
        <v>6.6077042882419583</v>
      </c>
      <c r="J71" s="60">
        <v>47.426935557203137</v>
      </c>
      <c r="K71" s="60">
        <v>1.6198245067388677</v>
      </c>
      <c r="L71" s="60">
        <v>11.278882375832177</v>
      </c>
      <c r="M71" s="57" t="s">
        <v>320</v>
      </c>
      <c r="N71" s="57" t="s">
        <v>321</v>
      </c>
      <c r="O71" s="57" t="s">
        <v>322</v>
      </c>
    </row>
    <row r="72" spans="1:15" ht="17" x14ac:dyDescent="0.2">
      <c r="A72" s="57" t="s">
        <v>413</v>
      </c>
      <c r="B72" s="57" t="s">
        <v>418</v>
      </c>
      <c r="C72" s="57" t="s">
        <v>131</v>
      </c>
      <c r="D72" s="57" t="s">
        <v>316</v>
      </c>
      <c r="E72" s="58" t="s">
        <v>455</v>
      </c>
      <c r="F72" s="57" t="s">
        <v>318</v>
      </c>
      <c r="G72" s="57" t="s">
        <v>279</v>
      </c>
      <c r="H72" s="60">
        <v>-9.1880752464300741</v>
      </c>
      <c r="I72" s="60">
        <v>2.0503442078313263</v>
      </c>
      <c r="J72" s="60">
        <v>41.436592318752744</v>
      </c>
      <c r="K72" s="60">
        <v>1.6359959084458457</v>
      </c>
      <c r="L72" s="60">
        <v>9.6914417920598872</v>
      </c>
      <c r="M72" s="57" t="s">
        <v>320</v>
      </c>
      <c r="N72" s="57" t="s">
        <v>321</v>
      </c>
      <c r="O72" s="57" t="s">
        <v>322</v>
      </c>
    </row>
    <row r="73" spans="1:15" ht="17" x14ac:dyDescent="0.2">
      <c r="A73" s="57" t="s">
        <v>413</v>
      </c>
      <c r="B73" s="57" t="s">
        <v>418</v>
      </c>
      <c r="C73" s="57" t="s">
        <v>131</v>
      </c>
      <c r="D73" s="57" t="s">
        <v>316</v>
      </c>
      <c r="E73" s="58" t="s">
        <v>456</v>
      </c>
      <c r="F73" s="57" t="s">
        <v>318</v>
      </c>
      <c r="G73" s="57" t="s">
        <v>319</v>
      </c>
      <c r="H73" s="60">
        <v>-9.9558879779563831</v>
      </c>
      <c r="I73" s="60">
        <v>7.4009789270420532</v>
      </c>
      <c r="J73" s="60">
        <v>41.144197977255608</v>
      </c>
      <c r="K73" s="60">
        <v>0.39602436930198015</v>
      </c>
      <c r="L73" s="60">
        <v>42.944773291812716</v>
      </c>
      <c r="M73" s="57" t="s">
        <v>320</v>
      </c>
      <c r="N73" s="57" t="s">
        <v>321</v>
      </c>
      <c r="O73" s="57" t="s">
        <v>322</v>
      </c>
    </row>
    <row r="74" spans="1:15" ht="17" x14ac:dyDescent="0.2">
      <c r="A74" s="57" t="s">
        <v>413</v>
      </c>
      <c r="B74" s="57" t="s">
        <v>457</v>
      </c>
      <c r="C74" s="57" t="s">
        <v>131</v>
      </c>
      <c r="D74" s="57" t="s">
        <v>316</v>
      </c>
      <c r="E74" s="58" t="s">
        <v>458</v>
      </c>
      <c r="F74" s="57" t="s">
        <v>345</v>
      </c>
      <c r="G74" s="57" t="s">
        <v>346</v>
      </c>
      <c r="H74" s="60">
        <v>-21.948040730357018</v>
      </c>
      <c r="I74" s="60">
        <v>5.0059331839731973</v>
      </c>
      <c r="J74" s="60">
        <v>44.400430828669997</v>
      </c>
      <c r="K74" s="60">
        <v>1.7310662429885608</v>
      </c>
      <c r="L74" s="60">
        <v>9.974681374029629</v>
      </c>
      <c r="M74" s="57" t="s">
        <v>329</v>
      </c>
      <c r="N74" s="57" t="s">
        <v>330</v>
      </c>
      <c r="O74" s="57" t="s">
        <v>322</v>
      </c>
    </row>
    <row r="75" spans="1:15" ht="17" x14ac:dyDescent="0.2">
      <c r="A75" s="57" t="s">
        <v>413</v>
      </c>
      <c r="B75" s="57" t="s">
        <v>459</v>
      </c>
      <c r="C75" s="57" t="s">
        <v>131</v>
      </c>
      <c r="D75" s="57" t="s">
        <v>316</v>
      </c>
      <c r="E75" s="58" t="s">
        <v>460</v>
      </c>
      <c r="F75" s="57" t="s">
        <v>412</v>
      </c>
      <c r="G75" s="57" t="s">
        <v>285</v>
      </c>
      <c r="H75" s="60">
        <v>-23.529924300403195</v>
      </c>
      <c r="I75" s="60">
        <v>5.5978800793096113</v>
      </c>
      <c r="J75" s="60">
        <v>46.244333985049693</v>
      </c>
      <c r="K75" s="60">
        <v>1.6261103057905033</v>
      </c>
      <c r="L75" s="60">
        <v>10.249375458812231</v>
      </c>
      <c r="M75" s="57" t="s">
        <v>329</v>
      </c>
      <c r="N75" s="57" t="s">
        <v>321</v>
      </c>
      <c r="O75" s="57" t="s">
        <v>322</v>
      </c>
    </row>
    <row r="76" spans="1:15" ht="17" x14ac:dyDescent="0.2">
      <c r="A76" s="57" t="s">
        <v>413</v>
      </c>
      <c r="B76" s="57" t="s">
        <v>461</v>
      </c>
      <c r="C76" s="57" t="s">
        <v>131</v>
      </c>
      <c r="D76" s="57" t="s">
        <v>316</v>
      </c>
      <c r="E76" s="58" t="s">
        <v>462</v>
      </c>
      <c r="F76" s="57" t="s">
        <v>345</v>
      </c>
      <c r="G76" s="57" t="s">
        <v>346</v>
      </c>
      <c r="H76" s="60">
        <v>-21.963068587538388</v>
      </c>
      <c r="I76" s="62">
        <v>31.125754066821681</v>
      </c>
      <c r="J76" s="60">
        <v>40.417590304325287</v>
      </c>
      <c r="K76" s="60">
        <v>1.6694666992569778</v>
      </c>
      <c r="L76" s="60">
        <v>9.3549859062098317</v>
      </c>
      <c r="M76" s="57" t="s">
        <v>329</v>
      </c>
      <c r="N76" s="57" t="s">
        <v>330</v>
      </c>
      <c r="O76" s="57" t="s">
        <v>322</v>
      </c>
    </row>
    <row r="77" spans="1:15" ht="17" x14ac:dyDescent="0.2">
      <c r="A77" s="57" t="s">
        <v>413</v>
      </c>
      <c r="B77" s="57" t="s">
        <v>463</v>
      </c>
      <c r="C77" s="57" t="s">
        <v>131</v>
      </c>
      <c r="D77" s="57" t="s">
        <v>316</v>
      </c>
      <c r="E77" s="58" t="s">
        <v>464</v>
      </c>
      <c r="F77" s="57" t="s">
        <v>412</v>
      </c>
      <c r="G77" s="57" t="s">
        <v>285</v>
      </c>
      <c r="H77" s="60">
        <v>-21.609749985370321</v>
      </c>
      <c r="I77" s="62">
        <v>18.251118283814016</v>
      </c>
      <c r="J77" s="60">
        <v>31.618594651649694</v>
      </c>
      <c r="K77" s="60">
        <v>0.95043894647096272</v>
      </c>
      <c r="L77" s="60">
        <v>11.970031425105926</v>
      </c>
      <c r="M77" s="57" t="s">
        <v>329</v>
      </c>
      <c r="N77" s="57" t="s">
        <v>321</v>
      </c>
      <c r="O77" s="57" t="s">
        <v>322</v>
      </c>
    </row>
    <row r="78" spans="1:15" ht="17" x14ac:dyDescent="0.2">
      <c r="A78" s="57" t="s">
        <v>413</v>
      </c>
      <c r="B78" s="57" t="s">
        <v>465</v>
      </c>
      <c r="C78" s="57" t="s">
        <v>131</v>
      </c>
      <c r="D78" s="57" t="s">
        <v>316</v>
      </c>
      <c r="E78" s="58" t="s">
        <v>466</v>
      </c>
      <c r="F78" s="57" t="s">
        <v>420</v>
      </c>
      <c r="G78" s="57" t="s">
        <v>421</v>
      </c>
      <c r="H78" s="60">
        <v>-22.968537257065638</v>
      </c>
      <c r="I78" s="60">
        <v>9.2898188776629418</v>
      </c>
      <c r="J78" s="60">
        <v>29.856784702102789</v>
      </c>
      <c r="K78" s="60">
        <v>1.2878950235338826</v>
      </c>
      <c r="L78" s="60">
        <v>9.5306338706135882</v>
      </c>
      <c r="M78" s="57" t="s">
        <v>329</v>
      </c>
      <c r="N78" s="57" t="s">
        <v>321</v>
      </c>
      <c r="O78" s="57" t="s">
        <v>322</v>
      </c>
    </row>
    <row r="79" spans="1:15" ht="17" x14ac:dyDescent="0.2">
      <c r="A79" s="57" t="s">
        <v>413</v>
      </c>
      <c r="B79" s="57" t="s">
        <v>467</v>
      </c>
      <c r="C79" s="57" t="s">
        <v>131</v>
      </c>
      <c r="D79" s="57" t="s">
        <v>316</v>
      </c>
      <c r="E79" s="58" t="s">
        <v>468</v>
      </c>
      <c r="F79" s="57" t="s">
        <v>345</v>
      </c>
      <c r="G79" s="57" t="s">
        <v>442</v>
      </c>
      <c r="H79" s="60">
        <v>-23.518335964862594</v>
      </c>
      <c r="I79" s="60">
        <v>3.5755918349057798</v>
      </c>
      <c r="J79" s="60">
        <v>47.193368246163089</v>
      </c>
      <c r="K79" s="60">
        <v>2.7126375008502182</v>
      </c>
      <c r="L79" s="60">
        <v>7.167655968831161</v>
      </c>
      <c r="M79" s="57" t="s">
        <v>329</v>
      </c>
      <c r="N79" s="57" t="s">
        <v>330</v>
      </c>
      <c r="O79" s="57" t="s">
        <v>322</v>
      </c>
    </row>
    <row r="80" spans="1:15" ht="17" x14ac:dyDescent="0.2">
      <c r="A80" s="57" t="s">
        <v>413</v>
      </c>
      <c r="B80" s="57" t="s">
        <v>469</v>
      </c>
      <c r="C80" s="57" t="s">
        <v>131</v>
      </c>
      <c r="D80" s="57" t="s">
        <v>316</v>
      </c>
      <c r="E80" s="58" t="s">
        <v>470</v>
      </c>
      <c r="F80" s="57" t="s">
        <v>345</v>
      </c>
      <c r="G80" s="57" t="s">
        <v>442</v>
      </c>
      <c r="H80" s="60">
        <v>-21.886161296116462</v>
      </c>
      <c r="I80" s="60">
        <v>-5.6027968363597145</v>
      </c>
      <c r="J80" s="60">
        <v>49.241241229356504</v>
      </c>
      <c r="K80" s="60">
        <v>3.1207271237305085</v>
      </c>
      <c r="L80" s="60">
        <v>5.9962759397784593</v>
      </c>
      <c r="M80" s="57" t="s">
        <v>329</v>
      </c>
      <c r="N80" s="57" t="s">
        <v>330</v>
      </c>
      <c r="O80" s="57" t="s">
        <v>322</v>
      </c>
    </row>
    <row r="81" spans="1:15" ht="17" x14ac:dyDescent="0.2">
      <c r="A81" s="57" t="s">
        <v>413</v>
      </c>
      <c r="B81" s="57" t="s">
        <v>471</v>
      </c>
      <c r="C81" s="57" t="s">
        <v>131</v>
      </c>
      <c r="D81" s="57" t="s">
        <v>316</v>
      </c>
      <c r="E81" s="58" t="s">
        <v>472</v>
      </c>
      <c r="F81" s="57" t="s">
        <v>318</v>
      </c>
      <c r="G81" s="57" t="s">
        <v>319</v>
      </c>
      <c r="H81" s="60">
        <v>-9.7372731416795677</v>
      </c>
      <c r="I81" s="60">
        <v>6.2419488093912143</v>
      </c>
      <c r="J81" s="60">
        <v>43.359838562605923</v>
      </c>
      <c r="K81" s="60">
        <v>0.50176406613526003</v>
      </c>
      <c r="L81" s="60">
        <v>32.933638272411763</v>
      </c>
      <c r="M81" s="57" t="s">
        <v>320</v>
      </c>
      <c r="N81" s="57" t="s">
        <v>321</v>
      </c>
      <c r="O81" s="57" t="s">
        <v>322</v>
      </c>
    </row>
    <row r="82" spans="1:15" ht="17" x14ac:dyDescent="0.2">
      <c r="A82" s="57" t="s">
        <v>413</v>
      </c>
      <c r="B82" s="57" t="s">
        <v>473</v>
      </c>
      <c r="C82" s="57" t="s">
        <v>131</v>
      </c>
      <c r="D82" s="57" t="s">
        <v>316</v>
      </c>
      <c r="E82" s="58" t="s">
        <v>474</v>
      </c>
      <c r="F82" s="57" t="s">
        <v>345</v>
      </c>
      <c r="G82" s="57" t="s">
        <v>442</v>
      </c>
      <c r="H82" s="60">
        <v>-22.186832545902107</v>
      </c>
      <c r="I82" s="60">
        <v>-1.8905228010151851</v>
      </c>
      <c r="J82" s="60">
        <v>43.781513294128942</v>
      </c>
      <c r="K82" s="60">
        <v>1.2855628826634775</v>
      </c>
      <c r="L82" s="60">
        <v>13.244116089873812</v>
      </c>
      <c r="M82" s="57" t="s">
        <v>329</v>
      </c>
      <c r="N82" s="57" t="s">
        <v>330</v>
      </c>
      <c r="O82" s="57" t="s">
        <v>322</v>
      </c>
    </row>
    <row r="83" spans="1:15" ht="17" x14ac:dyDescent="0.2">
      <c r="A83" s="57" t="s">
        <v>413</v>
      </c>
      <c r="B83" s="57" t="s">
        <v>475</v>
      </c>
      <c r="C83" s="57" t="s">
        <v>131</v>
      </c>
      <c r="D83" s="57" t="s">
        <v>316</v>
      </c>
      <c r="E83" s="58" t="s">
        <v>476</v>
      </c>
      <c r="F83" s="57" t="s">
        <v>345</v>
      </c>
      <c r="G83" s="57" t="s">
        <v>442</v>
      </c>
      <c r="H83" s="60">
        <v>-19.379436058842163</v>
      </c>
      <c r="I83" s="60">
        <v>-4.4542759452973506</v>
      </c>
      <c r="J83" s="60">
        <v>46.57407739141248</v>
      </c>
      <c r="K83" s="60">
        <v>2.5531391314245502</v>
      </c>
      <c r="L83" s="60">
        <v>6.6378573246755268</v>
      </c>
      <c r="M83" s="57" t="s">
        <v>329</v>
      </c>
      <c r="N83" s="57" t="s">
        <v>330</v>
      </c>
      <c r="O83" s="57" t="s">
        <v>322</v>
      </c>
    </row>
    <row r="84" spans="1:15" ht="17" x14ac:dyDescent="0.2">
      <c r="A84" s="57" t="s">
        <v>413</v>
      </c>
      <c r="B84" s="57" t="s">
        <v>418</v>
      </c>
      <c r="C84" s="57" t="s">
        <v>131</v>
      </c>
      <c r="D84" s="57" t="s">
        <v>316</v>
      </c>
      <c r="E84" s="58" t="s">
        <v>477</v>
      </c>
      <c r="F84" s="57" t="s">
        <v>420</v>
      </c>
      <c r="G84" s="57" t="s">
        <v>421</v>
      </c>
      <c r="H84" s="60">
        <v>-27.717024088316951</v>
      </c>
      <c r="I84" s="60">
        <v>6.416711294193421</v>
      </c>
      <c r="J84" s="60">
        <v>42.636090776729404</v>
      </c>
      <c r="K84" s="60">
        <v>0.64370155118901951</v>
      </c>
      <c r="L84" s="60">
        <v>25.591106689736797</v>
      </c>
      <c r="M84" s="57" t="s">
        <v>329</v>
      </c>
      <c r="N84" s="57" t="s">
        <v>321</v>
      </c>
      <c r="O84" s="57" t="s">
        <v>322</v>
      </c>
    </row>
    <row r="85" spans="1:15" ht="17" x14ac:dyDescent="0.2">
      <c r="A85" s="57" t="s">
        <v>413</v>
      </c>
      <c r="B85" s="57" t="s">
        <v>465</v>
      </c>
      <c r="C85" s="57" t="s">
        <v>131</v>
      </c>
      <c r="D85" s="57" t="s">
        <v>316</v>
      </c>
      <c r="E85" s="58" t="s">
        <v>478</v>
      </c>
      <c r="F85" s="57" t="s">
        <v>345</v>
      </c>
      <c r="G85" s="57" t="s">
        <v>442</v>
      </c>
      <c r="H85" s="60">
        <v>-25.077262838262431</v>
      </c>
      <c r="I85" s="60">
        <v>0.27325127099133356</v>
      </c>
      <c r="J85" s="60">
        <v>52.098498067241628</v>
      </c>
      <c r="K85" s="60">
        <v>1.6221022959011715</v>
      </c>
      <c r="L85" s="60">
        <v>13.339143962756859</v>
      </c>
      <c r="M85" s="57" t="s">
        <v>329</v>
      </c>
      <c r="N85" s="57" t="s">
        <v>330</v>
      </c>
      <c r="O85" s="57" t="s">
        <v>322</v>
      </c>
    </row>
    <row r="86" spans="1:15" ht="17" x14ac:dyDescent="0.2">
      <c r="A86" s="57" t="s">
        <v>413</v>
      </c>
      <c r="B86" s="57" t="s">
        <v>479</v>
      </c>
      <c r="C86" s="57" t="s">
        <v>131</v>
      </c>
      <c r="D86" s="57" t="s">
        <v>316</v>
      </c>
      <c r="E86" s="58" t="s">
        <v>480</v>
      </c>
      <c r="F86" s="57" t="s">
        <v>345</v>
      </c>
      <c r="G86" s="57" t="s">
        <v>442</v>
      </c>
      <c r="H86" s="60">
        <v>-22.410751466450044</v>
      </c>
      <c r="I86" s="60">
        <v>9.1646223820077104</v>
      </c>
      <c r="J86" s="60">
        <v>73.827952388162984</v>
      </c>
      <c r="K86" s="60">
        <v>1.3815730083627917</v>
      </c>
      <c r="L86" s="60">
        <v>21.380751055654169</v>
      </c>
      <c r="M86" s="57" t="s">
        <v>329</v>
      </c>
      <c r="N86" s="57" t="s">
        <v>330</v>
      </c>
      <c r="O86" s="57" t="s">
        <v>322</v>
      </c>
    </row>
    <row r="87" spans="1:15" ht="17" x14ac:dyDescent="0.2">
      <c r="A87" s="57" t="s">
        <v>413</v>
      </c>
      <c r="B87" s="57" t="s">
        <v>481</v>
      </c>
      <c r="C87" s="57" t="s">
        <v>131</v>
      </c>
      <c r="D87" s="57" t="s">
        <v>316</v>
      </c>
      <c r="E87" s="58" t="s">
        <v>482</v>
      </c>
      <c r="F87" s="57" t="s">
        <v>345</v>
      </c>
      <c r="G87" s="57" t="s">
        <v>442</v>
      </c>
      <c r="H87" s="60">
        <v>-23.181541240930798</v>
      </c>
      <c r="I87" s="60">
        <v>9.2588844701565751</v>
      </c>
      <c r="J87" s="60">
        <v>44.872720669323293</v>
      </c>
      <c r="K87" s="60">
        <v>2.7610307132531289</v>
      </c>
      <c r="L87" s="60">
        <v>6.2577084518756987</v>
      </c>
      <c r="M87" s="57" t="s">
        <v>329</v>
      </c>
      <c r="N87" s="57" t="s">
        <v>330</v>
      </c>
      <c r="O87" s="57" t="s">
        <v>322</v>
      </c>
    </row>
    <row r="88" spans="1:15" ht="17" x14ac:dyDescent="0.2">
      <c r="A88" s="57" t="s">
        <v>413</v>
      </c>
      <c r="B88" s="57" t="s">
        <v>483</v>
      </c>
      <c r="C88" s="57" t="s">
        <v>131</v>
      </c>
      <c r="D88" s="57" t="s">
        <v>316</v>
      </c>
      <c r="E88" s="58" t="s">
        <v>484</v>
      </c>
      <c r="F88" s="57" t="s">
        <v>420</v>
      </c>
      <c r="G88" s="57" t="s">
        <v>421</v>
      </c>
      <c r="H88" s="60">
        <v>-24.521128493509629</v>
      </c>
      <c r="I88" s="60">
        <v>6.1288831831683446</v>
      </c>
      <c r="J88" s="60">
        <v>35.449826418180415</v>
      </c>
      <c r="K88" s="60">
        <v>2.5875109932963993</v>
      </c>
      <c r="L88" s="60">
        <v>5.0338435854053225</v>
      </c>
      <c r="M88" s="57" t="s">
        <v>329</v>
      </c>
      <c r="N88" s="57" t="s">
        <v>321</v>
      </c>
      <c r="O88" s="57" t="s">
        <v>322</v>
      </c>
    </row>
    <row r="89" spans="1:15" ht="17" x14ac:dyDescent="0.2">
      <c r="A89" s="57" t="s">
        <v>413</v>
      </c>
      <c r="B89" s="57" t="s">
        <v>431</v>
      </c>
      <c r="C89" s="57" t="s">
        <v>131</v>
      </c>
      <c r="D89" s="57" t="s">
        <v>316</v>
      </c>
      <c r="E89" s="58" t="s">
        <v>485</v>
      </c>
      <c r="F89" s="57" t="s">
        <v>318</v>
      </c>
      <c r="G89" s="57" t="s">
        <v>274</v>
      </c>
      <c r="H89" s="60">
        <v>-9.6236652403280161</v>
      </c>
      <c r="I89" s="60">
        <v>4.4240149526456367</v>
      </c>
      <c r="J89" s="60">
        <v>43.511040550974641</v>
      </c>
      <c r="K89" s="60">
        <v>0.53050862042685221</v>
      </c>
      <c r="L89" s="60">
        <v>29.844558524844203</v>
      </c>
      <c r="M89" s="57" t="s">
        <v>320</v>
      </c>
      <c r="N89" s="57" t="s">
        <v>321</v>
      </c>
      <c r="O89" s="57" t="s">
        <v>322</v>
      </c>
    </row>
    <row r="90" spans="1:15" ht="17" x14ac:dyDescent="0.2">
      <c r="A90" s="57" t="s">
        <v>413</v>
      </c>
      <c r="B90" s="57" t="s">
        <v>486</v>
      </c>
      <c r="C90" s="57" t="s">
        <v>131</v>
      </c>
      <c r="D90" s="57" t="s">
        <v>316</v>
      </c>
      <c r="E90" s="58" t="s">
        <v>487</v>
      </c>
      <c r="F90" s="57" t="s">
        <v>345</v>
      </c>
      <c r="G90" s="57" t="s">
        <v>442</v>
      </c>
      <c r="H90" s="60">
        <v>-20.872052940339181</v>
      </c>
      <c r="I90" s="60">
        <v>14.371439439877815</v>
      </c>
      <c r="J90" s="60">
        <v>45.841864109261046</v>
      </c>
      <c r="K90" s="60">
        <v>3.3359462116986713</v>
      </c>
      <c r="L90" s="60">
        <v>4.8197725309761417</v>
      </c>
      <c r="M90" s="57" t="s">
        <v>329</v>
      </c>
      <c r="N90" s="57" t="s">
        <v>330</v>
      </c>
      <c r="O90" s="57" t="s">
        <v>322</v>
      </c>
    </row>
    <row r="91" spans="1:15" ht="17" x14ac:dyDescent="0.2">
      <c r="A91" s="57" t="s">
        <v>413</v>
      </c>
      <c r="B91" s="57" t="s">
        <v>488</v>
      </c>
      <c r="C91" s="57" t="s">
        <v>131</v>
      </c>
      <c r="D91" s="57" t="s">
        <v>316</v>
      </c>
      <c r="E91" s="58" t="s">
        <v>489</v>
      </c>
      <c r="F91" s="57" t="s">
        <v>345</v>
      </c>
      <c r="G91" s="57" t="s">
        <v>442</v>
      </c>
      <c r="H91" s="60">
        <v>-18.413775014034396</v>
      </c>
      <c r="I91" s="60">
        <v>8.8755677979857364</v>
      </c>
      <c r="J91" s="60">
        <v>48.008181079340282</v>
      </c>
      <c r="K91" s="60">
        <v>5.7279403064931813</v>
      </c>
      <c r="L91" s="60">
        <v>3.3017651627914191</v>
      </c>
      <c r="M91" s="57" t="s">
        <v>329</v>
      </c>
      <c r="N91" s="57" t="s">
        <v>330</v>
      </c>
      <c r="O91" s="57" t="s">
        <v>322</v>
      </c>
    </row>
    <row r="92" spans="1:15" ht="17" x14ac:dyDescent="0.2">
      <c r="A92" s="57" t="s">
        <v>413</v>
      </c>
      <c r="B92" s="57" t="s">
        <v>490</v>
      </c>
      <c r="C92" s="57" t="s">
        <v>131</v>
      </c>
      <c r="D92" s="57" t="s">
        <v>316</v>
      </c>
      <c r="E92" s="58" t="s">
        <v>491</v>
      </c>
      <c r="F92" s="57" t="s">
        <v>345</v>
      </c>
      <c r="G92" s="57" t="s">
        <v>442</v>
      </c>
      <c r="H92" s="60">
        <v>-23.152307695459051</v>
      </c>
      <c r="I92" s="60">
        <v>7.6152315727411715</v>
      </c>
      <c r="J92" s="60">
        <v>45.382403714574671</v>
      </c>
      <c r="K92" s="60">
        <v>2.3991628882502072</v>
      </c>
      <c r="L92" s="60">
        <v>7.4990348056244551</v>
      </c>
      <c r="M92" s="57" t="s">
        <v>329</v>
      </c>
      <c r="N92" s="57" t="s">
        <v>330</v>
      </c>
      <c r="O92" s="57" t="s">
        <v>322</v>
      </c>
    </row>
    <row r="93" spans="1:15" ht="17" x14ac:dyDescent="0.2">
      <c r="A93" s="57" t="s">
        <v>492</v>
      </c>
      <c r="B93" s="57" t="s">
        <v>493</v>
      </c>
      <c r="C93" s="57" t="s">
        <v>131</v>
      </c>
      <c r="D93" s="57" t="s">
        <v>316</v>
      </c>
      <c r="E93" s="58" t="s">
        <v>494</v>
      </c>
      <c r="F93" s="57" t="s">
        <v>345</v>
      </c>
      <c r="G93" s="57" t="s">
        <v>346</v>
      </c>
      <c r="H93" s="60">
        <v>-21.052821041907663</v>
      </c>
      <c r="I93" s="60">
        <v>2.7081997000210354</v>
      </c>
      <c r="J93" s="60">
        <v>44.460929576830523</v>
      </c>
      <c r="K93" s="60">
        <v>8.9272755756442148</v>
      </c>
      <c r="L93" s="60">
        <v>1.754084456111044</v>
      </c>
      <c r="M93" s="57" t="s">
        <v>329</v>
      </c>
      <c r="N93" s="57" t="s">
        <v>330</v>
      </c>
      <c r="O93" s="57" t="s">
        <v>322</v>
      </c>
    </row>
    <row r="94" spans="1:15" ht="17" x14ac:dyDescent="0.2">
      <c r="A94" s="57" t="s">
        <v>492</v>
      </c>
      <c r="B94" s="57" t="s">
        <v>493</v>
      </c>
      <c r="C94" s="57" t="s">
        <v>131</v>
      </c>
      <c r="D94" s="57" t="s">
        <v>316</v>
      </c>
      <c r="E94" s="58" t="s">
        <v>495</v>
      </c>
      <c r="F94" s="57" t="s">
        <v>345</v>
      </c>
      <c r="G94" s="57" t="s">
        <v>442</v>
      </c>
      <c r="H94" s="60">
        <v>-23.904898639561054</v>
      </c>
      <c r="I94" s="60">
        <v>6.0957756265841168</v>
      </c>
      <c r="J94" s="60">
        <v>41.946755506751984</v>
      </c>
      <c r="K94" s="60">
        <v>2.3612329735143796</v>
      </c>
      <c r="L94" s="60">
        <v>6.0643928678726136</v>
      </c>
      <c r="M94" s="57" t="s">
        <v>329</v>
      </c>
      <c r="N94" s="57" t="s">
        <v>330</v>
      </c>
      <c r="O94" s="57" t="s">
        <v>322</v>
      </c>
    </row>
    <row r="95" spans="1:15" ht="17" x14ac:dyDescent="0.2">
      <c r="A95" s="57" t="s">
        <v>492</v>
      </c>
      <c r="B95" s="57" t="s">
        <v>496</v>
      </c>
      <c r="C95" s="57" t="s">
        <v>131</v>
      </c>
      <c r="D95" s="57" t="s">
        <v>316</v>
      </c>
      <c r="E95" s="58" t="s">
        <v>497</v>
      </c>
      <c r="F95" s="57" t="s">
        <v>345</v>
      </c>
      <c r="G95" s="57" t="s">
        <v>346</v>
      </c>
      <c r="H95" s="60">
        <v>-22.210917377566371</v>
      </c>
      <c r="I95" s="60">
        <v>8.008932355484383</v>
      </c>
      <c r="J95" s="60">
        <v>38.744029074278941</v>
      </c>
      <c r="K95" s="60">
        <v>1.6115963900417571</v>
      </c>
      <c r="L95" s="60">
        <v>8.4232327593118619</v>
      </c>
      <c r="M95" s="57" t="s">
        <v>329</v>
      </c>
      <c r="N95" s="57" t="s">
        <v>330</v>
      </c>
      <c r="O95" s="57" t="s">
        <v>322</v>
      </c>
    </row>
    <row r="96" spans="1:15" ht="17" x14ac:dyDescent="0.2">
      <c r="A96" s="57" t="s">
        <v>492</v>
      </c>
      <c r="B96" s="57" t="s">
        <v>498</v>
      </c>
      <c r="C96" s="57" t="s">
        <v>131</v>
      </c>
      <c r="D96" s="57" t="s">
        <v>316</v>
      </c>
      <c r="E96" s="58" t="s">
        <v>499</v>
      </c>
      <c r="F96" s="57" t="s">
        <v>345</v>
      </c>
      <c r="G96" s="57" t="s">
        <v>346</v>
      </c>
      <c r="H96" s="60">
        <v>-22.545536881307587</v>
      </c>
      <c r="I96" s="60">
        <v>6.9278050045379773</v>
      </c>
      <c r="J96" s="60">
        <v>38.792936689588977</v>
      </c>
      <c r="K96" s="60">
        <v>2.3888303603666059</v>
      </c>
      <c r="L96" s="60">
        <v>6.5581794916921563</v>
      </c>
      <c r="M96" s="57" t="s">
        <v>329</v>
      </c>
      <c r="N96" s="57" t="s">
        <v>330</v>
      </c>
      <c r="O96" s="57" t="s">
        <v>322</v>
      </c>
    </row>
    <row r="97" spans="1:15" ht="17" x14ac:dyDescent="0.2">
      <c r="A97" s="57" t="s">
        <v>492</v>
      </c>
      <c r="B97" s="57" t="s">
        <v>500</v>
      </c>
      <c r="C97" s="57" t="s">
        <v>131</v>
      </c>
      <c r="D97" s="57" t="s">
        <v>316</v>
      </c>
      <c r="E97" s="58" t="s">
        <v>501</v>
      </c>
      <c r="F97" s="57" t="s">
        <v>345</v>
      </c>
      <c r="G97" s="57" t="s">
        <v>346</v>
      </c>
      <c r="H97" s="60">
        <v>-22.036263619473687</v>
      </c>
      <c r="I97" s="60">
        <v>6.197265382460647</v>
      </c>
      <c r="J97" s="60">
        <v>36.35751544886228</v>
      </c>
      <c r="K97" s="60">
        <v>3.0782220653342769</v>
      </c>
      <c r="L97" s="60">
        <v>4.8229091858387134</v>
      </c>
      <c r="M97" s="57" t="s">
        <v>329</v>
      </c>
      <c r="N97" s="57" t="s">
        <v>330</v>
      </c>
      <c r="O97" s="57" t="s">
        <v>322</v>
      </c>
    </row>
    <row r="98" spans="1:15" x14ac:dyDescent="0.2">
      <c r="A98" s="57" t="s">
        <v>492</v>
      </c>
      <c r="B98" s="57" t="s">
        <v>502</v>
      </c>
      <c r="C98" s="57" t="s">
        <v>131</v>
      </c>
      <c r="D98" s="57" t="s">
        <v>316</v>
      </c>
      <c r="E98" s="57" t="s">
        <v>503</v>
      </c>
      <c r="F98" s="57" t="s">
        <v>345</v>
      </c>
      <c r="G98" s="57" t="s">
        <v>504</v>
      </c>
      <c r="H98" s="60">
        <v>-22.4</v>
      </c>
      <c r="I98" s="60">
        <v>5.8</v>
      </c>
      <c r="J98" s="60">
        <v>3</v>
      </c>
      <c r="K98" s="60">
        <v>35.799999999999997</v>
      </c>
      <c r="L98" s="60">
        <v>13.723333333333331</v>
      </c>
      <c r="M98" s="57" t="s">
        <v>329</v>
      </c>
      <c r="N98" s="57" t="s">
        <v>330</v>
      </c>
      <c r="O98" s="57" t="s">
        <v>322</v>
      </c>
    </row>
    <row r="99" spans="1:15" x14ac:dyDescent="0.2">
      <c r="A99" s="57" t="s">
        <v>492</v>
      </c>
      <c r="B99" s="57" t="s">
        <v>505</v>
      </c>
      <c r="C99" s="57" t="s">
        <v>131</v>
      </c>
      <c r="D99" s="57" t="s">
        <v>316</v>
      </c>
      <c r="E99" s="57" t="s">
        <v>506</v>
      </c>
      <c r="F99" s="57" t="s">
        <v>345</v>
      </c>
      <c r="G99" s="57" t="s">
        <v>504</v>
      </c>
      <c r="H99" s="60">
        <v>-23.9</v>
      </c>
      <c r="I99" s="60">
        <v>8</v>
      </c>
      <c r="J99" s="60">
        <v>2</v>
      </c>
      <c r="K99" s="60">
        <v>39</v>
      </c>
      <c r="L99" s="60">
        <v>22.424999999999997</v>
      </c>
      <c r="M99" s="57" t="s">
        <v>329</v>
      </c>
      <c r="N99" s="57" t="s">
        <v>330</v>
      </c>
      <c r="O99" s="57" t="s">
        <v>322</v>
      </c>
    </row>
    <row r="100" spans="1:15" ht="17" x14ac:dyDescent="0.2">
      <c r="A100" s="57" t="s">
        <v>83</v>
      </c>
      <c r="B100" s="57" t="s">
        <v>507</v>
      </c>
      <c r="C100" s="57" t="s">
        <v>131</v>
      </c>
      <c r="D100" s="57" t="s">
        <v>316</v>
      </c>
      <c r="E100" s="58" t="s">
        <v>508</v>
      </c>
      <c r="F100" s="57" t="s">
        <v>318</v>
      </c>
      <c r="G100" s="57" t="s">
        <v>319</v>
      </c>
      <c r="H100" s="60">
        <v>-11.207979773319952</v>
      </c>
      <c r="I100" s="60">
        <v>9.7079642193971267</v>
      </c>
      <c r="J100" s="60">
        <v>41.193851472932081</v>
      </c>
      <c r="K100" s="60">
        <v>0.42959598654674036</v>
      </c>
      <c r="L100" s="60">
        <v>36.214771790824528</v>
      </c>
      <c r="M100" s="57" t="s">
        <v>320</v>
      </c>
      <c r="N100" s="57" t="s">
        <v>321</v>
      </c>
      <c r="O100" s="57" t="s">
        <v>322</v>
      </c>
    </row>
    <row r="101" spans="1:15" ht="17" x14ac:dyDescent="0.2">
      <c r="A101" s="57" t="s">
        <v>83</v>
      </c>
      <c r="B101" s="57" t="s">
        <v>509</v>
      </c>
      <c r="C101" s="57" t="s">
        <v>131</v>
      </c>
      <c r="D101" s="57" t="s">
        <v>316</v>
      </c>
      <c r="E101" s="58" t="s">
        <v>510</v>
      </c>
      <c r="F101" s="57" t="s">
        <v>318</v>
      </c>
      <c r="G101" s="57" t="s">
        <v>279</v>
      </c>
      <c r="H101" s="60">
        <v>-9.4248159831872726</v>
      </c>
      <c r="I101" s="60">
        <v>5.403214619431373</v>
      </c>
      <c r="J101" s="60">
        <v>42.474234640927079</v>
      </c>
      <c r="K101" s="60">
        <v>2.3070074474800064</v>
      </c>
      <c r="L101" s="60">
        <v>7.3209734398029243</v>
      </c>
      <c r="M101" s="57" t="s">
        <v>320</v>
      </c>
      <c r="N101" s="57" t="s">
        <v>321</v>
      </c>
      <c r="O101" s="57" t="s">
        <v>322</v>
      </c>
    </row>
    <row r="102" spans="1:15" ht="17" x14ac:dyDescent="0.2">
      <c r="A102" s="57" t="s">
        <v>83</v>
      </c>
      <c r="B102" s="57" t="s">
        <v>509</v>
      </c>
      <c r="C102" s="57" t="s">
        <v>131</v>
      </c>
      <c r="D102" s="57" t="s">
        <v>316</v>
      </c>
      <c r="E102" s="58" t="s">
        <v>511</v>
      </c>
      <c r="F102" s="57" t="s">
        <v>318</v>
      </c>
      <c r="G102" s="57" t="s">
        <v>279</v>
      </c>
      <c r="H102" s="60">
        <v>-10.405298321546548</v>
      </c>
      <c r="I102" s="60">
        <v>8.5171000520361453</v>
      </c>
      <c r="J102" s="60">
        <v>42.779179991295003</v>
      </c>
      <c r="K102" s="60">
        <v>2.7550440357754464</v>
      </c>
      <c r="L102" s="60">
        <v>5.2409667893717229</v>
      </c>
      <c r="M102" s="57" t="s">
        <v>320</v>
      </c>
      <c r="N102" s="57" t="s">
        <v>321</v>
      </c>
      <c r="O102" s="57" t="s">
        <v>322</v>
      </c>
    </row>
    <row r="103" spans="1:15" ht="17" x14ac:dyDescent="0.2">
      <c r="A103" s="57" t="s">
        <v>83</v>
      </c>
      <c r="B103" s="57" t="s">
        <v>512</v>
      </c>
      <c r="C103" s="57" t="s">
        <v>131</v>
      </c>
      <c r="D103" s="57" t="s">
        <v>316</v>
      </c>
      <c r="E103" s="58" t="s">
        <v>513</v>
      </c>
      <c r="F103" s="57" t="s">
        <v>318</v>
      </c>
      <c r="G103" s="57" t="s">
        <v>279</v>
      </c>
      <c r="H103" s="60">
        <v>-9.2826905695503559</v>
      </c>
      <c r="I103" s="60">
        <v>5.99274636766566</v>
      </c>
      <c r="J103" s="60">
        <v>44.130838639554952</v>
      </c>
      <c r="K103" s="60">
        <v>2.4821897143274478</v>
      </c>
      <c r="L103" s="60">
        <v>7.3405699251762222</v>
      </c>
      <c r="M103" s="57" t="s">
        <v>320</v>
      </c>
      <c r="N103" s="57" t="s">
        <v>321</v>
      </c>
      <c r="O103" s="57" t="s">
        <v>322</v>
      </c>
    </row>
    <row r="104" spans="1:15" ht="17" x14ac:dyDescent="0.2">
      <c r="A104" s="57" t="s">
        <v>83</v>
      </c>
      <c r="B104" s="57" t="s">
        <v>509</v>
      </c>
      <c r="C104" s="57" t="s">
        <v>131</v>
      </c>
      <c r="D104" s="57" t="s">
        <v>316</v>
      </c>
      <c r="E104" s="58" t="s">
        <v>514</v>
      </c>
      <c r="F104" s="57" t="s">
        <v>318</v>
      </c>
      <c r="G104" s="57" t="s">
        <v>279</v>
      </c>
      <c r="H104" s="60">
        <v>-9.4769837755295629</v>
      </c>
      <c r="I104" s="60">
        <v>3.8838983247786234</v>
      </c>
      <c r="J104" s="60">
        <v>41.726084860302862</v>
      </c>
      <c r="K104" s="60">
        <v>1.9140453381186555</v>
      </c>
      <c r="L104" s="60">
        <v>8.0924041674449558</v>
      </c>
      <c r="M104" s="57" t="s">
        <v>320</v>
      </c>
      <c r="N104" s="57" t="s">
        <v>321</v>
      </c>
      <c r="O104" s="57" t="s">
        <v>322</v>
      </c>
    </row>
    <row r="105" spans="1:15" ht="17" x14ac:dyDescent="0.2">
      <c r="A105" s="57" t="s">
        <v>83</v>
      </c>
      <c r="B105" s="57" t="s">
        <v>509</v>
      </c>
      <c r="C105" s="57" t="s">
        <v>131</v>
      </c>
      <c r="D105" s="57" t="s">
        <v>316</v>
      </c>
      <c r="E105" s="58" t="s">
        <v>515</v>
      </c>
      <c r="F105" s="57" t="s">
        <v>318</v>
      </c>
      <c r="G105" s="57" t="s">
        <v>279</v>
      </c>
      <c r="H105" s="60">
        <v>-10.787950488145205</v>
      </c>
      <c r="I105" s="60">
        <v>9.2432941442680043</v>
      </c>
      <c r="J105" s="60">
        <v>44.873828614647636</v>
      </c>
      <c r="K105" s="60">
        <v>3.1714525031994998</v>
      </c>
      <c r="L105" s="60">
        <v>5.4681143732113719</v>
      </c>
      <c r="M105" s="57" t="s">
        <v>320</v>
      </c>
      <c r="N105" s="57" t="s">
        <v>321</v>
      </c>
      <c r="O105" s="57" t="s">
        <v>322</v>
      </c>
    </row>
    <row r="106" spans="1:15" ht="17" x14ac:dyDescent="0.2">
      <c r="A106" s="57" t="s">
        <v>83</v>
      </c>
      <c r="B106" s="57" t="s">
        <v>509</v>
      </c>
      <c r="C106" s="57" t="s">
        <v>131</v>
      </c>
      <c r="D106" s="57" t="s">
        <v>316</v>
      </c>
      <c r="E106" s="58" t="s">
        <v>516</v>
      </c>
      <c r="F106" s="57" t="s">
        <v>318</v>
      </c>
      <c r="G106" s="57" t="s">
        <v>279</v>
      </c>
      <c r="H106" s="60">
        <v>-9.6737094505991692</v>
      </c>
      <c r="I106" s="60">
        <v>7.6511588133463784</v>
      </c>
      <c r="J106" s="60">
        <v>51.484050560148376</v>
      </c>
      <c r="K106" s="60">
        <v>1.1388382103138746</v>
      </c>
      <c r="L106" s="60">
        <v>16.01410480495181</v>
      </c>
      <c r="M106" s="57" t="s">
        <v>320</v>
      </c>
      <c r="N106" s="57" t="s">
        <v>321</v>
      </c>
      <c r="O106" s="57" t="s">
        <v>322</v>
      </c>
    </row>
    <row r="107" spans="1:15" ht="17" x14ac:dyDescent="0.2">
      <c r="A107" s="57" t="s">
        <v>517</v>
      </c>
      <c r="B107" s="57" t="s">
        <v>518</v>
      </c>
      <c r="C107" s="57" t="s">
        <v>131</v>
      </c>
      <c r="D107" s="57" t="s">
        <v>316</v>
      </c>
      <c r="E107" s="58" t="s">
        <v>519</v>
      </c>
      <c r="F107" s="57" t="s">
        <v>318</v>
      </c>
      <c r="G107" s="57" t="s">
        <v>274</v>
      </c>
      <c r="H107" s="60">
        <v>-10.056813845866859</v>
      </c>
      <c r="I107" s="62">
        <v>22.960165506066105</v>
      </c>
      <c r="J107" s="60">
        <v>45.913355599533325</v>
      </c>
      <c r="K107" s="60">
        <v>0.79015564196161081</v>
      </c>
      <c r="L107" s="60">
        <v>23.812723811413441</v>
      </c>
      <c r="M107" s="57" t="s">
        <v>320</v>
      </c>
      <c r="N107" s="57" t="s">
        <v>321</v>
      </c>
      <c r="O107" s="57" t="s">
        <v>322</v>
      </c>
    </row>
    <row r="108" spans="1:15" ht="17" x14ac:dyDescent="0.2">
      <c r="A108" s="57" t="s">
        <v>83</v>
      </c>
      <c r="B108" s="57" t="s">
        <v>520</v>
      </c>
      <c r="C108" s="57" t="s">
        <v>131</v>
      </c>
      <c r="D108" s="57" t="s">
        <v>316</v>
      </c>
      <c r="E108" s="58" t="s">
        <v>521</v>
      </c>
      <c r="F108" s="57" t="s">
        <v>412</v>
      </c>
      <c r="G108" s="57" t="s">
        <v>285</v>
      </c>
      <c r="H108" s="60">
        <v>-22.048572796936188</v>
      </c>
      <c r="I108" s="62">
        <v>19.50350330192413</v>
      </c>
      <c r="J108" s="60">
        <v>47.003258526205101</v>
      </c>
      <c r="K108" s="60">
        <v>0.59012588437514002</v>
      </c>
      <c r="L108" s="60">
        <v>30.873928091749573</v>
      </c>
      <c r="M108" s="57" t="s">
        <v>329</v>
      </c>
      <c r="N108" s="57" t="s">
        <v>321</v>
      </c>
      <c r="O108" s="57" t="s">
        <v>322</v>
      </c>
    </row>
    <row r="109" spans="1:15" ht="17" x14ac:dyDescent="0.2">
      <c r="A109" s="57" t="s">
        <v>83</v>
      </c>
      <c r="B109" s="57" t="s">
        <v>522</v>
      </c>
      <c r="C109" s="57" t="s">
        <v>131</v>
      </c>
      <c r="D109" s="57" t="s">
        <v>316</v>
      </c>
      <c r="E109" s="58" t="s">
        <v>523</v>
      </c>
      <c r="F109" s="57" t="s">
        <v>318</v>
      </c>
      <c r="G109" s="57" t="s">
        <v>274</v>
      </c>
      <c r="H109" s="60">
        <v>-10.428537143294271</v>
      </c>
      <c r="I109" s="60">
        <v>16.932047916833909</v>
      </c>
      <c r="J109" s="60">
        <v>43.947467661136024</v>
      </c>
      <c r="K109" s="60">
        <v>1.7180162951745077</v>
      </c>
      <c r="L109" s="60">
        <v>9.1682988000305397</v>
      </c>
      <c r="M109" s="57" t="s">
        <v>320</v>
      </c>
      <c r="N109" s="57" t="s">
        <v>321</v>
      </c>
      <c r="O109" s="57" t="s">
        <v>322</v>
      </c>
    </row>
    <row r="110" spans="1:15" x14ac:dyDescent="0.2">
      <c r="A110" s="57" t="s">
        <v>524</v>
      </c>
      <c r="B110" s="57" t="s">
        <v>281</v>
      </c>
      <c r="C110" s="57" t="s">
        <v>131</v>
      </c>
      <c r="D110" s="57" t="s">
        <v>316</v>
      </c>
      <c r="E110" s="57" t="s">
        <v>525</v>
      </c>
      <c r="F110" s="57" t="s">
        <v>318</v>
      </c>
      <c r="G110" s="57" t="s">
        <v>274</v>
      </c>
      <c r="H110" s="60">
        <v>-10.4</v>
      </c>
      <c r="I110" s="60">
        <v>16.899999999999999</v>
      </c>
      <c r="J110" s="60">
        <v>34</v>
      </c>
      <c r="K110" s="60">
        <v>0.4</v>
      </c>
      <c r="L110" s="60">
        <v>97.749999999999986</v>
      </c>
      <c r="M110" s="57" t="s">
        <v>320</v>
      </c>
      <c r="N110" s="57" t="s">
        <v>321</v>
      </c>
      <c r="O110" s="57" t="s">
        <v>526</v>
      </c>
    </row>
    <row r="111" spans="1:15" x14ac:dyDescent="0.2">
      <c r="A111" s="57" t="s">
        <v>524</v>
      </c>
      <c r="B111" s="57" t="s">
        <v>527</v>
      </c>
      <c r="C111" s="57" t="s">
        <v>131</v>
      </c>
      <c r="D111" s="57" t="s">
        <v>316</v>
      </c>
      <c r="E111" s="57" t="s">
        <v>528</v>
      </c>
      <c r="F111" s="57" t="s">
        <v>318</v>
      </c>
      <c r="G111" s="57" t="s">
        <v>274</v>
      </c>
      <c r="H111" s="60">
        <v>-10.1</v>
      </c>
      <c r="I111" s="60">
        <v>14.8</v>
      </c>
      <c r="J111" s="60">
        <v>38.700000000000003</v>
      </c>
      <c r="K111" s="60">
        <v>0.8</v>
      </c>
      <c r="L111" s="60">
        <v>55.631249999999994</v>
      </c>
      <c r="M111" s="57" t="s">
        <v>320</v>
      </c>
      <c r="N111" s="57" t="s">
        <v>321</v>
      </c>
      <c r="O111" s="57" t="s">
        <v>526</v>
      </c>
    </row>
    <row r="112" spans="1:15" x14ac:dyDescent="0.2">
      <c r="A112" s="57" t="s">
        <v>524</v>
      </c>
      <c r="B112" s="57" t="s">
        <v>529</v>
      </c>
      <c r="C112" s="57" t="s">
        <v>131</v>
      </c>
      <c r="D112" s="57" t="s">
        <v>316</v>
      </c>
      <c r="E112" s="57" t="s">
        <v>530</v>
      </c>
      <c r="F112" s="57" t="s">
        <v>318</v>
      </c>
      <c r="G112" s="57" t="s">
        <v>274</v>
      </c>
      <c r="H112" s="60">
        <v>-10.199999999999999</v>
      </c>
      <c r="I112" s="60">
        <v>14</v>
      </c>
      <c r="J112" s="60">
        <v>38.299999999999997</v>
      </c>
      <c r="K112" s="60">
        <v>0.8</v>
      </c>
      <c r="L112" s="60">
        <v>55.056249999999984</v>
      </c>
      <c r="M112" s="57" t="s">
        <v>320</v>
      </c>
      <c r="N112" s="57" t="s">
        <v>321</v>
      </c>
      <c r="O112" s="57" t="s">
        <v>526</v>
      </c>
    </row>
    <row r="113" spans="1:15" x14ac:dyDescent="0.2">
      <c r="A113" s="57" t="s">
        <v>524</v>
      </c>
      <c r="B113" s="57" t="s">
        <v>531</v>
      </c>
      <c r="C113" s="57" t="s">
        <v>131</v>
      </c>
      <c r="D113" s="57" t="s">
        <v>316</v>
      </c>
      <c r="E113" s="57" t="s">
        <v>532</v>
      </c>
      <c r="F113" s="57" t="s">
        <v>318</v>
      </c>
      <c r="G113" s="57" t="s">
        <v>274</v>
      </c>
      <c r="H113" s="60">
        <v>-10.199999999999999</v>
      </c>
      <c r="I113" s="60">
        <v>14.2</v>
      </c>
      <c r="J113" s="60">
        <v>34</v>
      </c>
      <c r="K113" s="60">
        <v>0.5</v>
      </c>
      <c r="L113" s="60">
        <v>78.199999999999989</v>
      </c>
      <c r="M113" s="57" t="s">
        <v>320</v>
      </c>
      <c r="N113" s="57" t="s">
        <v>321</v>
      </c>
      <c r="O113" s="57" t="s">
        <v>526</v>
      </c>
    </row>
    <row r="114" spans="1:15" x14ac:dyDescent="0.2">
      <c r="A114" s="57" t="s">
        <v>524</v>
      </c>
      <c r="B114" s="57" t="s">
        <v>533</v>
      </c>
      <c r="C114" s="57" t="s">
        <v>131</v>
      </c>
      <c r="D114" s="57" t="s">
        <v>316</v>
      </c>
      <c r="E114" s="57" t="s">
        <v>534</v>
      </c>
      <c r="F114" s="57" t="s">
        <v>345</v>
      </c>
      <c r="G114" s="57" t="s">
        <v>442</v>
      </c>
      <c r="H114" s="60">
        <v>-24.1</v>
      </c>
      <c r="I114" s="60">
        <v>8.5</v>
      </c>
      <c r="J114" s="60">
        <v>3.7</v>
      </c>
      <c r="K114" s="60">
        <v>42.4</v>
      </c>
      <c r="L114" s="60">
        <v>13.178378378378376</v>
      </c>
      <c r="M114" s="57" t="s">
        <v>329</v>
      </c>
      <c r="N114" s="57" t="s">
        <v>330</v>
      </c>
      <c r="O114" s="57" t="s">
        <v>526</v>
      </c>
    </row>
    <row r="115" spans="1:15" x14ac:dyDescent="0.2">
      <c r="A115" s="57" t="s">
        <v>276</v>
      </c>
      <c r="B115" s="57" t="s">
        <v>535</v>
      </c>
      <c r="C115" s="57" t="s">
        <v>131</v>
      </c>
      <c r="D115" s="57" t="s">
        <v>316</v>
      </c>
      <c r="E115" s="57" t="s">
        <v>536</v>
      </c>
      <c r="F115" s="57" t="s">
        <v>318</v>
      </c>
      <c r="G115" s="57" t="s">
        <v>279</v>
      </c>
      <c r="H115" s="60">
        <v>-9.8000000000000007</v>
      </c>
      <c r="I115" s="60">
        <v>5.0999999999999996</v>
      </c>
      <c r="J115" s="60">
        <v>41</v>
      </c>
      <c r="K115" s="60">
        <v>2</v>
      </c>
      <c r="L115" s="60">
        <v>23.574999999999999</v>
      </c>
      <c r="M115" s="57" t="s">
        <v>320</v>
      </c>
      <c r="N115" s="57" t="s">
        <v>321</v>
      </c>
      <c r="O115" s="57" t="s">
        <v>526</v>
      </c>
    </row>
    <row r="116" spans="1:15" x14ac:dyDescent="0.2">
      <c r="A116" s="57" t="s">
        <v>276</v>
      </c>
      <c r="B116" s="57" t="s">
        <v>537</v>
      </c>
      <c r="C116" s="57" t="s">
        <v>131</v>
      </c>
      <c r="D116" s="57" t="s">
        <v>316</v>
      </c>
      <c r="E116" s="57" t="s">
        <v>538</v>
      </c>
      <c r="F116" s="57" t="s">
        <v>318</v>
      </c>
      <c r="G116" s="57" t="s">
        <v>279</v>
      </c>
      <c r="H116" s="60">
        <v>-9.6</v>
      </c>
      <c r="I116" s="60">
        <v>5</v>
      </c>
      <c r="J116" s="60">
        <v>41</v>
      </c>
      <c r="K116" s="60">
        <v>2.6</v>
      </c>
      <c r="L116" s="60">
        <v>18.134615384615383</v>
      </c>
      <c r="M116" s="57" t="s">
        <v>320</v>
      </c>
      <c r="N116" s="57" t="s">
        <v>321</v>
      </c>
      <c r="O116" s="57" t="s">
        <v>526</v>
      </c>
    </row>
    <row r="117" spans="1:15" x14ac:dyDescent="0.2">
      <c r="A117" s="57" t="s">
        <v>276</v>
      </c>
      <c r="B117" s="57" t="s">
        <v>537</v>
      </c>
      <c r="C117" s="57" t="s">
        <v>131</v>
      </c>
      <c r="D117" s="57" t="s">
        <v>316</v>
      </c>
      <c r="E117" s="57" t="s">
        <v>539</v>
      </c>
      <c r="F117" s="57" t="s">
        <v>318</v>
      </c>
      <c r="G117" s="57" t="s">
        <v>274</v>
      </c>
      <c r="H117" s="60">
        <v>-10.1</v>
      </c>
      <c r="I117" s="60">
        <v>7.7</v>
      </c>
      <c r="J117" s="60">
        <v>41.5</v>
      </c>
      <c r="K117" s="60">
        <v>0.7</v>
      </c>
      <c r="L117" s="60">
        <v>68.178571428571431</v>
      </c>
      <c r="M117" s="57" t="s">
        <v>320</v>
      </c>
      <c r="N117" s="57" t="s">
        <v>321</v>
      </c>
      <c r="O117" s="57" t="s">
        <v>526</v>
      </c>
    </row>
    <row r="118" spans="1:15" x14ac:dyDescent="0.2">
      <c r="A118" s="57" t="s">
        <v>276</v>
      </c>
      <c r="B118" s="57" t="s">
        <v>540</v>
      </c>
      <c r="C118" s="57" t="s">
        <v>131</v>
      </c>
      <c r="D118" s="57" t="s">
        <v>316</v>
      </c>
      <c r="E118" s="57" t="s">
        <v>541</v>
      </c>
      <c r="F118" s="57" t="s">
        <v>318</v>
      </c>
      <c r="G118" s="57" t="s">
        <v>274</v>
      </c>
      <c r="H118" s="60">
        <v>-10</v>
      </c>
      <c r="I118" s="60">
        <v>13.2</v>
      </c>
      <c r="J118" s="60">
        <v>44.2</v>
      </c>
      <c r="K118" s="60">
        <v>1.1000000000000001</v>
      </c>
      <c r="L118" s="60">
        <v>46.209090909090904</v>
      </c>
      <c r="M118" s="57" t="s">
        <v>320</v>
      </c>
      <c r="N118" s="57" t="s">
        <v>321</v>
      </c>
      <c r="O118" s="57" t="s">
        <v>526</v>
      </c>
    </row>
    <row r="119" spans="1:15" x14ac:dyDescent="0.2">
      <c r="A119" s="57" t="s">
        <v>542</v>
      </c>
      <c r="B119" s="57" t="s">
        <v>281</v>
      </c>
      <c r="C119" s="57" t="s">
        <v>131</v>
      </c>
      <c r="D119" s="57" t="s">
        <v>316</v>
      </c>
      <c r="E119" s="57" t="s">
        <v>543</v>
      </c>
      <c r="F119" s="57" t="s">
        <v>318</v>
      </c>
      <c r="G119" s="57" t="s">
        <v>279</v>
      </c>
      <c r="H119" s="60">
        <v>-10.9</v>
      </c>
      <c r="I119" s="60">
        <v>5.7</v>
      </c>
      <c r="J119" s="60">
        <v>35</v>
      </c>
      <c r="K119" s="60">
        <v>2.1</v>
      </c>
      <c r="L119" s="60">
        <v>19.166666666666661</v>
      </c>
      <c r="M119" s="57" t="s">
        <v>320</v>
      </c>
      <c r="N119" s="57" t="s">
        <v>321</v>
      </c>
      <c r="O119" s="57" t="s">
        <v>526</v>
      </c>
    </row>
    <row r="120" spans="1:15" x14ac:dyDescent="0.2">
      <c r="A120" s="57" t="s">
        <v>542</v>
      </c>
      <c r="B120" s="57" t="s">
        <v>281</v>
      </c>
      <c r="C120" s="57" t="s">
        <v>131</v>
      </c>
      <c r="D120" s="57" t="s">
        <v>316</v>
      </c>
      <c r="E120" s="57" t="s">
        <v>544</v>
      </c>
      <c r="F120" s="57" t="s">
        <v>318</v>
      </c>
      <c r="G120" s="57" t="s">
        <v>274</v>
      </c>
      <c r="H120" s="60">
        <v>-10.4</v>
      </c>
      <c r="I120" s="60">
        <v>18.100000000000001</v>
      </c>
      <c r="J120" s="60">
        <v>42.9</v>
      </c>
      <c r="K120" s="60">
        <v>2.7</v>
      </c>
      <c r="L120" s="60">
        <v>18.272222222222219</v>
      </c>
      <c r="M120" s="57" t="s">
        <v>320</v>
      </c>
      <c r="N120" s="57" t="s">
        <v>321</v>
      </c>
      <c r="O120" s="57" t="s">
        <v>526</v>
      </c>
    </row>
    <row r="121" spans="1:15" x14ac:dyDescent="0.2">
      <c r="A121" s="57" t="s">
        <v>542</v>
      </c>
      <c r="B121" s="57" t="s">
        <v>281</v>
      </c>
      <c r="C121" s="57" t="s">
        <v>131</v>
      </c>
      <c r="D121" s="57" t="s">
        <v>316</v>
      </c>
      <c r="E121" s="57" t="s">
        <v>545</v>
      </c>
      <c r="F121" s="57" t="s">
        <v>318</v>
      </c>
      <c r="G121" s="57" t="s">
        <v>274</v>
      </c>
      <c r="H121" s="60">
        <v>-11.6</v>
      </c>
      <c r="I121" s="60">
        <v>17.399999999999999</v>
      </c>
      <c r="J121" s="60">
        <v>35.700000000000003</v>
      </c>
      <c r="K121" s="60">
        <v>1.6</v>
      </c>
      <c r="L121" s="60">
        <v>25.659374999999997</v>
      </c>
      <c r="M121" s="57" t="s">
        <v>320</v>
      </c>
      <c r="N121" s="57" t="s">
        <v>321</v>
      </c>
      <c r="O121" s="57" t="s">
        <v>526</v>
      </c>
    </row>
    <row r="122" spans="1:15" x14ac:dyDescent="0.2">
      <c r="A122" s="57" t="s">
        <v>542</v>
      </c>
      <c r="B122" s="57" t="s">
        <v>531</v>
      </c>
      <c r="C122" s="57" t="s">
        <v>131</v>
      </c>
      <c r="D122" s="57" t="s">
        <v>316</v>
      </c>
      <c r="E122" s="57" t="s">
        <v>546</v>
      </c>
      <c r="F122" s="57" t="s">
        <v>345</v>
      </c>
      <c r="G122" s="57" t="s">
        <v>346</v>
      </c>
      <c r="H122" s="60">
        <v>-23.1</v>
      </c>
      <c r="I122" s="60">
        <v>11.9</v>
      </c>
      <c r="J122" s="60">
        <v>3.2</v>
      </c>
      <c r="K122" s="60">
        <v>32.9</v>
      </c>
      <c r="L122" s="60">
        <v>11.823437499999997</v>
      </c>
      <c r="M122" s="57" t="s">
        <v>329</v>
      </c>
      <c r="N122" s="57" t="s">
        <v>330</v>
      </c>
      <c r="O122" s="57" t="s">
        <v>526</v>
      </c>
    </row>
    <row r="123" spans="1:15" ht="17" x14ac:dyDescent="0.2">
      <c r="A123" s="57" t="s">
        <v>89</v>
      </c>
      <c r="B123" s="57" t="s">
        <v>278</v>
      </c>
      <c r="C123" s="57" t="s">
        <v>131</v>
      </c>
      <c r="D123" s="57" t="s">
        <v>316</v>
      </c>
      <c r="E123" s="58" t="s">
        <v>547</v>
      </c>
      <c r="F123" s="57" t="s">
        <v>318</v>
      </c>
      <c r="G123" s="57" t="s">
        <v>279</v>
      </c>
      <c r="H123" s="60">
        <v>-10.135337600495532</v>
      </c>
      <c r="I123" s="60">
        <v>8.535459535644943</v>
      </c>
      <c r="J123" s="60">
        <v>40.684347454871236</v>
      </c>
      <c r="K123" s="60">
        <v>1.792761628937128</v>
      </c>
      <c r="L123" s="60">
        <f t="shared" ref="L123:L131" si="0">J123/K123*1.15</f>
        <v>26.097724771608629</v>
      </c>
      <c r="M123" s="57" t="s">
        <v>320</v>
      </c>
      <c r="N123" s="57" t="s">
        <v>321</v>
      </c>
      <c r="O123" s="57" t="s">
        <v>526</v>
      </c>
    </row>
    <row r="124" spans="1:15" ht="17" x14ac:dyDescent="0.2">
      <c r="A124" s="57" t="s">
        <v>89</v>
      </c>
      <c r="B124" s="57" t="s">
        <v>278</v>
      </c>
      <c r="C124" s="57" t="s">
        <v>131</v>
      </c>
      <c r="D124" s="57" t="s">
        <v>316</v>
      </c>
      <c r="E124" s="58" t="s">
        <v>548</v>
      </c>
      <c r="F124" s="57" t="s">
        <v>318</v>
      </c>
      <c r="G124" s="57" t="s">
        <v>274</v>
      </c>
      <c r="H124" s="60">
        <v>-10.008913929033335</v>
      </c>
      <c r="I124" s="60">
        <v>10.862042325124106</v>
      </c>
      <c r="J124" s="60">
        <v>42.981187348403516</v>
      </c>
      <c r="K124" s="60">
        <v>1.817567858974245</v>
      </c>
      <c r="L124" s="60">
        <f t="shared" si="0"/>
        <v>27.194784066306731</v>
      </c>
      <c r="M124" s="57" t="s">
        <v>320</v>
      </c>
      <c r="N124" s="57" t="s">
        <v>321</v>
      </c>
      <c r="O124" s="57" t="s">
        <v>526</v>
      </c>
    </row>
    <row r="125" spans="1:15" ht="17" x14ac:dyDescent="0.2">
      <c r="A125" s="57" t="s">
        <v>89</v>
      </c>
      <c r="B125" s="57" t="s">
        <v>282</v>
      </c>
      <c r="C125" s="57" t="s">
        <v>131</v>
      </c>
      <c r="D125" s="57" t="s">
        <v>316</v>
      </c>
      <c r="E125" s="58" t="s">
        <v>549</v>
      </c>
      <c r="F125" s="57" t="s">
        <v>318</v>
      </c>
      <c r="G125" s="57" t="s">
        <v>279</v>
      </c>
      <c r="H125" s="60">
        <v>-9.5279531847439909</v>
      </c>
      <c r="I125" s="60">
        <v>21.603970867960729</v>
      </c>
      <c r="J125" s="60">
        <v>39.351193206387869</v>
      </c>
      <c r="K125" s="60">
        <v>2.1545375277140324</v>
      </c>
      <c r="L125" s="60">
        <f t="shared" si="0"/>
        <v>21.003984198576703</v>
      </c>
      <c r="M125" s="57" t="s">
        <v>320</v>
      </c>
      <c r="N125" s="57" t="s">
        <v>321</v>
      </c>
      <c r="O125" s="57" t="s">
        <v>526</v>
      </c>
    </row>
    <row r="126" spans="1:15" ht="17" x14ac:dyDescent="0.2">
      <c r="A126" s="57" t="s">
        <v>89</v>
      </c>
      <c r="B126" s="57" t="s">
        <v>282</v>
      </c>
      <c r="C126" s="57" t="s">
        <v>131</v>
      </c>
      <c r="D126" s="57" t="s">
        <v>316</v>
      </c>
      <c r="E126" s="58" t="s">
        <v>550</v>
      </c>
      <c r="F126" s="57" t="s">
        <v>318</v>
      </c>
      <c r="G126" s="57" t="s">
        <v>274</v>
      </c>
      <c r="H126" s="60">
        <v>-10.559791153193327</v>
      </c>
      <c r="I126" s="60">
        <v>18.0070571553956</v>
      </c>
      <c r="J126" s="60">
        <v>42.747186656842594</v>
      </c>
      <c r="K126" s="60">
        <v>1.1490717962438013</v>
      </c>
      <c r="L126" s="60">
        <f t="shared" si="0"/>
        <v>42.781717222601422</v>
      </c>
      <c r="M126" s="57" t="s">
        <v>320</v>
      </c>
      <c r="N126" s="57" t="s">
        <v>321</v>
      </c>
      <c r="O126" s="57" t="s">
        <v>526</v>
      </c>
    </row>
    <row r="127" spans="1:15" ht="17" x14ac:dyDescent="0.2">
      <c r="A127" s="57" t="s">
        <v>89</v>
      </c>
      <c r="B127" s="57" t="s">
        <v>551</v>
      </c>
      <c r="C127" s="57" t="s">
        <v>131</v>
      </c>
      <c r="D127" s="57" t="s">
        <v>316</v>
      </c>
      <c r="E127" s="58" t="s">
        <v>552</v>
      </c>
      <c r="F127" s="57" t="s">
        <v>553</v>
      </c>
      <c r="G127" s="57" t="s">
        <v>554</v>
      </c>
      <c r="H127" s="60">
        <v>-25.23143880875633</v>
      </c>
      <c r="I127" s="60">
        <v>15.52209441130903</v>
      </c>
      <c r="J127" s="60">
        <v>49.086337227305428</v>
      </c>
      <c r="K127" s="60">
        <v>3.8643999646850635</v>
      </c>
      <c r="L127" s="60">
        <f t="shared" si="0"/>
        <v>14.607516904892032</v>
      </c>
      <c r="M127" s="57" t="s">
        <v>329</v>
      </c>
      <c r="N127" s="57" t="s">
        <v>321</v>
      </c>
      <c r="O127" s="57" t="s">
        <v>526</v>
      </c>
    </row>
    <row r="128" spans="1:15" ht="17" x14ac:dyDescent="0.2">
      <c r="A128" s="57" t="s">
        <v>89</v>
      </c>
      <c r="B128" s="57" t="s">
        <v>551</v>
      </c>
      <c r="C128" s="57" t="s">
        <v>131</v>
      </c>
      <c r="D128" s="57" t="s">
        <v>316</v>
      </c>
      <c r="E128" s="58" t="s">
        <v>555</v>
      </c>
      <c r="F128" s="57" t="s">
        <v>553</v>
      </c>
      <c r="G128" s="57" t="s">
        <v>556</v>
      </c>
      <c r="H128" s="60">
        <v>-24.547227523187232</v>
      </c>
      <c r="I128" s="60">
        <v>23.116463707326194</v>
      </c>
      <c r="J128" s="60">
        <v>46.955379549661671</v>
      </c>
      <c r="K128" s="60">
        <v>3.1577542175348681</v>
      </c>
      <c r="L128" s="60">
        <f t="shared" si="0"/>
        <v>17.100344980067995</v>
      </c>
      <c r="M128" s="57" t="s">
        <v>329</v>
      </c>
      <c r="N128" s="57" t="s">
        <v>321</v>
      </c>
      <c r="O128" s="57" t="s">
        <v>526</v>
      </c>
    </row>
    <row r="129" spans="1:15" ht="17" x14ac:dyDescent="0.2">
      <c r="A129" s="57" t="s">
        <v>89</v>
      </c>
      <c r="B129" s="57" t="s">
        <v>551</v>
      </c>
      <c r="C129" s="57" t="s">
        <v>131</v>
      </c>
      <c r="D129" s="57" t="s">
        <v>316</v>
      </c>
      <c r="E129" s="58" t="s">
        <v>557</v>
      </c>
      <c r="F129" s="57" t="s">
        <v>553</v>
      </c>
      <c r="G129" s="57" t="s">
        <v>554</v>
      </c>
      <c r="H129" s="60">
        <v>-25.774870655762818</v>
      </c>
      <c r="I129" s="60">
        <v>20.706689714586762</v>
      </c>
      <c r="J129" s="60">
        <v>49.034127482283324</v>
      </c>
      <c r="K129" s="60">
        <v>2.9428651589959531</v>
      </c>
      <c r="L129" s="60">
        <f t="shared" si="0"/>
        <v>19.161342283132235</v>
      </c>
      <c r="M129" s="57" t="s">
        <v>329</v>
      </c>
      <c r="N129" s="57" t="s">
        <v>321</v>
      </c>
      <c r="O129" s="57" t="s">
        <v>526</v>
      </c>
    </row>
    <row r="130" spans="1:15" ht="17" x14ac:dyDescent="0.2">
      <c r="A130" s="57" t="s">
        <v>89</v>
      </c>
      <c r="B130" s="57" t="s">
        <v>551</v>
      </c>
      <c r="C130" s="57" t="s">
        <v>131</v>
      </c>
      <c r="D130" s="57" t="s">
        <v>316</v>
      </c>
      <c r="E130" s="58" t="s">
        <v>558</v>
      </c>
      <c r="F130" s="57" t="s">
        <v>553</v>
      </c>
      <c r="G130" s="57" t="s">
        <v>556</v>
      </c>
      <c r="H130" s="60">
        <v>-24.278943374520896</v>
      </c>
      <c r="I130" s="60">
        <v>24.296370068119149</v>
      </c>
      <c r="J130" s="60">
        <v>49.891685721215651</v>
      </c>
      <c r="K130" s="60">
        <v>2.777129440023939</v>
      </c>
      <c r="L130" s="60">
        <f t="shared" si="0"/>
        <v>20.659979960784046</v>
      </c>
      <c r="M130" s="57" t="s">
        <v>329</v>
      </c>
      <c r="N130" s="57" t="s">
        <v>321</v>
      </c>
      <c r="O130" s="57" t="s">
        <v>526</v>
      </c>
    </row>
    <row r="131" spans="1:15" ht="17" x14ac:dyDescent="0.2">
      <c r="A131" s="57" t="s">
        <v>89</v>
      </c>
      <c r="B131" s="57" t="s">
        <v>551</v>
      </c>
      <c r="C131" s="57" t="s">
        <v>131</v>
      </c>
      <c r="D131" s="57" t="s">
        <v>316</v>
      </c>
      <c r="E131" s="58" t="s">
        <v>559</v>
      </c>
      <c r="F131" s="57" t="s">
        <v>553</v>
      </c>
      <c r="G131" s="57" t="s">
        <v>554</v>
      </c>
      <c r="H131" s="60">
        <v>-24.393297632439147</v>
      </c>
      <c r="I131" s="60">
        <v>17.949460041745144</v>
      </c>
      <c r="J131" s="60">
        <v>48.950794275014928</v>
      </c>
      <c r="K131" s="60">
        <v>2.8765364870139822</v>
      </c>
      <c r="L131" s="60">
        <f t="shared" si="0"/>
        <v>19.569858985068223</v>
      </c>
      <c r="M131" s="57" t="s">
        <v>329</v>
      </c>
      <c r="N131" s="57" t="s">
        <v>321</v>
      </c>
      <c r="O131" s="57" t="s">
        <v>526</v>
      </c>
    </row>
    <row r="132" spans="1:15" ht="17" x14ac:dyDescent="0.2">
      <c r="A132" s="57" t="s">
        <v>89</v>
      </c>
      <c r="B132" s="57" t="s">
        <v>551</v>
      </c>
      <c r="C132" s="57" t="s">
        <v>131</v>
      </c>
      <c r="D132" s="57" t="s">
        <v>316</v>
      </c>
      <c r="E132" s="58" t="s">
        <v>560</v>
      </c>
      <c r="F132" s="57" t="s">
        <v>553</v>
      </c>
      <c r="G132" s="57" t="s">
        <v>556</v>
      </c>
      <c r="H132" s="59">
        <v>-22.9</v>
      </c>
      <c r="I132" s="59">
        <v>21.9</v>
      </c>
      <c r="J132" s="59">
        <v>46.3</v>
      </c>
      <c r="K132" s="59">
        <v>1.6</v>
      </c>
      <c r="L132" s="59">
        <v>33.1</v>
      </c>
      <c r="M132" s="57" t="s">
        <v>329</v>
      </c>
      <c r="N132" s="57" t="s">
        <v>321</v>
      </c>
      <c r="O132" s="57" t="s">
        <v>526</v>
      </c>
    </row>
    <row r="133" spans="1:15" ht="17" x14ac:dyDescent="0.2">
      <c r="A133" s="57" t="s">
        <v>89</v>
      </c>
      <c r="B133" s="57" t="s">
        <v>282</v>
      </c>
      <c r="C133" s="57" t="s">
        <v>131</v>
      </c>
      <c r="D133" s="57" t="s">
        <v>316</v>
      </c>
      <c r="E133" s="58" t="s">
        <v>561</v>
      </c>
      <c r="F133" s="57" t="s">
        <v>412</v>
      </c>
      <c r="G133" s="57" t="s">
        <v>285</v>
      </c>
      <c r="H133" s="60">
        <v>-22.161157507779365</v>
      </c>
      <c r="I133" s="60">
        <v>18.188384454978376</v>
      </c>
      <c r="J133" s="60">
        <v>44.023159404531633</v>
      </c>
      <c r="K133" s="60">
        <v>1.9357338774741124</v>
      </c>
      <c r="L133" s="60">
        <f t="shared" ref="L133:L167" si="1">J133/K133*1.15</f>
        <v>26.153715603341467</v>
      </c>
      <c r="M133" s="57" t="s">
        <v>329</v>
      </c>
      <c r="N133" s="57" t="s">
        <v>321</v>
      </c>
      <c r="O133" s="57" t="s">
        <v>526</v>
      </c>
    </row>
    <row r="134" spans="1:15" ht="17" x14ac:dyDescent="0.2">
      <c r="A134" s="57" t="s">
        <v>89</v>
      </c>
      <c r="B134" s="57" t="s">
        <v>562</v>
      </c>
      <c r="C134" s="57" t="s">
        <v>131</v>
      </c>
      <c r="D134" s="57" t="s">
        <v>316</v>
      </c>
      <c r="E134" s="58" t="s">
        <v>563</v>
      </c>
      <c r="F134" s="57" t="s">
        <v>412</v>
      </c>
      <c r="G134" s="57" t="s">
        <v>285</v>
      </c>
      <c r="H134" s="60">
        <v>-21.805010392372331</v>
      </c>
      <c r="I134" s="60">
        <v>18.319001638536566</v>
      </c>
      <c r="J134" s="60">
        <v>41.679642608142046</v>
      </c>
      <c r="K134" s="60">
        <v>1.1340919466801187</v>
      </c>
      <c r="L134" s="60">
        <f t="shared" si="1"/>
        <v>42.264288305437461</v>
      </c>
      <c r="M134" s="57" t="s">
        <v>329</v>
      </c>
      <c r="N134" s="57" t="s">
        <v>321</v>
      </c>
      <c r="O134" s="57" t="s">
        <v>526</v>
      </c>
    </row>
    <row r="135" spans="1:15" ht="17" x14ac:dyDescent="0.2">
      <c r="A135" s="57" t="s">
        <v>89</v>
      </c>
      <c r="B135" s="57" t="s">
        <v>564</v>
      </c>
      <c r="C135" s="57" t="s">
        <v>131</v>
      </c>
      <c r="D135" s="57" t="s">
        <v>316</v>
      </c>
      <c r="E135" s="58" t="s">
        <v>565</v>
      </c>
      <c r="F135" s="57" t="s">
        <v>345</v>
      </c>
      <c r="G135" s="57" t="s">
        <v>442</v>
      </c>
      <c r="H135" s="60">
        <v>-23.763648691502727</v>
      </c>
      <c r="I135" s="60">
        <v>0.41235691199132701</v>
      </c>
      <c r="J135" s="60">
        <v>42.879121088294795</v>
      </c>
      <c r="K135" s="60">
        <v>2.5468256765335746</v>
      </c>
      <c r="L135" s="60">
        <f t="shared" si="1"/>
        <v>19.36174497763626</v>
      </c>
      <c r="M135" s="57" t="s">
        <v>329</v>
      </c>
      <c r="N135" s="57" t="s">
        <v>330</v>
      </c>
      <c r="O135" s="57" t="s">
        <v>526</v>
      </c>
    </row>
    <row r="136" spans="1:15" ht="17" x14ac:dyDescent="0.2">
      <c r="A136" s="57" t="s">
        <v>89</v>
      </c>
      <c r="B136" s="57" t="s">
        <v>566</v>
      </c>
      <c r="C136" s="57" t="s">
        <v>131</v>
      </c>
      <c r="D136" s="57" t="s">
        <v>316</v>
      </c>
      <c r="E136" s="58" t="s">
        <v>567</v>
      </c>
      <c r="F136" s="57" t="s">
        <v>318</v>
      </c>
      <c r="G136" s="57" t="s">
        <v>416</v>
      </c>
      <c r="H136" s="60">
        <v>-10.238603124928851</v>
      </c>
      <c r="I136" s="60">
        <v>9.8163382402661767</v>
      </c>
      <c r="J136" s="60">
        <v>40.742410217543359</v>
      </c>
      <c r="K136" s="60">
        <v>2.1855557027867838</v>
      </c>
      <c r="L136" s="60">
        <f t="shared" si="1"/>
        <v>21.437921573187086</v>
      </c>
      <c r="M136" s="57" t="s">
        <v>320</v>
      </c>
      <c r="N136" s="57" t="s">
        <v>321</v>
      </c>
      <c r="O136" s="57" t="s">
        <v>526</v>
      </c>
    </row>
    <row r="137" spans="1:15" ht="17" x14ac:dyDescent="0.2">
      <c r="A137" s="57" t="s">
        <v>89</v>
      </c>
      <c r="B137" s="57" t="s">
        <v>568</v>
      </c>
      <c r="C137" s="57" t="s">
        <v>131</v>
      </c>
      <c r="D137" s="57" t="s">
        <v>316</v>
      </c>
      <c r="E137" s="58" t="s">
        <v>569</v>
      </c>
      <c r="F137" s="57" t="s">
        <v>318</v>
      </c>
      <c r="G137" s="57" t="s">
        <v>274</v>
      </c>
      <c r="H137" s="60">
        <v>-9.7235168358153352</v>
      </c>
      <c r="I137" s="60">
        <v>23.488116898246563</v>
      </c>
      <c r="J137" s="60">
        <v>32.934293815338251</v>
      </c>
      <c r="K137" s="60">
        <v>1.7094452999626011</v>
      </c>
      <c r="L137" s="60">
        <f t="shared" si="1"/>
        <v>22.15598117615556</v>
      </c>
      <c r="M137" s="57" t="s">
        <v>320</v>
      </c>
      <c r="N137" s="57" t="s">
        <v>321</v>
      </c>
      <c r="O137" s="57" t="s">
        <v>526</v>
      </c>
    </row>
    <row r="138" spans="1:15" ht="17" x14ac:dyDescent="0.2">
      <c r="A138" s="57" t="s">
        <v>89</v>
      </c>
      <c r="B138" s="57" t="s">
        <v>568</v>
      </c>
      <c r="C138" s="57" t="s">
        <v>131</v>
      </c>
      <c r="D138" s="57" t="s">
        <v>316</v>
      </c>
      <c r="E138" s="58" t="s">
        <v>570</v>
      </c>
      <c r="F138" s="57" t="s">
        <v>318</v>
      </c>
      <c r="G138" s="57" t="s">
        <v>279</v>
      </c>
      <c r="H138" s="60">
        <v>-9.2582659087060435</v>
      </c>
      <c r="I138" s="60">
        <v>25.315315044704242</v>
      </c>
      <c r="J138" s="60">
        <v>40.680827278279239</v>
      </c>
      <c r="K138" s="60">
        <v>2.4662035305983712</v>
      </c>
      <c r="L138" s="60">
        <f t="shared" si="1"/>
        <v>18.969623062160746</v>
      </c>
      <c r="M138" s="57" t="s">
        <v>320</v>
      </c>
      <c r="N138" s="57" t="s">
        <v>321</v>
      </c>
      <c r="O138" s="57" t="s">
        <v>526</v>
      </c>
    </row>
    <row r="139" spans="1:15" ht="17" x14ac:dyDescent="0.2">
      <c r="A139" s="57" t="s">
        <v>89</v>
      </c>
      <c r="B139" s="57" t="s">
        <v>551</v>
      </c>
      <c r="C139" s="57" t="s">
        <v>131</v>
      </c>
      <c r="D139" s="57" t="s">
        <v>316</v>
      </c>
      <c r="E139" s="58" t="s">
        <v>571</v>
      </c>
      <c r="F139" s="57" t="s">
        <v>412</v>
      </c>
      <c r="G139" s="57" t="s">
        <v>285</v>
      </c>
      <c r="H139" s="60">
        <v>-23.685762896862609</v>
      </c>
      <c r="I139" s="60">
        <v>26.790334258982796</v>
      </c>
      <c r="J139" s="60">
        <v>44.181283027891055</v>
      </c>
      <c r="K139" s="60">
        <v>2.5941244522672404</v>
      </c>
      <c r="L139" s="60">
        <f t="shared" si="1"/>
        <v>19.585982252188625</v>
      </c>
      <c r="M139" s="57" t="s">
        <v>329</v>
      </c>
      <c r="N139" s="57" t="s">
        <v>321</v>
      </c>
      <c r="O139" s="57" t="s">
        <v>526</v>
      </c>
    </row>
    <row r="140" spans="1:15" ht="17" x14ac:dyDescent="0.2">
      <c r="A140" s="57" t="s">
        <v>89</v>
      </c>
      <c r="B140" s="57" t="s">
        <v>572</v>
      </c>
      <c r="C140" s="57" t="s">
        <v>131</v>
      </c>
      <c r="D140" s="57" t="s">
        <v>316</v>
      </c>
      <c r="E140" s="58" t="s">
        <v>573</v>
      </c>
      <c r="F140" s="57" t="s">
        <v>412</v>
      </c>
      <c r="G140" s="57" t="s">
        <v>285</v>
      </c>
      <c r="H140" s="60">
        <v>-21.036022344707682</v>
      </c>
      <c r="I140" s="60">
        <v>21.191340592128022</v>
      </c>
      <c r="J140" s="60">
        <v>45.904804270242195</v>
      </c>
      <c r="K140" s="60">
        <v>1.751256702352294</v>
      </c>
      <c r="L140" s="60">
        <f t="shared" si="1"/>
        <v>30.14436709356778</v>
      </c>
      <c r="M140" s="57" t="s">
        <v>329</v>
      </c>
      <c r="N140" s="57" t="s">
        <v>321</v>
      </c>
      <c r="O140" s="57" t="s">
        <v>526</v>
      </c>
    </row>
    <row r="141" spans="1:15" ht="17" x14ac:dyDescent="0.2">
      <c r="A141" s="57" t="s">
        <v>89</v>
      </c>
      <c r="B141" s="57" t="s">
        <v>564</v>
      </c>
      <c r="C141" s="57" t="s">
        <v>131</v>
      </c>
      <c r="D141" s="57" t="s">
        <v>316</v>
      </c>
      <c r="E141" s="58" t="s">
        <v>574</v>
      </c>
      <c r="F141" s="57" t="s">
        <v>318</v>
      </c>
      <c r="G141" s="57" t="s">
        <v>279</v>
      </c>
      <c r="H141" s="60">
        <v>-9.7142554990177636</v>
      </c>
      <c r="I141" s="60">
        <v>24.369143974987306</v>
      </c>
      <c r="J141" s="60">
        <v>39.726841350142813</v>
      </c>
      <c r="K141" s="60">
        <v>1.6313428797882223</v>
      </c>
      <c r="L141" s="60">
        <f t="shared" si="1"/>
        <v>28.005067554280849</v>
      </c>
      <c r="M141" s="57" t="s">
        <v>320</v>
      </c>
      <c r="N141" s="57" t="s">
        <v>321</v>
      </c>
      <c r="O141" s="57" t="s">
        <v>526</v>
      </c>
    </row>
    <row r="142" spans="1:15" ht="17" x14ac:dyDescent="0.2">
      <c r="A142" s="57" t="s">
        <v>89</v>
      </c>
      <c r="B142" s="57" t="s">
        <v>564</v>
      </c>
      <c r="C142" s="57" t="s">
        <v>131</v>
      </c>
      <c r="D142" s="57" t="s">
        <v>316</v>
      </c>
      <c r="E142" s="58" t="s">
        <v>575</v>
      </c>
      <c r="F142" s="57" t="s">
        <v>318</v>
      </c>
      <c r="G142" s="57" t="s">
        <v>274</v>
      </c>
      <c r="H142" s="60">
        <v>-10.519417023545062</v>
      </c>
      <c r="I142" s="60">
        <v>20.924076889425912</v>
      </c>
      <c r="J142" s="60">
        <v>40.57616883115211</v>
      </c>
      <c r="K142" s="60">
        <v>3.2953061885287847</v>
      </c>
      <c r="L142" s="60">
        <f t="shared" si="1"/>
        <v>14.160321222428744</v>
      </c>
      <c r="M142" s="57" t="s">
        <v>320</v>
      </c>
      <c r="N142" s="57" t="s">
        <v>321</v>
      </c>
      <c r="O142" s="57" t="s">
        <v>526</v>
      </c>
    </row>
    <row r="143" spans="1:15" ht="17" x14ac:dyDescent="0.2">
      <c r="A143" s="57" t="s">
        <v>89</v>
      </c>
      <c r="B143" s="57" t="s">
        <v>576</v>
      </c>
      <c r="C143" s="57" t="s">
        <v>131</v>
      </c>
      <c r="D143" s="57" t="s">
        <v>316</v>
      </c>
      <c r="E143" s="58" t="s">
        <v>577</v>
      </c>
      <c r="F143" s="57" t="s">
        <v>318</v>
      </c>
      <c r="G143" s="57" t="s">
        <v>274</v>
      </c>
      <c r="H143" s="60">
        <v>-10.102521469772105</v>
      </c>
      <c r="I143" s="60">
        <v>18.309441012907548</v>
      </c>
      <c r="J143" s="60">
        <v>41.490719439391185</v>
      </c>
      <c r="K143" s="60">
        <v>0.94302695862065922</v>
      </c>
      <c r="L143" s="60">
        <f t="shared" si="1"/>
        <v>50.596991866584972</v>
      </c>
      <c r="M143" s="57" t="s">
        <v>320</v>
      </c>
      <c r="N143" s="57" t="s">
        <v>321</v>
      </c>
      <c r="O143" s="57" t="s">
        <v>526</v>
      </c>
    </row>
    <row r="144" spans="1:15" ht="17" x14ac:dyDescent="0.2">
      <c r="A144" s="57" t="s">
        <v>89</v>
      </c>
      <c r="B144" s="57" t="s">
        <v>578</v>
      </c>
      <c r="C144" s="57" t="s">
        <v>131</v>
      </c>
      <c r="D144" s="57" t="s">
        <v>316</v>
      </c>
      <c r="E144" s="58" t="s">
        <v>579</v>
      </c>
      <c r="F144" s="57" t="s">
        <v>412</v>
      </c>
      <c r="G144" s="57" t="s">
        <v>285</v>
      </c>
      <c r="H144" s="60">
        <v>-22.606699829295476</v>
      </c>
      <c r="I144" s="60">
        <v>25.692761054134888</v>
      </c>
      <c r="J144" s="60">
        <v>43.918364252299703</v>
      </c>
      <c r="K144" s="60">
        <v>1.1847932591538168</v>
      </c>
      <c r="L144" s="60">
        <f t="shared" si="1"/>
        <v>42.628634573947764</v>
      </c>
      <c r="M144" s="57" t="s">
        <v>329</v>
      </c>
      <c r="N144" s="57" t="s">
        <v>321</v>
      </c>
      <c r="O144" s="57" t="s">
        <v>526</v>
      </c>
    </row>
    <row r="145" spans="1:15" ht="17" x14ac:dyDescent="0.2">
      <c r="A145" s="57" t="s">
        <v>89</v>
      </c>
      <c r="B145" s="57" t="s">
        <v>282</v>
      </c>
      <c r="C145" s="57" t="s">
        <v>131</v>
      </c>
      <c r="D145" s="57" t="s">
        <v>316</v>
      </c>
      <c r="E145" s="58" t="s">
        <v>580</v>
      </c>
      <c r="F145" s="57" t="s">
        <v>318</v>
      </c>
      <c r="G145" s="57" t="s">
        <v>274</v>
      </c>
      <c r="H145" s="60">
        <v>-10.531843983425105</v>
      </c>
      <c r="I145" s="60">
        <v>20.226425917290559</v>
      </c>
      <c r="J145" s="60">
        <v>43.50604039818738</v>
      </c>
      <c r="K145" s="60">
        <v>1.09107657413523</v>
      </c>
      <c r="L145" s="60">
        <f t="shared" si="1"/>
        <v>45.85557754969674</v>
      </c>
      <c r="M145" s="57" t="s">
        <v>320</v>
      </c>
      <c r="N145" s="57" t="s">
        <v>321</v>
      </c>
      <c r="O145" s="57" t="s">
        <v>526</v>
      </c>
    </row>
    <row r="146" spans="1:15" ht="17" x14ac:dyDescent="0.2">
      <c r="A146" s="57" t="s">
        <v>89</v>
      </c>
      <c r="B146" s="57" t="s">
        <v>581</v>
      </c>
      <c r="C146" s="57" t="s">
        <v>131</v>
      </c>
      <c r="D146" s="57" t="s">
        <v>316</v>
      </c>
      <c r="E146" s="58" t="s">
        <v>582</v>
      </c>
      <c r="F146" s="57" t="s">
        <v>318</v>
      </c>
      <c r="G146" s="57" t="s">
        <v>435</v>
      </c>
      <c r="H146" s="60">
        <v>-10.4</v>
      </c>
      <c r="I146" s="60">
        <v>10.946218667389633</v>
      </c>
      <c r="J146" s="60">
        <v>48.368645901705435</v>
      </c>
      <c r="K146" s="60">
        <v>2.0685275439890614</v>
      </c>
      <c r="L146" s="60">
        <f t="shared" si="1"/>
        <v>26.890598072333617</v>
      </c>
      <c r="M146" s="57" t="s">
        <v>320</v>
      </c>
      <c r="N146" s="57" t="s">
        <v>321</v>
      </c>
      <c r="O146" s="57" t="s">
        <v>526</v>
      </c>
    </row>
    <row r="147" spans="1:15" ht="17" x14ac:dyDescent="0.2">
      <c r="A147" s="57" t="s">
        <v>89</v>
      </c>
      <c r="B147" s="57" t="s">
        <v>583</v>
      </c>
      <c r="C147" s="57" t="s">
        <v>131</v>
      </c>
      <c r="D147" s="57" t="s">
        <v>316</v>
      </c>
      <c r="E147" s="58" t="s">
        <v>584</v>
      </c>
      <c r="F147" s="57" t="s">
        <v>318</v>
      </c>
      <c r="G147" s="57" t="s">
        <v>274</v>
      </c>
      <c r="H147" s="60">
        <v>-11.239242270142695</v>
      </c>
      <c r="I147" s="60">
        <v>26.596251829321535</v>
      </c>
      <c r="J147" s="60">
        <v>45.858757369052192</v>
      </c>
      <c r="K147" s="60">
        <v>2.3402032579976773</v>
      </c>
      <c r="L147" s="60">
        <f t="shared" si="1"/>
        <v>22.535466008851422</v>
      </c>
      <c r="M147" s="57" t="s">
        <v>320</v>
      </c>
      <c r="N147" s="57" t="s">
        <v>321</v>
      </c>
      <c r="O147" s="57" t="s">
        <v>526</v>
      </c>
    </row>
    <row r="148" spans="1:15" ht="17" x14ac:dyDescent="0.2">
      <c r="A148" s="57" t="s">
        <v>89</v>
      </c>
      <c r="B148" s="57" t="s">
        <v>585</v>
      </c>
      <c r="C148" s="57" t="s">
        <v>131</v>
      </c>
      <c r="D148" s="57" t="s">
        <v>316</v>
      </c>
      <c r="E148" s="58" t="s">
        <v>586</v>
      </c>
      <c r="F148" s="57" t="s">
        <v>318</v>
      </c>
      <c r="G148" s="57" t="s">
        <v>274</v>
      </c>
      <c r="H148" s="60">
        <v>-10.478847211182273</v>
      </c>
      <c r="I148" s="60">
        <v>18.294031980697874</v>
      </c>
      <c r="J148" s="60">
        <v>44.129696266724181</v>
      </c>
      <c r="K148" s="60">
        <v>1.0806843561025816</v>
      </c>
      <c r="L148" s="60">
        <f t="shared" si="1"/>
        <v>46.960197415789693</v>
      </c>
      <c r="M148" s="57" t="s">
        <v>320</v>
      </c>
      <c r="N148" s="57" t="s">
        <v>321</v>
      </c>
      <c r="O148" s="57" t="s">
        <v>526</v>
      </c>
    </row>
    <row r="149" spans="1:15" ht="17" x14ac:dyDescent="0.2">
      <c r="A149" s="57" t="s">
        <v>89</v>
      </c>
      <c r="B149" s="57" t="s">
        <v>587</v>
      </c>
      <c r="C149" s="57" t="s">
        <v>131</v>
      </c>
      <c r="D149" s="57" t="s">
        <v>316</v>
      </c>
      <c r="E149" s="58" t="s">
        <v>588</v>
      </c>
      <c r="F149" s="57" t="s">
        <v>318</v>
      </c>
      <c r="G149" s="57" t="s">
        <v>274</v>
      </c>
      <c r="H149" s="60">
        <v>-12.84892207928873</v>
      </c>
      <c r="I149" s="60">
        <v>29.374491935348871</v>
      </c>
      <c r="J149" s="60">
        <v>44.483865169904178</v>
      </c>
      <c r="K149" s="60">
        <v>1.9972890646258983</v>
      </c>
      <c r="L149" s="60">
        <f t="shared" si="1"/>
        <v>25.612939985215235</v>
      </c>
      <c r="M149" s="57" t="s">
        <v>320</v>
      </c>
      <c r="N149" s="57" t="s">
        <v>321</v>
      </c>
      <c r="O149" s="57" t="s">
        <v>526</v>
      </c>
    </row>
    <row r="150" spans="1:15" ht="17" x14ac:dyDescent="0.2">
      <c r="A150" s="57" t="s">
        <v>89</v>
      </c>
      <c r="B150" s="57" t="s">
        <v>587</v>
      </c>
      <c r="C150" s="57" t="s">
        <v>131</v>
      </c>
      <c r="D150" s="57" t="s">
        <v>316</v>
      </c>
      <c r="E150" s="58" t="s">
        <v>589</v>
      </c>
      <c r="F150" s="57" t="s">
        <v>318</v>
      </c>
      <c r="G150" s="57" t="s">
        <v>274</v>
      </c>
      <c r="H150" s="60">
        <v>-9.1516298134977667</v>
      </c>
      <c r="I150" s="60">
        <v>21.537245299083995</v>
      </c>
      <c r="J150" s="60">
        <v>43.778162590809224</v>
      </c>
      <c r="K150" s="60">
        <v>1.8222386043310697</v>
      </c>
      <c r="L150" s="60">
        <f t="shared" si="1"/>
        <v>27.62804325392494</v>
      </c>
      <c r="M150" s="57" t="s">
        <v>320</v>
      </c>
      <c r="N150" s="57" t="s">
        <v>321</v>
      </c>
      <c r="O150" s="57" t="s">
        <v>526</v>
      </c>
    </row>
    <row r="151" spans="1:15" ht="17" x14ac:dyDescent="0.2">
      <c r="A151" s="57" t="s">
        <v>89</v>
      </c>
      <c r="B151" s="57" t="s">
        <v>587</v>
      </c>
      <c r="C151" s="57" t="s">
        <v>131</v>
      </c>
      <c r="D151" s="57" t="s">
        <v>316</v>
      </c>
      <c r="E151" s="58" t="s">
        <v>590</v>
      </c>
      <c r="F151" s="57" t="s">
        <v>318</v>
      </c>
      <c r="G151" s="57" t="s">
        <v>274</v>
      </c>
      <c r="H151" s="60">
        <v>-10.271330643633501</v>
      </c>
      <c r="I151" s="60">
        <v>26.036295652165563</v>
      </c>
      <c r="J151" s="60">
        <v>44.768475512301222</v>
      </c>
      <c r="K151" s="60">
        <v>2.3427797742546597</v>
      </c>
      <c r="L151" s="60">
        <f t="shared" si="1"/>
        <v>21.975495693156063</v>
      </c>
      <c r="M151" s="57" t="s">
        <v>320</v>
      </c>
      <c r="N151" s="57" t="s">
        <v>321</v>
      </c>
      <c r="O151" s="57" t="s">
        <v>526</v>
      </c>
    </row>
    <row r="152" spans="1:15" ht="17" x14ac:dyDescent="0.2">
      <c r="A152" s="57" t="s">
        <v>89</v>
      </c>
      <c r="B152" s="57" t="s">
        <v>591</v>
      </c>
      <c r="C152" s="57" t="s">
        <v>131</v>
      </c>
      <c r="D152" s="57" t="s">
        <v>316</v>
      </c>
      <c r="E152" s="58" t="s">
        <v>592</v>
      </c>
      <c r="F152" s="57" t="s">
        <v>318</v>
      </c>
      <c r="G152" s="57" t="s">
        <v>274</v>
      </c>
      <c r="H152" s="60">
        <v>-10.974805073905435</v>
      </c>
      <c r="I152" s="60">
        <v>16.161494441489666</v>
      </c>
      <c r="J152" s="60">
        <v>45.144643283584394</v>
      </c>
      <c r="K152" s="60">
        <v>1.6787773530854699</v>
      </c>
      <c r="L152" s="60">
        <f t="shared" si="1"/>
        <v>30.925089429341906</v>
      </c>
      <c r="M152" s="57" t="s">
        <v>320</v>
      </c>
      <c r="N152" s="57" t="s">
        <v>321</v>
      </c>
      <c r="O152" s="57" t="s">
        <v>526</v>
      </c>
    </row>
    <row r="153" spans="1:15" ht="17" x14ac:dyDescent="0.2">
      <c r="A153" s="57" t="s">
        <v>89</v>
      </c>
      <c r="B153" s="57" t="s">
        <v>593</v>
      </c>
      <c r="C153" s="57" t="s">
        <v>131</v>
      </c>
      <c r="D153" s="57" t="s">
        <v>316</v>
      </c>
      <c r="E153" s="58" t="s">
        <v>594</v>
      </c>
      <c r="F153" s="57" t="s">
        <v>318</v>
      </c>
      <c r="G153" s="57" t="s">
        <v>274</v>
      </c>
      <c r="H153" s="60">
        <v>-10.445405297151398</v>
      </c>
      <c r="I153" s="60">
        <v>20.401030044243161</v>
      </c>
      <c r="J153" s="60">
        <v>43.693441961839227</v>
      </c>
      <c r="K153" s="60">
        <v>1.2247997656915846</v>
      </c>
      <c r="L153" s="60">
        <f t="shared" si="1"/>
        <v>41.025039082811077</v>
      </c>
      <c r="M153" s="57" t="s">
        <v>320</v>
      </c>
      <c r="N153" s="57" t="s">
        <v>321</v>
      </c>
      <c r="O153" s="57" t="s">
        <v>526</v>
      </c>
    </row>
    <row r="154" spans="1:15" ht="17" x14ac:dyDescent="0.2">
      <c r="A154" s="57" t="s">
        <v>89</v>
      </c>
      <c r="B154" s="57" t="s">
        <v>595</v>
      </c>
      <c r="C154" s="57" t="s">
        <v>131</v>
      </c>
      <c r="D154" s="57" t="s">
        <v>316</v>
      </c>
      <c r="E154" s="58" t="s">
        <v>596</v>
      </c>
      <c r="F154" s="57" t="s">
        <v>318</v>
      </c>
      <c r="G154" s="57" t="s">
        <v>274</v>
      </c>
      <c r="H154" s="60">
        <v>-10.130348965095356</v>
      </c>
      <c r="I154" s="60">
        <v>17.296114678465589</v>
      </c>
      <c r="J154" s="60">
        <v>43.747302372967283</v>
      </c>
      <c r="K154" s="60">
        <v>0.9641524750064232</v>
      </c>
      <c r="L154" s="60">
        <f t="shared" si="1"/>
        <v>52.179918667508694</v>
      </c>
      <c r="M154" s="57" t="s">
        <v>320</v>
      </c>
      <c r="N154" s="57" t="s">
        <v>321</v>
      </c>
      <c r="O154" s="57" t="s">
        <v>526</v>
      </c>
    </row>
    <row r="155" spans="1:15" ht="17" x14ac:dyDescent="0.2">
      <c r="A155" s="57" t="s">
        <v>89</v>
      </c>
      <c r="B155" s="57" t="s">
        <v>597</v>
      </c>
      <c r="C155" s="57" t="s">
        <v>131</v>
      </c>
      <c r="D155" s="57" t="s">
        <v>316</v>
      </c>
      <c r="E155" s="58" t="s">
        <v>598</v>
      </c>
      <c r="F155" s="57" t="s">
        <v>412</v>
      </c>
      <c r="G155" s="57" t="s">
        <v>285</v>
      </c>
      <c r="H155" s="60">
        <v>-22.334663957297778</v>
      </c>
      <c r="I155" s="60">
        <v>21.481011410243138</v>
      </c>
      <c r="J155" s="60">
        <v>46.428718039092672</v>
      </c>
      <c r="K155" s="60">
        <v>2.6799533491970879</v>
      </c>
      <c r="L155" s="60">
        <f t="shared" si="1"/>
        <v>19.923117602384043</v>
      </c>
      <c r="M155" s="57" t="s">
        <v>329</v>
      </c>
      <c r="N155" s="57" t="s">
        <v>321</v>
      </c>
      <c r="O155" s="57" t="s">
        <v>526</v>
      </c>
    </row>
    <row r="156" spans="1:15" ht="17" x14ac:dyDescent="0.2">
      <c r="A156" s="57" t="s">
        <v>89</v>
      </c>
      <c r="B156" s="57" t="s">
        <v>551</v>
      </c>
      <c r="C156" s="57" t="s">
        <v>131</v>
      </c>
      <c r="D156" s="57" t="s">
        <v>316</v>
      </c>
      <c r="E156" s="58" t="s">
        <v>599</v>
      </c>
      <c r="F156" s="57" t="s">
        <v>318</v>
      </c>
      <c r="G156" s="57" t="s">
        <v>274</v>
      </c>
      <c r="H156" s="60">
        <v>-9.8670513381554397</v>
      </c>
      <c r="I156" s="60">
        <v>23.836510521508828</v>
      </c>
      <c r="J156" s="60">
        <v>41.457716112979071</v>
      </c>
      <c r="K156" s="60">
        <v>0.99985420470578468</v>
      </c>
      <c r="L156" s="60">
        <f t="shared" si="1"/>
        <v>47.683325534401384</v>
      </c>
      <c r="M156" s="57" t="s">
        <v>320</v>
      </c>
      <c r="N156" s="57" t="s">
        <v>321</v>
      </c>
      <c r="O156" s="57" t="s">
        <v>526</v>
      </c>
    </row>
    <row r="157" spans="1:15" ht="17" x14ac:dyDescent="0.2">
      <c r="A157" s="57" t="s">
        <v>89</v>
      </c>
      <c r="B157" s="57" t="s">
        <v>600</v>
      </c>
      <c r="C157" s="57" t="s">
        <v>131</v>
      </c>
      <c r="D157" s="57" t="s">
        <v>316</v>
      </c>
      <c r="E157" s="58" t="s">
        <v>601</v>
      </c>
      <c r="F157" s="57" t="s">
        <v>345</v>
      </c>
      <c r="G157" s="57" t="s">
        <v>442</v>
      </c>
      <c r="H157" s="60">
        <v>-20.168099099486323</v>
      </c>
      <c r="I157" s="60">
        <v>27.352900078245042</v>
      </c>
      <c r="J157" s="60">
        <v>42.886443258616993</v>
      </c>
      <c r="K157" s="60">
        <v>6.472644162879658</v>
      </c>
      <c r="L157" s="60">
        <f t="shared" si="1"/>
        <v>7.6196695672310053</v>
      </c>
      <c r="M157" s="57" t="s">
        <v>329</v>
      </c>
      <c r="N157" s="57" t="s">
        <v>330</v>
      </c>
      <c r="O157" s="57" t="s">
        <v>526</v>
      </c>
    </row>
    <row r="158" spans="1:15" ht="17" x14ac:dyDescent="0.2">
      <c r="A158" s="57" t="s">
        <v>602</v>
      </c>
      <c r="B158" s="57" t="s">
        <v>581</v>
      </c>
      <c r="C158" s="57" t="s">
        <v>131</v>
      </c>
      <c r="D158" s="57" t="s">
        <v>316</v>
      </c>
      <c r="E158" s="58" t="s">
        <v>603</v>
      </c>
      <c r="F158" s="57" t="s">
        <v>318</v>
      </c>
      <c r="G158" s="57" t="s">
        <v>435</v>
      </c>
      <c r="H158" s="60">
        <v>-10.405006430891385</v>
      </c>
      <c r="I158" s="60">
        <v>20.653724111858825</v>
      </c>
      <c r="J158" s="60">
        <v>40.177452976719088</v>
      </c>
      <c r="K158" s="60">
        <v>2.0129227874258659</v>
      </c>
      <c r="L158" s="60">
        <f t="shared" si="1"/>
        <v>22.953722423855563</v>
      </c>
      <c r="M158" s="57" t="s">
        <v>320</v>
      </c>
      <c r="N158" s="57" t="s">
        <v>321</v>
      </c>
      <c r="O158" s="57" t="s">
        <v>526</v>
      </c>
    </row>
    <row r="159" spans="1:15" ht="17" x14ac:dyDescent="0.2">
      <c r="A159" s="57" t="s">
        <v>89</v>
      </c>
      <c r="B159" s="57" t="s">
        <v>604</v>
      </c>
      <c r="C159" s="57" t="s">
        <v>131</v>
      </c>
      <c r="D159" s="57" t="s">
        <v>316</v>
      </c>
      <c r="E159" s="58" t="s">
        <v>605</v>
      </c>
      <c r="F159" s="57" t="s">
        <v>345</v>
      </c>
      <c r="G159" s="57" t="s">
        <v>346</v>
      </c>
      <c r="H159" s="60">
        <v>-22.575600579768537</v>
      </c>
      <c r="I159" s="60">
        <v>5.3099750373033503</v>
      </c>
      <c r="J159" s="60">
        <v>40.761978012016584</v>
      </c>
      <c r="K159" s="60">
        <v>2.7153030213729048</v>
      </c>
      <c r="L159" s="60">
        <f t="shared" si="1"/>
        <v>17.263736071017814</v>
      </c>
      <c r="M159" s="57" t="s">
        <v>329</v>
      </c>
      <c r="N159" s="57" t="s">
        <v>330</v>
      </c>
      <c r="O159" s="57" t="s">
        <v>526</v>
      </c>
    </row>
    <row r="160" spans="1:15" ht="17" x14ac:dyDescent="0.2">
      <c r="A160" s="57" t="s">
        <v>89</v>
      </c>
      <c r="B160" s="57" t="s">
        <v>606</v>
      </c>
      <c r="C160" s="57" t="s">
        <v>131</v>
      </c>
      <c r="D160" s="57" t="s">
        <v>316</v>
      </c>
      <c r="E160" s="58" t="s">
        <v>607</v>
      </c>
      <c r="F160" s="57" t="s">
        <v>318</v>
      </c>
      <c r="G160" s="57" t="s">
        <v>274</v>
      </c>
      <c r="H160" s="60">
        <v>-11.002914767393516</v>
      </c>
      <c r="I160" s="60">
        <v>23.572249946908066</v>
      </c>
      <c r="J160" s="60">
        <v>43.08331627677908</v>
      </c>
      <c r="K160" s="60">
        <v>2.2018990675455465</v>
      </c>
      <c r="L160" s="60">
        <f t="shared" si="1"/>
        <v>22.501400926394222</v>
      </c>
      <c r="M160" s="57" t="s">
        <v>320</v>
      </c>
      <c r="N160" s="57" t="s">
        <v>321</v>
      </c>
      <c r="O160" s="57" t="s">
        <v>526</v>
      </c>
    </row>
    <row r="161" spans="1:15" ht="17" x14ac:dyDescent="0.2">
      <c r="A161" s="57" t="s">
        <v>89</v>
      </c>
      <c r="B161" s="57" t="s">
        <v>608</v>
      </c>
      <c r="C161" s="57" t="s">
        <v>131</v>
      </c>
      <c r="D161" s="57" t="s">
        <v>316</v>
      </c>
      <c r="E161" s="58" t="s">
        <v>609</v>
      </c>
      <c r="F161" s="57" t="s">
        <v>412</v>
      </c>
      <c r="G161" s="57" t="s">
        <v>285</v>
      </c>
      <c r="H161" s="60">
        <v>-23.423894248033694</v>
      </c>
      <c r="I161" s="60">
        <v>21.868454804779251</v>
      </c>
      <c r="J161" s="60">
        <v>42.765950719050409</v>
      </c>
      <c r="K161" s="60">
        <v>1.291345828023889</v>
      </c>
      <c r="L161" s="60">
        <f t="shared" si="1"/>
        <v>38.084951575030878</v>
      </c>
      <c r="M161" s="57" t="s">
        <v>329</v>
      </c>
      <c r="N161" s="57" t="s">
        <v>321</v>
      </c>
      <c r="O161" s="57" t="s">
        <v>526</v>
      </c>
    </row>
    <row r="162" spans="1:15" ht="17" x14ac:dyDescent="0.2">
      <c r="A162" s="57" t="s">
        <v>602</v>
      </c>
      <c r="B162" s="57" t="s">
        <v>282</v>
      </c>
      <c r="C162" s="57" t="s">
        <v>131</v>
      </c>
      <c r="D162" s="57" t="s">
        <v>316</v>
      </c>
      <c r="E162" s="58" t="s">
        <v>610</v>
      </c>
      <c r="F162" s="57" t="s">
        <v>318</v>
      </c>
      <c r="G162" s="57" t="s">
        <v>279</v>
      </c>
      <c r="H162" s="60">
        <v>-10.701350298995033</v>
      </c>
      <c r="I162" s="60">
        <v>24.168105702784072</v>
      </c>
      <c r="J162" s="60">
        <v>43.896638824782009</v>
      </c>
      <c r="K162" s="60">
        <v>6.0655368375094891</v>
      </c>
      <c r="L162" s="60">
        <f t="shared" si="1"/>
        <v>8.3226161180527711</v>
      </c>
      <c r="M162" s="57" t="s">
        <v>320</v>
      </c>
      <c r="N162" s="57" t="s">
        <v>321</v>
      </c>
      <c r="O162" s="57" t="s">
        <v>526</v>
      </c>
    </row>
    <row r="163" spans="1:15" ht="17" x14ac:dyDescent="0.2">
      <c r="A163" s="57" t="s">
        <v>602</v>
      </c>
      <c r="B163" s="57" t="s">
        <v>600</v>
      </c>
      <c r="C163" s="57" t="s">
        <v>131</v>
      </c>
      <c r="D163" s="57" t="s">
        <v>316</v>
      </c>
      <c r="E163" s="58" t="s">
        <v>611</v>
      </c>
      <c r="F163" s="57" t="s">
        <v>318</v>
      </c>
      <c r="G163" s="57" t="s">
        <v>279</v>
      </c>
      <c r="H163" s="60">
        <v>-10.172614594189572</v>
      </c>
      <c r="I163" s="60">
        <v>33.148163983145558</v>
      </c>
      <c r="J163" s="60">
        <v>41.894758226371188</v>
      </c>
      <c r="K163" s="60">
        <v>4.1308374481750576</v>
      </c>
      <c r="L163" s="60">
        <f t="shared" si="1"/>
        <v>11.663245665019236</v>
      </c>
      <c r="M163" s="57" t="s">
        <v>320</v>
      </c>
      <c r="N163" s="57" t="s">
        <v>321</v>
      </c>
      <c r="O163" s="57" t="s">
        <v>526</v>
      </c>
    </row>
    <row r="164" spans="1:15" ht="17" x14ac:dyDescent="0.2">
      <c r="A164" s="57" t="s">
        <v>89</v>
      </c>
      <c r="B164" s="57" t="s">
        <v>612</v>
      </c>
      <c r="C164" s="57" t="s">
        <v>131</v>
      </c>
      <c r="D164" s="57" t="s">
        <v>316</v>
      </c>
      <c r="E164" s="58" t="s">
        <v>613</v>
      </c>
      <c r="F164" s="57" t="s">
        <v>318</v>
      </c>
      <c r="G164" s="57" t="s">
        <v>274</v>
      </c>
      <c r="H164" s="60">
        <v>-10.419567110003253</v>
      </c>
      <c r="I164" s="60">
        <v>22.937943424496815</v>
      </c>
      <c r="J164" s="60">
        <v>42.872190940659912</v>
      </c>
      <c r="K164" s="60">
        <v>2.5788211098697564</v>
      </c>
      <c r="L164" s="60">
        <f t="shared" si="1"/>
        <v>19.118433377586609</v>
      </c>
      <c r="M164" s="57" t="s">
        <v>320</v>
      </c>
      <c r="N164" s="57" t="s">
        <v>321</v>
      </c>
      <c r="O164" s="57" t="s">
        <v>526</v>
      </c>
    </row>
    <row r="165" spans="1:15" ht="17" x14ac:dyDescent="0.2">
      <c r="A165" s="57" t="s">
        <v>89</v>
      </c>
      <c r="B165" s="57" t="s">
        <v>612</v>
      </c>
      <c r="C165" s="57" t="s">
        <v>131</v>
      </c>
      <c r="D165" s="57" t="s">
        <v>316</v>
      </c>
      <c r="E165" s="58" t="s">
        <v>614</v>
      </c>
      <c r="F165" s="57" t="s">
        <v>318</v>
      </c>
      <c r="G165" s="57" t="s">
        <v>274</v>
      </c>
      <c r="H165" s="60">
        <v>-10.152468782881611</v>
      </c>
      <c r="I165" s="60">
        <v>22.666697669528766</v>
      </c>
      <c r="J165" s="60">
        <v>41.058885418348758</v>
      </c>
      <c r="K165" s="60">
        <v>4.1536388170795702</v>
      </c>
      <c r="L165" s="60">
        <f t="shared" si="1"/>
        <v>11.367795879830476</v>
      </c>
      <c r="M165" s="57" t="s">
        <v>320</v>
      </c>
      <c r="N165" s="57" t="s">
        <v>321</v>
      </c>
      <c r="O165" s="57" t="s">
        <v>526</v>
      </c>
    </row>
    <row r="166" spans="1:15" ht="17" x14ac:dyDescent="0.2">
      <c r="A166" s="57" t="s">
        <v>602</v>
      </c>
      <c r="B166" s="57" t="s">
        <v>282</v>
      </c>
      <c r="C166" s="57" t="s">
        <v>131</v>
      </c>
      <c r="D166" s="57" t="s">
        <v>316</v>
      </c>
      <c r="E166" s="58" t="s">
        <v>615</v>
      </c>
      <c r="F166" s="57" t="s">
        <v>318</v>
      </c>
      <c r="G166" s="57" t="s">
        <v>279</v>
      </c>
      <c r="H166" s="60">
        <v>-9.0312233232450918</v>
      </c>
      <c r="I166" s="60">
        <v>27.469740528839324</v>
      </c>
      <c r="J166" s="60">
        <v>37.634234668909158</v>
      </c>
      <c r="K166" s="60">
        <v>0.85134099728807111</v>
      </c>
      <c r="L166" s="60">
        <f t="shared" si="1"/>
        <v>50.836703514938264</v>
      </c>
      <c r="M166" s="57" t="s">
        <v>320</v>
      </c>
      <c r="N166" s="57" t="s">
        <v>321</v>
      </c>
      <c r="O166" s="57" t="s">
        <v>526</v>
      </c>
    </row>
    <row r="167" spans="1:15" ht="17" x14ac:dyDescent="0.2">
      <c r="A167" s="57" t="s">
        <v>602</v>
      </c>
      <c r="B167" s="57" t="s">
        <v>282</v>
      </c>
      <c r="C167" s="57" t="s">
        <v>131</v>
      </c>
      <c r="D167" s="57" t="s">
        <v>316</v>
      </c>
      <c r="E167" s="58" t="s">
        <v>616</v>
      </c>
      <c r="F167" s="57" t="s">
        <v>318</v>
      </c>
      <c r="G167" s="57" t="s">
        <v>274</v>
      </c>
      <c r="H167" s="60">
        <v>-10.055458370082611</v>
      </c>
      <c r="I167" s="60">
        <v>28.53221382906646</v>
      </c>
      <c r="J167" s="60">
        <v>41.428425294992991</v>
      </c>
      <c r="K167" s="60">
        <v>1.9707099934278869</v>
      </c>
      <c r="L167" s="60">
        <f t="shared" si="1"/>
        <v>24.175393258330935</v>
      </c>
      <c r="M167" s="57" t="s">
        <v>320</v>
      </c>
      <c r="N167" s="57" t="s">
        <v>321</v>
      </c>
      <c r="O167" s="57" t="s">
        <v>526</v>
      </c>
    </row>
    <row r="168" spans="1:15" ht="17" x14ac:dyDescent="0.2">
      <c r="A168" s="57" t="s">
        <v>89</v>
      </c>
      <c r="B168" s="57" t="s">
        <v>617</v>
      </c>
      <c r="C168" s="57" t="s">
        <v>131</v>
      </c>
      <c r="D168" s="57" t="s">
        <v>316</v>
      </c>
      <c r="E168" s="58" t="s">
        <v>618</v>
      </c>
      <c r="F168" s="57" t="s">
        <v>318</v>
      </c>
      <c r="G168" s="57" t="s">
        <v>274</v>
      </c>
      <c r="H168" s="60">
        <v>-9.9779177809924349</v>
      </c>
      <c r="I168" s="60">
        <v>26.221876847590323</v>
      </c>
      <c r="J168" s="60">
        <v>43.084362162536451</v>
      </c>
      <c r="K168" s="60">
        <v>0.99881935737036398</v>
      </c>
      <c r="L168" s="60">
        <v>14.810692763843859</v>
      </c>
      <c r="M168" s="57" t="s">
        <v>320</v>
      </c>
      <c r="N168" s="57" t="s">
        <v>321</v>
      </c>
      <c r="O168" s="57" t="s">
        <v>526</v>
      </c>
    </row>
    <row r="169" spans="1:15" ht="17" x14ac:dyDescent="0.2">
      <c r="A169" s="57" t="s">
        <v>89</v>
      </c>
      <c r="B169" s="57" t="s">
        <v>617</v>
      </c>
      <c r="C169" s="57" t="s">
        <v>131</v>
      </c>
      <c r="D169" s="57" t="s">
        <v>316</v>
      </c>
      <c r="E169" s="58" t="s">
        <v>619</v>
      </c>
      <c r="F169" s="57" t="s">
        <v>345</v>
      </c>
      <c r="G169" s="57" t="s">
        <v>442</v>
      </c>
      <c r="H169" s="60">
        <v>-22.483195184996859</v>
      </c>
      <c r="I169" s="60">
        <v>22.205419402021263</v>
      </c>
      <c r="J169" s="60">
        <v>43.962388096822004</v>
      </c>
      <c r="K169" s="60">
        <v>1.9658949591311119</v>
      </c>
      <c r="L169" s="60">
        <v>8.9403682828643181</v>
      </c>
      <c r="M169" s="57" t="s">
        <v>329</v>
      </c>
      <c r="N169" s="57" t="s">
        <v>330</v>
      </c>
      <c r="O169" s="57" t="s">
        <v>526</v>
      </c>
    </row>
    <row r="170" spans="1:15" ht="17" x14ac:dyDescent="0.2">
      <c r="A170" s="57" t="s">
        <v>89</v>
      </c>
      <c r="B170" s="57" t="s">
        <v>620</v>
      </c>
      <c r="C170" s="57" t="s">
        <v>131</v>
      </c>
      <c r="D170" s="57" t="s">
        <v>316</v>
      </c>
      <c r="E170" s="58" t="s">
        <v>621</v>
      </c>
      <c r="F170" s="57" t="s">
        <v>412</v>
      </c>
      <c r="G170" s="57" t="s">
        <v>285</v>
      </c>
      <c r="H170" s="60">
        <v>-22.145276584723096</v>
      </c>
      <c r="I170" s="59">
        <v>21.8</v>
      </c>
      <c r="J170" s="60">
        <v>45.757736075077581</v>
      </c>
      <c r="K170" s="60">
        <v>1.9687674340062526</v>
      </c>
      <c r="L170" s="60">
        <v>8.8014100921999585</v>
      </c>
      <c r="M170" s="57" t="s">
        <v>329</v>
      </c>
      <c r="N170" s="57" t="s">
        <v>321</v>
      </c>
      <c r="O170" s="57" t="s">
        <v>526</v>
      </c>
    </row>
    <row r="171" spans="1:15" ht="17" x14ac:dyDescent="0.2">
      <c r="A171" s="57" t="s">
        <v>89</v>
      </c>
      <c r="B171" s="57" t="s">
        <v>622</v>
      </c>
      <c r="C171" s="57" t="s">
        <v>131</v>
      </c>
      <c r="D171" s="57" t="s">
        <v>316</v>
      </c>
      <c r="E171" s="58" t="s">
        <v>623</v>
      </c>
      <c r="F171" s="57" t="s">
        <v>318</v>
      </c>
      <c r="G171" s="57" t="s">
        <v>274</v>
      </c>
      <c r="H171" s="60">
        <v>-10.399037273850253</v>
      </c>
      <c r="I171" s="60">
        <v>19.868268080322906</v>
      </c>
      <c r="J171" s="60">
        <v>41.606623682147223</v>
      </c>
      <c r="K171" s="60">
        <v>0.66206181128777597</v>
      </c>
      <c r="L171" s="60">
        <v>26.661098094636937</v>
      </c>
      <c r="M171" s="57" t="s">
        <v>320</v>
      </c>
      <c r="N171" s="57" t="s">
        <v>321</v>
      </c>
      <c r="O171" s="57" t="s">
        <v>526</v>
      </c>
    </row>
    <row r="172" spans="1:15" ht="17" x14ac:dyDescent="0.2">
      <c r="A172" s="57" t="s">
        <v>89</v>
      </c>
      <c r="B172" s="57" t="s">
        <v>282</v>
      </c>
      <c r="C172" s="57" t="s">
        <v>131</v>
      </c>
      <c r="D172" s="57" t="s">
        <v>316</v>
      </c>
      <c r="E172" s="58" t="s">
        <v>624</v>
      </c>
      <c r="F172" s="57" t="s">
        <v>345</v>
      </c>
      <c r="G172" s="57" t="s">
        <v>442</v>
      </c>
      <c r="H172" s="60">
        <v>-22.730127033172216</v>
      </c>
      <c r="I172" s="60">
        <v>16.314750756541272</v>
      </c>
      <c r="J172" s="60">
        <v>48.23310840967337</v>
      </c>
      <c r="K172" s="60">
        <v>3.9444303925390765</v>
      </c>
      <c r="L172" s="60">
        <v>4.5888035967516627</v>
      </c>
      <c r="M172" s="57" t="s">
        <v>329</v>
      </c>
      <c r="N172" s="57" t="s">
        <v>321</v>
      </c>
      <c r="O172" s="57" t="s">
        <v>526</v>
      </c>
    </row>
    <row r="173" spans="1:15" ht="17" x14ac:dyDescent="0.2">
      <c r="A173" s="57" t="s">
        <v>89</v>
      </c>
      <c r="B173" s="57" t="s">
        <v>625</v>
      </c>
      <c r="C173" s="57" t="s">
        <v>131</v>
      </c>
      <c r="D173" s="57" t="s">
        <v>316</v>
      </c>
      <c r="E173" s="58" t="s">
        <v>626</v>
      </c>
      <c r="F173" s="57" t="s">
        <v>412</v>
      </c>
      <c r="G173" s="57" t="s">
        <v>285</v>
      </c>
      <c r="H173" s="60">
        <v>-21.719498865436439</v>
      </c>
      <c r="I173" s="60">
        <v>29.500113221148229</v>
      </c>
      <c r="J173" s="60">
        <v>47.48751579573517</v>
      </c>
      <c r="K173" s="60">
        <v>1.2497521004632866</v>
      </c>
      <c r="L173" s="60">
        <v>16.172680708081472</v>
      </c>
      <c r="M173" s="57" t="s">
        <v>329</v>
      </c>
      <c r="N173" s="57" t="s">
        <v>321</v>
      </c>
      <c r="O173" s="57" t="s">
        <v>526</v>
      </c>
    </row>
    <row r="174" spans="1:15" ht="17" x14ac:dyDescent="0.2">
      <c r="A174" s="57" t="s">
        <v>89</v>
      </c>
      <c r="B174" s="57" t="s">
        <v>627</v>
      </c>
      <c r="C174" s="57" t="s">
        <v>131</v>
      </c>
      <c r="D174" s="57" t="s">
        <v>316</v>
      </c>
      <c r="E174" s="58" t="s">
        <v>628</v>
      </c>
      <c r="F174" s="57" t="s">
        <v>345</v>
      </c>
      <c r="G174" s="57" t="s">
        <v>346</v>
      </c>
      <c r="H174" s="60">
        <v>-20.662973547974321</v>
      </c>
      <c r="I174" s="60">
        <v>18.634818777348144</v>
      </c>
      <c r="J174" s="60">
        <v>42.984456470081057</v>
      </c>
      <c r="K174" s="60">
        <v>1.0106343341442752</v>
      </c>
      <c r="L174" s="60">
        <v>16.700867892072555</v>
      </c>
      <c r="M174" s="57" t="s">
        <v>329</v>
      </c>
      <c r="N174" s="57" t="s">
        <v>330</v>
      </c>
      <c r="O174" s="57" t="s">
        <v>526</v>
      </c>
    </row>
    <row r="175" spans="1:15" ht="17" x14ac:dyDescent="0.2">
      <c r="A175" s="57" t="s">
        <v>89</v>
      </c>
      <c r="B175" s="57" t="s">
        <v>627</v>
      </c>
      <c r="C175" s="57" t="s">
        <v>131</v>
      </c>
      <c r="D175" s="57" t="s">
        <v>316</v>
      </c>
      <c r="E175" s="58" t="s">
        <v>629</v>
      </c>
      <c r="F175" s="57" t="s">
        <v>318</v>
      </c>
      <c r="G175" s="57" t="s">
        <v>279</v>
      </c>
      <c r="H175" s="60">
        <v>-9.3366795004547516</v>
      </c>
      <c r="I175" s="60">
        <v>9.7574977358604311</v>
      </c>
      <c r="J175" s="60">
        <v>40.771451522225135</v>
      </c>
      <c r="K175" s="60">
        <v>1.5021224805202313</v>
      </c>
      <c r="L175" s="60">
        <v>10.588426260926209</v>
      </c>
      <c r="M175" s="57" t="s">
        <v>320</v>
      </c>
      <c r="N175" s="57" t="s">
        <v>321</v>
      </c>
      <c r="O175" s="57" t="s">
        <v>526</v>
      </c>
    </row>
    <row r="176" spans="1:15" ht="17" x14ac:dyDescent="0.2">
      <c r="A176" s="57" t="s">
        <v>89</v>
      </c>
      <c r="B176" s="57" t="s">
        <v>630</v>
      </c>
      <c r="C176" s="57" t="s">
        <v>131</v>
      </c>
      <c r="D176" s="57" t="s">
        <v>316</v>
      </c>
      <c r="E176" s="58" t="s">
        <v>631</v>
      </c>
      <c r="F176" s="57" t="s">
        <v>318</v>
      </c>
      <c r="G176" s="57" t="s">
        <v>319</v>
      </c>
      <c r="H176" s="60">
        <v>-11.411795175923331</v>
      </c>
      <c r="I176" s="60">
        <v>28.863355692593245</v>
      </c>
      <c r="J176" s="60">
        <v>47.661241324087129</v>
      </c>
      <c r="K176" s="60">
        <v>4.1815534418980258</v>
      </c>
      <c r="L176" s="60">
        <v>4.3464769577757858</v>
      </c>
      <c r="M176" s="57" t="s">
        <v>320</v>
      </c>
      <c r="N176" s="57" t="s">
        <v>321</v>
      </c>
      <c r="O176" s="57" t="s">
        <v>526</v>
      </c>
    </row>
    <row r="177" spans="1:15" ht="17" x14ac:dyDescent="0.2">
      <c r="A177" s="57" t="s">
        <v>89</v>
      </c>
      <c r="B177" s="57" t="s">
        <v>630</v>
      </c>
      <c r="C177" s="57" t="s">
        <v>131</v>
      </c>
      <c r="D177" s="57" t="s">
        <v>316</v>
      </c>
      <c r="E177" s="58" t="s">
        <v>632</v>
      </c>
      <c r="F177" s="57" t="s">
        <v>318</v>
      </c>
      <c r="G177" s="57" t="s">
        <v>279</v>
      </c>
      <c r="H177" s="60">
        <v>-10.131493051838772</v>
      </c>
      <c r="I177" s="60">
        <v>19.316834308505804</v>
      </c>
      <c r="J177" s="60">
        <v>43.036349883693362</v>
      </c>
      <c r="K177" s="60">
        <v>2.7784395010916141</v>
      </c>
      <c r="L177" s="60">
        <v>6.0430226889522896</v>
      </c>
      <c r="M177" s="57" t="s">
        <v>320</v>
      </c>
      <c r="N177" s="57" t="s">
        <v>321</v>
      </c>
      <c r="O177" s="57" t="s">
        <v>526</v>
      </c>
    </row>
    <row r="178" spans="1:15" x14ac:dyDescent="0.2">
      <c r="A178" s="57" t="s">
        <v>89</v>
      </c>
      <c r="B178" s="57" t="s">
        <v>633</v>
      </c>
      <c r="C178" s="57" t="s">
        <v>131</v>
      </c>
      <c r="D178" s="57" t="s">
        <v>316</v>
      </c>
      <c r="E178" s="57" t="s">
        <v>634</v>
      </c>
      <c r="F178" s="57" t="s">
        <v>318</v>
      </c>
      <c r="G178" s="61" t="s">
        <v>279</v>
      </c>
      <c r="H178" s="60">
        <v>-9.154479227850068</v>
      </c>
      <c r="I178" s="60">
        <v>18.689193754107801</v>
      </c>
      <c r="J178" s="60">
        <v>40.299999999999997</v>
      </c>
      <c r="K178" s="60">
        <v>2.9</v>
      </c>
      <c r="L178" s="60">
        <v>16</v>
      </c>
      <c r="M178" s="57" t="s">
        <v>320</v>
      </c>
      <c r="N178" s="57" t="s">
        <v>321</v>
      </c>
      <c r="O178" s="57" t="s">
        <v>526</v>
      </c>
    </row>
    <row r="179" spans="1:15" ht="17" x14ac:dyDescent="0.2">
      <c r="A179" s="57" t="s">
        <v>283</v>
      </c>
      <c r="B179" s="57" t="s">
        <v>284</v>
      </c>
      <c r="C179" s="57" t="s">
        <v>130</v>
      </c>
      <c r="D179" s="57" t="s">
        <v>316</v>
      </c>
      <c r="E179" s="58" t="s">
        <v>635</v>
      </c>
      <c r="F179" s="57" t="s">
        <v>412</v>
      </c>
      <c r="G179" s="57" t="s">
        <v>285</v>
      </c>
      <c r="H179" s="60">
        <v>-23.586589551599946</v>
      </c>
      <c r="I179" s="60">
        <v>24.741005202208019</v>
      </c>
      <c r="J179" s="60">
        <v>46.405079025436997</v>
      </c>
      <c r="K179" s="60">
        <v>1.9708026859708183</v>
      </c>
      <c r="L179" s="60">
        <v>9.8109515130924603</v>
      </c>
      <c r="M179" s="57" t="s">
        <v>329</v>
      </c>
      <c r="N179" s="57" t="s">
        <v>321</v>
      </c>
      <c r="O179" s="57" t="s">
        <v>526</v>
      </c>
    </row>
    <row r="180" spans="1:15" ht="17" x14ac:dyDescent="0.2">
      <c r="A180" s="57" t="s">
        <v>277</v>
      </c>
      <c r="B180" s="57" t="s">
        <v>636</v>
      </c>
      <c r="C180" s="57" t="s">
        <v>131</v>
      </c>
      <c r="D180" s="57" t="s">
        <v>316</v>
      </c>
      <c r="E180" s="58" t="s">
        <v>637</v>
      </c>
      <c r="F180" s="57" t="s">
        <v>318</v>
      </c>
      <c r="G180" s="57" t="s">
        <v>274</v>
      </c>
      <c r="H180" s="60">
        <v>-9.2036851850103716</v>
      </c>
      <c r="I180" s="60">
        <v>15.465450860610545</v>
      </c>
      <c r="J180" s="60">
        <v>34.479034341495819</v>
      </c>
      <c r="K180" s="60">
        <v>2.2274631273251493</v>
      </c>
      <c r="L180" s="60">
        <v>5.6362180654708851</v>
      </c>
      <c r="M180" s="57" t="s">
        <v>320</v>
      </c>
      <c r="N180" s="57" t="s">
        <v>321</v>
      </c>
      <c r="O180" s="57" t="s">
        <v>526</v>
      </c>
    </row>
    <row r="181" spans="1:15" ht="17" x14ac:dyDescent="0.2">
      <c r="A181" s="57" t="s">
        <v>277</v>
      </c>
      <c r="B181" s="57" t="s">
        <v>638</v>
      </c>
      <c r="C181" s="57" t="s">
        <v>131</v>
      </c>
      <c r="D181" s="57" t="s">
        <v>316</v>
      </c>
      <c r="E181" s="58" t="s">
        <v>639</v>
      </c>
      <c r="F181" s="57" t="s">
        <v>318</v>
      </c>
      <c r="G181" s="57" t="s">
        <v>274</v>
      </c>
      <c r="H181" s="60">
        <v>-9.4031657609258978</v>
      </c>
      <c r="I181" s="60">
        <v>25.027471146253479</v>
      </c>
      <c r="J181" s="60">
        <v>47.509333796456119</v>
      </c>
      <c r="K181" s="60">
        <v>1.7689592817730189</v>
      </c>
      <c r="L181" s="60">
        <v>10.60818210037448</v>
      </c>
      <c r="M181" s="57" t="s">
        <v>320</v>
      </c>
      <c r="N181" s="57" t="s">
        <v>321</v>
      </c>
      <c r="O181" s="57" t="s">
        <v>526</v>
      </c>
    </row>
    <row r="182" spans="1:15" ht="17" x14ac:dyDescent="0.2">
      <c r="A182" s="57" t="s">
        <v>277</v>
      </c>
      <c r="B182" s="57" t="s">
        <v>638</v>
      </c>
      <c r="C182" s="57" t="s">
        <v>131</v>
      </c>
      <c r="D182" s="57" t="s">
        <v>316</v>
      </c>
      <c r="E182" s="58" t="s">
        <v>640</v>
      </c>
      <c r="F182" s="57" t="s">
        <v>318</v>
      </c>
      <c r="G182" s="57" t="s">
        <v>274</v>
      </c>
      <c r="H182" s="60">
        <v>-8.4938050972664492</v>
      </c>
      <c r="I182" s="60">
        <v>20.021811787985691</v>
      </c>
      <c r="J182" s="60">
        <v>39.656676213794526</v>
      </c>
      <c r="K182" s="60">
        <v>1.9371451468157954</v>
      </c>
      <c r="L182" s="60">
        <v>8.2197022689508987</v>
      </c>
      <c r="M182" s="57" t="s">
        <v>320</v>
      </c>
      <c r="N182" s="57" t="s">
        <v>321</v>
      </c>
      <c r="O182" s="57" t="s">
        <v>526</v>
      </c>
    </row>
    <row r="183" spans="1:15" ht="17" x14ac:dyDescent="0.2">
      <c r="A183" s="57" t="s">
        <v>277</v>
      </c>
      <c r="B183" s="57" t="s">
        <v>638</v>
      </c>
      <c r="C183" s="57" t="s">
        <v>131</v>
      </c>
      <c r="D183" s="57" t="s">
        <v>316</v>
      </c>
      <c r="E183" s="58" t="s">
        <v>641</v>
      </c>
      <c r="F183" s="57" t="s">
        <v>318</v>
      </c>
      <c r="G183" s="57" t="s">
        <v>274</v>
      </c>
      <c r="H183" s="60">
        <v>-10.409995072298811</v>
      </c>
      <c r="I183" s="60">
        <v>15.100273229025929</v>
      </c>
      <c r="J183" s="60">
        <v>41.06170265935161</v>
      </c>
      <c r="K183" s="60">
        <v>1.407008269378524</v>
      </c>
      <c r="L183" s="60">
        <v>12.029452288430202</v>
      </c>
      <c r="M183" s="57" t="s">
        <v>320</v>
      </c>
      <c r="N183" s="57" t="s">
        <v>321</v>
      </c>
      <c r="O183" s="57" t="s">
        <v>526</v>
      </c>
    </row>
    <row r="184" spans="1:15" ht="17" x14ac:dyDescent="0.2">
      <c r="A184" s="57" t="s">
        <v>642</v>
      </c>
      <c r="B184" s="57" t="s">
        <v>643</v>
      </c>
      <c r="C184" s="57" t="s">
        <v>131</v>
      </c>
      <c r="D184" s="57" t="s">
        <v>316</v>
      </c>
      <c r="E184" s="58" t="s">
        <v>644</v>
      </c>
      <c r="F184" s="57" t="s">
        <v>645</v>
      </c>
      <c r="G184" s="57" t="s">
        <v>646</v>
      </c>
      <c r="H184" s="60">
        <v>-20.244668139855683</v>
      </c>
      <c r="I184" s="60">
        <v>22.131452359810776</v>
      </c>
      <c r="J184" s="60">
        <v>41.479102325341088</v>
      </c>
      <c r="K184" s="60">
        <v>3.2382208429788548</v>
      </c>
      <c r="L184" s="60">
        <v>5.4432141009792918</v>
      </c>
      <c r="M184" s="57" t="s">
        <v>329</v>
      </c>
      <c r="N184" s="57" t="s">
        <v>321</v>
      </c>
      <c r="O184" s="57" t="s">
        <v>526</v>
      </c>
    </row>
    <row r="185" spans="1:15" ht="17" x14ac:dyDescent="0.2">
      <c r="A185" s="57" t="s">
        <v>642</v>
      </c>
      <c r="B185" s="57" t="s">
        <v>647</v>
      </c>
      <c r="C185" s="57" t="s">
        <v>131</v>
      </c>
      <c r="D185" s="57" t="s">
        <v>316</v>
      </c>
      <c r="E185" s="58" t="s">
        <v>648</v>
      </c>
      <c r="F185" s="57" t="s">
        <v>318</v>
      </c>
      <c r="G185" s="57" t="s">
        <v>274</v>
      </c>
      <c r="H185" s="60">
        <v>-9.7149329671059554</v>
      </c>
      <c r="I185" s="60">
        <v>2.4110855396582562</v>
      </c>
      <c r="J185" s="60">
        <v>39.852896948923942</v>
      </c>
      <c r="K185" s="60">
        <v>1.7050202150368983</v>
      </c>
      <c r="L185" s="60">
        <v>9.3290390094824822</v>
      </c>
      <c r="M185" s="57" t="s">
        <v>320</v>
      </c>
      <c r="N185" s="57" t="s">
        <v>321</v>
      </c>
      <c r="O185" s="57" t="s">
        <v>526</v>
      </c>
    </row>
    <row r="186" spans="1:15" ht="17" x14ac:dyDescent="0.2">
      <c r="A186" s="57" t="s">
        <v>642</v>
      </c>
      <c r="B186" s="57" t="s">
        <v>649</v>
      </c>
      <c r="C186" s="57" t="s">
        <v>131</v>
      </c>
      <c r="D186" s="57" t="s">
        <v>316</v>
      </c>
      <c r="E186" s="58" t="s">
        <v>650</v>
      </c>
      <c r="F186" s="57" t="s">
        <v>318</v>
      </c>
      <c r="G186" s="57" t="s">
        <v>274</v>
      </c>
      <c r="H186" s="60">
        <v>-10.117733373098382</v>
      </c>
      <c r="I186" s="60">
        <v>13.62666173263213</v>
      </c>
      <c r="J186" s="60">
        <v>39.095510465593399</v>
      </c>
      <c r="K186" s="60">
        <v>1.7199013203485296</v>
      </c>
      <c r="L186" s="60">
        <v>9.5717137621697521</v>
      </c>
      <c r="M186" s="57" t="s">
        <v>320</v>
      </c>
      <c r="N186" s="57" t="s">
        <v>321</v>
      </c>
      <c r="O186" s="57" t="s">
        <v>526</v>
      </c>
    </row>
    <row r="187" spans="1:15" ht="17" x14ac:dyDescent="0.2">
      <c r="A187" s="57" t="s">
        <v>642</v>
      </c>
      <c r="B187" s="57" t="s">
        <v>651</v>
      </c>
      <c r="C187" s="57" t="s">
        <v>131</v>
      </c>
      <c r="D187" s="57" t="s">
        <v>316</v>
      </c>
      <c r="E187" s="58" t="s">
        <v>652</v>
      </c>
      <c r="F187" s="57" t="s">
        <v>318</v>
      </c>
      <c r="G187" s="57" t="s">
        <v>274</v>
      </c>
      <c r="H187" s="60">
        <v>-10.147637142802422</v>
      </c>
      <c r="I187" s="60">
        <v>25.857095239229281</v>
      </c>
      <c r="J187" s="60">
        <v>44.652382018801838</v>
      </c>
      <c r="K187" s="60">
        <v>1.5591090063091684</v>
      </c>
      <c r="L187" s="60">
        <v>10.596990311176066</v>
      </c>
      <c r="M187" s="57" t="s">
        <v>320</v>
      </c>
      <c r="N187" s="57" t="s">
        <v>321</v>
      </c>
      <c r="O187" s="57" t="s">
        <v>526</v>
      </c>
    </row>
    <row r="188" spans="1:15" ht="17" x14ac:dyDescent="0.2">
      <c r="A188" s="57" t="s">
        <v>642</v>
      </c>
      <c r="B188" s="57" t="s">
        <v>653</v>
      </c>
      <c r="C188" s="57" t="s">
        <v>131</v>
      </c>
      <c r="D188" s="57" t="s">
        <v>316</v>
      </c>
      <c r="E188" s="58" t="s">
        <v>654</v>
      </c>
      <c r="F188" s="57" t="s">
        <v>318</v>
      </c>
      <c r="G188" s="57" t="s">
        <v>274</v>
      </c>
      <c r="H188" s="60">
        <v>-10.050690491528368</v>
      </c>
      <c r="I188" s="60">
        <v>28.143453126753222</v>
      </c>
      <c r="J188" s="60">
        <v>41.813412265446146</v>
      </c>
      <c r="K188" s="60">
        <v>0.57658504894632701</v>
      </c>
      <c r="L188" s="60">
        <v>29.000026933536475</v>
      </c>
      <c r="M188" s="57" t="s">
        <v>320</v>
      </c>
      <c r="N188" s="57" t="s">
        <v>321</v>
      </c>
      <c r="O188" s="57" t="s">
        <v>526</v>
      </c>
    </row>
    <row r="189" spans="1:15" ht="17" x14ac:dyDescent="0.2">
      <c r="A189" s="57" t="s">
        <v>642</v>
      </c>
      <c r="B189" s="57" t="s">
        <v>651</v>
      </c>
      <c r="C189" s="57" t="s">
        <v>131</v>
      </c>
      <c r="D189" s="57" t="s">
        <v>316</v>
      </c>
      <c r="E189" s="58" t="s">
        <v>655</v>
      </c>
      <c r="F189" s="57" t="s">
        <v>318</v>
      </c>
      <c r="G189" s="57" t="s">
        <v>274</v>
      </c>
      <c r="H189" s="60">
        <v>-9.8719831131277083</v>
      </c>
      <c r="I189" s="60">
        <v>21.857557591367435</v>
      </c>
      <c r="J189" s="60">
        <v>42.433870400427168</v>
      </c>
      <c r="K189" s="60">
        <v>0.66560075829802312</v>
      </c>
      <c r="L189" s="60">
        <v>26.020094168974378</v>
      </c>
      <c r="M189" s="57" t="s">
        <v>320</v>
      </c>
      <c r="N189" s="57" t="s">
        <v>321</v>
      </c>
      <c r="O189" s="57" t="s">
        <v>526</v>
      </c>
    </row>
    <row r="190" spans="1:15" ht="17" x14ac:dyDescent="0.2">
      <c r="A190" s="57" t="s">
        <v>642</v>
      </c>
      <c r="B190" s="57" t="s">
        <v>647</v>
      </c>
      <c r="C190" s="57" t="s">
        <v>131</v>
      </c>
      <c r="D190" s="57" t="s">
        <v>316</v>
      </c>
      <c r="E190" s="58" t="s">
        <v>656</v>
      </c>
      <c r="F190" s="57" t="s">
        <v>318</v>
      </c>
      <c r="G190" s="57" t="s">
        <v>274</v>
      </c>
      <c r="H190" s="60">
        <v>-10.933576002211094</v>
      </c>
      <c r="I190" s="60">
        <v>26.410963874063611</v>
      </c>
      <c r="J190" s="60">
        <v>43.887811849866424</v>
      </c>
      <c r="K190" s="60">
        <v>1.7827074639641332</v>
      </c>
      <c r="L190" s="60">
        <v>9.1387331132390237</v>
      </c>
      <c r="M190" s="57" t="s">
        <v>320</v>
      </c>
      <c r="N190" s="57" t="s">
        <v>321</v>
      </c>
      <c r="O190" s="57" t="s">
        <v>526</v>
      </c>
    </row>
    <row r="191" spans="1:15" ht="17" x14ac:dyDescent="0.2">
      <c r="A191" s="57" t="s">
        <v>642</v>
      </c>
      <c r="B191" s="57" t="s">
        <v>651</v>
      </c>
      <c r="C191" s="57" t="s">
        <v>131</v>
      </c>
      <c r="D191" s="57" t="s">
        <v>316</v>
      </c>
      <c r="E191" s="58" t="s">
        <v>657</v>
      </c>
      <c r="F191" s="57" t="s">
        <v>318</v>
      </c>
      <c r="G191" s="57" t="s">
        <v>274</v>
      </c>
      <c r="H191" s="60">
        <v>-10.071724148571148</v>
      </c>
      <c r="I191" s="60">
        <v>27.706154124907659</v>
      </c>
      <c r="J191" s="60">
        <v>43.345393785777752</v>
      </c>
      <c r="K191" s="60">
        <v>1.2161944401191287</v>
      </c>
      <c r="L191" s="60">
        <v>12.814028466633211</v>
      </c>
      <c r="M191" s="57" t="s">
        <v>320</v>
      </c>
      <c r="N191" s="57" t="s">
        <v>321</v>
      </c>
      <c r="O191" s="57" t="s">
        <v>526</v>
      </c>
    </row>
    <row r="192" spans="1:15" ht="17" x14ac:dyDescent="0.2">
      <c r="A192" s="57" t="s">
        <v>642</v>
      </c>
      <c r="B192" s="57" t="s">
        <v>647</v>
      </c>
      <c r="C192" s="57" t="s">
        <v>131</v>
      </c>
      <c r="D192" s="57" t="s">
        <v>316</v>
      </c>
      <c r="E192" s="58" t="s">
        <v>658</v>
      </c>
      <c r="F192" s="57" t="s">
        <v>318</v>
      </c>
      <c r="G192" s="57" t="s">
        <v>274</v>
      </c>
      <c r="H192" s="60">
        <v>-10.152124865788039</v>
      </c>
      <c r="I192" s="60">
        <v>27.26594908250599</v>
      </c>
      <c r="J192" s="60">
        <v>36.767176843802716</v>
      </c>
      <c r="K192" s="60">
        <v>1.2030639598605894</v>
      </c>
      <c r="L192" s="60">
        <v>12.160421778999948</v>
      </c>
      <c r="M192" s="57" t="s">
        <v>320</v>
      </c>
      <c r="N192" s="57" t="s">
        <v>321</v>
      </c>
      <c r="O192" s="57" t="s">
        <v>526</v>
      </c>
    </row>
    <row r="193" spans="1:15" ht="17" x14ac:dyDescent="0.2">
      <c r="A193" s="57" t="s">
        <v>642</v>
      </c>
      <c r="B193" s="57" t="s">
        <v>651</v>
      </c>
      <c r="C193" s="57" t="s">
        <v>131</v>
      </c>
      <c r="D193" s="57" t="s">
        <v>316</v>
      </c>
      <c r="E193" s="58" t="s">
        <v>659</v>
      </c>
      <c r="F193" s="57" t="s">
        <v>318</v>
      </c>
      <c r="G193" s="57" t="s">
        <v>274</v>
      </c>
      <c r="H193" s="59">
        <v>-9.8000000000000007</v>
      </c>
      <c r="I193" s="60">
        <v>18.553581114941899</v>
      </c>
      <c r="J193" s="60">
        <v>42.511745820725544</v>
      </c>
      <c r="K193" s="60">
        <v>1.3562486402298786</v>
      </c>
      <c r="L193" s="60">
        <v>11.50622217593704</v>
      </c>
      <c r="M193" s="57" t="s">
        <v>320</v>
      </c>
      <c r="N193" s="57" t="s">
        <v>321</v>
      </c>
      <c r="O193" s="57" t="s">
        <v>526</v>
      </c>
    </row>
    <row r="194" spans="1:15" ht="17" x14ac:dyDescent="0.2">
      <c r="A194" s="57" t="s">
        <v>642</v>
      </c>
      <c r="B194" s="57" t="s">
        <v>660</v>
      </c>
      <c r="C194" s="57" t="s">
        <v>131</v>
      </c>
      <c r="D194" s="57" t="s">
        <v>316</v>
      </c>
      <c r="E194" s="58" t="s">
        <v>661</v>
      </c>
      <c r="F194" s="57" t="s">
        <v>318</v>
      </c>
      <c r="G194" s="57" t="s">
        <v>274</v>
      </c>
      <c r="H194" s="60">
        <v>-9.8304936989713081</v>
      </c>
      <c r="I194" s="60">
        <v>27.24382392662465</v>
      </c>
      <c r="J194" s="60">
        <v>42.787124628706003</v>
      </c>
      <c r="K194" s="60">
        <v>0.45286872513613458</v>
      </c>
      <c r="L194" s="60">
        <v>33.562675456157699</v>
      </c>
      <c r="M194" s="57" t="s">
        <v>320</v>
      </c>
      <c r="N194" s="57" t="s">
        <v>321</v>
      </c>
      <c r="O194" s="57" t="s">
        <v>526</v>
      </c>
    </row>
    <row r="195" spans="1:15" ht="17" x14ac:dyDescent="0.2">
      <c r="A195" s="57" t="s">
        <v>642</v>
      </c>
      <c r="B195" s="57" t="s">
        <v>662</v>
      </c>
      <c r="C195" s="57" t="s">
        <v>131</v>
      </c>
      <c r="D195" s="57" t="s">
        <v>316</v>
      </c>
      <c r="E195" s="58" t="s">
        <v>663</v>
      </c>
      <c r="F195" s="57" t="s">
        <v>318</v>
      </c>
      <c r="G195" s="57" t="s">
        <v>274</v>
      </c>
      <c r="H195" s="60">
        <v>-10.000846521774767</v>
      </c>
      <c r="I195" s="60">
        <v>16.10385134129557</v>
      </c>
      <c r="J195" s="60">
        <v>42.540096918466787</v>
      </c>
      <c r="K195" s="60">
        <v>0.85723849204394043</v>
      </c>
      <c r="L195" s="60">
        <v>21.471119086710289</v>
      </c>
      <c r="M195" s="57" t="s">
        <v>320</v>
      </c>
      <c r="N195" s="57" t="s">
        <v>321</v>
      </c>
      <c r="O195" s="57" t="s">
        <v>526</v>
      </c>
    </row>
    <row r="196" spans="1:15" ht="17" x14ac:dyDescent="0.2">
      <c r="A196" s="57" t="s">
        <v>642</v>
      </c>
      <c r="B196" s="57" t="s">
        <v>651</v>
      </c>
      <c r="C196" s="57" t="s">
        <v>131</v>
      </c>
      <c r="D196" s="57" t="s">
        <v>316</v>
      </c>
      <c r="E196" s="58" t="s">
        <v>664</v>
      </c>
      <c r="F196" s="57" t="s">
        <v>318</v>
      </c>
      <c r="G196" s="57" t="s">
        <v>274</v>
      </c>
      <c r="H196" s="60">
        <v>-9.9082083780756083</v>
      </c>
      <c r="I196" s="60">
        <v>23.939755874584584</v>
      </c>
      <c r="J196" s="60">
        <v>42.620909404653055</v>
      </c>
      <c r="K196" s="60">
        <v>0.45288467704337304</v>
      </c>
      <c r="L196" s="60">
        <v>34.424120357072312</v>
      </c>
      <c r="M196" s="57" t="s">
        <v>320</v>
      </c>
      <c r="N196" s="57" t="s">
        <v>321</v>
      </c>
      <c r="O196" s="57" t="s">
        <v>526</v>
      </c>
    </row>
    <row r="197" spans="1:15" ht="17" x14ac:dyDescent="0.2">
      <c r="A197" s="57" t="s">
        <v>642</v>
      </c>
      <c r="B197" s="57" t="s">
        <v>665</v>
      </c>
      <c r="C197" s="57" t="s">
        <v>131</v>
      </c>
      <c r="D197" s="57" t="s">
        <v>316</v>
      </c>
      <c r="E197" s="58" t="s">
        <v>666</v>
      </c>
      <c r="F197" s="57" t="s">
        <v>318</v>
      </c>
      <c r="G197" s="57" t="s">
        <v>274</v>
      </c>
      <c r="H197" s="60">
        <v>-10.83548956644186</v>
      </c>
      <c r="I197" s="60">
        <v>28.574454368177062</v>
      </c>
      <c r="J197" s="60">
        <v>37.626636098390001</v>
      </c>
      <c r="K197" s="60">
        <v>1.050510226863268</v>
      </c>
      <c r="L197" s="60">
        <v>12.5229383111696</v>
      </c>
      <c r="M197" s="57" t="s">
        <v>320</v>
      </c>
      <c r="N197" s="57" t="s">
        <v>321</v>
      </c>
      <c r="O197" s="57" t="s">
        <v>526</v>
      </c>
    </row>
    <row r="198" spans="1:15" ht="17" x14ac:dyDescent="0.2">
      <c r="A198" s="57" t="s">
        <v>642</v>
      </c>
      <c r="B198" s="57" t="s">
        <v>665</v>
      </c>
      <c r="C198" s="57" t="s">
        <v>131</v>
      </c>
      <c r="D198" s="57" t="s">
        <v>316</v>
      </c>
      <c r="E198" s="58" t="s">
        <v>667</v>
      </c>
      <c r="F198" s="57" t="s">
        <v>318</v>
      </c>
      <c r="G198" s="57" t="s">
        <v>274</v>
      </c>
      <c r="H198" s="60">
        <v>-9.6097443072655722</v>
      </c>
      <c r="I198" s="60">
        <v>28.676523006546589</v>
      </c>
      <c r="J198" s="60">
        <v>41.618536405239794</v>
      </c>
      <c r="K198" s="60">
        <v>0.53231517547169238</v>
      </c>
      <c r="L198" s="60">
        <v>28.358410566037723</v>
      </c>
      <c r="M198" s="57" t="s">
        <v>320</v>
      </c>
      <c r="N198" s="57" t="s">
        <v>321</v>
      </c>
      <c r="O198" s="57" t="s">
        <v>526</v>
      </c>
    </row>
    <row r="199" spans="1:15" ht="17" x14ac:dyDescent="0.2">
      <c r="A199" s="57" t="s">
        <v>642</v>
      </c>
      <c r="B199" s="57" t="s">
        <v>665</v>
      </c>
      <c r="C199" s="57" t="s">
        <v>131</v>
      </c>
      <c r="D199" s="57" t="s">
        <v>316</v>
      </c>
      <c r="E199" s="58" t="s">
        <v>668</v>
      </c>
      <c r="F199" s="57" t="s">
        <v>318</v>
      </c>
      <c r="G199" s="57" t="s">
        <v>274</v>
      </c>
      <c r="H199" s="60">
        <v>-9.7550184797317563</v>
      </c>
      <c r="I199" s="60">
        <v>26.779805098152217</v>
      </c>
      <c r="J199" s="60">
        <v>40.233458635216316</v>
      </c>
      <c r="K199" s="60">
        <v>1.1713340110619621</v>
      </c>
      <c r="L199" s="60">
        <v>13.442256757052737</v>
      </c>
      <c r="M199" s="57" t="s">
        <v>320</v>
      </c>
      <c r="N199" s="57" t="s">
        <v>321</v>
      </c>
      <c r="O199" s="57" t="s">
        <v>526</v>
      </c>
    </row>
    <row r="200" spans="1:15" x14ac:dyDescent="0.2">
      <c r="A200" s="57" t="s">
        <v>65</v>
      </c>
      <c r="B200" s="57" t="s">
        <v>669</v>
      </c>
      <c r="C200" s="57" t="s">
        <v>131</v>
      </c>
      <c r="D200" s="57" t="s">
        <v>316</v>
      </c>
      <c r="E200" s="51" t="s">
        <v>670</v>
      </c>
      <c r="F200" s="57" t="s">
        <v>327</v>
      </c>
      <c r="G200" s="57" t="s">
        <v>671</v>
      </c>
      <c r="H200" s="60">
        <v>-23.485688166156791</v>
      </c>
      <c r="I200" s="60">
        <v>19.65080077735513</v>
      </c>
      <c r="J200" s="60">
        <v>45.816339644048902</v>
      </c>
      <c r="K200" s="60">
        <v>1.531166825103067</v>
      </c>
      <c r="L200" s="60">
        <v>11.153221590121953</v>
      </c>
      <c r="M200" s="57" t="s">
        <v>329</v>
      </c>
      <c r="N200" s="57" t="s">
        <v>330</v>
      </c>
      <c r="O200" s="57" t="s">
        <v>672</v>
      </c>
    </row>
    <row r="201" spans="1:15" x14ac:dyDescent="0.2">
      <c r="A201" s="57" t="s">
        <v>65</v>
      </c>
      <c r="B201" s="57" t="s">
        <v>673</v>
      </c>
      <c r="C201" s="57" t="s">
        <v>131</v>
      </c>
      <c r="D201" s="57" t="s">
        <v>316</v>
      </c>
      <c r="E201" s="51" t="s">
        <v>674</v>
      </c>
      <c r="F201" s="57" t="s">
        <v>318</v>
      </c>
      <c r="G201" s="57" t="s">
        <v>279</v>
      </c>
      <c r="H201" s="60">
        <v>-9.9650097956600607</v>
      </c>
      <c r="I201" s="60">
        <v>24.479212753854888</v>
      </c>
      <c r="J201" s="60">
        <v>41.233812122407883</v>
      </c>
      <c r="K201" s="60">
        <v>1.0495293157408048</v>
      </c>
      <c r="L201" s="60">
        <v>15.025673759921588</v>
      </c>
      <c r="M201" s="57" t="s">
        <v>320</v>
      </c>
      <c r="N201" s="57" t="s">
        <v>321</v>
      </c>
      <c r="O201" s="57" t="s">
        <v>672</v>
      </c>
    </row>
    <row r="202" spans="1:15" x14ac:dyDescent="0.2">
      <c r="A202" s="57" t="s">
        <v>65</v>
      </c>
      <c r="B202" s="57" t="s">
        <v>675</v>
      </c>
      <c r="C202" s="57" t="s">
        <v>131</v>
      </c>
      <c r="D202" s="57" t="s">
        <v>316</v>
      </c>
      <c r="E202" s="51" t="s">
        <v>676</v>
      </c>
      <c r="F202" s="57" t="s">
        <v>318</v>
      </c>
      <c r="G202" s="57" t="s">
        <v>274</v>
      </c>
      <c r="H202" s="60">
        <v>-10.330398355509674</v>
      </c>
      <c r="I202" s="60">
        <v>26.442072937374256</v>
      </c>
      <c r="J202" s="60">
        <v>46.451208107557981</v>
      </c>
      <c r="K202" s="60">
        <v>0.54179109986277418</v>
      </c>
      <c r="L202" s="60">
        <v>33.557035106024976</v>
      </c>
      <c r="M202" s="57" t="s">
        <v>320</v>
      </c>
      <c r="N202" s="57" t="s">
        <v>321</v>
      </c>
      <c r="O202" s="57" t="s">
        <v>672</v>
      </c>
    </row>
    <row r="203" spans="1:15" x14ac:dyDescent="0.2">
      <c r="A203" s="57" t="s">
        <v>65</v>
      </c>
      <c r="B203" s="57" t="s">
        <v>675</v>
      </c>
      <c r="C203" s="57" t="s">
        <v>131</v>
      </c>
      <c r="D203" s="57" t="s">
        <v>316</v>
      </c>
      <c r="E203" s="51" t="s">
        <v>677</v>
      </c>
      <c r="F203" s="57" t="s">
        <v>318</v>
      </c>
      <c r="G203" s="57" t="s">
        <v>274</v>
      </c>
      <c r="H203" s="60">
        <v>-9.9289310794582679</v>
      </c>
      <c r="I203" s="60">
        <v>28.9691357363183</v>
      </c>
      <c r="J203" s="60">
        <v>46.59748675699943</v>
      </c>
      <c r="K203" s="60">
        <v>0.60959436367653508</v>
      </c>
      <c r="L203" s="60">
        <v>30.10541078939675</v>
      </c>
      <c r="M203" s="57" t="s">
        <v>320</v>
      </c>
      <c r="N203" s="57" t="s">
        <v>321</v>
      </c>
      <c r="O203" s="57" t="s">
        <v>672</v>
      </c>
    </row>
    <row r="204" spans="1:15" x14ac:dyDescent="0.2">
      <c r="A204" s="57" t="s">
        <v>65</v>
      </c>
      <c r="B204" s="57" t="s">
        <v>669</v>
      </c>
      <c r="C204" s="57" t="s">
        <v>131</v>
      </c>
      <c r="D204" s="57" t="s">
        <v>316</v>
      </c>
      <c r="E204" s="51" t="s">
        <v>678</v>
      </c>
      <c r="F204" s="57" t="s">
        <v>318</v>
      </c>
      <c r="G204" s="57" t="s">
        <v>274</v>
      </c>
      <c r="H204" s="60">
        <v>-11.529898360031252</v>
      </c>
      <c r="I204" s="60">
        <v>21.514126888366224</v>
      </c>
      <c r="J204" s="60">
        <v>38.672776972548924</v>
      </c>
      <c r="K204" s="60">
        <v>1.8536024586215478</v>
      </c>
      <c r="L204" s="60">
        <v>7.2092295109408635</v>
      </c>
      <c r="M204" s="57" t="s">
        <v>320</v>
      </c>
      <c r="N204" s="57" t="s">
        <v>321</v>
      </c>
      <c r="O204" s="57" t="s">
        <v>672</v>
      </c>
    </row>
    <row r="205" spans="1:15" x14ac:dyDescent="0.2">
      <c r="A205" s="57" t="s">
        <v>65</v>
      </c>
      <c r="B205" s="57" t="s">
        <v>675</v>
      </c>
      <c r="C205" s="57" t="s">
        <v>131</v>
      </c>
      <c r="D205" s="57" t="s">
        <v>316</v>
      </c>
      <c r="E205" s="51" t="s">
        <v>679</v>
      </c>
      <c r="F205" s="57" t="s">
        <v>318</v>
      </c>
      <c r="G205" s="57" t="s">
        <v>274</v>
      </c>
      <c r="H205" s="60">
        <v>-11.05669322094837</v>
      </c>
      <c r="I205" s="60">
        <v>23.108536161994941</v>
      </c>
      <c r="J205" s="60">
        <v>44.380688445365294</v>
      </c>
      <c r="K205" s="60">
        <v>0.51662645709740451</v>
      </c>
      <c r="L205" s="60">
        <v>33.627204844016376</v>
      </c>
      <c r="M205" s="57" t="s">
        <v>320</v>
      </c>
      <c r="N205" s="57" t="s">
        <v>321</v>
      </c>
      <c r="O205" s="57" t="s">
        <v>672</v>
      </c>
    </row>
    <row r="206" spans="1:15" x14ac:dyDescent="0.2">
      <c r="A206" s="57" t="s">
        <v>65</v>
      </c>
      <c r="B206" s="57" t="s">
        <v>680</v>
      </c>
      <c r="C206" s="57" t="s">
        <v>131</v>
      </c>
      <c r="D206" s="57" t="s">
        <v>316</v>
      </c>
      <c r="E206" s="51" t="s">
        <v>681</v>
      </c>
      <c r="F206" s="57" t="s">
        <v>345</v>
      </c>
      <c r="G206" s="57" t="s">
        <v>346</v>
      </c>
      <c r="H206" s="60">
        <v>-21.104028058235684</v>
      </c>
      <c r="I206" s="60">
        <v>11.162160881402384</v>
      </c>
      <c r="J206" s="60">
        <v>44.491462543277308</v>
      </c>
      <c r="K206" s="60">
        <v>3.523674125941</v>
      </c>
      <c r="L206" s="60">
        <v>5.1066938109752709</v>
      </c>
      <c r="M206" s="57" t="s">
        <v>329</v>
      </c>
      <c r="N206" s="57" t="s">
        <v>330</v>
      </c>
      <c r="O206" s="57" t="s">
        <v>672</v>
      </c>
    </row>
    <row r="207" spans="1:15" x14ac:dyDescent="0.2">
      <c r="A207" s="57" t="s">
        <v>65</v>
      </c>
      <c r="B207" s="57" t="s">
        <v>682</v>
      </c>
      <c r="C207" s="57" t="s">
        <v>131</v>
      </c>
      <c r="D207" s="57" t="s">
        <v>316</v>
      </c>
      <c r="E207" s="51" t="s">
        <v>683</v>
      </c>
      <c r="F207" s="57" t="s">
        <v>318</v>
      </c>
      <c r="G207" s="57" t="s">
        <v>274</v>
      </c>
      <c r="H207" s="60">
        <v>-10.474806570124107</v>
      </c>
      <c r="I207" s="60">
        <v>22.829693594170088</v>
      </c>
      <c r="J207" s="60">
        <v>44.214736165460216</v>
      </c>
      <c r="K207" s="60">
        <v>0.50079326092757515</v>
      </c>
      <c r="L207" s="60">
        <v>31.305228172320444</v>
      </c>
      <c r="M207" s="57" t="s">
        <v>320</v>
      </c>
      <c r="N207" s="57" t="s">
        <v>321</v>
      </c>
      <c r="O207" s="57" t="s">
        <v>672</v>
      </c>
    </row>
    <row r="208" spans="1:15" x14ac:dyDescent="0.2">
      <c r="A208" s="57" t="s">
        <v>65</v>
      </c>
      <c r="B208" s="57" t="s">
        <v>669</v>
      </c>
      <c r="C208" s="57" t="s">
        <v>131</v>
      </c>
      <c r="D208" s="57" t="s">
        <v>316</v>
      </c>
      <c r="E208" s="51" t="s">
        <v>684</v>
      </c>
      <c r="F208" s="57" t="s">
        <v>318</v>
      </c>
      <c r="G208" s="57" t="s">
        <v>279</v>
      </c>
      <c r="H208" s="60">
        <v>-9.8782354142912094</v>
      </c>
      <c r="I208" s="60">
        <v>23.715950418906392</v>
      </c>
      <c r="J208" s="60">
        <v>42.214626900446532</v>
      </c>
      <c r="K208" s="60">
        <v>1.1014341242353309</v>
      </c>
      <c r="L208" s="60">
        <v>14.510098149789684</v>
      </c>
      <c r="M208" s="57" t="s">
        <v>320</v>
      </c>
      <c r="N208" s="57" t="s">
        <v>321</v>
      </c>
      <c r="O208" s="57" t="s">
        <v>672</v>
      </c>
    </row>
    <row r="209" spans="1:15" x14ac:dyDescent="0.2">
      <c r="A209" s="57" t="s">
        <v>65</v>
      </c>
      <c r="B209" s="57" t="s">
        <v>669</v>
      </c>
      <c r="C209" s="57" t="s">
        <v>131</v>
      </c>
      <c r="D209" s="57" t="s">
        <v>316</v>
      </c>
      <c r="E209" s="51" t="s">
        <v>685</v>
      </c>
      <c r="F209" s="57" t="s">
        <v>318</v>
      </c>
      <c r="G209" s="57" t="s">
        <v>274</v>
      </c>
      <c r="H209" s="60">
        <v>-10.68061914073772</v>
      </c>
      <c r="I209" s="60">
        <v>17.561746903710944</v>
      </c>
      <c r="J209" s="60">
        <v>40.76671136362544</v>
      </c>
      <c r="K209" s="60">
        <v>0.8418181256092484</v>
      </c>
      <c r="L209" s="60">
        <v>20.412233346959059</v>
      </c>
      <c r="M209" s="57" t="s">
        <v>320</v>
      </c>
      <c r="N209" s="57" t="s">
        <v>321</v>
      </c>
      <c r="O209" s="57" t="s">
        <v>672</v>
      </c>
    </row>
    <row r="210" spans="1:15" x14ac:dyDescent="0.2">
      <c r="A210" s="57" t="s">
        <v>65</v>
      </c>
      <c r="B210" s="57" t="s">
        <v>673</v>
      </c>
      <c r="C210" s="57" t="s">
        <v>131</v>
      </c>
      <c r="D210" s="57" t="s">
        <v>316</v>
      </c>
      <c r="E210" s="51" t="s">
        <v>686</v>
      </c>
      <c r="F210" s="57" t="s">
        <v>345</v>
      </c>
      <c r="G210" s="57" t="s">
        <v>346</v>
      </c>
      <c r="H210" s="60">
        <v>-22.143527256947902</v>
      </c>
      <c r="I210" s="60">
        <v>15.44870430454179</v>
      </c>
      <c r="J210" s="60">
        <v>42.866297287284432</v>
      </c>
      <c r="K210" s="60">
        <v>2.8250778191852741</v>
      </c>
      <c r="L210" s="60">
        <v>5.9759721251815483</v>
      </c>
      <c r="M210" s="57" t="s">
        <v>329</v>
      </c>
      <c r="N210" s="57" t="s">
        <v>330</v>
      </c>
      <c r="O210" s="57" t="s">
        <v>672</v>
      </c>
    </row>
    <row r="211" spans="1:15" x14ac:dyDescent="0.2">
      <c r="A211" s="57" t="s">
        <v>65</v>
      </c>
      <c r="B211" s="57" t="s">
        <v>682</v>
      </c>
      <c r="C211" s="57" t="s">
        <v>131</v>
      </c>
      <c r="D211" s="57" t="s">
        <v>316</v>
      </c>
      <c r="E211" s="51" t="s">
        <v>687</v>
      </c>
      <c r="F211" s="57" t="s">
        <v>318</v>
      </c>
      <c r="G211" s="57" t="s">
        <v>274</v>
      </c>
      <c r="H211" s="60">
        <v>-10.068013278673654</v>
      </c>
      <c r="I211" s="60">
        <v>18.831868091693345</v>
      </c>
      <c r="J211" s="60">
        <v>39.905313616394352</v>
      </c>
      <c r="K211" s="60">
        <v>0.69409934446822563</v>
      </c>
      <c r="L211" s="60">
        <v>20.816149352220581</v>
      </c>
      <c r="M211" s="57" t="s">
        <v>320</v>
      </c>
      <c r="N211" s="57" t="s">
        <v>321</v>
      </c>
      <c r="O211" s="57" t="s">
        <v>672</v>
      </c>
    </row>
    <row r="212" spans="1:15" x14ac:dyDescent="0.2">
      <c r="A212" s="57" t="s">
        <v>65</v>
      </c>
      <c r="B212" s="57" t="s">
        <v>669</v>
      </c>
      <c r="C212" s="57" t="s">
        <v>131</v>
      </c>
      <c r="D212" s="57" t="s">
        <v>316</v>
      </c>
      <c r="E212" s="51" t="s">
        <v>688</v>
      </c>
      <c r="F212" s="57" t="s">
        <v>412</v>
      </c>
      <c r="G212" s="57" t="s">
        <v>285</v>
      </c>
      <c r="H212" s="60">
        <v>-22.009578188407712</v>
      </c>
      <c r="I212" s="60">
        <v>19.363989029759601</v>
      </c>
      <c r="J212" s="60">
        <v>39.576718785202047</v>
      </c>
      <c r="K212" s="60">
        <v>0.80443365287152924</v>
      </c>
      <c r="L212" s="60">
        <v>17.331197685728167</v>
      </c>
      <c r="M212" s="57" t="s">
        <v>329</v>
      </c>
      <c r="N212" s="57" t="s">
        <v>321</v>
      </c>
      <c r="O212" s="57" t="s">
        <v>672</v>
      </c>
    </row>
    <row r="213" spans="1:15" x14ac:dyDescent="0.2">
      <c r="A213" s="57" t="s">
        <v>65</v>
      </c>
      <c r="B213" s="57" t="s">
        <v>682</v>
      </c>
      <c r="C213" s="57" t="s">
        <v>131</v>
      </c>
      <c r="D213" s="57" t="s">
        <v>316</v>
      </c>
      <c r="E213" s="51" t="s">
        <v>689</v>
      </c>
      <c r="F213" s="57" t="s">
        <v>318</v>
      </c>
      <c r="G213" s="57" t="s">
        <v>274</v>
      </c>
      <c r="H213" s="60">
        <v>-10.028259920733539</v>
      </c>
      <c r="I213" s="60">
        <v>27.621249664764981</v>
      </c>
      <c r="J213" s="60">
        <v>44.513513617924005</v>
      </c>
      <c r="K213" s="60">
        <v>0.81516067205278153</v>
      </c>
      <c r="L213" s="60">
        <v>22.150207713623448</v>
      </c>
      <c r="M213" s="57" t="s">
        <v>320</v>
      </c>
      <c r="N213" s="57" t="s">
        <v>321</v>
      </c>
      <c r="O213" s="57" t="s">
        <v>672</v>
      </c>
    </row>
    <row r="214" spans="1:15" x14ac:dyDescent="0.2">
      <c r="A214" s="57" t="s">
        <v>65</v>
      </c>
      <c r="B214" s="57" t="s">
        <v>669</v>
      </c>
      <c r="C214" s="57" t="s">
        <v>131</v>
      </c>
      <c r="D214" s="57" t="s">
        <v>316</v>
      </c>
      <c r="E214" s="51" t="s">
        <v>690</v>
      </c>
      <c r="F214" s="57" t="s">
        <v>345</v>
      </c>
      <c r="G214" s="57" t="s">
        <v>346</v>
      </c>
      <c r="H214" s="60">
        <v>-21.567775084347776</v>
      </c>
      <c r="I214" s="60">
        <v>12.641053580416951</v>
      </c>
      <c r="J214" s="60">
        <v>38.193852654230284</v>
      </c>
      <c r="K214" s="60">
        <v>2.68760802748056</v>
      </c>
      <c r="L214" s="60">
        <v>5.5801925922282987</v>
      </c>
      <c r="M214" s="57" t="s">
        <v>329</v>
      </c>
      <c r="N214" s="57" t="s">
        <v>330</v>
      </c>
      <c r="O214" s="57" t="s">
        <v>672</v>
      </c>
    </row>
    <row r="215" spans="1:15" x14ac:dyDescent="0.2">
      <c r="A215" s="57" t="s">
        <v>65</v>
      </c>
      <c r="B215" s="57" t="s">
        <v>691</v>
      </c>
      <c r="C215" s="57" t="s">
        <v>131</v>
      </c>
      <c r="D215" s="57" t="s">
        <v>316</v>
      </c>
      <c r="E215" s="51" t="s">
        <v>692</v>
      </c>
      <c r="F215" s="57" t="s">
        <v>318</v>
      </c>
      <c r="G215" s="57" t="s">
        <v>319</v>
      </c>
      <c r="H215" s="60">
        <v>-11.148469345903143</v>
      </c>
      <c r="I215" s="60">
        <v>24.798823777942644</v>
      </c>
      <c r="J215" s="60">
        <v>38.870836161374392</v>
      </c>
      <c r="K215" s="60">
        <v>0.42748082529776948</v>
      </c>
      <c r="L215" s="60">
        <v>33.754322277967923</v>
      </c>
      <c r="M215" s="57" t="s">
        <v>320</v>
      </c>
      <c r="N215" s="57" t="s">
        <v>321</v>
      </c>
      <c r="O215" s="57" t="s">
        <v>672</v>
      </c>
    </row>
    <row r="216" spans="1:15" x14ac:dyDescent="0.2">
      <c r="A216" s="57" t="s">
        <v>65</v>
      </c>
      <c r="B216" s="57" t="s">
        <v>669</v>
      </c>
      <c r="C216" s="57" t="s">
        <v>131</v>
      </c>
      <c r="D216" s="57" t="s">
        <v>316</v>
      </c>
      <c r="E216" s="51" t="s">
        <v>693</v>
      </c>
      <c r="F216" s="57" t="s">
        <v>383</v>
      </c>
      <c r="G216" s="57" t="s">
        <v>384</v>
      </c>
      <c r="H216" s="60">
        <v>-22.702012769100605</v>
      </c>
      <c r="I216" s="60">
        <v>13.037734381549246</v>
      </c>
      <c r="J216" s="60">
        <v>51.110321838433734</v>
      </c>
      <c r="K216" s="60">
        <v>3.9806760979201945</v>
      </c>
      <c r="L216" s="60">
        <v>5.1870909446737601</v>
      </c>
      <c r="M216" s="57" t="s">
        <v>329</v>
      </c>
      <c r="N216" s="61" t="s">
        <v>321</v>
      </c>
      <c r="O216" s="57" t="s">
        <v>672</v>
      </c>
    </row>
    <row r="217" spans="1:15" x14ac:dyDescent="0.2">
      <c r="A217" s="57" t="s">
        <v>65</v>
      </c>
      <c r="B217" s="57" t="s">
        <v>682</v>
      </c>
      <c r="C217" s="57" t="s">
        <v>131</v>
      </c>
      <c r="D217" s="57" t="s">
        <v>316</v>
      </c>
      <c r="E217" s="51" t="s">
        <v>694</v>
      </c>
      <c r="F217" s="57" t="s">
        <v>412</v>
      </c>
      <c r="G217" s="57" t="s">
        <v>285</v>
      </c>
      <c r="H217" s="60">
        <v>-22.599573300840987</v>
      </c>
      <c r="I217" s="60">
        <v>21.63793748328127</v>
      </c>
      <c r="J217" s="60">
        <v>43.027138795718599</v>
      </c>
      <c r="K217" s="60">
        <v>0.7942516061121605</v>
      </c>
      <c r="L217" s="60">
        <v>18.483617981223698</v>
      </c>
      <c r="M217" s="57" t="s">
        <v>329</v>
      </c>
      <c r="N217" s="57" t="s">
        <v>321</v>
      </c>
      <c r="O217" s="57" t="s">
        <v>672</v>
      </c>
    </row>
    <row r="218" spans="1:15" x14ac:dyDescent="0.2">
      <c r="A218" s="57" t="s">
        <v>65</v>
      </c>
      <c r="B218" s="57" t="s">
        <v>675</v>
      </c>
      <c r="C218" s="57" t="s">
        <v>131</v>
      </c>
      <c r="D218" s="57" t="s">
        <v>316</v>
      </c>
      <c r="E218" s="51" t="s">
        <v>695</v>
      </c>
      <c r="F218" s="57" t="s">
        <v>383</v>
      </c>
      <c r="G218" s="57" t="s">
        <v>696</v>
      </c>
      <c r="H218" s="60">
        <v>-21.622353798177581</v>
      </c>
      <c r="I218" s="60">
        <v>19.855913347722208</v>
      </c>
      <c r="J218" s="60">
        <v>37.921018941614257</v>
      </c>
      <c r="K218" s="60">
        <v>0.6403303538854801</v>
      </c>
      <c r="L218" s="60">
        <v>21.50520610903725</v>
      </c>
      <c r="M218" s="57" t="s">
        <v>329</v>
      </c>
      <c r="N218" s="61" t="s">
        <v>321</v>
      </c>
      <c r="O218" s="57" t="s">
        <v>672</v>
      </c>
    </row>
    <row r="219" spans="1:15" x14ac:dyDescent="0.2">
      <c r="A219" s="57" t="s">
        <v>65</v>
      </c>
      <c r="B219" s="57" t="s">
        <v>675</v>
      </c>
      <c r="C219" s="57" t="s">
        <v>131</v>
      </c>
      <c r="D219" s="57" t="s">
        <v>316</v>
      </c>
      <c r="E219" s="51" t="s">
        <v>697</v>
      </c>
      <c r="F219" s="57" t="s">
        <v>383</v>
      </c>
      <c r="G219" s="57" t="s">
        <v>384</v>
      </c>
      <c r="H219" s="60">
        <v>-23.236498661750609</v>
      </c>
      <c r="I219" s="60">
        <v>18.725412605495283</v>
      </c>
      <c r="J219" s="60">
        <v>45.850558960668167</v>
      </c>
      <c r="K219" s="60">
        <v>2.6528137018392686</v>
      </c>
      <c r="L219" s="60">
        <v>6.8532501604445599</v>
      </c>
      <c r="M219" s="57" t="s">
        <v>329</v>
      </c>
      <c r="N219" s="61" t="s">
        <v>321</v>
      </c>
      <c r="O219" s="57" t="s">
        <v>672</v>
      </c>
    </row>
    <row r="220" spans="1:15" x14ac:dyDescent="0.2">
      <c r="A220" s="57" t="s">
        <v>65</v>
      </c>
      <c r="B220" s="57" t="s">
        <v>680</v>
      </c>
      <c r="C220" s="57" t="s">
        <v>131</v>
      </c>
      <c r="D220" s="57" t="s">
        <v>316</v>
      </c>
      <c r="E220" s="51" t="s">
        <v>698</v>
      </c>
      <c r="F220" s="57" t="s">
        <v>412</v>
      </c>
      <c r="G220" s="57" t="s">
        <v>285</v>
      </c>
      <c r="H220" s="60">
        <v>-23.097263431207448</v>
      </c>
      <c r="I220" s="60">
        <v>26.177395670522088</v>
      </c>
      <c r="J220" s="60">
        <v>42.637062102875831</v>
      </c>
      <c r="K220" s="60">
        <v>1.090697220244438</v>
      </c>
      <c r="L220" s="60">
        <v>13.899223379195227</v>
      </c>
      <c r="M220" s="57" t="s">
        <v>329</v>
      </c>
      <c r="N220" s="57" t="s">
        <v>321</v>
      </c>
      <c r="O220" s="57" t="s">
        <v>672</v>
      </c>
    </row>
    <row r="221" spans="1:15" x14ac:dyDescent="0.2">
      <c r="A221" s="57" t="s">
        <v>65</v>
      </c>
      <c r="B221" s="57" t="s">
        <v>699</v>
      </c>
      <c r="C221" s="57" t="s">
        <v>131</v>
      </c>
      <c r="D221" s="57" t="s">
        <v>316</v>
      </c>
      <c r="E221" s="57" t="s">
        <v>700</v>
      </c>
      <c r="F221" s="57" t="s">
        <v>318</v>
      </c>
      <c r="G221" s="57" t="s">
        <v>274</v>
      </c>
      <c r="H221" s="60">
        <v>-10.9</v>
      </c>
      <c r="I221" s="60">
        <v>18.8</v>
      </c>
      <c r="J221" s="60">
        <v>30.7</v>
      </c>
      <c r="K221" s="60">
        <v>0.7</v>
      </c>
      <c r="L221" s="60">
        <v>50.435714285714283</v>
      </c>
      <c r="M221" s="57" t="s">
        <v>320</v>
      </c>
      <c r="N221" s="57" t="s">
        <v>321</v>
      </c>
      <c r="O221" s="57" t="s">
        <v>672</v>
      </c>
    </row>
    <row r="222" spans="1:15" x14ac:dyDescent="0.2">
      <c r="A222" s="57" t="s">
        <v>65</v>
      </c>
      <c r="B222" s="57" t="s">
        <v>699</v>
      </c>
      <c r="C222" s="57" t="s">
        <v>131</v>
      </c>
      <c r="D222" s="57" t="s">
        <v>316</v>
      </c>
      <c r="E222" s="57" t="s">
        <v>701</v>
      </c>
      <c r="F222" s="57" t="s">
        <v>318</v>
      </c>
      <c r="G222" s="57" t="s">
        <v>274</v>
      </c>
      <c r="H222" s="60">
        <v>-11.3</v>
      </c>
      <c r="I222" s="60">
        <v>27.3</v>
      </c>
      <c r="J222" s="60">
        <v>30.7</v>
      </c>
      <c r="K222" s="60">
        <v>1.1000000000000001</v>
      </c>
      <c r="L222" s="60">
        <v>32.095454545454537</v>
      </c>
      <c r="M222" s="57" t="s">
        <v>320</v>
      </c>
      <c r="N222" s="57" t="s">
        <v>321</v>
      </c>
      <c r="O222" s="57" t="s">
        <v>672</v>
      </c>
    </row>
    <row r="223" spans="1:15" x14ac:dyDescent="0.2">
      <c r="A223" s="57" t="s">
        <v>65</v>
      </c>
      <c r="B223" s="57" t="s">
        <v>699</v>
      </c>
      <c r="C223" s="57" t="s">
        <v>131</v>
      </c>
      <c r="D223" s="57" t="s">
        <v>316</v>
      </c>
      <c r="E223" s="57" t="s">
        <v>702</v>
      </c>
      <c r="F223" s="57" t="s">
        <v>318</v>
      </c>
      <c r="G223" s="57" t="s">
        <v>274</v>
      </c>
      <c r="H223" s="60">
        <v>-10.5</v>
      </c>
      <c r="I223" s="60">
        <v>18.5</v>
      </c>
      <c r="J223" s="60">
        <v>21.2</v>
      </c>
      <c r="K223" s="60">
        <v>0.8</v>
      </c>
      <c r="L223" s="60">
        <v>30.474999999999994</v>
      </c>
      <c r="M223" s="57" t="s">
        <v>320</v>
      </c>
      <c r="N223" s="57" t="s">
        <v>321</v>
      </c>
      <c r="O223" s="57" t="s">
        <v>672</v>
      </c>
    </row>
    <row r="224" spans="1:15" x14ac:dyDescent="0.2">
      <c r="A224" s="57" t="s">
        <v>65</v>
      </c>
      <c r="B224" s="57" t="s">
        <v>699</v>
      </c>
      <c r="C224" s="57" t="s">
        <v>131</v>
      </c>
      <c r="D224" s="57" t="s">
        <v>316</v>
      </c>
      <c r="E224" s="57" t="s">
        <v>703</v>
      </c>
      <c r="F224" s="57" t="s">
        <v>318</v>
      </c>
      <c r="G224" s="57" t="s">
        <v>274</v>
      </c>
      <c r="H224" s="60">
        <v>-10.9</v>
      </c>
      <c r="I224" s="60">
        <v>16.600000000000001</v>
      </c>
      <c r="J224" s="60">
        <v>44</v>
      </c>
      <c r="K224" s="60">
        <v>1.5</v>
      </c>
      <c r="L224" s="60">
        <v>33.733333333333327</v>
      </c>
      <c r="M224" s="57" t="s">
        <v>320</v>
      </c>
      <c r="N224" s="57" t="s">
        <v>321</v>
      </c>
      <c r="O224" s="57" t="s">
        <v>672</v>
      </c>
    </row>
    <row r="225" spans="1:15" x14ac:dyDescent="0.2">
      <c r="A225" s="57" t="s">
        <v>65</v>
      </c>
      <c r="B225" s="57" t="s">
        <v>699</v>
      </c>
      <c r="C225" s="57" t="s">
        <v>131</v>
      </c>
      <c r="D225" s="57" t="s">
        <v>316</v>
      </c>
      <c r="E225" s="57" t="s">
        <v>704</v>
      </c>
      <c r="F225" s="57" t="s">
        <v>318</v>
      </c>
      <c r="G225" s="57" t="s">
        <v>279</v>
      </c>
      <c r="H225" s="60">
        <v>-10.1</v>
      </c>
      <c r="I225" s="60">
        <v>8.3000000000000007</v>
      </c>
      <c r="J225" s="60">
        <v>42.5</v>
      </c>
      <c r="K225" s="60">
        <v>2.5</v>
      </c>
      <c r="L225" s="60">
        <v>19.549999999999997</v>
      </c>
      <c r="M225" s="57" t="s">
        <v>320</v>
      </c>
      <c r="N225" s="57" t="s">
        <v>321</v>
      </c>
      <c r="O225" s="57" t="s">
        <v>672</v>
      </c>
    </row>
    <row r="226" spans="1:15" x14ac:dyDescent="0.2">
      <c r="A226" s="57" t="s">
        <v>65</v>
      </c>
      <c r="B226" s="57" t="s">
        <v>699</v>
      </c>
      <c r="C226" s="57" t="s">
        <v>131</v>
      </c>
      <c r="D226" s="57" t="s">
        <v>316</v>
      </c>
      <c r="E226" s="57" t="s">
        <v>705</v>
      </c>
      <c r="F226" s="57" t="s">
        <v>318</v>
      </c>
      <c r="G226" s="57" t="s">
        <v>279</v>
      </c>
      <c r="H226" s="60">
        <v>-9.6999999999999993</v>
      </c>
      <c r="I226" s="60">
        <v>19.399999999999999</v>
      </c>
      <c r="J226" s="60">
        <v>39.799999999999997</v>
      </c>
      <c r="K226" s="60">
        <v>1.8</v>
      </c>
      <c r="L226" s="60">
        <v>25.427777777777774</v>
      </c>
      <c r="M226" s="57" t="s">
        <v>320</v>
      </c>
      <c r="N226" s="57" t="s">
        <v>321</v>
      </c>
      <c r="O226" s="57" t="s">
        <v>672</v>
      </c>
    </row>
    <row r="227" spans="1:15" x14ac:dyDescent="0.2">
      <c r="A227" s="57" t="s">
        <v>65</v>
      </c>
      <c r="B227" s="57" t="s">
        <v>699</v>
      </c>
      <c r="C227" s="57" t="s">
        <v>131</v>
      </c>
      <c r="D227" s="57" t="s">
        <v>316</v>
      </c>
      <c r="E227" s="57" t="s">
        <v>706</v>
      </c>
      <c r="F227" s="57" t="s">
        <v>318</v>
      </c>
      <c r="G227" s="57" t="s">
        <v>274</v>
      </c>
      <c r="H227" s="60">
        <v>-10.6</v>
      </c>
      <c r="I227" s="60">
        <v>21.1</v>
      </c>
      <c r="J227" s="60">
        <v>43.5</v>
      </c>
      <c r="K227" s="60">
        <v>1.2</v>
      </c>
      <c r="L227" s="60">
        <v>41.6875</v>
      </c>
      <c r="M227" s="57" t="s">
        <v>320</v>
      </c>
      <c r="N227" s="57" t="s">
        <v>321</v>
      </c>
      <c r="O227" s="57" t="s">
        <v>672</v>
      </c>
    </row>
    <row r="228" spans="1:15" x14ac:dyDescent="0.2">
      <c r="A228" s="57" t="s">
        <v>65</v>
      </c>
      <c r="B228" s="57" t="s">
        <v>699</v>
      </c>
      <c r="C228" s="57" t="s">
        <v>131</v>
      </c>
      <c r="D228" s="57" t="s">
        <v>316</v>
      </c>
      <c r="E228" s="57" t="s">
        <v>707</v>
      </c>
      <c r="F228" s="57" t="s">
        <v>318</v>
      </c>
      <c r="G228" s="57" t="s">
        <v>274</v>
      </c>
      <c r="H228" s="60">
        <v>-10.1</v>
      </c>
      <c r="I228" s="60">
        <v>21.2</v>
      </c>
      <c r="J228" s="60">
        <v>40.200000000000003</v>
      </c>
      <c r="K228" s="60">
        <v>1.6</v>
      </c>
      <c r="L228" s="60">
        <v>28.893749999999997</v>
      </c>
      <c r="M228" s="57" t="s">
        <v>320</v>
      </c>
      <c r="N228" s="57" t="s">
        <v>321</v>
      </c>
      <c r="O228" s="57" t="s">
        <v>672</v>
      </c>
    </row>
    <row r="229" spans="1:15" x14ac:dyDescent="0.2">
      <c r="A229" s="57" t="s">
        <v>65</v>
      </c>
      <c r="B229" s="57" t="s">
        <v>708</v>
      </c>
      <c r="C229" s="57" t="s">
        <v>131</v>
      </c>
      <c r="D229" s="57" t="s">
        <v>316</v>
      </c>
      <c r="E229" s="57" t="s">
        <v>709</v>
      </c>
      <c r="F229" s="57" t="s">
        <v>318</v>
      </c>
      <c r="G229" s="57" t="s">
        <v>274</v>
      </c>
      <c r="H229" s="60">
        <v>-12.7</v>
      </c>
      <c r="I229" s="60">
        <v>25.7</v>
      </c>
      <c r="J229" s="60">
        <v>38.700000000000003</v>
      </c>
      <c r="K229" s="60">
        <v>1.7</v>
      </c>
      <c r="L229" s="60">
        <v>26.179411764705883</v>
      </c>
      <c r="M229" s="57" t="s">
        <v>320</v>
      </c>
      <c r="N229" s="57" t="s">
        <v>321</v>
      </c>
      <c r="O229" s="57" t="s">
        <v>672</v>
      </c>
    </row>
    <row r="230" spans="1:15" x14ac:dyDescent="0.2">
      <c r="A230" s="57" t="s">
        <v>65</v>
      </c>
      <c r="B230" s="57" t="s">
        <v>708</v>
      </c>
      <c r="C230" s="57" t="s">
        <v>131</v>
      </c>
      <c r="D230" s="57" t="s">
        <v>316</v>
      </c>
      <c r="E230" s="57" t="s">
        <v>710</v>
      </c>
      <c r="F230" s="57" t="s">
        <v>318</v>
      </c>
      <c r="G230" s="57" t="s">
        <v>274</v>
      </c>
      <c r="H230" s="60">
        <v>-10.9</v>
      </c>
      <c r="I230" s="60">
        <v>22.6</v>
      </c>
      <c r="J230" s="60">
        <v>42.1</v>
      </c>
      <c r="K230" s="60">
        <v>1.3</v>
      </c>
      <c r="L230" s="60">
        <v>37.242307692307691</v>
      </c>
      <c r="M230" s="57" t="s">
        <v>320</v>
      </c>
      <c r="N230" s="57" t="s">
        <v>321</v>
      </c>
      <c r="O230" s="57" t="s">
        <v>672</v>
      </c>
    </row>
    <row r="231" spans="1:15" x14ac:dyDescent="0.2">
      <c r="A231" s="57" t="s">
        <v>65</v>
      </c>
      <c r="B231" s="57" t="s">
        <v>708</v>
      </c>
      <c r="C231" s="57" t="s">
        <v>131</v>
      </c>
      <c r="D231" s="57" t="s">
        <v>316</v>
      </c>
      <c r="E231" s="57" t="s">
        <v>711</v>
      </c>
      <c r="F231" s="57" t="s">
        <v>318</v>
      </c>
      <c r="G231" s="57" t="s">
        <v>274</v>
      </c>
      <c r="H231" s="60">
        <v>-10.7</v>
      </c>
      <c r="I231" s="60">
        <v>25.7</v>
      </c>
      <c r="J231" s="60">
        <v>43.1</v>
      </c>
      <c r="K231" s="60">
        <v>0.9</v>
      </c>
      <c r="L231" s="60">
        <v>55.072222222222223</v>
      </c>
      <c r="M231" s="57" t="s">
        <v>320</v>
      </c>
      <c r="N231" s="57" t="s">
        <v>321</v>
      </c>
      <c r="O231" s="57" t="s">
        <v>672</v>
      </c>
    </row>
    <row r="232" spans="1:15" x14ac:dyDescent="0.2">
      <c r="A232" s="57" t="s">
        <v>65</v>
      </c>
      <c r="B232" s="57" t="s">
        <v>708</v>
      </c>
      <c r="C232" s="57" t="s">
        <v>131</v>
      </c>
      <c r="D232" s="57" t="s">
        <v>316</v>
      </c>
      <c r="E232" s="57" t="s">
        <v>712</v>
      </c>
      <c r="F232" s="57" t="s">
        <v>318</v>
      </c>
      <c r="G232" s="57" t="s">
        <v>274</v>
      </c>
      <c r="H232" s="60">
        <v>-9.8000000000000007</v>
      </c>
      <c r="I232" s="60">
        <v>31.2</v>
      </c>
      <c r="J232" s="60">
        <v>43</v>
      </c>
      <c r="K232" s="60">
        <v>1</v>
      </c>
      <c r="L232" s="60">
        <v>49.449999999999996</v>
      </c>
      <c r="M232" s="57" t="s">
        <v>320</v>
      </c>
      <c r="N232" s="57" t="s">
        <v>321</v>
      </c>
      <c r="O232" s="57" t="s">
        <v>672</v>
      </c>
    </row>
    <row r="233" spans="1:15" x14ac:dyDescent="0.2">
      <c r="A233" s="57" t="s">
        <v>65</v>
      </c>
      <c r="B233" s="57" t="s">
        <v>708</v>
      </c>
      <c r="C233" s="57" t="s">
        <v>131</v>
      </c>
      <c r="D233" s="57" t="s">
        <v>316</v>
      </c>
      <c r="E233" s="57" t="s">
        <v>713</v>
      </c>
      <c r="F233" s="57" t="s">
        <v>318</v>
      </c>
      <c r="G233" s="57" t="s">
        <v>274</v>
      </c>
      <c r="H233" s="60">
        <v>-9.9</v>
      </c>
      <c r="I233" s="60">
        <v>19.5</v>
      </c>
      <c r="J233" s="60">
        <v>44.6</v>
      </c>
      <c r="K233" s="60">
        <v>1</v>
      </c>
      <c r="L233" s="60">
        <v>51.29</v>
      </c>
      <c r="M233" s="57" t="s">
        <v>320</v>
      </c>
      <c r="N233" s="57" t="s">
        <v>321</v>
      </c>
      <c r="O233" s="57" t="s">
        <v>672</v>
      </c>
    </row>
    <row r="234" spans="1:15" x14ac:dyDescent="0.2">
      <c r="A234" s="57" t="s">
        <v>65</v>
      </c>
      <c r="B234" s="57" t="s">
        <v>708</v>
      </c>
      <c r="C234" s="57" t="s">
        <v>131</v>
      </c>
      <c r="D234" s="57" t="s">
        <v>316</v>
      </c>
      <c r="E234" s="57" t="s">
        <v>714</v>
      </c>
      <c r="F234" s="57" t="s">
        <v>412</v>
      </c>
      <c r="G234" s="57" t="s">
        <v>285</v>
      </c>
      <c r="H234" s="60">
        <v>-20.9</v>
      </c>
      <c r="I234" s="60">
        <v>22.9</v>
      </c>
      <c r="J234" s="60">
        <v>43.5</v>
      </c>
      <c r="K234" s="60">
        <v>0.7</v>
      </c>
      <c r="L234" s="60">
        <v>71.464285714285708</v>
      </c>
      <c r="M234" s="57" t="s">
        <v>329</v>
      </c>
      <c r="N234" s="57" t="s">
        <v>321</v>
      </c>
      <c r="O234" s="57" t="s">
        <v>672</v>
      </c>
    </row>
    <row r="235" spans="1:15" x14ac:dyDescent="0.2">
      <c r="A235" s="57" t="s">
        <v>65</v>
      </c>
      <c r="B235" s="57" t="s">
        <v>699</v>
      </c>
      <c r="C235" s="57" t="s">
        <v>131</v>
      </c>
      <c r="D235" s="57" t="s">
        <v>316</v>
      </c>
      <c r="E235" s="57" t="s">
        <v>715</v>
      </c>
      <c r="F235" s="57" t="s">
        <v>345</v>
      </c>
      <c r="G235" s="57" t="s">
        <v>504</v>
      </c>
      <c r="H235" s="60">
        <v>-21.5</v>
      </c>
      <c r="I235" s="60">
        <v>13.2</v>
      </c>
      <c r="J235" s="60">
        <v>1.4</v>
      </c>
      <c r="K235" s="60">
        <v>42</v>
      </c>
      <c r="L235" s="60">
        <v>34.5</v>
      </c>
      <c r="M235" s="57" t="s">
        <v>329</v>
      </c>
      <c r="N235" s="57" t="s">
        <v>330</v>
      </c>
      <c r="O235" s="57" t="s">
        <v>672</v>
      </c>
    </row>
    <row r="236" spans="1:15" x14ac:dyDescent="0.2">
      <c r="A236" s="57" t="s">
        <v>65</v>
      </c>
      <c r="B236" s="57" t="s">
        <v>716</v>
      </c>
      <c r="C236" s="57" t="s">
        <v>131</v>
      </c>
      <c r="D236" s="57" t="s">
        <v>316</v>
      </c>
      <c r="E236" s="57" t="s">
        <v>717</v>
      </c>
      <c r="F236" s="57" t="s">
        <v>345</v>
      </c>
      <c r="G236" s="57" t="s">
        <v>504</v>
      </c>
      <c r="H236" s="60">
        <v>-22.5</v>
      </c>
      <c r="I236" s="60">
        <v>13.2</v>
      </c>
      <c r="J236" s="60">
        <v>1.9</v>
      </c>
      <c r="K236" s="60">
        <v>40.6</v>
      </c>
      <c r="L236" s="60">
        <v>24.573684210526316</v>
      </c>
      <c r="M236" s="57" t="s">
        <v>329</v>
      </c>
      <c r="N236" s="57" t="s">
        <v>330</v>
      </c>
      <c r="O236" s="57" t="s">
        <v>672</v>
      </c>
    </row>
    <row r="237" spans="1:15" ht="17" x14ac:dyDescent="0.2">
      <c r="A237" s="57" t="s">
        <v>203</v>
      </c>
      <c r="B237" s="57" t="s">
        <v>718</v>
      </c>
      <c r="C237" s="57" t="s">
        <v>131</v>
      </c>
      <c r="D237" s="57" t="s">
        <v>316</v>
      </c>
      <c r="E237" s="58" t="s">
        <v>719</v>
      </c>
      <c r="F237" s="57" t="s">
        <v>318</v>
      </c>
      <c r="G237" s="57" t="s">
        <v>279</v>
      </c>
      <c r="H237" s="60">
        <v>-10.735985904014976</v>
      </c>
      <c r="I237" s="60">
        <v>18.615240747878712</v>
      </c>
      <c r="J237" s="60">
        <v>41.757313232381144</v>
      </c>
      <c r="K237" s="60">
        <v>1.6924406390787738</v>
      </c>
      <c r="L237" s="60">
        <v>9.6255497459902006</v>
      </c>
      <c r="M237" s="57" t="s">
        <v>320</v>
      </c>
      <c r="N237" s="57" t="s">
        <v>321</v>
      </c>
      <c r="O237" s="57" t="s">
        <v>720</v>
      </c>
    </row>
    <row r="238" spans="1:15" ht="17" x14ac:dyDescent="0.2">
      <c r="A238" s="57" t="s">
        <v>203</v>
      </c>
      <c r="B238" s="57" t="s">
        <v>718</v>
      </c>
      <c r="C238" s="57" t="s">
        <v>131</v>
      </c>
      <c r="D238" s="57" t="s">
        <v>316</v>
      </c>
      <c r="E238" s="58" t="s">
        <v>721</v>
      </c>
      <c r="F238" s="57" t="s">
        <v>318</v>
      </c>
      <c r="G238" s="57" t="s">
        <v>279</v>
      </c>
      <c r="H238" s="60">
        <v>-10.120624000034937</v>
      </c>
      <c r="I238" s="60">
        <v>23.963500737395208</v>
      </c>
      <c r="J238" s="60">
        <v>40.235721768083913</v>
      </c>
      <c r="K238" s="60">
        <v>0.89347281353077856</v>
      </c>
      <c r="L238" s="60">
        <v>15.744421047605856</v>
      </c>
      <c r="M238" s="57" t="s">
        <v>320</v>
      </c>
      <c r="N238" s="57" t="s">
        <v>321</v>
      </c>
      <c r="O238" s="57" t="s">
        <v>720</v>
      </c>
    </row>
    <row r="239" spans="1:15" ht="17" x14ac:dyDescent="0.2">
      <c r="A239" s="57" t="s">
        <v>203</v>
      </c>
      <c r="B239" s="57" t="s">
        <v>718</v>
      </c>
      <c r="C239" s="57" t="s">
        <v>131</v>
      </c>
      <c r="D239" s="57" t="s">
        <v>316</v>
      </c>
      <c r="E239" s="58" t="s">
        <v>722</v>
      </c>
      <c r="F239" s="57" t="s">
        <v>318</v>
      </c>
      <c r="G239" s="57" t="s">
        <v>279</v>
      </c>
      <c r="H239" s="60">
        <v>-10.895754907739002</v>
      </c>
      <c r="I239" s="60">
        <v>23.924705461416298</v>
      </c>
      <c r="J239" s="60">
        <v>42.709930981245286</v>
      </c>
      <c r="K239" s="60">
        <v>2.4142482347927192</v>
      </c>
      <c r="L239" s="60">
        <v>7.0146442336524828</v>
      </c>
      <c r="M239" s="57" t="s">
        <v>320</v>
      </c>
      <c r="N239" s="57" t="s">
        <v>321</v>
      </c>
      <c r="O239" s="57" t="s">
        <v>720</v>
      </c>
    </row>
    <row r="240" spans="1:15" ht="17" x14ac:dyDescent="0.2">
      <c r="A240" s="57" t="s">
        <v>203</v>
      </c>
      <c r="B240" s="57" t="s">
        <v>718</v>
      </c>
      <c r="C240" s="57" t="s">
        <v>131</v>
      </c>
      <c r="D240" s="57" t="s">
        <v>316</v>
      </c>
      <c r="E240" s="58" t="s">
        <v>723</v>
      </c>
      <c r="F240" s="57" t="s">
        <v>318</v>
      </c>
      <c r="G240" s="57" t="s">
        <v>279</v>
      </c>
      <c r="H240" s="60">
        <v>-10.699463408383474</v>
      </c>
      <c r="I240" s="60">
        <v>25.177836032944551</v>
      </c>
      <c r="J240" s="60">
        <v>43.555412352869524</v>
      </c>
      <c r="K240" s="60">
        <v>2.0831722692271706</v>
      </c>
      <c r="L240" s="60">
        <v>8.3924183040204205</v>
      </c>
      <c r="M240" s="57" t="s">
        <v>320</v>
      </c>
      <c r="N240" s="57" t="s">
        <v>321</v>
      </c>
      <c r="O240" s="57" t="s">
        <v>720</v>
      </c>
    </row>
    <row r="241" spans="1:15" ht="17" x14ac:dyDescent="0.2">
      <c r="A241" s="57" t="s">
        <v>203</v>
      </c>
      <c r="B241" s="57" t="s">
        <v>718</v>
      </c>
      <c r="C241" s="57" t="s">
        <v>131</v>
      </c>
      <c r="D241" s="57" t="s">
        <v>316</v>
      </c>
      <c r="E241" s="58" t="s">
        <v>724</v>
      </c>
      <c r="F241" s="57" t="s">
        <v>318</v>
      </c>
      <c r="G241" s="57" t="s">
        <v>279</v>
      </c>
      <c r="H241" s="60">
        <v>-10.374866194169773</v>
      </c>
      <c r="I241" s="60">
        <v>20.516992621222769</v>
      </c>
      <c r="J241" s="60">
        <v>39.958712249867659</v>
      </c>
      <c r="K241" s="60">
        <v>1.0160266455662643</v>
      </c>
      <c r="L241" s="60">
        <v>15.8370854379748</v>
      </c>
      <c r="M241" s="57" t="s">
        <v>320</v>
      </c>
      <c r="N241" s="57" t="s">
        <v>321</v>
      </c>
      <c r="O241" s="57" t="s">
        <v>720</v>
      </c>
    </row>
    <row r="242" spans="1:15" ht="17" x14ac:dyDescent="0.2">
      <c r="A242" s="57" t="s">
        <v>203</v>
      </c>
      <c r="B242" s="57" t="s">
        <v>718</v>
      </c>
      <c r="C242" s="57" t="s">
        <v>131</v>
      </c>
      <c r="D242" s="57" t="s">
        <v>316</v>
      </c>
      <c r="E242" s="58" t="s">
        <v>725</v>
      </c>
      <c r="F242" s="57" t="s">
        <v>318</v>
      </c>
      <c r="G242" s="57" t="s">
        <v>279</v>
      </c>
      <c r="H242" s="60">
        <v>-10.589410886147789</v>
      </c>
      <c r="I242" s="60">
        <v>20.336471533738614</v>
      </c>
      <c r="J242" s="60">
        <v>45.060493318759796</v>
      </c>
      <c r="K242" s="60">
        <v>1.753908855664315</v>
      </c>
      <c r="L242" s="60">
        <v>9.3423520162843392</v>
      </c>
      <c r="M242" s="57" t="s">
        <v>320</v>
      </c>
      <c r="N242" s="57" t="s">
        <v>321</v>
      </c>
      <c r="O242" s="57" t="s">
        <v>720</v>
      </c>
    </row>
    <row r="243" spans="1:15" ht="17" x14ac:dyDescent="0.2">
      <c r="A243" s="57" t="s">
        <v>203</v>
      </c>
      <c r="B243" s="57" t="s">
        <v>718</v>
      </c>
      <c r="C243" s="57" t="s">
        <v>131</v>
      </c>
      <c r="D243" s="57" t="s">
        <v>316</v>
      </c>
      <c r="E243" s="58" t="s">
        <v>726</v>
      </c>
      <c r="F243" s="57" t="s">
        <v>318</v>
      </c>
      <c r="G243" s="57" t="s">
        <v>279</v>
      </c>
      <c r="H243" s="60">
        <v>-9.7700683130271635</v>
      </c>
      <c r="I243" s="60">
        <v>17.628760653079333</v>
      </c>
      <c r="J243" s="60">
        <v>40.502727660799195</v>
      </c>
      <c r="K243" s="60">
        <v>1.2949160399380353</v>
      </c>
      <c r="L243" s="60">
        <v>11.616204700920392</v>
      </c>
      <c r="M243" s="57" t="s">
        <v>320</v>
      </c>
      <c r="N243" s="57" t="s">
        <v>321</v>
      </c>
      <c r="O243" s="57" t="s">
        <v>720</v>
      </c>
    </row>
    <row r="244" spans="1:15" ht="17" x14ac:dyDescent="0.2">
      <c r="A244" s="57" t="s">
        <v>203</v>
      </c>
      <c r="B244" s="57" t="s">
        <v>718</v>
      </c>
      <c r="C244" s="57" t="s">
        <v>131</v>
      </c>
      <c r="D244" s="57" t="s">
        <v>316</v>
      </c>
      <c r="E244" s="58" t="s">
        <v>727</v>
      </c>
      <c r="F244" s="57" t="s">
        <v>318</v>
      </c>
      <c r="G244" s="57" t="s">
        <v>279</v>
      </c>
      <c r="H244" s="60">
        <v>-10.174138409067695</v>
      </c>
      <c r="I244" s="60">
        <v>22.974381330292346</v>
      </c>
      <c r="J244" s="60">
        <v>41.638267145725003</v>
      </c>
      <c r="K244" s="60">
        <v>0.93006718757840134</v>
      </c>
      <c r="L244" s="60">
        <v>16.373232577727993</v>
      </c>
      <c r="M244" s="57" t="s">
        <v>320</v>
      </c>
      <c r="N244" s="57" t="s">
        <v>321</v>
      </c>
      <c r="O244" s="57" t="s">
        <v>720</v>
      </c>
    </row>
    <row r="245" spans="1:15" ht="17" x14ac:dyDescent="0.2">
      <c r="A245" s="57" t="s">
        <v>203</v>
      </c>
      <c r="B245" s="57" t="s">
        <v>718</v>
      </c>
      <c r="C245" s="57" t="s">
        <v>131</v>
      </c>
      <c r="D245" s="57" t="s">
        <v>316</v>
      </c>
      <c r="E245" s="58" t="s">
        <v>728</v>
      </c>
      <c r="F245" s="57" t="s">
        <v>318</v>
      </c>
      <c r="G245" s="57" t="s">
        <v>279</v>
      </c>
      <c r="H245" s="60">
        <v>-10.81790039862954</v>
      </c>
      <c r="I245" s="60">
        <v>22.897964865290472</v>
      </c>
      <c r="J245" s="60">
        <v>42.034256497806808</v>
      </c>
      <c r="K245" s="60">
        <v>1.7875659431022775</v>
      </c>
      <c r="L245" s="60">
        <v>8.3186767291270627</v>
      </c>
      <c r="M245" s="57" t="s">
        <v>320</v>
      </c>
      <c r="N245" s="57" t="s">
        <v>321</v>
      </c>
      <c r="O245" s="57" t="s">
        <v>720</v>
      </c>
    </row>
    <row r="246" spans="1:15" ht="17" x14ac:dyDescent="0.2">
      <c r="A246" s="57" t="s">
        <v>203</v>
      </c>
      <c r="B246" s="57" t="s">
        <v>718</v>
      </c>
      <c r="C246" s="57" t="s">
        <v>131</v>
      </c>
      <c r="D246" s="57" t="s">
        <v>316</v>
      </c>
      <c r="E246" s="58" t="s">
        <v>729</v>
      </c>
      <c r="F246" s="57" t="s">
        <v>318</v>
      </c>
      <c r="G246" s="57" t="s">
        <v>279</v>
      </c>
      <c r="H246" s="60">
        <v>-12.034635189162518</v>
      </c>
      <c r="I246" s="60">
        <v>27.621780001174145</v>
      </c>
      <c r="J246" s="60">
        <v>51.272359158030909</v>
      </c>
      <c r="K246" s="60">
        <v>2.0515228283625486</v>
      </c>
      <c r="L246" s="60">
        <v>9.0489512392089377</v>
      </c>
      <c r="M246" s="57" t="s">
        <v>320</v>
      </c>
      <c r="N246" s="57" t="s">
        <v>321</v>
      </c>
      <c r="O246" s="57" t="s">
        <v>720</v>
      </c>
    </row>
    <row r="247" spans="1:15" ht="17" x14ac:dyDescent="0.2">
      <c r="A247" s="57" t="s">
        <v>203</v>
      </c>
      <c r="B247" s="57" t="s">
        <v>718</v>
      </c>
      <c r="C247" s="57" t="s">
        <v>131</v>
      </c>
      <c r="D247" s="57" t="s">
        <v>316</v>
      </c>
      <c r="E247" s="58" t="s">
        <v>730</v>
      </c>
      <c r="F247" s="57" t="s">
        <v>318</v>
      </c>
      <c r="G247" s="57" t="s">
        <v>279</v>
      </c>
      <c r="H247" s="60">
        <v>-10.955669772279515</v>
      </c>
      <c r="I247" s="60">
        <v>19.855231264560434</v>
      </c>
      <c r="J247" s="60">
        <v>42.78973433656359</v>
      </c>
      <c r="K247" s="60">
        <v>3.2797209623284038</v>
      </c>
      <c r="L247" s="60">
        <v>4.6678410262587029</v>
      </c>
      <c r="M247" s="57" t="s">
        <v>320</v>
      </c>
      <c r="N247" s="57" t="s">
        <v>321</v>
      </c>
      <c r="O247" s="57" t="s">
        <v>720</v>
      </c>
    </row>
    <row r="248" spans="1:15" ht="17" x14ac:dyDescent="0.2">
      <c r="A248" s="57" t="s">
        <v>203</v>
      </c>
      <c r="B248" s="57" t="s">
        <v>718</v>
      </c>
      <c r="C248" s="57" t="s">
        <v>131</v>
      </c>
      <c r="D248" s="57" t="s">
        <v>316</v>
      </c>
      <c r="E248" s="58" t="s">
        <v>731</v>
      </c>
      <c r="F248" s="57" t="s">
        <v>318</v>
      </c>
      <c r="G248" s="57" t="s">
        <v>279</v>
      </c>
      <c r="H248" s="60">
        <v>-11.390929667991525</v>
      </c>
      <c r="I248" s="60">
        <v>22.472745906765411</v>
      </c>
      <c r="J248" s="60">
        <v>39.461032299045762</v>
      </c>
      <c r="K248" s="60">
        <v>1.4409782927257369</v>
      </c>
      <c r="L248" s="60">
        <v>9.5432193053903465</v>
      </c>
      <c r="M248" s="57" t="s">
        <v>320</v>
      </c>
      <c r="N248" s="57" t="s">
        <v>321</v>
      </c>
      <c r="O248" s="57" t="s">
        <v>720</v>
      </c>
    </row>
    <row r="249" spans="1:15" ht="17" x14ac:dyDescent="0.2">
      <c r="A249" s="57" t="s">
        <v>203</v>
      </c>
      <c r="B249" s="57" t="s">
        <v>718</v>
      </c>
      <c r="C249" s="57" t="s">
        <v>131</v>
      </c>
      <c r="D249" s="57" t="s">
        <v>316</v>
      </c>
      <c r="E249" s="58" t="s">
        <v>732</v>
      </c>
      <c r="F249" s="57" t="s">
        <v>318</v>
      </c>
      <c r="G249" s="57" t="s">
        <v>279</v>
      </c>
      <c r="H249" s="60">
        <v>-10.587044736366327</v>
      </c>
      <c r="I249" s="60">
        <v>21.552525435447517</v>
      </c>
      <c r="J249" s="60">
        <v>43.53287468682521</v>
      </c>
      <c r="K249" s="60">
        <v>1.4773255172440627</v>
      </c>
      <c r="L249" s="60">
        <v>11.08256862260736</v>
      </c>
      <c r="M249" s="57" t="s">
        <v>320</v>
      </c>
      <c r="N249" s="57" t="s">
        <v>321</v>
      </c>
      <c r="O249" s="57" t="s">
        <v>720</v>
      </c>
    </row>
    <row r="250" spans="1:15" x14ac:dyDescent="0.2">
      <c r="A250" s="63"/>
      <c r="B250" s="63"/>
      <c r="C250" s="63"/>
      <c r="D250" s="63"/>
      <c r="E250" s="57"/>
      <c r="F250" s="63"/>
      <c r="G250" s="63"/>
      <c r="H250" s="64"/>
      <c r="I250" s="64"/>
      <c r="J250" s="64"/>
      <c r="K250" s="64"/>
      <c r="L250" s="64"/>
      <c r="M250" s="63"/>
      <c r="N250" s="63"/>
      <c r="O250" s="6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7D8D-8D3E-1F4C-A33A-B28FEB741DF0}">
  <dimension ref="A1:F96"/>
  <sheetViews>
    <sheetView workbookViewId="0">
      <selection activeCell="F92" sqref="F92"/>
    </sheetView>
  </sheetViews>
  <sheetFormatPr baseColWidth="10" defaultRowHeight="16" x14ac:dyDescent="0.2"/>
  <cols>
    <col min="1" max="1" width="18.5" customWidth="1"/>
  </cols>
  <sheetData>
    <row r="1" spans="1:5" ht="122" customHeight="1" x14ac:dyDescent="0.2">
      <c r="A1" s="52" t="s">
        <v>733</v>
      </c>
    </row>
    <row r="2" spans="1:5" x14ac:dyDescent="0.2">
      <c r="A2" s="51" t="s">
        <v>734</v>
      </c>
    </row>
    <row r="3" spans="1:5" x14ac:dyDescent="0.2">
      <c r="A3" s="51" t="s">
        <v>735</v>
      </c>
    </row>
    <row r="5" spans="1:5" x14ac:dyDescent="0.2">
      <c r="A5" s="65" t="s">
        <v>736</v>
      </c>
      <c r="B5" s="51"/>
      <c r="C5" s="51"/>
      <c r="D5" s="51"/>
      <c r="E5" s="51"/>
    </row>
    <row r="6" spans="1:5" x14ac:dyDescent="0.2">
      <c r="A6" s="51"/>
      <c r="B6" s="51"/>
      <c r="C6" s="51"/>
      <c r="D6" s="51"/>
      <c r="E6" s="51"/>
    </row>
    <row r="7" spans="1:5" x14ac:dyDescent="0.2">
      <c r="A7" s="66" t="s">
        <v>737</v>
      </c>
      <c r="B7" s="67" t="s">
        <v>720</v>
      </c>
      <c r="C7" s="67" t="s">
        <v>738</v>
      </c>
      <c r="D7" s="67" t="s">
        <v>739</v>
      </c>
      <c r="E7" s="68"/>
    </row>
    <row r="8" spans="1:5" x14ac:dyDescent="0.2">
      <c r="A8" s="67" t="s">
        <v>322</v>
      </c>
      <c r="B8" s="69">
        <v>6.0584069999999999</v>
      </c>
      <c r="C8" s="70"/>
      <c r="D8" s="70"/>
      <c r="E8" s="70"/>
    </row>
    <row r="9" spans="1:5" x14ac:dyDescent="0.2">
      <c r="A9" s="71"/>
      <c r="B9" s="72" t="s">
        <v>740</v>
      </c>
      <c r="C9" s="70"/>
      <c r="D9" s="70"/>
      <c r="E9" s="70"/>
    </row>
    <row r="10" spans="1:5" x14ac:dyDescent="0.2">
      <c r="A10" s="67" t="s">
        <v>739</v>
      </c>
      <c r="B10" s="69">
        <v>0.94428699999999999</v>
      </c>
      <c r="C10" s="69">
        <v>-10.39959</v>
      </c>
      <c r="D10" s="70"/>
      <c r="E10" s="70"/>
    </row>
    <row r="11" spans="1:5" x14ac:dyDescent="0.2">
      <c r="A11" s="71"/>
      <c r="B11" s="72">
        <v>1</v>
      </c>
      <c r="C11" s="72" t="s">
        <v>740</v>
      </c>
      <c r="D11" s="70"/>
      <c r="E11" s="70"/>
    </row>
    <row r="12" spans="1:5" x14ac:dyDescent="0.2">
      <c r="A12" s="67" t="s">
        <v>672</v>
      </c>
      <c r="B12" s="69">
        <v>0.55361300000000002</v>
      </c>
      <c r="C12" s="69">
        <v>-8.3666440000000009</v>
      </c>
      <c r="D12" s="69">
        <v>-0.52067799999999997</v>
      </c>
      <c r="E12" s="70"/>
    </row>
    <row r="13" spans="1:5" x14ac:dyDescent="0.2">
      <c r="A13" s="70"/>
      <c r="B13" s="72">
        <v>1</v>
      </c>
      <c r="C13" s="72" t="s">
        <v>740</v>
      </c>
      <c r="D13" s="72">
        <v>1</v>
      </c>
      <c r="E13" s="70"/>
    </row>
    <row r="14" spans="1:5" x14ac:dyDescent="0.2">
      <c r="A14" s="51"/>
      <c r="B14" s="51"/>
      <c r="C14" s="51"/>
      <c r="D14" s="51"/>
      <c r="E14" s="51"/>
    </row>
    <row r="19" spans="1:5" x14ac:dyDescent="0.2">
      <c r="A19" s="51" t="s">
        <v>741</v>
      </c>
      <c r="B19" s="51"/>
      <c r="C19" s="51"/>
      <c r="D19" s="51"/>
      <c r="E19" s="51"/>
    </row>
    <row r="20" spans="1:5" x14ac:dyDescent="0.2">
      <c r="A20" s="51" t="s">
        <v>735</v>
      </c>
      <c r="B20" s="51"/>
      <c r="C20" s="51"/>
      <c r="D20" s="51"/>
      <c r="E20" s="51"/>
    </row>
    <row r="21" spans="1:5" x14ac:dyDescent="0.2">
      <c r="A21" s="51"/>
      <c r="B21" s="51"/>
      <c r="C21" s="51"/>
      <c r="D21" s="51"/>
      <c r="E21" s="51"/>
    </row>
    <row r="22" spans="1:5" x14ac:dyDescent="0.2">
      <c r="A22" s="51"/>
      <c r="B22" s="51"/>
      <c r="C22" s="51"/>
      <c r="D22" s="51"/>
      <c r="E22" s="51"/>
    </row>
    <row r="23" spans="1:5" x14ac:dyDescent="0.2">
      <c r="A23" s="65" t="s">
        <v>742</v>
      </c>
      <c r="B23" s="51"/>
      <c r="C23" s="51"/>
      <c r="D23" s="51"/>
      <c r="E23" s="51"/>
    </row>
    <row r="24" spans="1:5" x14ac:dyDescent="0.2">
      <c r="A24" s="51"/>
      <c r="B24" s="51"/>
      <c r="C24" s="51"/>
      <c r="D24" s="51"/>
      <c r="E24" s="51"/>
    </row>
    <row r="25" spans="1:5" x14ac:dyDescent="0.2">
      <c r="A25" s="66" t="s">
        <v>743</v>
      </c>
      <c r="B25" s="67" t="s">
        <v>720</v>
      </c>
      <c r="C25" s="67" t="s">
        <v>738</v>
      </c>
      <c r="D25" s="67" t="s">
        <v>739</v>
      </c>
      <c r="E25" s="68"/>
    </row>
    <row r="26" spans="1:5" x14ac:dyDescent="0.2">
      <c r="A26" s="67" t="s">
        <v>322</v>
      </c>
      <c r="B26" s="69">
        <v>5.7260720000000003</v>
      </c>
      <c r="C26" s="70"/>
      <c r="D26" s="70"/>
      <c r="E26" s="70"/>
    </row>
    <row r="27" spans="1:5" x14ac:dyDescent="0.2">
      <c r="A27" s="71"/>
      <c r="B27" s="72" t="s">
        <v>740</v>
      </c>
      <c r="C27" s="70"/>
      <c r="D27" s="70"/>
      <c r="E27" s="70"/>
    </row>
    <row r="28" spans="1:5" x14ac:dyDescent="0.2">
      <c r="A28" s="67" t="s">
        <v>739</v>
      </c>
      <c r="B28" s="69">
        <v>0.74101300000000003</v>
      </c>
      <c r="C28" s="69">
        <v>-9.2912149999999993</v>
      </c>
      <c r="D28" s="70"/>
      <c r="E28" s="70"/>
    </row>
    <row r="29" spans="1:5" x14ac:dyDescent="0.2">
      <c r="A29" s="71"/>
      <c r="B29" s="72">
        <v>1</v>
      </c>
      <c r="C29" s="72" t="s">
        <v>740</v>
      </c>
      <c r="D29" s="70"/>
      <c r="E29" s="70"/>
    </row>
    <row r="30" spans="1:5" x14ac:dyDescent="0.2">
      <c r="A30" s="67" t="s">
        <v>672</v>
      </c>
      <c r="B30" s="69">
        <v>9.9646999999999999E-2</v>
      </c>
      <c r="C30" s="69">
        <v>-7.8713189999999997</v>
      </c>
      <c r="D30" s="69">
        <v>-0.89303100000000002</v>
      </c>
      <c r="E30" s="70"/>
    </row>
    <row r="31" spans="1:5" x14ac:dyDescent="0.2">
      <c r="A31" s="70"/>
      <c r="B31" s="72">
        <v>1</v>
      </c>
      <c r="C31" s="72" t="s">
        <v>740</v>
      </c>
      <c r="D31" s="72">
        <v>1</v>
      </c>
      <c r="E31" s="70"/>
    </row>
    <row r="37" spans="1:3" x14ac:dyDescent="0.2">
      <c r="A37" s="51" t="s">
        <v>744</v>
      </c>
      <c r="B37" s="51"/>
      <c r="C37" s="51"/>
    </row>
    <row r="38" spans="1:3" x14ac:dyDescent="0.2">
      <c r="A38" s="51" t="s">
        <v>735</v>
      </c>
      <c r="B38" s="51"/>
      <c r="C38" s="51"/>
    </row>
    <row r="39" spans="1:3" x14ac:dyDescent="0.2">
      <c r="A39" s="51"/>
      <c r="B39" s="51"/>
      <c r="C39" s="51"/>
    </row>
    <row r="40" spans="1:3" x14ac:dyDescent="0.2">
      <c r="A40" s="65" t="s">
        <v>745</v>
      </c>
      <c r="B40" s="51"/>
      <c r="C40" s="51"/>
    </row>
    <row r="41" spans="1:3" x14ac:dyDescent="0.2">
      <c r="A41" s="51"/>
      <c r="B41" s="51"/>
      <c r="C41" s="51"/>
    </row>
    <row r="42" spans="1:3" x14ac:dyDescent="0.2">
      <c r="A42" s="66" t="s">
        <v>746</v>
      </c>
      <c r="B42" s="67" t="s">
        <v>322</v>
      </c>
      <c r="C42" s="67" t="s">
        <v>739</v>
      </c>
    </row>
    <row r="43" spans="1:3" x14ac:dyDescent="0.2">
      <c r="A43" s="67" t="s">
        <v>739</v>
      </c>
      <c r="B43" s="69">
        <v>-2.1051570000000002</v>
      </c>
      <c r="C43" s="70"/>
    </row>
    <row r="44" spans="1:3" x14ac:dyDescent="0.2">
      <c r="A44" s="71"/>
      <c r="B44" s="72">
        <v>5.2900000000000003E-2</v>
      </c>
      <c r="C44" s="70"/>
    </row>
    <row r="45" spans="1:3" x14ac:dyDescent="0.2">
      <c r="A45" s="67" t="s">
        <v>672</v>
      </c>
      <c r="B45" s="69">
        <v>-3.1522320000000001</v>
      </c>
      <c r="C45" s="69">
        <v>-0.94177999999999995</v>
      </c>
    </row>
    <row r="46" spans="1:3" x14ac:dyDescent="0.2">
      <c r="A46" s="70"/>
      <c r="B46" s="72" t="s">
        <v>747</v>
      </c>
      <c r="C46" s="72">
        <v>0.51949999999999996</v>
      </c>
    </row>
    <row r="52" spans="1:6" x14ac:dyDescent="0.2">
      <c r="A52" s="51" t="s">
        <v>734</v>
      </c>
      <c r="B52" s="51"/>
      <c r="C52" s="51"/>
      <c r="D52" s="51"/>
      <c r="E52" s="51"/>
      <c r="F52" s="51"/>
    </row>
    <row r="53" spans="1:6" x14ac:dyDescent="0.2">
      <c r="A53" s="51" t="s">
        <v>748</v>
      </c>
      <c r="B53" s="51"/>
      <c r="C53" s="51"/>
      <c r="D53" s="51"/>
      <c r="E53" s="51"/>
      <c r="F53" s="51"/>
    </row>
    <row r="54" spans="1:6" x14ac:dyDescent="0.2">
      <c r="A54" s="51"/>
      <c r="B54" s="51"/>
      <c r="C54" s="51"/>
      <c r="D54" s="51"/>
      <c r="E54" s="51"/>
      <c r="F54" s="51"/>
    </row>
    <row r="55" spans="1:6" x14ac:dyDescent="0.2">
      <c r="A55" s="65" t="s">
        <v>749</v>
      </c>
      <c r="B55" s="51"/>
      <c r="C55" s="51"/>
      <c r="D55" s="51"/>
      <c r="E55" s="51"/>
      <c r="F55" s="51"/>
    </row>
    <row r="56" spans="1:6" x14ac:dyDescent="0.2">
      <c r="A56" s="51"/>
      <c r="B56" s="51"/>
      <c r="C56" s="51"/>
      <c r="D56" s="51"/>
      <c r="E56" s="51"/>
      <c r="F56" s="51"/>
    </row>
    <row r="57" spans="1:6" x14ac:dyDescent="0.2">
      <c r="A57" s="66" t="s">
        <v>737</v>
      </c>
      <c r="B57" s="67" t="s">
        <v>720</v>
      </c>
      <c r="C57" s="67" t="s">
        <v>738</v>
      </c>
      <c r="D57" s="67" t="s">
        <v>739</v>
      </c>
      <c r="E57" s="68"/>
      <c r="F57" s="51"/>
    </row>
    <row r="58" spans="1:6" x14ac:dyDescent="0.2">
      <c r="A58" s="67" t="s">
        <v>322</v>
      </c>
      <c r="B58" s="69">
        <v>5.842257</v>
      </c>
      <c r="C58" s="70"/>
      <c r="D58" s="70"/>
      <c r="E58" s="70"/>
      <c r="F58" s="51"/>
    </row>
    <row r="59" spans="1:6" x14ac:dyDescent="0.2">
      <c r="A59" s="71"/>
      <c r="B59" s="72" t="s">
        <v>740</v>
      </c>
      <c r="C59" s="70"/>
      <c r="D59" s="70"/>
      <c r="E59" s="70"/>
      <c r="F59" s="51"/>
    </row>
    <row r="60" spans="1:6" x14ac:dyDescent="0.2">
      <c r="A60" s="67" t="s">
        <v>739</v>
      </c>
      <c r="B60" s="69">
        <v>0.95521800000000001</v>
      </c>
      <c r="C60" s="69">
        <v>-10.000450000000001</v>
      </c>
      <c r="D60" s="70"/>
      <c r="E60" s="70"/>
      <c r="F60" s="51"/>
    </row>
    <row r="61" spans="1:6" x14ac:dyDescent="0.2">
      <c r="A61" s="71"/>
      <c r="B61" s="72">
        <v>1</v>
      </c>
      <c r="C61" s="72" t="s">
        <v>740</v>
      </c>
      <c r="D61" s="70"/>
      <c r="E61" s="70"/>
      <c r="F61" s="51"/>
    </row>
    <row r="62" spans="1:6" x14ac:dyDescent="0.2">
      <c r="A62" s="67" t="s">
        <v>672</v>
      </c>
      <c r="B62" s="69">
        <v>0.56320700000000001</v>
      </c>
      <c r="C62" s="69">
        <v>-8.0401810000000005</v>
      </c>
      <c r="D62" s="69">
        <v>-0.52144599999999997</v>
      </c>
      <c r="E62" s="70"/>
      <c r="F62" s="51"/>
    </row>
    <row r="63" spans="1:6" x14ac:dyDescent="0.2">
      <c r="A63" s="70"/>
      <c r="B63" s="72">
        <v>1</v>
      </c>
      <c r="C63" s="72" t="s">
        <v>740</v>
      </c>
      <c r="D63" s="72">
        <v>1</v>
      </c>
      <c r="E63" s="70"/>
      <c r="F63" s="51"/>
    </row>
    <row r="64" spans="1:6" x14ac:dyDescent="0.2">
      <c r="A64" s="51"/>
      <c r="B64" s="51"/>
      <c r="C64" s="51"/>
      <c r="D64" s="51"/>
      <c r="E64" s="51"/>
      <c r="F64" s="51"/>
    </row>
    <row r="69" spans="1:5" x14ac:dyDescent="0.2">
      <c r="A69" s="51" t="s">
        <v>741</v>
      </c>
      <c r="B69" s="51"/>
      <c r="C69" s="51"/>
      <c r="D69" s="51"/>
      <c r="E69" s="51"/>
    </row>
    <row r="70" spans="1:5" x14ac:dyDescent="0.2">
      <c r="A70" s="51" t="s">
        <v>748</v>
      </c>
      <c r="B70" s="51"/>
      <c r="C70" s="51"/>
      <c r="D70" s="51"/>
      <c r="E70" s="51"/>
    </row>
    <row r="71" spans="1:5" x14ac:dyDescent="0.2">
      <c r="A71" s="51"/>
      <c r="B71" s="51"/>
      <c r="C71" s="51"/>
      <c r="D71" s="51"/>
      <c r="E71" s="51"/>
    </row>
    <row r="72" spans="1:5" x14ac:dyDescent="0.2">
      <c r="A72" s="65" t="s">
        <v>750</v>
      </c>
      <c r="B72" s="51"/>
      <c r="C72" s="51"/>
      <c r="D72" s="51"/>
      <c r="E72" s="51"/>
    </row>
    <row r="73" spans="1:5" x14ac:dyDescent="0.2">
      <c r="A73" s="51"/>
      <c r="B73" s="51"/>
      <c r="C73" s="51"/>
      <c r="D73" s="51"/>
      <c r="E73" s="51"/>
    </row>
    <row r="74" spans="1:5" x14ac:dyDescent="0.2">
      <c r="A74" s="66" t="s">
        <v>743</v>
      </c>
      <c r="B74" s="67" t="s">
        <v>720</v>
      </c>
      <c r="C74" s="67" t="s">
        <v>738</v>
      </c>
      <c r="D74" s="67" t="s">
        <v>739</v>
      </c>
      <c r="E74" s="68"/>
    </row>
    <row r="75" spans="1:5" x14ac:dyDescent="0.2">
      <c r="A75" s="67" t="s">
        <v>322</v>
      </c>
      <c r="B75" s="69">
        <v>5.659262</v>
      </c>
      <c r="C75" s="70"/>
      <c r="D75" s="70"/>
      <c r="E75" s="70"/>
    </row>
    <row r="76" spans="1:5" x14ac:dyDescent="0.2">
      <c r="A76" s="71"/>
      <c r="B76" s="72" t="s">
        <v>740</v>
      </c>
      <c r="C76" s="70"/>
      <c r="D76" s="70"/>
      <c r="E76" s="70"/>
    </row>
    <row r="77" spans="1:5" x14ac:dyDescent="0.2">
      <c r="A77" s="67" t="s">
        <v>739</v>
      </c>
      <c r="B77" s="69">
        <v>0.74086600000000002</v>
      </c>
      <c r="C77" s="69">
        <v>-9.240081</v>
      </c>
      <c r="D77" s="70"/>
      <c r="E77" s="70"/>
    </row>
    <row r="78" spans="1:5" x14ac:dyDescent="0.2">
      <c r="A78" s="71"/>
      <c r="B78" s="72">
        <v>1</v>
      </c>
      <c r="C78" s="72" t="s">
        <v>740</v>
      </c>
      <c r="D78" s="70"/>
      <c r="E78" s="70"/>
    </row>
    <row r="79" spans="1:5" x14ac:dyDescent="0.2">
      <c r="A79" s="67" t="s">
        <v>672</v>
      </c>
      <c r="B79" s="69">
        <v>0.107239</v>
      </c>
      <c r="C79" s="69">
        <v>-7.781676</v>
      </c>
      <c r="D79" s="69">
        <v>-0.88151800000000002</v>
      </c>
      <c r="E79" s="70"/>
    </row>
    <row r="80" spans="1:5" x14ac:dyDescent="0.2">
      <c r="A80" s="70"/>
      <c r="B80" s="72">
        <v>1</v>
      </c>
      <c r="C80" s="72" t="s">
        <v>740</v>
      </c>
      <c r="D80" s="72">
        <v>1</v>
      </c>
      <c r="E80" s="70"/>
    </row>
    <row r="81" spans="1:5" x14ac:dyDescent="0.2">
      <c r="A81" s="51"/>
      <c r="B81" s="51"/>
      <c r="C81" s="51"/>
      <c r="D81" s="51"/>
      <c r="E81" s="51"/>
    </row>
    <row r="86" spans="1:5" x14ac:dyDescent="0.2">
      <c r="A86" s="73" t="s">
        <v>744</v>
      </c>
      <c r="B86" s="73"/>
      <c r="C86" s="51"/>
    </row>
    <row r="87" spans="1:5" x14ac:dyDescent="0.2">
      <c r="A87" s="73" t="s">
        <v>748</v>
      </c>
      <c r="B87" s="73"/>
      <c r="C87" s="51"/>
    </row>
    <row r="88" spans="1:5" x14ac:dyDescent="0.2">
      <c r="A88" s="51"/>
      <c r="B88" s="51"/>
      <c r="C88" s="51"/>
    </row>
    <row r="89" spans="1:5" x14ac:dyDescent="0.2">
      <c r="A89" s="65" t="s">
        <v>751</v>
      </c>
      <c r="B89" s="51"/>
      <c r="C89" s="51"/>
    </row>
    <row r="90" spans="1:5" x14ac:dyDescent="0.2">
      <c r="A90" s="51"/>
      <c r="B90" s="51"/>
      <c r="C90" s="51"/>
    </row>
    <row r="91" spans="1:5" x14ac:dyDescent="0.2">
      <c r="A91" s="66" t="s">
        <v>752</v>
      </c>
      <c r="B91" s="67" t="s">
        <v>322</v>
      </c>
      <c r="C91" s="67" t="s">
        <v>739</v>
      </c>
    </row>
    <row r="92" spans="1:5" x14ac:dyDescent="0.2">
      <c r="A92" s="67" t="s">
        <v>739</v>
      </c>
      <c r="B92" s="69">
        <v>-1.917638</v>
      </c>
      <c r="C92" s="70"/>
    </row>
    <row r="93" spans="1:5" x14ac:dyDescent="0.2">
      <c r="A93" s="71"/>
      <c r="B93" s="72">
        <v>8.2699999999999996E-2</v>
      </c>
      <c r="C93" s="70"/>
    </row>
    <row r="94" spans="1:5" x14ac:dyDescent="0.2">
      <c r="A94" s="67" t="s">
        <v>672</v>
      </c>
      <c r="B94" s="69">
        <v>-2.9531900000000002</v>
      </c>
      <c r="C94" s="69">
        <v>-9.2151899999999998</v>
      </c>
    </row>
    <row r="95" spans="1:5" x14ac:dyDescent="0.2">
      <c r="A95" s="70"/>
      <c r="B95" s="72" t="s">
        <v>753</v>
      </c>
      <c r="C95" s="72">
        <v>0.53520000000000001</v>
      </c>
    </row>
    <row r="96" spans="1:5" x14ac:dyDescent="0.2">
      <c r="A96" s="51"/>
      <c r="B96" s="51"/>
      <c r="C96" s="5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9885-6647-0B49-96CE-D87A4382A529}">
  <dimension ref="A1:AA999"/>
  <sheetViews>
    <sheetView workbookViewId="0">
      <selection activeCell="J7" sqref="J7"/>
    </sheetView>
  </sheetViews>
  <sheetFormatPr baseColWidth="10" defaultColWidth="13.1640625" defaultRowHeight="16" x14ac:dyDescent="0.2"/>
  <cols>
    <col min="1" max="1" width="22.33203125" customWidth="1"/>
    <col min="2" max="2" width="19.1640625" bestFit="1" customWidth="1"/>
    <col min="3" max="3" width="22" bestFit="1" customWidth="1"/>
    <col min="4" max="4" width="20.33203125" bestFit="1" customWidth="1"/>
    <col min="5" max="6" width="10.33203125" bestFit="1" customWidth="1"/>
    <col min="7" max="7" width="16.1640625" bestFit="1" customWidth="1"/>
    <col min="8" max="8" width="16.83203125" customWidth="1"/>
    <col min="9" max="9" width="8.83203125" customWidth="1"/>
    <col min="10" max="10" width="16" customWidth="1"/>
    <col min="11" max="11" width="21.1640625" bestFit="1" customWidth="1"/>
    <col min="12" max="12" width="27.1640625" customWidth="1"/>
    <col min="13" max="27" width="12.5" customWidth="1"/>
  </cols>
  <sheetData>
    <row r="1" spans="1:27" x14ac:dyDescent="0.2">
      <c r="A1" s="51" t="s">
        <v>1485</v>
      </c>
    </row>
    <row r="2" spans="1:27" x14ac:dyDescent="0.2">
      <c r="A2" s="51"/>
    </row>
    <row r="3" spans="1:27" ht="16" customHeight="1" x14ac:dyDescent="0.2">
      <c r="A3" s="54" t="s">
        <v>97</v>
      </c>
      <c r="B3" s="54" t="s">
        <v>754</v>
      </c>
      <c r="C3" s="54" t="s">
        <v>755</v>
      </c>
      <c r="D3" s="74" t="s">
        <v>756</v>
      </c>
      <c r="E3" s="55" t="s">
        <v>757</v>
      </c>
      <c r="F3" s="55" t="s">
        <v>758</v>
      </c>
      <c r="G3" s="55" t="s">
        <v>759</v>
      </c>
      <c r="H3" s="55" t="s">
        <v>760</v>
      </c>
      <c r="I3" s="56" t="s">
        <v>310</v>
      </c>
      <c r="J3" s="74" t="s">
        <v>99</v>
      </c>
      <c r="K3" s="74" t="s">
        <v>313</v>
      </c>
      <c r="L3" s="54" t="s">
        <v>761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ht="15.75" customHeight="1" x14ac:dyDescent="0.2">
      <c r="A4" s="61" t="s">
        <v>762</v>
      </c>
      <c r="B4" s="75"/>
      <c r="C4" s="76"/>
      <c r="D4" s="75" t="s">
        <v>763</v>
      </c>
      <c r="E4" s="77">
        <v>-17.5</v>
      </c>
      <c r="F4" s="77">
        <v>15.7</v>
      </c>
      <c r="G4" s="60">
        <v>-12.6</v>
      </c>
      <c r="H4" s="60"/>
      <c r="I4" s="60">
        <v>3.3</v>
      </c>
      <c r="J4" s="75" t="s">
        <v>130</v>
      </c>
      <c r="K4" s="78" t="s">
        <v>322</v>
      </c>
      <c r="L4" s="57" t="s">
        <v>764</v>
      </c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spans="1:27" ht="15.75" customHeight="1" x14ac:dyDescent="0.2">
      <c r="A5" s="57" t="s">
        <v>765</v>
      </c>
      <c r="B5" s="75"/>
      <c r="C5" s="57"/>
      <c r="D5" s="75" t="s">
        <v>766</v>
      </c>
      <c r="E5" s="60">
        <v>-10.5</v>
      </c>
      <c r="F5" s="60">
        <v>29.6</v>
      </c>
      <c r="G5" s="60">
        <v>-7.6</v>
      </c>
      <c r="H5" s="60"/>
      <c r="I5" s="60">
        <v>3.3</v>
      </c>
      <c r="J5" s="75" t="s">
        <v>767</v>
      </c>
      <c r="K5" s="75" t="s">
        <v>322</v>
      </c>
      <c r="L5" s="57" t="s">
        <v>768</v>
      </c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15.75" customHeight="1" x14ac:dyDescent="0.2">
      <c r="A6" s="57" t="s">
        <v>769</v>
      </c>
      <c r="B6" s="75"/>
      <c r="C6" s="57"/>
      <c r="D6" s="75" t="s">
        <v>766</v>
      </c>
      <c r="E6" s="60">
        <v>-11.4</v>
      </c>
      <c r="F6" s="60">
        <v>22.4</v>
      </c>
      <c r="G6" s="60">
        <v>-8.1</v>
      </c>
      <c r="H6" s="60"/>
      <c r="I6" s="60">
        <v>3.2</v>
      </c>
      <c r="J6" s="75" t="s">
        <v>767</v>
      </c>
      <c r="K6" s="75" t="s">
        <v>322</v>
      </c>
      <c r="L6" s="57" t="s">
        <v>768</v>
      </c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spans="1:27" ht="15.75" customHeight="1" x14ac:dyDescent="0.2">
      <c r="A7" s="57" t="s">
        <v>770</v>
      </c>
      <c r="B7" s="75"/>
      <c r="C7" s="57"/>
      <c r="D7" s="75" t="s">
        <v>766</v>
      </c>
      <c r="E7" s="60">
        <v>-12.1</v>
      </c>
      <c r="F7" s="60">
        <v>18.3</v>
      </c>
      <c r="G7" s="60">
        <v>-8.8000000000000007</v>
      </c>
      <c r="H7" s="60"/>
      <c r="I7" s="60">
        <v>3.4</v>
      </c>
      <c r="J7" s="75" t="s">
        <v>767</v>
      </c>
      <c r="K7" s="75" t="s">
        <v>322</v>
      </c>
      <c r="L7" s="57" t="s">
        <v>768</v>
      </c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7" ht="15.75" customHeight="1" x14ac:dyDescent="0.2">
      <c r="A8" s="57" t="s">
        <v>771</v>
      </c>
      <c r="B8" s="75"/>
      <c r="C8" s="57"/>
      <c r="D8" s="75" t="s">
        <v>766</v>
      </c>
      <c r="E8" s="60">
        <v>-11.4</v>
      </c>
      <c r="F8" s="60">
        <v>23.8</v>
      </c>
      <c r="G8" s="60">
        <v>-8.4</v>
      </c>
      <c r="H8" s="60"/>
      <c r="I8" s="60">
        <v>3.2</v>
      </c>
      <c r="J8" s="75" t="s">
        <v>767</v>
      </c>
      <c r="K8" s="75" t="s">
        <v>322</v>
      </c>
      <c r="L8" s="57" t="s">
        <v>768</v>
      </c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spans="1:27" ht="15.75" customHeight="1" x14ac:dyDescent="0.2">
      <c r="A9" s="57" t="s">
        <v>772</v>
      </c>
      <c r="B9" s="75"/>
      <c r="C9" s="57"/>
      <c r="D9" s="75" t="s">
        <v>766</v>
      </c>
      <c r="E9" s="60">
        <v>-12</v>
      </c>
      <c r="F9" s="60">
        <v>23.1</v>
      </c>
      <c r="G9" s="60">
        <v>-9.1</v>
      </c>
      <c r="H9" s="60"/>
      <c r="I9" s="60">
        <v>3.2</v>
      </c>
      <c r="J9" s="75" t="s">
        <v>767</v>
      </c>
      <c r="K9" s="75" t="s">
        <v>322</v>
      </c>
      <c r="L9" s="61" t="s">
        <v>768</v>
      </c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spans="1:27" ht="15.75" customHeight="1" x14ac:dyDescent="0.2">
      <c r="A10" s="61" t="s">
        <v>773</v>
      </c>
      <c r="B10" s="75"/>
      <c r="C10" s="76" t="s">
        <v>774</v>
      </c>
      <c r="D10" s="75" t="s">
        <v>766</v>
      </c>
      <c r="E10" s="77">
        <v>-14.2</v>
      </c>
      <c r="F10" s="77">
        <v>25.8</v>
      </c>
      <c r="G10" s="60"/>
      <c r="H10" s="60"/>
      <c r="I10" s="60">
        <v>3</v>
      </c>
      <c r="J10" s="75" t="s">
        <v>767</v>
      </c>
      <c r="K10" s="78" t="s">
        <v>322</v>
      </c>
      <c r="L10" s="57" t="s">
        <v>775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27" ht="15.75" customHeight="1" x14ac:dyDescent="0.2">
      <c r="A11" s="61" t="s">
        <v>773</v>
      </c>
      <c r="B11" s="75"/>
      <c r="C11" s="76" t="s">
        <v>776</v>
      </c>
      <c r="D11" s="75" t="s">
        <v>766</v>
      </c>
      <c r="E11" s="77">
        <v>-12.5</v>
      </c>
      <c r="F11" s="77">
        <v>26.6</v>
      </c>
      <c r="G11" s="60"/>
      <c r="H11" s="60"/>
      <c r="I11" s="60">
        <v>3.2</v>
      </c>
      <c r="J11" s="75" t="s">
        <v>767</v>
      </c>
      <c r="K11" s="78" t="s">
        <v>322</v>
      </c>
      <c r="L11" s="57" t="s">
        <v>775</v>
      </c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spans="1:27" ht="15.75" customHeight="1" x14ac:dyDescent="0.2">
      <c r="A12" s="61" t="s">
        <v>773</v>
      </c>
      <c r="B12" s="75"/>
      <c r="C12" s="76" t="s">
        <v>777</v>
      </c>
      <c r="D12" s="75" t="s">
        <v>766</v>
      </c>
      <c r="E12" s="77">
        <v>-12.3</v>
      </c>
      <c r="F12" s="77">
        <v>26.7</v>
      </c>
      <c r="G12" s="60"/>
      <c r="H12" s="60"/>
      <c r="I12" s="60">
        <v>3.2</v>
      </c>
      <c r="J12" s="75" t="s">
        <v>767</v>
      </c>
      <c r="K12" s="78" t="s">
        <v>322</v>
      </c>
      <c r="L12" s="57" t="s">
        <v>775</v>
      </c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spans="1:27" ht="15.75" customHeight="1" x14ac:dyDescent="0.2">
      <c r="A13" s="61" t="s">
        <v>773</v>
      </c>
      <c r="B13" s="75"/>
      <c r="C13" s="76" t="s">
        <v>778</v>
      </c>
      <c r="D13" s="75" t="s">
        <v>766</v>
      </c>
      <c r="E13" s="77">
        <v>-12.8</v>
      </c>
      <c r="F13" s="77">
        <v>27</v>
      </c>
      <c r="G13" s="60"/>
      <c r="H13" s="60"/>
      <c r="I13" s="60">
        <v>3.2</v>
      </c>
      <c r="J13" s="75" t="s">
        <v>767</v>
      </c>
      <c r="K13" s="78" t="s">
        <v>322</v>
      </c>
      <c r="L13" s="57" t="s">
        <v>775</v>
      </c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spans="1:27" ht="15.75" customHeight="1" x14ac:dyDescent="0.2">
      <c r="A14" s="61" t="s">
        <v>779</v>
      </c>
      <c r="B14" s="75"/>
      <c r="C14" s="76" t="s">
        <v>780</v>
      </c>
      <c r="D14" s="75" t="s">
        <v>766</v>
      </c>
      <c r="E14" s="77">
        <v>-13.5</v>
      </c>
      <c r="F14" s="77">
        <v>24.8</v>
      </c>
      <c r="G14" s="60"/>
      <c r="H14" s="60"/>
      <c r="I14" s="60">
        <v>3.2</v>
      </c>
      <c r="J14" s="75" t="s">
        <v>767</v>
      </c>
      <c r="K14" s="78" t="s">
        <v>322</v>
      </c>
      <c r="L14" s="57" t="s">
        <v>775</v>
      </c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1:27" ht="15.75" customHeight="1" x14ac:dyDescent="0.2">
      <c r="A15" s="61" t="s">
        <v>779</v>
      </c>
      <c r="B15" s="75"/>
      <c r="C15" s="76" t="s">
        <v>781</v>
      </c>
      <c r="D15" s="75" t="s">
        <v>766</v>
      </c>
      <c r="E15" s="77">
        <v>-13.6</v>
      </c>
      <c r="F15" s="77">
        <v>25</v>
      </c>
      <c r="G15" s="60"/>
      <c r="H15" s="60"/>
      <c r="I15" s="60">
        <v>3.2</v>
      </c>
      <c r="J15" s="75" t="s">
        <v>767</v>
      </c>
      <c r="K15" s="78" t="s">
        <v>322</v>
      </c>
      <c r="L15" s="57" t="s">
        <v>775</v>
      </c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spans="1:27" ht="15.75" customHeight="1" x14ac:dyDescent="0.2">
      <c r="A16" s="57" t="s">
        <v>782</v>
      </c>
      <c r="B16" s="75">
        <v>1.1000000000000001</v>
      </c>
      <c r="C16" s="57" t="s">
        <v>783</v>
      </c>
      <c r="D16" s="75" t="s">
        <v>766</v>
      </c>
      <c r="E16" s="60">
        <v>-16.600000000000001</v>
      </c>
      <c r="F16" s="60">
        <v>11.2</v>
      </c>
      <c r="G16" s="60">
        <v>-10.9</v>
      </c>
      <c r="H16" s="60"/>
      <c r="I16" s="60">
        <v>3.5</v>
      </c>
      <c r="J16" s="75" t="s">
        <v>131</v>
      </c>
      <c r="K16" s="75" t="s">
        <v>322</v>
      </c>
      <c r="L16" s="57" t="s">
        <v>784</v>
      </c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ht="15.75" customHeight="1" x14ac:dyDescent="0.2">
      <c r="A17" s="57" t="s">
        <v>782</v>
      </c>
      <c r="B17" s="75">
        <v>2.2000000000000002</v>
      </c>
      <c r="C17" s="57" t="s">
        <v>785</v>
      </c>
      <c r="D17" s="79" t="s">
        <v>786</v>
      </c>
      <c r="E17" s="60">
        <v>-16.899999999999999</v>
      </c>
      <c r="F17" s="60">
        <v>15.4</v>
      </c>
      <c r="G17" s="60"/>
      <c r="H17" s="60">
        <v>-12.1</v>
      </c>
      <c r="I17" s="60">
        <v>3.3</v>
      </c>
      <c r="J17" s="75" t="s">
        <v>131</v>
      </c>
      <c r="K17" s="75" t="s">
        <v>322</v>
      </c>
      <c r="L17" s="57" t="s">
        <v>784</v>
      </c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spans="1:27" ht="15.75" customHeight="1" x14ac:dyDescent="0.2">
      <c r="A18" s="57" t="s">
        <v>782</v>
      </c>
      <c r="B18" s="75">
        <v>3.1</v>
      </c>
      <c r="C18" s="57" t="s">
        <v>787</v>
      </c>
      <c r="D18" s="75" t="s">
        <v>766</v>
      </c>
      <c r="E18" s="60">
        <v>-18.3</v>
      </c>
      <c r="F18" s="60">
        <v>12.9</v>
      </c>
      <c r="G18" s="60">
        <v>-10.4</v>
      </c>
      <c r="H18" s="60"/>
      <c r="I18" s="60">
        <v>3.5</v>
      </c>
      <c r="J18" s="75" t="s">
        <v>131</v>
      </c>
      <c r="K18" s="75" t="s">
        <v>322</v>
      </c>
      <c r="L18" s="57" t="s">
        <v>784</v>
      </c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spans="1:27" ht="15.75" customHeight="1" x14ac:dyDescent="0.2">
      <c r="A19" s="57" t="s">
        <v>782</v>
      </c>
      <c r="B19" s="75">
        <v>5.0999999999999996</v>
      </c>
      <c r="C19" s="57" t="s">
        <v>788</v>
      </c>
      <c r="D19" s="75" t="s">
        <v>766</v>
      </c>
      <c r="E19" s="60">
        <v>-15.5</v>
      </c>
      <c r="F19" s="60">
        <v>14.4</v>
      </c>
      <c r="G19" s="60">
        <v>-10.6</v>
      </c>
      <c r="H19" s="60"/>
      <c r="I19" s="60">
        <v>3.4</v>
      </c>
      <c r="J19" s="75" t="s">
        <v>131</v>
      </c>
      <c r="K19" s="75" t="s">
        <v>322</v>
      </c>
      <c r="L19" s="61" t="s">
        <v>784</v>
      </c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spans="1:27" ht="15.75" customHeight="1" x14ac:dyDescent="0.2">
      <c r="A20" s="57" t="s">
        <v>782</v>
      </c>
      <c r="B20" s="75">
        <v>5.2</v>
      </c>
      <c r="C20" s="57" t="s">
        <v>789</v>
      </c>
      <c r="D20" s="75" t="s">
        <v>766</v>
      </c>
      <c r="E20" s="60">
        <v>-16.2</v>
      </c>
      <c r="F20" s="60">
        <v>14.6</v>
      </c>
      <c r="G20" s="60">
        <v>-11.3</v>
      </c>
      <c r="H20" s="60"/>
      <c r="I20" s="60">
        <v>3.4</v>
      </c>
      <c r="J20" s="75" t="s">
        <v>131</v>
      </c>
      <c r="K20" s="75" t="s">
        <v>322</v>
      </c>
      <c r="L20" s="61" t="s">
        <v>784</v>
      </c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 spans="1:27" ht="15.75" customHeight="1" x14ac:dyDescent="0.2">
      <c r="A21" s="57" t="s">
        <v>782</v>
      </c>
      <c r="B21" s="75">
        <v>8.1</v>
      </c>
      <c r="C21" s="57" t="s">
        <v>790</v>
      </c>
      <c r="D21" s="75" t="s">
        <v>766</v>
      </c>
      <c r="E21" s="60">
        <v>-17</v>
      </c>
      <c r="F21" s="60">
        <v>8.3000000000000007</v>
      </c>
      <c r="G21" s="60">
        <v>-9.9</v>
      </c>
      <c r="H21" s="60"/>
      <c r="I21" s="60">
        <v>3.2</v>
      </c>
      <c r="J21" s="75" t="s">
        <v>131</v>
      </c>
      <c r="K21" s="75" t="s">
        <v>322</v>
      </c>
      <c r="L21" s="61" t="s">
        <v>784</v>
      </c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1:27" ht="15.75" customHeight="1" x14ac:dyDescent="0.2">
      <c r="A22" s="57" t="s">
        <v>782</v>
      </c>
      <c r="B22" s="75">
        <v>8.1</v>
      </c>
      <c r="C22" s="57" t="s">
        <v>791</v>
      </c>
      <c r="D22" s="79" t="s">
        <v>786</v>
      </c>
      <c r="E22" s="60"/>
      <c r="F22" s="60"/>
      <c r="G22" s="60"/>
      <c r="H22" s="60">
        <v>-14.3</v>
      </c>
      <c r="I22" s="60"/>
      <c r="J22" s="75" t="s">
        <v>131</v>
      </c>
      <c r="K22" s="75" t="s">
        <v>322</v>
      </c>
      <c r="L22" s="61" t="s">
        <v>784</v>
      </c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spans="1:27" ht="15.75" customHeight="1" x14ac:dyDescent="0.2">
      <c r="A23" s="57" t="s">
        <v>782</v>
      </c>
      <c r="B23" s="75">
        <v>10.1</v>
      </c>
      <c r="C23" s="57" t="s">
        <v>792</v>
      </c>
      <c r="D23" s="75" t="s">
        <v>766</v>
      </c>
      <c r="E23" s="60">
        <v>-17.399999999999999</v>
      </c>
      <c r="F23" s="60">
        <v>10.6</v>
      </c>
      <c r="G23" s="60">
        <v>-9.6999999999999993</v>
      </c>
      <c r="H23" s="60"/>
      <c r="I23" s="60">
        <v>3.6</v>
      </c>
      <c r="J23" s="75" t="s">
        <v>131</v>
      </c>
      <c r="K23" s="75" t="s">
        <v>322</v>
      </c>
      <c r="L23" s="61" t="s">
        <v>784</v>
      </c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1:27" ht="15.75" customHeight="1" x14ac:dyDescent="0.2">
      <c r="A24" s="57" t="s">
        <v>782</v>
      </c>
      <c r="B24" s="75">
        <v>10.1</v>
      </c>
      <c r="C24" s="57" t="s">
        <v>793</v>
      </c>
      <c r="D24" s="75" t="s">
        <v>766</v>
      </c>
      <c r="E24" s="60">
        <v>-15.5</v>
      </c>
      <c r="F24" s="60">
        <v>11.6</v>
      </c>
      <c r="G24" s="60">
        <v>-9.4</v>
      </c>
      <c r="H24" s="60"/>
      <c r="I24" s="60">
        <v>3.5</v>
      </c>
      <c r="J24" s="75" t="s">
        <v>131</v>
      </c>
      <c r="K24" s="75" t="s">
        <v>322</v>
      </c>
      <c r="L24" s="61" t="s">
        <v>784</v>
      </c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ht="15.75" customHeight="1" x14ac:dyDescent="0.2">
      <c r="A25" s="57" t="s">
        <v>782</v>
      </c>
      <c r="B25" s="75">
        <v>1.2</v>
      </c>
      <c r="C25" s="57" t="s">
        <v>794</v>
      </c>
      <c r="D25" s="75" t="s">
        <v>766</v>
      </c>
      <c r="E25" s="60">
        <v>-17.399999999999999</v>
      </c>
      <c r="F25" s="60">
        <v>13.3</v>
      </c>
      <c r="G25" s="60">
        <v>-13.3</v>
      </c>
      <c r="H25" s="60"/>
      <c r="I25" s="60">
        <v>3.5</v>
      </c>
      <c r="J25" s="75" t="s">
        <v>131</v>
      </c>
      <c r="K25" s="75" t="s">
        <v>322</v>
      </c>
      <c r="L25" s="61" t="s">
        <v>795</v>
      </c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ht="15.75" customHeight="1" x14ac:dyDescent="0.2">
      <c r="A26" s="57" t="s">
        <v>782</v>
      </c>
      <c r="B26" s="75"/>
      <c r="C26" s="57" t="s">
        <v>796</v>
      </c>
      <c r="D26" s="75" t="s">
        <v>766</v>
      </c>
      <c r="E26" s="60">
        <v>-18.100000000000001</v>
      </c>
      <c r="F26" s="60">
        <v>13.4</v>
      </c>
      <c r="G26" s="60">
        <v>-13.8</v>
      </c>
      <c r="H26" s="60"/>
      <c r="I26" s="60">
        <v>3.3</v>
      </c>
      <c r="J26" s="75" t="s">
        <v>131</v>
      </c>
      <c r="K26" s="75" t="s">
        <v>322</v>
      </c>
      <c r="L26" s="61" t="s">
        <v>795</v>
      </c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 spans="1:27" ht="15.75" customHeight="1" x14ac:dyDescent="0.2">
      <c r="A27" s="57" t="s">
        <v>782</v>
      </c>
      <c r="B27" s="75"/>
      <c r="C27" s="57" t="s">
        <v>797</v>
      </c>
      <c r="D27" s="75" t="s">
        <v>766</v>
      </c>
      <c r="E27" s="60">
        <v>-17.7</v>
      </c>
      <c r="F27" s="60">
        <v>13.5</v>
      </c>
      <c r="G27" s="60">
        <v>-13.6</v>
      </c>
      <c r="H27" s="60"/>
      <c r="I27" s="60">
        <v>3.3</v>
      </c>
      <c r="J27" s="75" t="s">
        <v>131</v>
      </c>
      <c r="K27" s="75" t="s">
        <v>322</v>
      </c>
      <c r="L27" s="61" t="s">
        <v>795</v>
      </c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 spans="1:27" ht="15.75" customHeight="1" x14ac:dyDescent="0.2">
      <c r="A28" s="57" t="s">
        <v>782</v>
      </c>
      <c r="B28" s="75"/>
      <c r="C28" s="57" t="s">
        <v>798</v>
      </c>
      <c r="D28" s="75" t="s">
        <v>766</v>
      </c>
      <c r="E28" s="60">
        <v>-17.2</v>
      </c>
      <c r="F28" s="60">
        <v>13.7</v>
      </c>
      <c r="G28" s="60">
        <v>-14</v>
      </c>
      <c r="H28" s="60"/>
      <c r="I28" s="60">
        <v>3.2</v>
      </c>
      <c r="J28" s="75" t="s">
        <v>131</v>
      </c>
      <c r="K28" s="75" t="s">
        <v>322</v>
      </c>
      <c r="L28" s="61" t="s">
        <v>795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 spans="1:27" ht="15.75" customHeight="1" x14ac:dyDescent="0.2">
      <c r="A29" s="57" t="s">
        <v>799</v>
      </c>
      <c r="B29" s="75">
        <v>3055</v>
      </c>
      <c r="C29" s="57" t="s">
        <v>800</v>
      </c>
      <c r="D29" s="75" t="s">
        <v>766</v>
      </c>
      <c r="E29" s="60">
        <v>-15.7</v>
      </c>
      <c r="F29" s="60">
        <v>10.7</v>
      </c>
      <c r="G29" s="60">
        <v>-11</v>
      </c>
      <c r="H29" s="60"/>
      <c r="I29" s="60">
        <v>3.2</v>
      </c>
      <c r="J29" s="75" t="s">
        <v>130</v>
      </c>
      <c r="K29" s="75" t="s">
        <v>322</v>
      </c>
      <c r="L29" s="61" t="s">
        <v>784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spans="1:27" ht="15.75" customHeight="1" x14ac:dyDescent="0.2">
      <c r="A30" s="57" t="s">
        <v>799</v>
      </c>
      <c r="B30" s="75">
        <v>3483</v>
      </c>
      <c r="C30" s="57" t="s">
        <v>801</v>
      </c>
      <c r="D30" s="75" t="s">
        <v>766</v>
      </c>
      <c r="E30" s="60">
        <v>-15.7</v>
      </c>
      <c r="F30" s="60">
        <v>10.1</v>
      </c>
      <c r="G30" s="60">
        <v>-10</v>
      </c>
      <c r="H30" s="60"/>
      <c r="I30" s="60">
        <v>3.3</v>
      </c>
      <c r="J30" s="75" t="s">
        <v>130</v>
      </c>
      <c r="K30" s="75" t="s">
        <v>322</v>
      </c>
      <c r="L30" s="61" t="s">
        <v>784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spans="1:27" ht="15.75" customHeight="1" x14ac:dyDescent="0.2">
      <c r="A31" s="57" t="s">
        <v>799</v>
      </c>
      <c r="B31" s="75" t="s">
        <v>802</v>
      </c>
      <c r="C31" s="57" t="s">
        <v>803</v>
      </c>
      <c r="D31" s="75" t="s">
        <v>766</v>
      </c>
      <c r="E31" s="60">
        <v>-15.7</v>
      </c>
      <c r="F31" s="60">
        <v>9.9</v>
      </c>
      <c r="G31" s="60">
        <v>-11</v>
      </c>
      <c r="H31" s="60"/>
      <c r="I31" s="60">
        <v>3.2</v>
      </c>
      <c r="J31" s="75" t="s">
        <v>130</v>
      </c>
      <c r="K31" s="75" t="s">
        <v>322</v>
      </c>
      <c r="L31" s="61" t="s">
        <v>784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 spans="1:27" ht="15.75" customHeight="1" x14ac:dyDescent="0.2">
      <c r="A32" s="57" t="s">
        <v>799</v>
      </c>
      <c r="B32" s="75" t="s">
        <v>804</v>
      </c>
      <c r="C32" s="57" t="s">
        <v>805</v>
      </c>
      <c r="D32" s="75" t="s">
        <v>766</v>
      </c>
      <c r="E32" s="60">
        <v>-15.5</v>
      </c>
      <c r="F32" s="60">
        <v>9.9</v>
      </c>
      <c r="G32" s="60">
        <v>-8.9</v>
      </c>
      <c r="H32" s="60"/>
      <c r="I32" s="60">
        <v>3.4</v>
      </c>
      <c r="J32" s="75" t="s">
        <v>130</v>
      </c>
      <c r="K32" s="75" t="s">
        <v>322</v>
      </c>
      <c r="L32" s="61" t="s">
        <v>784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 spans="1:27" ht="15.75" customHeight="1" x14ac:dyDescent="0.2">
      <c r="A33" s="57" t="s">
        <v>806</v>
      </c>
      <c r="B33" s="80" t="s">
        <v>807</v>
      </c>
      <c r="C33" s="57" t="s">
        <v>808</v>
      </c>
      <c r="D33" s="75" t="s">
        <v>766</v>
      </c>
      <c r="E33" s="60">
        <v>-11.8</v>
      </c>
      <c r="F33" s="60">
        <v>24.4</v>
      </c>
      <c r="G33" s="60">
        <v>-9.3000000000000007</v>
      </c>
      <c r="H33" s="60"/>
      <c r="I33" s="60">
        <v>3.2</v>
      </c>
      <c r="J33" s="75" t="s">
        <v>767</v>
      </c>
      <c r="K33" s="75" t="s">
        <v>322</v>
      </c>
      <c r="L33" s="61" t="s">
        <v>784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 spans="1:27" ht="15.75" customHeight="1" x14ac:dyDescent="0.2">
      <c r="A34" s="57" t="s">
        <v>806</v>
      </c>
      <c r="B34" s="80" t="s">
        <v>809</v>
      </c>
      <c r="C34" s="57" t="s">
        <v>810</v>
      </c>
      <c r="D34" s="75" t="s">
        <v>766</v>
      </c>
      <c r="E34" s="60">
        <v>-10.9</v>
      </c>
      <c r="F34" s="60">
        <v>27.1</v>
      </c>
      <c r="G34" s="60">
        <v>-7</v>
      </c>
      <c r="H34" s="60"/>
      <c r="I34" s="60">
        <v>3.2</v>
      </c>
      <c r="J34" s="75" t="s">
        <v>767</v>
      </c>
      <c r="K34" s="75" t="s">
        <v>322</v>
      </c>
      <c r="L34" s="61" t="s">
        <v>784</v>
      </c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 spans="1:27" ht="15.75" customHeight="1" x14ac:dyDescent="0.2">
      <c r="A35" s="57" t="s">
        <v>806</v>
      </c>
      <c r="B35" s="80" t="s">
        <v>811</v>
      </c>
      <c r="C35" s="57" t="s">
        <v>812</v>
      </c>
      <c r="D35" s="75" t="s">
        <v>766</v>
      </c>
      <c r="E35" s="60">
        <v>-12</v>
      </c>
      <c r="F35" s="60">
        <v>24.6</v>
      </c>
      <c r="G35" s="60">
        <v>-9</v>
      </c>
      <c r="H35" s="60"/>
      <c r="I35" s="60">
        <v>3.1</v>
      </c>
      <c r="J35" s="75" t="s">
        <v>767</v>
      </c>
      <c r="K35" s="75" t="s">
        <v>322</v>
      </c>
      <c r="L35" s="61" t="s">
        <v>784</v>
      </c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 spans="1:27" ht="15.75" customHeight="1" x14ac:dyDescent="0.2">
      <c r="A36" s="57" t="s">
        <v>806</v>
      </c>
      <c r="B36" s="75" t="s">
        <v>813</v>
      </c>
      <c r="C36" s="57" t="s">
        <v>814</v>
      </c>
      <c r="D36" s="75" t="s">
        <v>766</v>
      </c>
      <c r="E36" s="60">
        <v>-11.9</v>
      </c>
      <c r="F36" s="60">
        <v>23.7</v>
      </c>
      <c r="G36" s="60">
        <v>-8.6999999999999993</v>
      </c>
      <c r="H36" s="60"/>
      <c r="I36" s="60">
        <v>3.1</v>
      </c>
      <c r="J36" s="75" t="s">
        <v>767</v>
      </c>
      <c r="K36" s="75" t="s">
        <v>322</v>
      </c>
      <c r="L36" s="61" t="s">
        <v>784</v>
      </c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 spans="1:27" ht="15.75" customHeight="1" x14ac:dyDescent="0.2">
      <c r="A37" s="57" t="s">
        <v>806</v>
      </c>
      <c r="B37" s="75" t="s">
        <v>815</v>
      </c>
      <c r="C37" s="57" t="s">
        <v>816</v>
      </c>
      <c r="D37" s="75" t="s">
        <v>766</v>
      </c>
      <c r="E37" s="60">
        <v>-11.6</v>
      </c>
      <c r="F37" s="60">
        <v>24.1</v>
      </c>
      <c r="G37" s="60">
        <v>-6.1</v>
      </c>
      <c r="H37" s="60"/>
      <c r="I37" s="60">
        <v>3.2</v>
      </c>
      <c r="J37" s="75" t="s">
        <v>767</v>
      </c>
      <c r="K37" s="75" t="s">
        <v>322</v>
      </c>
      <c r="L37" s="61" t="s">
        <v>784</v>
      </c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 spans="1:27" ht="15.75" customHeight="1" x14ac:dyDescent="0.2">
      <c r="A38" s="57" t="s">
        <v>806</v>
      </c>
      <c r="B38" s="75" t="s">
        <v>817</v>
      </c>
      <c r="C38" s="57" t="s">
        <v>818</v>
      </c>
      <c r="D38" s="75" t="s">
        <v>766</v>
      </c>
      <c r="E38" s="60">
        <v>-12</v>
      </c>
      <c r="F38" s="60">
        <v>25.7</v>
      </c>
      <c r="G38" s="60">
        <v>-9.3000000000000007</v>
      </c>
      <c r="H38" s="60"/>
      <c r="I38" s="60">
        <v>3.2</v>
      </c>
      <c r="J38" s="75" t="s">
        <v>767</v>
      </c>
      <c r="K38" s="75" t="s">
        <v>322</v>
      </c>
      <c r="L38" s="61" t="s">
        <v>784</v>
      </c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 spans="1:27" ht="15.75" customHeight="1" x14ac:dyDescent="0.2">
      <c r="A39" s="57" t="s">
        <v>806</v>
      </c>
      <c r="B39" s="75" t="s">
        <v>819</v>
      </c>
      <c r="C39" s="57" t="s">
        <v>820</v>
      </c>
      <c r="D39" s="75" t="s">
        <v>766</v>
      </c>
      <c r="E39" s="60">
        <v>-11.3</v>
      </c>
      <c r="F39" s="60">
        <v>24.9</v>
      </c>
      <c r="G39" s="60">
        <v>-5.3</v>
      </c>
      <c r="H39" s="60"/>
      <c r="I39" s="60">
        <v>3.3</v>
      </c>
      <c r="J39" s="75" t="s">
        <v>767</v>
      </c>
      <c r="K39" s="75" t="s">
        <v>322</v>
      </c>
      <c r="L39" s="61" t="s">
        <v>784</v>
      </c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 spans="1:27" ht="15.75" customHeight="1" x14ac:dyDescent="0.2">
      <c r="A40" s="57" t="s">
        <v>806</v>
      </c>
      <c r="B40" s="75" t="s">
        <v>821</v>
      </c>
      <c r="C40" s="57" t="s">
        <v>822</v>
      </c>
      <c r="D40" s="75" t="s">
        <v>766</v>
      </c>
      <c r="E40" s="60">
        <v>-12.9</v>
      </c>
      <c r="F40" s="60">
        <v>22</v>
      </c>
      <c r="G40" s="60">
        <v>-11</v>
      </c>
      <c r="H40" s="60"/>
      <c r="I40" s="60">
        <v>3.2</v>
      </c>
      <c r="J40" s="75" t="s">
        <v>767</v>
      </c>
      <c r="K40" s="75" t="s">
        <v>322</v>
      </c>
      <c r="L40" s="61" t="s">
        <v>784</v>
      </c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 spans="1:27" ht="15.75" customHeight="1" x14ac:dyDescent="0.2">
      <c r="A41" s="57" t="s">
        <v>806</v>
      </c>
      <c r="B41" s="75" t="s">
        <v>823</v>
      </c>
      <c r="C41" s="57" t="s">
        <v>824</v>
      </c>
      <c r="D41" s="75" t="s">
        <v>766</v>
      </c>
      <c r="E41" s="60">
        <v>-10.8</v>
      </c>
      <c r="F41" s="60">
        <v>22.8</v>
      </c>
      <c r="G41" s="60">
        <v>-7.8</v>
      </c>
      <c r="H41" s="60"/>
      <c r="I41" s="60">
        <v>3.2</v>
      </c>
      <c r="J41" s="75" t="s">
        <v>767</v>
      </c>
      <c r="K41" s="75" t="s">
        <v>322</v>
      </c>
      <c r="L41" s="61" t="s">
        <v>784</v>
      </c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 spans="1:27" ht="15.75" customHeight="1" x14ac:dyDescent="0.2">
      <c r="A42" s="57" t="s">
        <v>806</v>
      </c>
      <c r="B42" s="75" t="s">
        <v>825</v>
      </c>
      <c r="C42" s="57" t="s">
        <v>826</v>
      </c>
      <c r="D42" s="75" t="s">
        <v>766</v>
      </c>
      <c r="E42" s="60">
        <v>-11.3</v>
      </c>
      <c r="F42" s="60">
        <v>23.7</v>
      </c>
      <c r="G42" s="60">
        <v>-8.8000000000000007</v>
      </c>
      <c r="H42" s="60"/>
      <c r="I42" s="60">
        <v>3.2</v>
      </c>
      <c r="J42" s="75" t="s">
        <v>767</v>
      </c>
      <c r="K42" s="75" t="s">
        <v>322</v>
      </c>
      <c r="L42" s="61" t="s">
        <v>784</v>
      </c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 spans="1:27" ht="15.75" customHeight="1" x14ac:dyDescent="0.2">
      <c r="A43" s="57" t="s">
        <v>827</v>
      </c>
      <c r="B43" s="80" t="s">
        <v>828</v>
      </c>
      <c r="C43" s="57" t="s">
        <v>829</v>
      </c>
      <c r="D43" s="75" t="s">
        <v>766</v>
      </c>
      <c r="E43" s="60">
        <v>-11.3</v>
      </c>
      <c r="F43" s="60">
        <v>23.2</v>
      </c>
      <c r="G43" s="60">
        <v>-7.7</v>
      </c>
      <c r="H43" s="60"/>
      <c r="I43" s="60">
        <v>3.1</v>
      </c>
      <c r="J43" s="75" t="s">
        <v>767</v>
      </c>
      <c r="K43" s="75" t="s">
        <v>322</v>
      </c>
      <c r="L43" s="61" t="s">
        <v>784</v>
      </c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 spans="1:27" ht="15.75" customHeight="1" x14ac:dyDescent="0.2">
      <c r="A44" s="57" t="s">
        <v>827</v>
      </c>
      <c r="B44" s="75" t="s">
        <v>830</v>
      </c>
      <c r="C44" s="57" t="s">
        <v>831</v>
      </c>
      <c r="D44" s="75" t="s">
        <v>766</v>
      </c>
      <c r="E44" s="60">
        <v>-11.3</v>
      </c>
      <c r="F44" s="60">
        <v>24.7</v>
      </c>
      <c r="G44" s="60">
        <v>-8.5</v>
      </c>
      <c r="H44" s="60"/>
      <c r="I44" s="60">
        <v>3.2</v>
      </c>
      <c r="J44" s="75" t="s">
        <v>767</v>
      </c>
      <c r="K44" s="75" t="s">
        <v>322</v>
      </c>
      <c r="L44" s="61" t="s">
        <v>784</v>
      </c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 spans="1:27" ht="15.75" customHeight="1" x14ac:dyDescent="0.2">
      <c r="A45" s="57" t="s">
        <v>827</v>
      </c>
      <c r="B45" s="75" t="s">
        <v>832</v>
      </c>
      <c r="C45" s="57" t="s">
        <v>833</v>
      </c>
      <c r="D45" s="75" t="s">
        <v>766</v>
      </c>
      <c r="E45" s="60">
        <v>-11.2</v>
      </c>
      <c r="F45" s="60">
        <v>21.6</v>
      </c>
      <c r="G45" s="60">
        <v>-8.5</v>
      </c>
      <c r="H45" s="60"/>
      <c r="I45" s="60">
        <v>3.2</v>
      </c>
      <c r="J45" s="75" t="s">
        <v>767</v>
      </c>
      <c r="K45" s="75" t="s">
        <v>322</v>
      </c>
      <c r="L45" s="61" t="s">
        <v>784</v>
      </c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 spans="1:27" ht="15.75" customHeight="1" x14ac:dyDescent="0.2">
      <c r="A46" s="57" t="s">
        <v>827</v>
      </c>
      <c r="B46" s="75" t="s">
        <v>834</v>
      </c>
      <c r="C46" s="57" t="s">
        <v>835</v>
      </c>
      <c r="D46" s="75" t="s">
        <v>766</v>
      </c>
      <c r="E46" s="60">
        <v>-11</v>
      </c>
      <c r="F46" s="60">
        <v>24.3</v>
      </c>
      <c r="G46" s="60">
        <v>-8.1</v>
      </c>
      <c r="H46" s="60"/>
      <c r="I46" s="60">
        <v>3.2</v>
      </c>
      <c r="J46" s="75" t="s">
        <v>767</v>
      </c>
      <c r="K46" s="75" t="s">
        <v>322</v>
      </c>
      <c r="L46" s="61" t="s">
        <v>784</v>
      </c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 spans="1:27" ht="15.75" customHeight="1" x14ac:dyDescent="0.2">
      <c r="A47" s="57" t="s">
        <v>827</v>
      </c>
      <c r="B47" s="75" t="s">
        <v>836</v>
      </c>
      <c r="C47" s="57" t="s">
        <v>837</v>
      </c>
      <c r="D47" s="75" t="s">
        <v>766</v>
      </c>
      <c r="E47" s="60">
        <v>-12.3</v>
      </c>
      <c r="F47" s="60">
        <v>24</v>
      </c>
      <c r="G47" s="60">
        <v>-9.4</v>
      </c>
      <c r="H47" s="60"/>
      <c r="I47" s="60">
        <v>3.2</v>
      </c>
      <c r="J47" s="75" t="s">
        <v>767</v>
      </c>
      <c r="K47" s="75" t="s">
        <v>322</v>
      </c>
      <c r="L47" s="61" t="s">
        <v>784</v>
      </c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 spans="1:27" ht="15.75" customHeight="1" x14ac:dyDescent="0.2">
      <c r="A48" s="57" t="s">
        <v>827</v>
      </c>
      <c r="B48" s="75" t="s">
        <v>838</v>
      </c>
      <c r="C48" s="57" t="s">
        <v>839</v>
      </c>
      <c r="D48" s="75" t="s">
        <v>766</v>
      </c>
      <c r="E48" s="60">
        <v>-12.6</v>
      </c>
      <c r="F48" s="60">
        <v>24.7</v>
      </c>
      <c r="G48" s="60">
        <v>-10.5</v>
      </c>
      <c r="H48" s="60"/>
      <c r="I48" s="60">
        <v>3.1</v>
      </c>
      <c r="J48" s="75" t="s">
        <v>767</v>
      </c>
      <c r="K48" s="75" t="s">
        <v>322</v>
      </c>
      <c r="L48" s="61" t="s">
        <v>784</v>
      </c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 spans="1:27" ht="15.75" customHeight="1" x14ac:dyDescent="0.2">
      <c r="A49" s="57" t="s">
        <v>827</v>
      </c>
      <c r="B49" s="75" t="s">
        <v>840</v>
      </c>
      <c r="C49" s="57" t="s">
        <v>841</v>
      </c>
      <c r="D49" s="75" t="s">
        <v>766</v>
      </c>
      <c r="E49" s="60">
        <v>-10.7</v>
      </c>
      <c r="F49" s="60">
        <v>23.8</v>
      </c>
      <c r="G49" s="60">
        <v>-7.8</v>
      </c>
      <c r="H49" s="60"/>
      <c r="I49" s="60">
        <v>3.2</v>
      </c>
      <c r="J49" s="75" t="s">
        <v>767</v>
      </c>
      <c r="K49" s="75" t="s">
        <v>322</v>
      </c>
      <c r="L49" s="61" t="s">
        <v>784</v>
      </c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 spans="1:27" ht="15.75" customHeight="1" x14ac:dyDescent="0.2">
      <c r="A50" s="57" t="s">
        <v>827</v>
      </c>
      <c r="B50" s="75" t="s">
        <v>842</v>
      </c>
      <c r="C50" s="57" t="s">
        <v>843</v>
      </c>
      <c r="D50" s="75" t="s">
        <v>766</v>
      </c>
      <c r="E50" s="60">
        <v>-12.2</v>
      </c>
      <c r="F50" s="60">
        <v>23.9</v>
      </c>
      <c r="G50" s="60">
        <v>-10</v>
      </c>
      <c r="H50" s="60"/>
      <c r="I50" s="60">
        <v>3.2</v>
      </c>
      <c r="J50" s="75" t="s">
        <v>767</v>
      </c>
      <c r="K50" s="75" t="s">
        <v>322</v>
      </c>
      <c r="L50" s="61" t="s">
        <v>784</v>
      </c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 spans="1:27" ht="15.75" customHeight="1" x14ac:dyDescent="0.2">
      <c r="A51" s="57" t="s">
        <v>827</v>
      </c>
      <c r="B51" s="75" t="s">
        <v>844</v>
      </c>
      <c r="C51" s="57" t="s">
        <v>845</v>
      </c>
      <c r="D51" s="75" t="s">
        <v>766</v>
      </c>
      <c r="E51" s="60">
        <v>-11</v>
      </c>
      <c r="F51" s="60">
        <v>22.6</v>
      </c>
      <c r="G51" s="60">
        <v>-8.1</v>
      </c>
      <c r="H51" s="60"/>
      <c r="I51" s="60">
        <v>3.2</v>
      </c>
      <c r="J51" s="75" t="s">
        <v>767</v>
      </c>
      <c r="K51" s="75" t="s">
        <v>322</v>
      </c>
      <c r="L51" s="61" t="s">
        <v>784</v>
      </c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 spans="1:27" ht="15.75" customHeight="1" x14ac:dyDescent="0.2">
      <c r="A52" s="57" t="s">
        <v>846</v>
      </c>
      <c r="B52" s="75" t="s">
        <v>847</v>
      </c>
      <c r="C52" s="57" t="s">
        <v>848</v>
      </c>
      <c r="D52" s="75" t="s">
        <v>766</v>
      </c>
      <c r="E52" s="60">
        <v>-11.1</v>
      </c>
      <c r="F52" s="60">
        <v>24.3</v>
      </c>
      <c r="G52" s="60">
        <v>-6.2</v>
      </c>
      <c r="H52" s="60"/>
      <c r="I52" s="60">
        <v>3.7</v>
      </c>
      <c r="J52" s="75" t="s">
        <v>767</v>
      </c>
      <c r="K52" s="75" t="s">
        <v>322</v>
      </c>
      <c r="L52" s="61" t="s">
        <v>784</v>
      </c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</row>
    <row r="53" spans="1:27" ht="15.75" customHeight="1" x14ac:dyDescent="0.2">
      <c r="A53" s="57" t="s">
        <v>846</v>
      </c>
      <c r="B53" s="75" t="s">
        <v>849</v>
      </c>
      <c r="C53" s="57" t="s">
        <v>850</v>
      </c>
      <c r="D53" s="75" t="s">
        <v>766</v>
      </c>
      <c r="E53" s="60">
        <v>-13</v>
      </c>
      <c r="F53" s="60">
        <v>24.6</v>
      </c>
      <c r="G53" s="60">
        <v>-10</v>
      </c>
      <c r="H53" s="60"/>
      <c r="I53" s="60">
        <v>3.2</v>
      </c>
      <c r="J53" s="75" t="s">
        <v>767</v>
      </c>
      <c r="K53" s="75" t="s">
        <v>322</v>
      </c>
      <c r="L53" s="61" t="s">
        <v>784</v>
      </c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  <row r="54" spans="1:27" ht="15.75" customHeight="1" x14ac:dyDescent="0.2">
      <c r="A54" s="57" t="s">
        <v>846</v>
      </c>
      <c r="B54" s="75" t="s">
        <v>851</v>
      </c>
      <c r="C54" s="57" t="s">
        <v>852</v>
      </c>
      <c r="D54" s="75" t="s">
        <v>766</v>
      </c>
      <c r="E54" s="60">
        <v>-11.4</v>
      </c>
      <c r="F54" s="60">
        <v>23.9</v>
      </c>
      <c r="G54" s="60">
        <v>-8.6</v>
      </c>
      <c r="H54" s="60"/>
      <c r="I54" s="60">
        <v>3.1</v>
      </c>
      <c r="J54" s="75" t="s">
        <v>767</v>
      </c>
      <c r="K54" s="75" t="s">
        <v>322</v>
      </c>
      <c r="L54" s="61" t="s">
        <v>784</v>
      </c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 spans="1:27" ht="15.75" customHeight="1" x14ac:dyDescent="0.2">
      <c r="A55" s="57" t="s">
        <v>846</v>
      </c>
      <c r="B55" s="75" t="s">
        <v>853</v>
      </c>
      <c r="C55" s="57" t="s">
        <v>854</v>
      </c>
      <c r="D55" s="75" t="s">
        <v>766</v>
      </c>
      <c r="E55" s="60">
        <v>-11.4</v>
      </c>
      <c r="F55" s="60">
        <v>24.1</v>
      </c>
      <c r="G55" s="60">
        <v>-7.2</v>
      </c>
      <c r="H55" s="60"/>
      <c r="I55" s="60">
        <v>3.5</v>
      </c>
      <c r="J55" s="75" t="s">
        <v>767</v>
      </c>
      <c r="K55" s="75" t="s">
        <v>322</v>
      </c>
      <c r="L55" s="61" t="s">
        <v>784</v>
      </c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 spans="1:27" ht="15.75" customHeight="1" x14ac:dyDescent="0.2">
      <c r="A56" s="57" t="s">
        <v>846</v>
      </c>
      <c r="B56" s="75" t="s">
        <v>855</v>
      </c>
      <c r="C56" s="57" t="s">
        <v>856</v>
      </c>
      <c r="D56" s="75" t="s">
        <v>766</v>
      </c>
      <c r="E56" s="60">
        <v>-11.4</v>
      </c>
      <c r="F56" s="60">
        <v>23.6</v>
      </c>
      <c r="G56" s="60">
        <v>-6.6</v>
      </c>
      <c r="H56" s="60"/>
      <c r="I56" s="60">
        <v>3.1</v>
      </c>
      <c r="J56" s="75" t="s">
        <v>767</v>
      </c>
      <c r="K56" s="75" t="s">
        <v>322</v>
      </c>
      <c r="L56" s="61" t="s">
        <v>784</v>
      </c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 spans="1:27" ht="15.75" customHeight="1" x14ac:dyDescent="0.2">
      <c r="A57" s="57" t="s">
        <v>846</v>
      </c>
      <c r="B57" s="75" t="s">
        <v>857</v>
      </c>
      <c r="C57" s="57" t="s">
        <v>858</v>
      </c>
      <c r="D57" s="75" t="s">
        <v>766</v>
      </c>
      <c r="E57" s="60">
        <v>-11.5</v>
      </c>
      <c r="F57" s="60">
        <v>23.7</v>
      </c>
      <c r="G57" s="60">
        <v>-7.3</v>
      </c>
      <c r="H57" s="60"/>
      <c r="I57" s="60">
        <v>3.3</v>
      </c>
      <c r="J57" s="75" t="s">
        <v>767</v>
      </c>
      <c r="K57" s="75" t="s">
        <v>322</v>
      </c>
      <c r="L57" s="61" t="s">
        <v>784</v>
      </c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 spans="1:27" ht="15.75" customHeight="1" x14ac:dyDescent="0.2">
      <c r="A58" s="57" t="s">
        <v>846</v>
      </c>
      <c r="B58" s="75" t="s">
        <v>859</v>
      </c>
      <c r="C58" s="57" t="s">
        <v>860</v>
      </c>
      <c r="D58" s="75" t="s">
        <v>766</v>
      </c>
      <c r="E58" s="60">
        <v>-11.5</v>
      </c>
      <c r="F58" s="60">
        <v>23.6</v>
      </c>
      <c r="G58" s="60">
        <v>-6.1</v>
      </c>
      <c r="H58" s="60"/>
      <c r="I58" s="60">
        <v>3.3</v>
      </c>
      <c r="J58" s="75" t="s">
        <v>767</v>
      </c>
      <c r="K58" s="75" t="s">
        <v>322</v>
      </c>
      <c r="L58" s="61" t="s">
        <v>784</v>
      </c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 spans="1:27" ht="15.75" customHeight="1" x14ac:dyDescent="0.2">
      <c r="A59" s="57" t="s">
        <v>846</v>
      </c>
      <c r="B59" s="75" t="s">
        <v>861</v>
      </c>
      <c r="C59" s="57" t="s">
        <v>862</v>
      </c>
      <c r="D59" s="75" t="s">
        <v>766</v>
      </c>
      <c r="E59" s="60">
        <v>-10.8</v>
      </c>
      <c r="F59" s="60">
        <v>24.6</v>
      </c>
      <c r="G59" s="60">
        <v>-6.4</v>
      </c>
      <c r="H59" s="60"/>
      <c r="I59" s="60">
        <v>3.2</v>
      </c>
      <c r="J59" s="75" t="s">
        <v>767</v>
      </c>
      <c r="K59" s="75" t="s">
        <v>322</v>
      </c>
      <c r="L59" s="61" t="s">
        <v>784</v>
      </c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 spans="1:27" ht="15.75" customHeight="1" x14ac:dyDescent="0.2">
      <c r="A60" s="57" t="s">
        <v>846</v>
      </c>
      <c r="B60" s="75" t="s">
        <v>863</v>
      </c>
      <c r="C60" s="57" t="s">
        <v>864</v>
      </c>
      <c r="D60" s="75" t="s">
        <v>766</v>
      </c>
      <c r="E60" s="60">
        <v>-11</v>
      </c>
      <c r="F60" s="60">
        <v>23.1</v>
      </c>
      <c r="G60" s="60">
        <v>-8.6999999999999993</v>
      </c>
      <c r="H60" s="60"/>
      <c r="I60" s="60">
        <v>3.2</v>
      </c>
      <c r="J60" s="75" t="s">
        <v>767</v>
      </c>
      <c r="K60" s="75" t="s">
        <v>322</v>
      </c>
      <c r="L60" s="61" t="s">
        <v>784</v>
      </c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 spans="1:27" ht="15.75" customHeight="1" x14ac:dyDescent="0.2">
      <c r="A61" s="57" t="s">
        <v>846</v>
      </c>
      <c r="B61" s="75" t="s">
        <v>865</v>
      </c>
      <c r="C61" s="57" t="s">
        <v>866</v>
      </c>
      <c r="D61" s="75" t="s">
        <v>766</v>
      </c>
      <c r="E61" s="60">
        <v>-11.4</v>
      </c>
      <c r="F61" s="60">
        <v>23.1</v>
      </c>
      <c r="G61" s="60">
        <v>-6.1</v>
      </c>
      <c r="H61" s="60"/>
      <c r="I61" s="60">
        <v>3.2</v>
      </c>
      <c r="J61" s="75" t="s">
        <v>767</v>
      </c>
      <c r="K61" s="75" t="s">
        <v>322</v>
      </c>
      <c r="L61" s="61" t="s">
        <v>784</v>
      </c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 spans="1:27" ht="15.75" customHeight="1" x14ac:dyDescent="0.2">
      <c r="A62" s="57" t="s">
        <v>846</v>
      </c>
      <c r="B62" s="75" t="s">
        <v>867</v>
      </c>
      <c r="C62" s="57" t="s">
        <v>868</v>
      </c>
      <c r="D62" s="75" t="s">
        <v>766</v>
      </c>
      <c r="E62" s="60">
        <v>-11.7</v>
      </c>
      <c r="F62" s="60">
        <v>25.9</v>
      </c>
      <c r="G62" s="60">
        <v>-9.1999999999999993</v>
      </c>
      <c r="H62" s="60"/>
      <c r="I62" s="60">
        <v>3.2</v>
      </c>
      <c r="J62" s="75" t="s">
        <v>767</v>
      </c>
      <c r="K62" s="75" t="s">
        <v>322</v>
      </c>
      <c r="L62" s="61" t="s">
        <v>784</v>
      </c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 spans="1:27" ht="15.75" customHeight="1" x14ac:dyDescent="0.2">
      <c r="A63" s="57" t="s">
        <v>846</v>
      </c>
      <c r="B63" s="75" t="s">
        <v>869</v>
      </c>
      <c r="C63" s="57" t="s">
        <v>870</v>
      </c>
      <c r="D63" s="75" t="s">
        <v>766</v>
      </c>
      <c r="E63" s="60">
        <v>-12.1</v>
      </c>
      <c r="F63" s="60">
        <v>26.7</v>
      </c>
      <c r="G63" s="60">
        <v>-7.8</v>
      </c>
      <c r="H63" s="60"/>
      <c r="I63" s="60">
        <v>3.3</v>
      </c>
      <c r="J63" s="75" t="s">
        <v>767</v>
      </c>
      <c r="K63" s="75" t="s">
        <v>322</v>
      </c>
      <c r="L63" s="61" t="s">
        <v>784</v>
      </c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 spans="1:27" ht="15.75" customHeight="1" x14ac:dyDescent="0.2">
      <c r="A64" s="57" t="s">
        <v>846</v>
      </c>
      <c r="B64" s="75" t="s">
        <v>871</v>
      </c>
      <c r="C64" s="57" t="s">
        <v>872</v>
      </c>
      <c r="D64" s="75" t="s">
        <v>766</v>
      </c>
      <c r="E64" s="60">
        <v>-11.9</v>
      </c>
      <c r="F64" s="60">
        <v>26.2</v>
      </c>
      <c r="G64" s="60">
        <v>-6.5</v>
      </c>
      <c r="H64" s="60"/>
      <c r="I64" s="60">
        <v>3.6</v>
      </c>
      <c r="J64" s="75" t="s">
        <v>767</v>
      </c>
      <c r="K64" s="75" t="s">
        <v>322</v>
      </c>
      <c r="L64" s="61" t="s">
        <v>784</v>
      </c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</row>
    <row r="65" spans="1:27" ht="15.75" customHeight="1" x14ac:dyDescent="0.2">
      <c r="A65" s="57" t="s">
        <v>873</v>
      </c>
      <c r="B65" s="75" t="s">
        <v>874</v>
      </c>
      <c r="C65" s="57"/>
      <c r="D65" s="75" t="s">
        <v>766</v>
      </c>
      <c r="E65" s="60">
        <v>-11.8</v>
      </c>
      <c r="F65" s="60">
        <v>24.8</v>
      </c>
      <c r="G65" s="60">
        <v>-9.8000000000000007</v>
      </c>
      <c r="H65" s="60"/>
      <c r="I65" s="60" t="str">
        <f>"within 2.9-3.6"</f>
        <v>within 2.9-3.6</v>
      </c>
      <c r="J65" s="75" t="s">
        <v>131</v>
      </c>
      <c r="K65" s="75" t="s">
        <v>322</v>
      </c>
      <c r="L65" s="61" t="s">
        <v>875</v>
      </c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</row>
    <row r="66" spans="1:27" ht="15.75" customHeight="1" x14ac:dyDescent="0.2">
      <c r="A66" s="57" t="s">
        <v>876</v>
      </c>
      <c r="B66" s="75" t="s">
        <v>877</v>
      </c>
      <c r="C66" s="57"/>
      <c r="D66" s="75" t="s">
        <v>766</v>
      </c>
      <c r="E66" s="60">
        <v>-16.7</v>
      </c>
      <c r="F66" s="60">
        <v>9.9</v>
      </c>
      <c r="G66" s="60">
        <v>-11.9</v>
      </c>
      <c r="H66" s="60"/>
      <c r="I66" s="60" t="str">
        <f t="shared" ref="I66:I68" si="0">"within 2.9-3.6"</f>
        <v>within 2.9-3.6</v>
      </c>
      <c r="J66" s="75" t="s">
        <v>131</v>
      </c>
      <c r="K66" s="75" t="s">
        <v>322</v>
      </c>
      <c r="L66" s="61" t="s">
        <v>875</v>
      </c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</row>
    <row r="67" spans="1:27" ht="15.75" customHeight="1" x14ac:dyDescent="0.2">
      <c r="A67" s="57" t="s">
        <v>878</v>
      </c>
      <c r="B67" s="75" t="s">
        <v>879</v>
      </c>
      <c r="C67" s="57"/>
      <c r="D67" s="75" t="s">
        <v>766</v>
      </c>
      <c r="E67" s="60">
        <v>-11.8</v>
      </c>
      <c r="F67" s="60">
        <v>26.3</v>
      </c>
      <c r="G67" s="60">
        <v>-10.199999999999999</v>
      </c>
      <c r="H67" s="60"/>
      <c r="I67" s="60" t="str">
        <f t="shared" si="0"/>
        <v>within 2.9-3.6</v>
      </c>
      <c r="J67" s="75" t="s">
        <v>131</v>
      </c>
      <c r="K67" s="75" t="s">
        <v>322</v>
      </c>
      <c r="L67" s="61" t="s">
        <v>875</v>
      </c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 spans="1:27" ht="15.75" customHeight="1" x14ac:dyDescent="0.2">
      <c r="A68" s="57" t="s">
        <v>878</v>
      </c>
      <c r="B68" s="75" t="s">
        <v>880</v>
      </c>
      <c r="C68" s="57"/>
      <c r="D68" s="75" t="s">
        <v>766</v>
      </c>
      <c r="E68" s="60">
        <v>-15.4</v>
      </c>
      <c r="F68" s="60">
        <v>12</v>
      </c>
      <c r="G68" s="60">
        <v>-11.6</v>
      </c>
      <c r="H68" s="60"/>
      <c r="I68" s="60" t="str">
        <f t="shared" si="0"/>
        <v>within 2.9-3.6</v>
      </c>
      <c r="J68" s="75" t="s">
        <v>131</v>
      </c>
      <c r="K68" s="75" t="s">
        <v>322</v>
      </c>
      <c r="L68" s="61" t="s">
        <v>875</v>
      </c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 spans="1:27" ht="15.75" customHeight="1" x14ac:dyDescent="0.2">
      <c r="A69" s="57" t="s">
        <v>881</v>
      </c>
      <c r="B69" s="75" t="s">
        <v>882</v>
      </c>
      <c r="C69" s="57" t="s">
        <v>883</v>
      </c>
      <c r="D69" s="75" t="s">
        <v>766</v>
      </c>
      <c r="E69" s="60">
        <v>-19.399999999999999</v>
      </c>
      <c r="F69" s="60">
        <v>11.1</v>
      </c>
      <c r="G69" s="60">
        <v>-13</v>
      </c>
      <c r="H69" s="60"/>
      <c r="I69" s="60">
        <v>3.1</v>
      </c>
      <c r="J69" s="75" t="s">
        <v>131</v>
      </c>
      <c r="K69" s="75" t="s">
        <v>322</v>
      </c>
      <c r="L69" s="61" t="s">
        <v>784</v>
      </c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</row>
    <row r="70" spans="1:27" ht="15.75" customHeight="1" x14ac:dyDescent="0.2">
      <c r="A70" s="57" t="s">
        <v>881</v>
      </c>
      <c r="B70" s="75" t="s">
        <v>884</v>
      </c>
      <c r="C70" s="57" t="s">
        <v>885</v>
      </c>
      <c r="D70" s="75" t="s">
        <v>766</v>
      </c>
      <c r="E70" s="60">
        <v>-19.7</v>
      </c>
      <c r="F70" s="60">
        <v>11.4</v>
      </c>
      <c r="G70" s="60">
        <v>-12.8</v>
      </c>
      <c r="H70" s="60"/>
      <c r="I70" s="60">
        <v>3.7</v>
      </c>
      <c r="J70" s="75" t="s">
        <v>131</v>
      </c>
      <c r="K70" s="75" t="s">
        <v>322</v>
      </c>
      <c r="L70" s="61" t="s">
        <v>784</v>
      </c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</row>
    <row r="71" spans="1:27" ht="15.75" customHeight="1" x14ac:dyDescent="0.2">
      <c r="A71" s="57" t="s">
        <v>881</v>
      </c>
      <c r="B71" s="75" t="s">
        <v>886</v>
      </c>
      <c r="C71" s="57" t="s">
        <v>887</v>
      </c>
      <c r="D71" s="75" t="s">
        <v>766</v>
      </c>
      <c r="E71" s="60">
        <v>-19.399999999999999</v>
      </c>
      <c r="F71" s="60">
        <v>11.2</v>
      </c>
      <c r="G71" s="60">
        <v>-14.1</v>
      </c>
      <c r="H71" s="60"/>
      <c r="I71" s="60">
        <v>3.1</v>
      </c>
      <c r="J71" s="75" t="s">
        <v>131</v>
      </c>
      <c r="K71" s="75" t="s">
        <v>322</v>
      </c>
      <c r="L71" s="61" t="s">
        <v>784</v>
      </c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 spans="1:27" ht="15.75" customHeight="1" x14ac:dyDescent="0.2">
      <c r="A72" s="57" t="s">
        <v>881</v>
      </c>
      <c r="B72" s="75" t="s">
        <v>888</v>
      </c>
      <c r="C72" s="57" t="s">
        <v>889</v>
      </c>
      <c r="D72" s="75" t="s">
        <v>766</v>
      </c>
      <c r="E72" s="60">
        <v>-19.399999999999999</v>
      </c>
      <c r="F72" s="60">
        <v>11.3</v>
      </c>
      <c r="G72" s="60">
        <v>-14.9</v>
      </c>
      <c r="H72" s="60"/>
      <c r="I72" s="60">
        <v>3.2</v>
      </c>
      <c r="J72" s="75" t="s">
        <v>131</v>
      </c>
      <c r="K72" s="75" t="s">
        <v>322</v>
      </c>
      <c r="L72" s="61" t="s">
        <v>784</v>
      </c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</row>
    <row r="73" spans="1:27" ht="15.75" customHeight="1" x14ac:dyDescent="0.2">
      <c r="A73" s="57" t="s">
        <v>881</v>
      </c>
      <c r="B73" s="75" t="s">
        <v>890</v>
      </c>
      <c r="C73" s="57" t="s">
        <v>891</v>
      </c>
      <c r="D73" s="75" t="s">
        <v>766</v>
      </c>
      <c r="E73" s="60">
        <v>-19.7</v>
      </c>
      <c r="F73" s="60">
        <v>11.2</v>
      </c>
      <c r="G73" s="60">
        <v>-13.6</v>
      </c>
      <c r="H73" s="60"/>
      <c r="I73" s="60">
        <v>3.2</v>
      </c>
      <c r="J73" s="75" t="s">
        <v>131</v>
      </c>
      <c r="K73" s="75" t="s">
        <v>322</v>
      </c>
      <c r="L73" s="61" t="s">
        <v>784</v>
      </c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</row>
    <row r="74" spans="1:27" ht="15.75" customHeight="1" x14ac:dyDescent="0.2">
      <c r="A74" s="57" t="s">
        <v>881</v>
      </c>
      <c r="B74" s="75" t="s">
        <v>892</v>
      </c>
      <c r="C74" s="57" t="s">
        <v>893</v>
      </c>
      <c r="D74" s="75" t="s">
        <v>766</v>
      </c>
      <c r="E74" s="60">
        <v>-19.899999999999999</v>
      </c>
      <c r="F74" s="60">
        <v>11.3</v>
      </c>
      <c r="G74" s="60">
        <v>-14.9</v>
      </c>
      <c r="H74" s="60"/>
      <c r="I74" s="60">
        <v>3.2</v>
      </c>
      <c r="J74" s="75" t="s">
        <v>131</v>
      </c>
      <c r="K74" s="75" t="s">
        <v>322</v>
      </c>
      <c r="L74" s="61" t="s">
        <v>784</v>
      </c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</row>
    <row r="75" spans="1:27" ht="15.75" customHeight="1" x14ac:dyDescent="0.2">
      <c r="A75" s="57" t="s">
        <v>894</v>
      </c>
      <c r="B75" s="75" t="s">
        <v>895</v>
      </c>
      <c r="C75" s="57" t="s">
        <v>896</v>
      </c>
      <c r="D75" s="75" t="s">
        <v>766</v>
      </c>
      <c r="E75" s="60">
        <v>-18.7</v>
      </c>
      <c r="F75" s="60">
        <v>10.9</v>
      </c>
      <c r="G75" s="60">
        <v>-14.8</v>
      </c>
      <c r="H75" s="60"/>
      <c r="I75" s="60">
        <v>3.6</v>
      </c>
      <c r="J75" s="75" t="s">
        <v>131</v>
      </c>
      <c r="K75" s="75" t="s">
        <v>322</v>
      </c>
      <c r="L75" s="61" t="s">
        <v>784</v>
      </c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</row>
    <row r="76" spans="1:27" ht="15.75" customHeight="1" x14ac:dyDescent="0.2">
      <c r="A76" s="57" t="s">
        <v>894</v>
      </c>
      <c r="B76" s="75" t="s">
        <v>897</v>
      </c>
      <c r="C76" s="57" t="s">
        <v>898</v>
      </c>
      <c r="D76" s="75" t="s">
        <v>766</v>
      </c>
      <c r="E76" s="60">
        <v>-17.899999999999999</v>
      </c>
      <c r="F76" s="60">
        <v>11.4</v>
      </c>
      <c r="G76" s="60">
        <v>-14</v>
      </c>
      <c r="H76" s="60"/>
      <c r="I76" s="60">
        <v>3.3</v>
      </c>
      <c r="J76" s="75" t="s">
        <v>131</v>
      </c>
      <c r="K76" s="75" t="s">
        <v>322</v>
      </c>
      <c r="L76" s="61" t="s">
        <v>784</v>
      </c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 spans="1:27" ht="15.75" customHeight="1" x14ac:dyDescent="0.2">
      <c r="A77" s="57" t="s">
        <v>894</v>
      </c>
      <c r="B77" s="75" t="s">
        <v>899</v>
      </c>
      <c r="C77" s="57" t="s">
        <v>900</v>
      </c>
      <c r="D77" s="75" t="s">
        <v>766</v>
      </c>
      <c r="E77" s="60">
        <v>-17.100000000000001</v>
      </c>
      <c r="F77" s="60">
        <v>11.4</v>
      </c>
      <c r="G77" s="60">
        <v>-13.9</v>
      </c>
      <c r="H77" s="60"/>
      <c r="I77" s="60">
        <v>3.4</v>
      </c>
      <c r="J77" s="75" t="s">
        <v>131</v>
      </c>
      <c r="K77" s="75" t="s">
        <v>322</v>
      </c>
      <c r="L77" s="61" t="s">
        <v>784</v>
      </c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 spans="1:27" ht="15.75" customHeight="1" x14ac:dyDescent="0.2">
      <c r="A78" s="57" t="s">
        <v>894</v>
      </c>
      <c r="B78" s="75" t="s">
        <v>901</v>
      </c>
      <c r="C78" s="57" t="s">
        <v>902</v>
      </c>
      <c r="D78" s="75" t="s">
        <v>766</v>
      </c>
      <c r="E78" s="60">
        <v>-19.399999999999999</v>
      </c>
      <c r="F78" s="60">
        <v>10</v>
      </c>
      <c r="G78" s="60">
        <v>-13.9</v>
      </c>
      <c r="H78" s="60"/>
      <c r="I78" s="60">
        <v>3.3</v>
      </c>
      <c r="J78" s="75" t="s">
        <v>131</v>
      </c>
      <c r="K78" s="75" t="s">
        <v>322</v>
      </c>
      <c r="L78" s="61" t="s">
        <v>784</v>
      </c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 spans="1:27" ht="15.75" customHeight="1" x14ac:dyDescent="0.2">
      <c r="A79" s="57" t="s">
        <v>894</v>
      </c>
      <c r="B79" s="75" t="s">
        <v>903</v>
      </c>
      <c r="C79" s="57" t="s">
        <v>904</v>
      </c>
      <c r="D79" s="75" t="s">
        <v>766</v>
      </c>
      <c r="E79" s="60">
        <v>-19.3</v>
      </c>
      <c r="F79" s="60">
        <v>9.6</v>
      </c>
      <c r="G79" s="60">
        <v>-14.8</v>
      </c>
      <c r="H79" s="60"/>
      <c r="I79" s="60">
        <v>3.3</v>
      </c>
      <c r="J79" s="75" t="s">
        <v>131</v>
      </c>
      <c r="K79" s="75" t="s">
        <v>322</v>
      </c>
      <c r="L79" s="61" t="s">
        <v>784</v>
      </c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 spans="1:27" ht="15.75" customHeight="1" x14ac:dyDescent="0.2">
      <c r="A80" s="57" t="s">
        <v>894</v>
      </c>
      <c r="B80" s="75" t="s">
        <v>905</v>
      </c>
      <c r="C80" s="57" t="s">
        <v>906</v>
      </c>
      <c r="D80" s="75" t="s">
        <v>766</v>
      </c>
      <c r="E80" s="60">
        <v>-18.600000000000001</v>
      </c>
      <c r="F80" s="60">
        <v>10.9</v>
      </c>
      <c r="G80" s="60">
        <v>-14.4</v>
      </c>
      <c r="H80" s="60"/>
      <c r="I80" s="60">
        <v>3.5</v>
      </c>
      <c r="J80" s="75" t="s">
        <v>131</v>
      </c>
      <c r="K80" s="75" t="s">
        <v>322</v>
      </c>
      <c r="L80" s="61" t="s">
        <v>784</v>
      </c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</row>
    <row r="81" spans="1:27" ht="15.75" customHeight="1" x14ac:dyDescent="0.2">
      <c r="A81" s="57" t="s">
        <v>894</v>
      </c>
      <c r="B81" s="75" t="s">
        <v>907</v>
      </c>
      <c r="C81" s="57" t="s">
        <v>908</v>
      </c>
      <c r="D81" s="75" t="s">
        <v>766</v>
      </c>
      <c r="E81" s="60">
        <v>-17.7</v>
      </c>
      <c r="F81" s="60">
        <v>10.6</v>
      </c>
      <c r="G81" s="60">
        <v>-14.2</v>
      </c>
      <c r="H81" s="60"/>
      <c r="I81" s="60">
        <v>3.5</v>
      </c>
      <c r="J81" s="75" t="s">
        <v>131</v>
      </c>
      <c r="K81" s="75" t="s">
        <v>322</v>
      </c>
      <c r="L81" s="61" t="s">
        <v>784</v>
      </c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 spans="1:27" ht="15.75" customHeight="1" x14ac:dyDescent="0.2">
      <c r="A82" s="57" t="s">
        <v>894</v>
      </c>
      <c r="B82" s="75" t="s">
        <v>909</v>
      </c>
      <c r="C82" s="57" t="s">
        <v>910</v>
      </c>
      <c r="D82" s="75" t="s">
        <v>766</v>
      </c>
      <c r="E82" s="60">
        <v>-18.5</v>
      </c>
      <c r="F82" s="60">
        <v>10</v>
      </c>
      <c r="G82" s="60">
        <v>-15</v>
      </c>
      <c r="H82" s="60"/>
      <c r="I82" s="60">
        <v>3.3</v>
      </c>
      <c r="J82" s="75" t="s">
        <v>131</v>
      </c>
      <c r="K82" s="75" t="s">
        <v>322</v>
      </c>
      <c r="L82" s="61" t="s">
        <v>784</v>
      </c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</row>
    <row r="83" spans="1:27" ht="15.75" customHeight="1" x14ac:dyDescent="0.2">
      <c r="A83" s="57" t="s">
        <v>894</v>
      </c>
      <c r="B83" s="75" t="s">
        <v>911</v>
      </c>
      <c r="C83" s="57" t="s">
        <v>912</v>
      </c>
      <c r="D83" s="75" t="s">
        <v>766</v>
      </c>
      <c r="E83" s="60">
        <v>-18</v>
      </c>
      <c r="F83" s="60">
        <v>10</v>
      </c>
      <c r="G83" s="60">
        <v>-12.8</v>
      </c>
      <c r="H83" s="60"/>
      <c r="I83" s="60">
        <v>3.3</v>
      </c>
      <c r="J83" s="75" t="s">
        <v>131</v>
      </c>
      <c r="K83" s="75" t="s">
        <v>322</v>
      </c>
      <c r="L83" s="61" t="s">
        <v>784</v>
      </c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</row>
    <row r="84" spans="1:27" ht="15.75" customHeight="1" x14ac:dyDescent="0.2">
      <c r="A84" s="57" t="s">
        <v>913</v>
      </c>
      <c r="B84" s="75" t="s">
        <v>914</v>
      </c>
      <c r="C84" s="57" t="s">
        <v>915</v>
      </c>
      <c r="D84" s="75" t="s">
        <v>766</v>
      </c>
      <c r="E84" s="60">
        <v>-16.100000000000001</v>
      </c>
      <c r="F84" s="60">
        <v>16.3</v>
      </c>
      <c r="G84" s="60">
        <v>-11</v>
      </c>
      <c r="H84" s="60"/>
      <c r="I84" s="60">
        <v>3.1</v>
      </c>
      <c r="J84" s="75" t="s">
        <v>131</v>
      </c>
      <c r="K84" s="75" t="s">
        <v>322</v>
      </c>
      <c r="L84" s="61" t="s">
        <v>784</v>
      </c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</row>
    <row r="85" spans="1:27" ht="15.75" customHeight="1" x14ac:dyDescent="0.2">
      <c r="A85" s="57" t="s">
        <v>913</v>
      </c>
      <c r="B85" s="75" t="s">
        <v>916</v>
      </c>
      <c r="C85" s="57" t="s">
        <v>917</v>
      </c>
      <c r="D85" s="75" t="s">
        <v>766</v>
      </c>
      <c r="E85" s="60">
        <v>-16.100000000000001</v>
      </c>
      <c r="F85" s="60">
        <v>16.7</v>
      </c>
      <c r="G85" s="60">
        <v>-11</v>
      </c>
      <c r="H85" s="60"/>
      <c r="I85" s="60">
        <v>3.1</v>
      </c>
      <c r="J85" s="75" t="s">
        <v>131</v>
      </c>
      <c r="K85" s="75" t="s">
        <v>322</v>
      </c>
      <c r="L85" s="61" t="s">
        <v>784</v>
      </c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 spans="1:27" ht="15.75" customHeight="1" x14ac:dyDescent="0.2">
      <c r="A86" s="57" t="s">
        <v>913</v>
      </c>
      <c r="B86" s="75" t="s">
        <v>918</v>
      </c>
      <c r="C86" s="57" t="s">
        <v>919</v>
      </c>
      <c r="D86" s="75" t="s">
        <v>766</v>
      </c>
      <c r="E86" s="60">
        <v>-16.600000000000001</v>
      </c>
      <c r="F86" s="60">
        <v>11.7</v>
      </c>
      <c r="G86" s="60">
        <v>-9.5</v>
      </c>
      <c r="H86" s="60"/>
      <c r="I86" s="60">
        <v>3.1</v>
      </c>
      <c r="J86" s="75" t="s">
        <v>131</v>
      </c>
      <c r="K86" s="75" t="s">
        <v>322</v>
      </c>
      <c r="L86" s="61" t="s">
        <v>784</v>
      </c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 spans="1:27" ht="15.75" customHeight="1" x14ac:dyDescent="0.2">
      <c r="A87" s="57" t="s">
        <v>913</v>
      </c>
      <c r="B87" s="75" t="s">
        <v>920</v>
      </c>
      <c r="C87" s="57" t="s">
        <v>921</v>
      </c>
      <c r="D87" s="75" t="s">
        <v>766</v>
      </c>
      <c r="E87" s="60">
        <v>-16.2</v>
      </c>
      <c r="F87" s="60">
        <v>15.4</v>
      </c>
      <c r="G87" s="60">
        <v>-11.2</v>
      </c>
      <c r="H87" s="60"/>
      <c r="I87" s="60">
        <v>3.1</v>
      </c>
      <c r="J87" s="75" t="s">
        <v>131</v>
      </c>
      <c r="K87" s="75" t="s">
        <v>322</v>
      </c>
      <c r="L87" s="61" t="s">
        <v>784</v>
      </c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 spans="1:27" ht="15.75" customHeight="1" x14ac:dyDescent="0.2">
      <c r="A88" s="57" t="s">
        <v>913</v>
      </c>
      <c r="B88" s="75" t="s">
        <v>922</v>
      </c>
      <c r="C88" s="57" t="s">
        <v>923</v>
      </c>
      <c r="D88" s="75" t="s">
        <v>766</v>
      </c>
      <c r="E88" s="60">
        <v>-17.100000000000001</v>
      </c>
      <c r="F88" s="60">
        <v>9.8000000000000007</v>
      </c>
      <c r="G88" s="60">
        <v>-10.199999999999999</v>
      </c>
      <c r="H88" s="60"/>
      <c r="I88" s="60">
        <v>3.1</v>
      </c>
      <c r="J88" s="75" t="s">
        <v>131</v>
      </c>
      <c r="K88" s="75" t="s">
        <v>322</v>
      </c>
      <c r="L88" s="61" t="s">
        <v>784</v>
      </c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 spans="1:27" ht="15.75" customHeight="1" x14ac:dyDescent="0.2">
      <c r="A89" s="57" t="s">
        <v>913</v>
      </c>
      <c r="B89" s="75" t="s">
        <v>924</v>
      </c>
      <c r="C89" s="57" t="s">
        <v>925</v>
      </c>
      <c r="D89" s="75" t="s">
        <v>766</v>
      </c>
      <c r="E89" s="60">
        <v>-16.100000000000001</v>
      </c>
      <c r="F89" s="60">
        <v>17.3</v>
      </c>
      <c r="G89" s="60">
        <v>-11.9</v>
      </c>
      <c r="H89" s="60"/>
      <c r="I89" s="60">
        <v>3.1</v>
      </c>
      <c r="J89" s="75" t="s">
        <v>131</v>
      </c>
      <c r="K89" s="75" t="s">
        <v>322</v>
      </c>
      <c r="L89" s="61" t="s">
        <v>784</v>
      </c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 spans="1:27" ht="15.75" customHeight="1" x14ac:dyDescent="0.2">
      <c r="A90" s="57" t="s">
        <v>913</v>
      </c>
      <c r="B90" s="75" t="s">
        <v>926</v>
      </c>
      <c r="C90" s="57" t="s">
        <v>927</v>
      </c>
      <c r="D90" s="75" t="s">
        <v>766</v>
      </c>
      <c r="E90" s="60">
        <v>-16.3</v>
      </c>
      <c r="F90" s="60">
        <v>16.600000000000001</v>
      </c>
      <c r="G90" s="60">
        <v>-10.9</v>
      </c>
      <c r="H90" s="60"/>
      <c r="I90" s="60">
        <v>3.1</v>
      </c>
      <c r="J90" s="75" t="s">
        <v>131</v>
      </c>
      <c r="K90" s="75" t="s">
        <v>322</v>
      </c>
      <c r="L90" s="61" t="s">
        <v>784</v>
      </c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 spans="1:27" ht="15.75" customHeight="1" x14ac:dyDescent="0.2">
      <c r="A91" s="57" t="s">
        <v>913</v>
      </c>
      <c r="B91" s="75" t="s">
        <v>928</v>
      </c>
      <c r="C91" s="57" t="s">
        <v>929</v>
      </c>
      <c r="D91" s="75" t="s">
        <v>766</v>
      </c>
      <c r="E91" s="60">
        <v>-16.8</v>
      </c>
      <c r="F91" s="60">
        <v>16.7</v>
      </c>
      <c r="G91" s="60">
        <v>-10.9</v>
      </c>
      <c r="H91" s="60"/>
      <c r="I91" s="60">
        <v>3.1</v>
      </c>
      <c r="J91" s="75" t="s">
        <v>131</v>
      </c>
      <c r="K91" s="75" t="s">
        <v>322</v>
      </c>
      <c r="L91" s="61" t="s">
        <v>784</v>
      </c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  <row r="92" spans="1:27" ht="15.75" customHeight="1" x14ac:dyDescent="0.2">
      <c r="A92" s="57" t="s">
        <v>913</v>
      </c>
      <c r="B92" s="75" t="s">
        <v>930</v>
      </c>
      <c r="C92" s="57" t="s">
        <v>931</v>
      </c>
      <c r="D92" s="75" t="s">
        <v>766</v>
      </c>
      <c r="E92" s="60">
        <v>-16</v>
      </c>
      <c r="F92" s="60">
        <v>17.399999999999999</v>
      </c>
      <c r="G92" s="60">
        <v>-12.1</v>
      </c>
      <c r="H92" s="60"/>
      <c r="I92" s="60">
        <v>3.1</v>
      </c>
      <c r="J92" s="75" t="s">
        <v>131</v>
      </c>
      <c r="K92" s="75" t="s">
        <v>322</v>
      </c>
      <c r="L92" s="61" t="s">
        <v>784</v>
      </c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</row>
    <row r="93" spans="1:27" ht="15.75" customHeight="1" x14ac:dyDescent="0.2">
      <c r="A93" s="57" t="s">
        <v>913</v>
      </c>
      <c r="B93" s="75" t="s">
        <v>932</v>
      </c>
      <c r="C93" s="57" t="s">
        <v>933</v>
      </c>
      <c r="D93" s="75" t="s">
        <v>766</v>
      </c>
      <c r="E93" s="60">
        <v>-18</v>
      </c>
      <c r="F93" s="60">
        <v>6.8</v>
      </c>
      <c r="G93" s="60">
        <v>-7.6</v>
      </c>
      <c r="H93" s="60"/>
      <c r="I93" s="60">
        <v>3.1</v>
      </c>
      <c r="J93" s="75" t="s">
        <v>131</v>
      </c>
      <c r="K93" s="75" t="s">
        <v>322</v>
      </c>
      <c r="L93" s="61" t="s">
        <v>784</v>
      </c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</row>
    <row r="94" spans="1:27" ht="15.75" customHeight="1" x14ac:dyDescent="0.2">
      <c r="A94" s="57" t="s">
        <v>913</v>
      </c>
      <c r="B94" s="75" t="s">
        <v>934</v>
      </c>
      <c r="C94" s="57" t="s">
        <v>935</v>
      </c>
      <c r="D94" s="75" t="s">
        <v>766</v>
      </c>
      <c r="E94" s="60">
        <v>-16.399999999999999</v>
      </c>
      <c r="F94" s="60">
        <v>9.6999999999999993</v>
      </c>
      <c r="G94" s="60">
        <v>-8.1</v>
      </c>
      <c r="H94" s="60"/>
      <c r="I94" s="60">
        <v>3.1</v>
      </c>
      <c r="J94" s="75" t="s">
        <v>131</v>
      </c>
      <c r="K94" s="75" t="s">
        <v>322</v>
      </c>
      <c r="L94" s="61" t="s">
        <v>784</v>
      </c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</row>
    <row r="95" spans="1:27" ht="15.75" customHeight="1" x14ac:dyDescent="0.2">
      <c r="A95" s="57" t="s">
        <v>913</v>
      </c>
      <c r="B95" s="75" t="s">
        <v>936</v>
      </c>
      <c r="C95" s="57" t="s">
        <v>937</v>
      </c>
      <c r="D95" s="75" t="s">
        <v>766</v>
      </c>
      <c r="E95" s="60">
        <v>-15.9</v>
      </c>
      <c r="F95" s="60">
        <v>16.5</v>
      </c>
      <c r="G95" s="60">
        <v>-11.3</v>
      </c>
      <c r="H95" s="60"/>
      <c r="I95" s="60">
        <v>3.1</v>
      </c>
      <c r="J95" s="75" t="s">
        <v>131</v>
      </c>
      <c r="K95" s="75" t="s">
        <v>322</v>
      </c>
      <c r="L95" s="61" t="s">
        <v>784</v>
      </c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</row>
    <row r="96" spans="1:27" ht="15.75" customHeight="1" x14ac:dyDescent="0.2">
      <c r="A96" s="57" t="s">
        <v>913</v>
      </c>
      <c r="B96" s="75"/>
      <c r="C96" s="57" t="s">
        <v>938</v>
      </c>
      <c r="D96" s="75" t="s">
        <v>766</v>
      </c>
      <c r="E96" s="60">
        <v>-16.100000000000001</v>
      </c>
      <c r="F96" s="60">
        <v>16.7</v>
      </c>
      <c r="G96" s="60">
        <v>-11.8</v>
      </c>
      <c r="H96" s="60"/>
      <c r="I96" s="60">
        <v>3.2</v>
      </c>
      <c r="J96" s="75" t="s">
        <v>131</v>
      </c>
      <c r="K96" s="75" t="s">
        <v>322</v>
      </c>
      <c r="L96" s="61" t="s">
        <v>795</v>
      </c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 spans="1:27" ht="15.75" customHeight="1" x14ac:dyDescent="0.2">
      <c r="A97" s="57" t="s">
        <v>913</v>
      </c>
      <c r="B97" s="75"/>
      <c r="C97" s="57" t="s">
        <v>939</v>
      </c>
      <c r="D97" s="75" t="s">
        <v>766</v>
      </c>
      <c r="E97" s="60">
        <v>-15.6</v>
      </c>
      <c r="F97" s="60">
        <v>18.3</v>
      </c>
      <c r="G97" s="60">
        <v>-12.1</v>
      </c>
      <c r="H97" s="60"/>
      <c r="I97" s="60">
        <v>3.2</v>
      </c>
      <c r="J97" s="75" t="s">
        <v>131</v>
      </c>
      <c r="K97" s="75" t="s">
        <v>322</v>
      </c>
      <c r="L97" s="61" t="s">
        <v>795</v>
      </c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 spans="1:27" ht="15.75" customHeight="1" x14ac:dyDescent="0.2">
      <c r="A98" s="57" t="s">
        <v>913</v>
      </c>
      <c r="B98" s="75"/>
      <c r="C98" s="57" t="s">
        <v>940</v>
      </c>
      <c r="D98" s="75" t="s">
        <v>766</v>
      </c>
      <c r="E98" s="60">
        <v>-16.2</v>
      </c>
      <c r="F98" s="60">
        <v>13.4</v>
      </c>
      <c r="G98" s="60">
        <v>-6.1</v>
      </c>
      <c r="H98" s="60"/>
      <c r="I98" s="60">
        <v>3.2</v>
      </c>
      <c r="J98" s="75" t="s">
        <v>131</v>
      </c>
      <c r="K98" s="75" t="s">
        <v>322</v>
      </c>
      <c r="L98" s="61" t="s">
        <v>795</v>
      </c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 spans="1:27" ht="15.75" customHeight="1" x14ac:dyDescent="0.2">
      <c r="A99" s="57" t="s">
        <v>941</v>
      </c>
      <c r="B99" s="75" t="s">
        <v>942</v>
      </c>
      <c r="C99" s="57"/>
      <c r="D99" s="75" t="s">
        <v>766</v>
      </c>
      <c r="E99" s="60">
        <v>-12.28</v>
      </c>
      <c r="F99" s="60">
        <v>24.97</v>
      </c>
      <c r="G99" s="60">
        <v>-8.4700000000000006</v>
      </c>
      <c r="H99" s="60"/>
      <c r="I99" s="60">
        <v>3.3</v>
      </c>
      <c r="J99" s="75" t="s">
        <v>767</v>
      </c>
      <c r="K99" s="75" t="s">
        <v>322</v>
      </c>
      <c r="L99" s="61" t="s">
        <v>943</v>
      </c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</row>
    <row r="100" spans="1:27" ht="15.75" customHeight="1" x14ac:dyDescent="0.2">
      <c r="A100" s="57" t="s">
        <v>941</v>
      </c>
      <c r="B100" s="75" t="s">
        <v>944</v>
      </c>
      <c r="C100" s="57"/>
      <c r="D100" s="75" t="s">
        <v>766</v>
      </c>
      <c r="E100" s="60">
        <v>-12.55</v>
      </c>
      <c r="F100" s="60">
        <v>23.55</v>
      </c>
      <c r="G100" s="60">
        <v>-9.52</v>
      </c>
      <c r="H100" s="60"/>
      <c r="I100" s="60">
        <v>3.2</v>
      </c>
      <c r="J100" s="75" t="s">
        <v>767</v>
      </c>
      <c r="K100" s="75" t="s">
        <v>322</v>
      </c>
      <c r="L100" s="61" t="s">
        <v>943</v>
      </c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</row>
    <row r="101" spans="1:27" ht="15.75" customHeight="1" x14ac:dyDescent="0.2">
      <c r="A101" s="57" t="s">
        <v>941</v>
      </c>
      <c r="B101" s="75" t="s">
        <v>945</v>
      </c>
      <c r="C101" s="57"/>
      <c r="D101" s="75" t="s">
        <v>766</v>
      </c>
      <c r="E101" s="60">
        <v>-12.7</v>
      </c>
      <c r="F101" s="60">
        <v>24.4</v>
      </c>
      <c r="G101" s="60">
        <v>-10.4</v>
      </c>
      <c r="H101" s="60"/>
      <c r="I101" s="60">
        <v>3.3</v>
      </c>
      <c r="J101" s="75" t="s">
        <v>767</v>
      </c>
      <c r="K101" s="75" t="s">
        <v>322</v>
      </c>
      <c r="L101" s="61" t="s">
        <v>943</v>
      </c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</row>
    <row r="102" spans="1:27" ht="15.75" customHeight="1" x14ac:dyDescent="0.2">
      <c r="A102" s="57" t="s">
        <v>946</v>
      </c>
      <c r="B102" s="75" t="s">
        <v>947</v>
      </c>
      <c r="C102" s="57"/>
      <c r="D102" s="75" t="s">
        <v>766</v>
      </c>
      <c r="E102" s="60">
        <v>-14.4</v>
      </c>
      <c r="F102" s="60">
        <v>27.2</v>
      </c>
      <c r="G102" s="60">
        <v>-9.34</v>
      </c>
      <c r="H102" s="60"/>
      <c r="I102" s="60" t="str">
        <f t="shared" ref="I102:I115" si="1">"within 2.9-3.6"</f>
        <v>within 2.9-3.6</v>
      </c>
      <c r="J102" s="75" t="s">
        <v>767</v>
      </c>
      <c r="K102" s="75" t="s">
        <v>322</v>
      </c>
      <c r="L102" s="61" t="s">
        <v>948</v>
      </c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</row>
    <row r="103" spans="1:27" ht="15.75" customHeight="1" x14ac:dyDescent="0.2">
      <c r="A103" s="57" t="s">
        <v>946</v>
      </c>
      <c r="B103" s="75" t="s">
        <v>949</v>
      </c>
      <c r="C103" s="57"/>
      <c r="D103" s="75" t="s">
        <v>766</v>
      </c>
      <c r="E103" s="60">
        <v>-11.32</v>
      </c>
      <c r="F103" s="60">
        <v>25.52</v>
      </c>
      <c r="G103" s="60">
        <v>-8.56</v>
      </c>
      <c r="H103" s="60"/>
      <c r="I103" s="60" t="str">
        <f t="shared" si="1"/>
        <v>within 2.9-3.6</v>
      </c>
      <c r="J103" s="75" t="s">
        <v>767</v>
      </c>
      <c r="K103" s="75" t="s">
        <v>322</v>
      </c>
      <c r="L103" s="61" t="s">
        <v>948</v>
      </c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</row>
    <row r="104" spans="1:27" ht="15.75" customHeight="1" x14ac:dyDescent="0.2">
      <c r="A104" s="57" t="s">
        <v>946</v>
      </c>
      <c r="B104" s="75" t="s">
        <v>950</v>
      </c>
      <c r="C104" s="57"/>
      <c r="D104" s="75" t="s">
        <v>766</v>
      </c>
      <c r="E104" s="60">
        <v>-12.21</v>
      </c>
      <c r="F104" s="60">
        <v>26.34</v>
      </c>
      <c r="G104" s="60">
        <v>-8.9499999999999993</v>
      </c>
      <c r="H104" s="60"/>
      <c r="I104" s="60" t="str">
        <f t="shared" si="1"/>
        <v>within 2.9-3.6</v>
      </c>
      <c r="J104" s="75" t="s">
        <v>767</v>
      </c>
      <c r="K104" s="75" t="s">
        <v>322</v>
      </c>
      <c r="L104" s="61" t="s">
        <v>948</v>
      </c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 spans="1:27" ht="15.75" customHeight="1" x14ac:dyDescent="0.2">
      <c r="A105" s="57" t="s">
        <v>951</v>
      </c>
      <c r="B105" s="75" t="s">
        <v>952</v>
      </c>
      <c r="C105" s="57"/>
      <c r="D105" s="75" t="s">
        <v>766</v>
      </c>
      <c r="E105" s="60">
        <v>-11.46</v>
      </c>
      <c r="F105" s="60">
        <v>25.45</v>
      </c>
      <c r="G105" s="60">
        <v>-8.98</v>
      </c>
      <c r="H105" s="60"/>
      <c r="I105" s="60" t="str">
        <f t="shared" si="1"/>
        <v>within 2.9-3.6</v>
      </c>
      <c r="J105" s="75" t="s">
        <v>767</v>
      </c>
      <c r="K105" s="75" t="s">
        <v>322</v>
      </c>
      <c r="L105" s="61" t="s">
        <v>948</v>
      </c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</row>
    <row r="106" spans="1:27" ht="15.75" customHeight="1" x14ac:dyDescent="0.2">
      <c r="A106" s="57" t="s">
        <v>953</v>
      </c>
      <c r="B106" s="75" t="s">
        <v>954</v>
      </c>
      <c r="C106" s="57"/>
      <c r="D106" s="75" t="s">
        <v>766</v>
      </c>
      <c r="E106" s="60">
        <v>-10.93</v>
      </c>
      <c r="F106" s="60">
        <v>25.76</v>
      </c>
      <c r="G106" s="60">
        <v>-9.5399999999999991</v>
      </c>
      <c r="H106" s="60"/>
      <c r="I106" s="60" t="str">
        <f t="shared" si="1"/>
        <v>within 2.9-3.6</v>
      </c>
      <c r="J106" s="75" t="s">
        <v>767</v>
      </c>
      <c r="K106" s="75" t="s">
        <v>322</v>
      </c>
      <c r="L106" s="61" t="s">
        <v>948</v>
      </c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</row>
    <row r="107" spans="1:27" ht="15.75" customHeight="1" x14ac:dyDescent="0.2">
      <c r="A107" s="57" t="s">
        <v>955</v>
      </c>
      <c r="B107" s="75">
        <v>2224</v>
      </c>
      <c r="C107" s="57"/>
      <c r="D107" s="75" t="s">
        <v>766</v>
      </c>
      <c r="E107" s="60">
        <v>-12.3</v>
      </c>
      <c r="F107" s="60">
        <v>25.2</v>
      </c>
      <c r="G107" s="60">
        <v>-10.1</v>
      </c>
      <c r="H107" s="60"/>
      <c r="I107" s="60" t="str">
        <f t="shared" si="1"/>
        <v>within 2.9-3.6</v>
      </c>
      <c r="J107" s="75" t="s">
        <v>767</v>
      </c>
      <c r="K107" s="75" t="s">
        <v>322</v>
      </c>
      <c r="L107" s="61" t="s">
        <v>948</v>
      </c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</row>
    <row r="108" spans="1:27" ht="15.75" customHeight="1" x14ac:dyDescent="0.2">
      <c r="A108" s="57" t="s">
        <v>955</v>
      </c>
      <c r="B108" s="75" t="s">
        <v>956</v>
      </c>
      <c r="C108" s="57"/>
      <c r="D108" s="75" t="s">
        <v>766</v>
      </c>
      <c r="E108" s="60">
        <v>-12.4</v>
      </c>
      <c r="F108" s="60">
        <v>25.3</v>
      </c>
      <c r="G108" s="60">
        <v>-9.3000000000000007</v>
      </c>
      <c r="H108" s="60"/>
      <c r="I108" s="60" t="str">
        <f t="shared" si="1"/>
        <v>within 2.9-3.6</v>
      </c>
      <c r="J108" s="75" t="s">
        <v>767</v>
      </c>
      <c r="K108" s="75" t="s">
        <v>322</v>
      </c>
      <c r="L108" s="61" t="s">
        <v>948</v>
      </c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</row>
    <row r="109" spans="1:27" ht="15.75" customHeight="1" x14ac:dyDescent="0.2">
      <c r="A109" s="57" t="s">
        <v>957</v>
      </c>
      <c r="B109" s="75" t="s">
        <v>958</v>
      </c>
      <c r="C109" s="57" t="s">
        <v>959</v>
      </c>
      <c r="D109" s="75" t="s">
        <v>766</v>
      </c>
      <c r="E109" s="60">
        <v>-15.4</v>
      </c>
      <c r="F109" s="60">
        <v>16.7</v>
      </c>
      <c r="G109" s="60">
        <v>-11.8</v>
      </c>
      <c r="H109" s="60"/>
      <c r="I109" s="60" t="str">
        <f t="shared" si="1"/>
        <v>within 2.9-3.6</v>
      </c>
      <c r="J109" s="75" t="s">
        <v>131</v>
      </c>
      <c r="K109" s="75" t="s">
        <v>322</v>
      </c>
      <c r="L109" s="61" t="s">
        <v>960</v>
      </c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</row>
    <row r="110" spans="1:27" ht="15.75" customHeight="1" x14ac:dyDescent="0.2">
      <c r="A110" s="57" t="s">
        <v>957</v>
      </c>
      <c r="B110" s="75" t="s">
        <v>961</v>
      </c>
      <c r="C110" s="57" t="s">
        <v>962</v>
      </c>
      <c r="D110" s="75" t="s">
        <v>766</v>
      </c>
      <c r="E110" s="60">
        <v>-14.8</v>
      </c>
      <c r="F110" s="60">
        <v>20.399999999999999</v>
      </c>
      <c r="G110" s="60">
        <v>-11.6</v>
      </c>
      <c r="H110" s="60"/>
      <c r="I110" s="60" t="str">
        <f t="shared" si="1"/>
        <v>within 2.9-3.6</v>
      </c>
      <c r="J110" s="75" t="s">
        <v>131</v>
      </c>
      <c r="K110" s="75" t="s">
        <v>322</v>
      </c>
      <c r="L110" s="61" t="s">
        <v>960</v>
      </c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</row>
    <row r="111" spans="1:27" ht="15.75" customHeight="1" x14ac:dyDescent="0.2">
      <c r="A111" s="57" t="s">
        <v>957</v>
      </c>
      <c r="B111" s="75" t="s">
        <v>963</v>
      </c>
      <c r="C111" s="57" t="s">
        <v>962</v>
      </c>
      <c r="D111" s="75" t="s">
        <v>766</v>
      </c>
      <c r="E111" s="60">
        <v>-15.1</v>
      </c>
      <c r="F111" s="60">
        <v>17.899999999999999</v>
      </c>
      <c r="G111" s="60">
        <v>-11.4</v>
      </c>
      <c r="H111" s="60"/>
      <c r="I111" s="60" t="str">
        <f t="shared" si="1"/>
        <v>within 2.9-3.6</v>
      </c>
      <c r="J111" s="75" t="s">
        <v>131</v>
      </c>
      <c r="K111" s="75" t="s">
        <v>322</v>
      </c>
      <c r="L111" s="61" t="s">
        <v>960</v>
      </c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</row>
    <row r="112" spans="1:27" ht="15.75" customHeight="1" x14ac:dyDescent="0.2">
      <c r="A112" s="57" t="s">
        <v>957</v>
      </c>
      <c r="B112" s="75" t="s">
        <v>964</v>
      </c>
      <c r="C112" s="57" t="s">
        <v>965</v>
      </c>
      <c r="D112" s="75" t="s">
        <v>766</v>
      </c>
      <c r="E112" s="60">
        <v>-14.6</v>
      </c>
      <c r="F112" s="60">
        <v>16.899999999999999</v>
      </c>
      <c r="G112" s="60">
        <v>-11.2</v>
      </c>
      <c r="H112" s="60"/>
      <c r="I112" s="60" t="str">
        <f t="shared" si="1"/>
        <v>within 2.9-3.6</v>
      </c>
      <c r="J112" s="75" t="s">
        <v>131</v>
      </c>
      <c r="K112" s="75" t="s">
        <v>322</v>
      </c>
      <c r="L112" s="61" t="s">
        <v>960</v>
      </c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</row>
    <row r="113" spans="1:27" ht="15.75" customHeight="1" x14ac:dyDescent="0.2">
      <c r="A113" s="57" t="s">
        <v>957</v>
      </c>
      <c r="B113" s="75" t="s">
        <v>966</v>
      </c>
      <c r="C113" s="57" t="s">
        <v>967</v>
      </c>
      <c r="D113" s="75" t="s">
        <v>766</v>
      </c>
      <c r="E113" s="60">
        <v>-15.3</v>
      </c>
      <c r="F113" s="60">
        <v>16.899999999999999</v>
      </c>
      <c r="G113" s="60">
        <v>-11.5</v>
      </c>
      <c r="H113" s="60"/>
      <c r="I113" s="60" t="str">
        <f t="shared" si="1"/>
        <v>within 2.9-3.6</v>
      </c>
      <c r="J113" s="75" t="s">
        <v>131</v>
      </c>
      <c r="K113" s="75" t="s">
        <v>322</v>
      </c>
      <c r="L113" s="61" t="s">
        <v>960</v>
      </c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</row>
    <row r="114" spans="1:27" ht="15.75" customHeight="1" x14ac:dyDescent="0.2">
      <c r="A114" s="57" t="s">
        <v>968</v>
      </c>
      <c r="B114" s="75"/>
      <c r="C114" s="57" t="s">
        <v>969</v>
      </c>
      <c r="D114" s="75" t="s">
        <v>766</v>
      </c>
      <c r="E114" s="60">
        <v>-11.6</v>
      </c>
      <c r="F114" s="60">
        <v>24.9</v>
      </c>
      <c r="G114" s="60">
        <v>-8.9</v>
      </c>
      <c r="H114" s="60"/>
      <c r="I114" s="60" t="str">
        <f t="shared" si="1"/>
        <v>within 2.9-3.6</v>
      </c>
      <c r="J114" s="75" t="s">
        <v>767</v>
      </c>
      <c r="K114" s="75" t="s">
        <v>322</v>
      </c>
      <c r="L114" s="61" t="s">
        <v>960</v>
      </c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</row>
    <row r="115" spans="1:27" ht="15.75" customHeight="1" x14ac:dyDescent="0.2">
      <c r="A115" s="57" t="s">
        <v>970</v>
      </c>
      <c r="B115" s="75"/>
      <c r="C115" s="57" t="s">
        <v>971</v>
      </c>
      <c r="D115" s="75" t="s">
        <v>766</v>
      </c>
      <c r="E115" s="60">
        <v>-11.6</v>
      </c>
      <c r="F115" s="60">
        <v>23.5</v>
      </c>
      <c r="G115" s="60">
        <v>-7.9</v>
      </c>
      <c r="H115" s="60"/>
      <c r="I115" s="60" t="str">
        <f t="shared" si="1"/>
        <v>within 2.9-3.6</v>
      </c>
      <c r="J115" s="75" t="s">
        <v>767</v>
      </c>
      <c r="K115" s="75" t="s">
        <v>322</v>
      </c>
      <c r="L115" s="61" t="s">
        <v>960</v>
      </c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</row>
    <row r="116" spans="1:27" ht="15.75" customHeight="1" x14ac:dyDescent="0.2">
      <c r="A116" s="57" t="s">
        <v>972</v>
      </c>
      <c r="B116" s="75" t="s">
        <v>973</v>
      </c>
      <c r="C116" s="57" t="s">
        <v>974</v>
      </c>
      <c r="D116" s="75" t="s">
        <v>766</v>
      </c>
      <c r="E116" s="60">
        <v>-15.1</v>
      </c>
      <c r="F116" s="60">
        <v>17.7</v>
      </c>
      <c r="G116" s="60">
        <v>-11.6</v>
      </c>
      <c r="H116" s="60"/>
      <c r="I116" s="60">
        <v>3.3</v>
      </c>
      <c r="J116" s="75" t="s">
        <v>131</v>
      </c>
      <c r="K116" s="75" t="s">
        <v>322</v>
      </c>
      <c r="L116" s="61" t="s">
        <v>975</v>
      </c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</row>
    <row r="117" spans="1:27" ht="15.75" customHeight="1" x14ac:dyDescent="0.2">
      <c r="A117" s="57" t="s">
        <v>976</v>
      </c>
      <c r="B117" s="75" t="s">
        <v>977</v>
      </c>
      <c r="C117" s="57" t="s">
        <v>978</v>
      </c>
      <c r="D117" s="75" t="s">
        <v>766</v>
      </c>
      <c r="E117" s="60">
        <v>-13.4</v>
      </c>
      <c r="F117" s="60">
        <v>25.8</v>
      </c>
      <c r="G117" s="60">
        <v>-10</v>
      </c>
      <c r="H117" s="60"/>
      <c r="I117" s="60">
        <v>3.6</v>
      </c>
      <c r="J117" s="75" t="s">
        <v>131</v>
      </c>
      <c r="K117" s="75" t="s">
        <v>322</v>
      </c>
      <c r="L117" s="61" t="s">
        <v>975</v>
      </c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</row>
    <row r="118" spans="1:27" ht="15.75" customHeight="1" x14ac:dyDescent="0.2">
      <c r="A118" s="57" t="s">
        <v>979</v>
      </c>
      <c r="B118" s="75" t="s">
        <v>980</v>
      </c>
      <c r="C118" s="57" t="s">
        <v>981</v>
      </c>
      <c r="D118" s="75" t="s">
        <v>766</v>
      </c>
      <c r="E118" s="60">
        <v>-16.5</v>
      </c>
      <c r="F118" s="60">
        <v>10.9</v>
      </c>
      <c r="G118" s="60">
        <v>-11.5</v>
      </c>
      <c r="H118" s="60"/>
      <c r="I118" s="60">
        <v>3.2</v>
      </c>
      <c r="J118" s="75" t="s">
        <v>131</v>
      </c>
      <c r="K118" s="75" t="s">
        <v>322</v>
      </c>
      <c r="L118" s="61" t="s">
        <v>975</v>
      </c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</row>
    <row r="119" spans="1:27" ht="15.75" customHeight="1" x14ac:dyDescent="0.2">
      <c r="A119" s="57" t="s">
        <v>982</v>
      </c>
      <c r="B119" s="79" t="s">
        <v>983</v>
      </c>
      <c r="C119" s="57" t="s">
        <v>984</v>
      </c>
      <c r="D119" s="75" t="s">
        <v>766</v>
      </c>
      <c r="E119" s="60">
        <v>-17.100000000000001</v>
      </c>
      <c r="F119" s="60">
        <v>11.2</v>
      </c>
      <c r="G119" s="60">
        <v>-12.1</v>
      </c>
      <c r="H119" s="60"/>
      <c r="I119" s="60">
        <v>3.4</v>
      </c>
      <c r="J119" s="75" t="s">
        <v>131</v>
      </c>
      <c r="K119" s="75" t="s">
        <v>322</v>
      </c>
      <c r="L119" s="61" t="s">
        <v>975</v>
      </c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</row>
    <row r="120" spans="1:27" ht="15.75" customHeight="1" x14ac:dyDescent="0.2">
      <c r="A120" s="57" t="s">
        <v>957</v>
      </c>
      <c r="B120" s="75" t="s">
        <v>985</v>
      </c>
      <c r="C120" s="57" t="s">
        <v>986</v>
      </c>
      <c r="D120" s="75" t="s">
        <v>766</v>
      </c>
      <c r="E120" s="60">
        <v>-16.399999999999999</v>
      </c>
      <c r="F120" s="60">
        <v>16.8</v>
      </c>
      <c r="G120" s="60">
        <v>-11.9</v>
      </c>
      <c r="H120" s="60"/>
      <c r="I120" s="60">
        <v>3.3</v>
      </c>
      <c r="J120" s="75" t="s">
        <v>131</v>
      </c>
      <c r="K120" s="75" t="s">
        <v>738</v>
      </c>
      <c r="L120" s="61" t="s">
        <v>987</v>
      </c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</row>
    <row r="121" spans="1:27" ht="15.75" customHeight="1" x14ac:dyDescent="0.2">
      <c r="A121" s="57" t="s">
        <v>957</v>
      </c>
      <c r="B121" s="75" t="s">
        <v>988</v>
      </c>
      <c r="C121" s="57" t="s">
        <v>989</v>
      </c>
      <c r="D121" s="75" t="s">
        <v>766</v>
      </c>
      <c r="E121" s="60">
        <v>-15.1</v>
      </c>
      <c r="F121" s="60">
        <v>17.5</v>
      </c>
      <c r="G121" s="60">
        <v>-10.6</v>
      </c>
      <c r="H121" s="60"/>
      <c r="I121" s="60">
        <v>3.3</v>
      </c>
      <c r="J121" s="75" t="s">
        <v>131</v>
      </c>
      <c r="K121" s="75" t="s">
        <v>322</v>
      </c>
      <c r="L121" s="61" t="s">
        <v>987</v>
      </c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</row>
    <row r="122" spans="1:27" ht="15.75" customHeight="1" x14ac:dyDescent="0.2">
      <c r="A122" s="57" t="s">
        <v>957</v>
      </c>
      <c r="B122" s="75" t="s">
        <v>990</v>
      </c>
      <c r="C122" s="57" t="s">
        <v>991</v>
      </c>
      <c r="D122" s="75" t="s">
        <v>766</v>
      </c>
      <c r="E122" s="60">
        <v>-14.7</v>
      </c>
      <c r="F122" s="60">
        <v>17.7</v>
      </c>
      <c r="G122" s="60">
        <v>-10.7</v>
      </c>
      <c r="H122" s="60"/>
      <c r="I122" s="60">
        <v>3.3</v>
      </c>
      <c r="J122" s="75" t="s">
        <v>131</v>
      </c>
      <c r="K122" s="75" t="s">
        <v>322</v>
      </c>
      <c r="L122" s="61" t="s">
        <v>987</v>
      </c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</row>
    <row r="123" spans="1:27" ht="15.75" customHeight="1" x14ac:dyDescent="0.2">
      <c r="A123" s="57" t="s">
        <v>957</v>
      </c>
      <c r="B123" s="75" t="s">
        <v>992</v>
      </c>
      <c r="C123" s="57" t="s">
        <v>993</v>
      </c>
      <c r="D123" s="75" t="s">
        <v>766</v>
      </c>
      <c r="E123" s="60">
        <v>-17.100000000000001</v>
      </c>
      <c r="F123" s="60">
        <v>16</v>
      </c>
      <c r="G123" s="60">
        <v>-13</v>
      </c>
      <c r="H123" s="60"/>
      <c r="I123" s="60">
        <v>3.2</v>
      </c>
      <c r="J123" s="75" t="s">
        <v>131</v>
      </c>
      <c r="K123" s="75" t="s">
        <v>322</v>
      </c>
      <c r="L123" s="61" t="s">
        <v>987</v>
      </c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</row>
    <row r="124" spans="1:27" ht="15.75" customHeight="1" x14ac:dyDescent="0.2">
      <c r="A124" s="57" t="s">
        <v>957</v>
      </c>
      <c r="B124" s="75" t="s">
        <v>994</v>
      </c>
      <c r="C124" s="57" t="s">
        <v>995</v>
      </c>
      <c r="D124" s="75" t="s">
        <v>766</v>
      </c>
      <c r="E124" s="60">
        <v>-14.8</v>
      </c>
      <c r="F124" s="60">
        <v>20.2</v>
      </c>
      <c r="G124" s="60">
        <v>-10.9</v>
      </c>
      <c r="H124" s="60"/>
      <c r="I124" s="60">
        <v>3.2</v>
      </c>
      <c r="J124" s="75" t="s">
        <v>131</v>
      </c>
      <c r="K124" s="75" t="s">
        <v>738</v>
      </c>
      <c r="L124" s="61" t="s">
        <v>987</v>
      </c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</row>
    <row r="125" spans="1:27" ht="15.75" customHeight="1" x14ac:dyDescent="0.2">
      <c r="A125" s="57" t="s">
        <v>957</v>
      </c>
      <c r="B125" s="75" t="s">
        <v>996</v>
      </c>
      <c r="C125" s="57" t="s">
        <v>997</v>
      </c>
      <c r="D125" s="75" t="s">
        <v>766</v>
      </c>
      <c r="E125" s="60">
        <v>-16</v>
      </c>
      <c r="F125" s="60">
        <v>15.3</v>
      </c>
      <c r="G125" s="60">
        <v>-11.4</v>
      </c>
      <c r="H125" s="60"/>
      <c r="I125" s="60">
        <v>3.3</v>
      </c>
      <c r="J125" s="75" t="s">
        <v>131</v>
      </c>
      <c r="K125" s="75" t="s">
        <v>322</v>
      </c>
      <c r="L125" s="61" t="s">
        <v>987</v>
      </c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</row>
    <row r="126" spans="1:27" ht="15.75" customHeight="1" x14ac:dyDescent="0.2">
      <c r="A126" s="57" t="s">
        <v>957</v>
      </c>
      <c r="B126" s="75" t="s">
        <v>998</v>
      </c>
      <c r="C126" s="57" t="s">
        <v>999</v>
      </c>
      <c r="D126" s="75" t="s">
        <v>766</v>
      </c>
      <c r="E126" s="60">
        <v>-14.6</v>
      </c>
      <c r="F126" s="60">
        <v>12.3</v>
      </c>
      <c r="G126" s="60">
        <v>-10.1</v>
      </c>
      <c r="H126" s="60"/>
      <c r="I126" s="60">
        <v>3.2</v>
      </c>
      <c r="J126" s="75" t="s">
        <v>131</v>
      </c>
      <c r="K126" s="75" t="s">
        <v>322</v>
      </c>
      <c r="L126" s="61" t="s">
        <v>987</v>
      </c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</row>
    <row r="127" spans="1:27" ht="15.75" customHeight="1" x14ac:dyDescent="0.2">
      <c r="A127" s="57" t="s">
        <v>957</v>
      </c>
      <c r="B127" s="75" t="s">
        <v>1000</v>
      </c>
      <c r="C127" s="57" t="s">
        <v>1001</v>
      </c>
      <c r="D127" s="75" t="s">
        <v>766</v>
      </c>
      <c r="E127" s="60">
        <v>-15.8</v>
      </c>
      <c r="F127" s="60">
        <v>16.7</v>
      </c>
      <c r="G127" s="60">
        <v>-12.1</v>
      </c>
      <c r="H127" s="60"/>
      <c r="I127" s="60">
        <v>3.2</v>
      </c>
      <c r="J127" s="75" t="s">
        <v>131</v>
      </c>
      <c r="K127" s="75" t="s">
        <v>322</v>
      </c>
      <c r="L127" s="61" t="s">
        <v>987</v>
      </c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</row>
    <row r="128" spans="1:27" ht="15.75" customHeight="1" x14ac:dyDescent="0.2">
      <c r="A128" s="57" t="s">
        <v>957</v>
      </c>
      <c r="B128" s="75" t="s">
        <v>1002</v>
      </c>
      <c r="C128" s="57" t="s">
        <v>1003</v>
      </c>
      <c r="D128" s="75" t="s">
        <v>766</v>
      </c>
      <c r="E128" s="60">
        <v>-16</v>
      </c>
      <c r="F128" s="60">
        <v>19</v>
      </c>
      <c r="G128" s="60">
        <v>-11.7</v>
      </c>
      <c r="H128" s="60"/>
      <c r="I128" s="60">
        <v>3.5</v>
      </c>
      <c r="J128" s="75" t="s">
        <v>131</v>
      </c>
      <c r="K128" s="75" t="s">
        <v>322</v>
      </c>
      <c r="L128" s="61" t="s">
        <v>987</v>
      </c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</row>
    <row r="129" spans="1:27" ht="15.75" customHeight="1" x14ac:dyDescent="0.2">
      <c r="A129" s="57" t="s">
        <v>957</v>
      </c>
      <c r="B129" s="75" t="s">
        <v>1004</v>
      </c>
      <c r="C129" s="57" t="s">
        <v>1005</v>
      </c>
      <c r="D129" s="75" t="s">
        <v>766</v>
      </c>
      <c r="E129" s="60">
        <v>-15.5</v>
      </c>
      <c r="F129" s="60">
        <v>16.399999999999999</v>
      </c>
      <c r="G129" s="60">
        <v>-11.7</v>
      </c>
      <c r="H129" s="60"/>
      <c r="I129" s="60">
        <v>3.3</v>
      </c>
      <c r="J129" s="75" t="s">
        <v>131</v>
      </c>
      <c r="K129" s="75" t="s">
        <v>322</v>
      </c>
      <c r="L129" s="61" t="s">
        <v>987</v>
      </c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 spans="1:27" ht="15.75" customHeight="1" x14ac:dyDescent="0.2">
      <c r="A130" s="57" t="s">
        <v>957</v>
      </c>
      <c r="B130" s="75" t="s">
        <v>1006</v>
      </c>
      <c r="C130" s="57" t="s">
        <v>1007</v>
      </c>
      <c r="D130" s="75" t="s">
        <v>766</v>
      </c>
      <c r="E130" s="60">
        <v>-16</v>
      </c>
      <c r="F130" s="60">
        <v>16.5</v>
      </c>
      <c r="G130" s="60">
        <v>-11.2</v>
      </c>
      <c r="H130" s="60"/>
      <c r="I130" s="60">
        <v>3.3</v>
      </c>
      <c r="J130" s="75" t="s">
        <v>131</v>
      </c>
      <c r="K130" s="75" t="s">
        <v>322</v>
      </c>
      <c r="L130" s="61" t="s">
        <v>987</v>
      </c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</row>
    <row r="131" spans="1:27" ht="15.75" customHeight="1" x14ac:dyDescent="0.2">
      <c r="A131" s="57" t="s">
        <v>957</v>
      </c>
      <c r="B131" s="75" t="s">
        <v>1008</v>
      </c>
      <c r="C131" s="57" t="s">
        <v>1009</v>
      </c>
      <c r="D131" s="75" t="s">
        <v>766</v>
      </c>
      <c r="E131" s="60">
        <v>-16.899999999999999</v>
      </c>
      <c r="F131" s="60">
        <v>16.7</v>
      </c>
      <c r="G131" s="60">
        <v>-12.5</v>
      </c>
      <c r="H131" s="60"/>
      <c r="I131" s="60">
        <v>3.5</v>
      </c>
      <c r="J131" s="75" t="s">
        <v>131</v>
      </c>
      <c r="K131" s="75" t="s">
        <v>322</v>
      </c>
      <c r="L131" s="61" t="s">
        <v>987</v>
      </c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</row>
    <row r="132" spans="1:27" ht="15.75" customHeight="1" x14ac:dyDescent="0.2">
      <c r="A132" s="57" t="s">
        <v>957</v>
      </c>
      <c r="B132" s="75" t="s">
        <v>1010</v>
      </c>
      <c r="C132" s="57" t="s">
        <v>1011</v>
      </c>
      <c r="D132" s="75" t="s">
        <v>766</v>
      </c>
      <c r="E132" s="60">
        <v>-16.399999999999999</v>
      </c>
      <c r="F132" s="60">
        <v>19.399999999999999</v>
      </c>
      <c r="G132" s="60">
        <v>-12.9</v>
      </c>
      <c r="H132" s="60"/>
      <c r="I132" s="60">
        <v>3.4</v>
      </c>
      <c r="J132" s="75" t="s">
        <v>131</v>
      </c>
      <c r="K132" s="75" t="s">
        <v>322</v>
      </c>
      <c r="L132" s="61" t="s">
        <v>987</v>
      </c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</row>
    <row r="133" spans="1:27" ht="15.75" customHeight="1" x14ac:dyDescent="0.2">
      <c r="A133" s="57" t="s">
        <v>957</v>
      </c>
      <c r="B133" s="75" t="s">
        <v>1012</v>
      </c>
      <c r="C133" s="57" t="s">
        <v>1013</v>
      </c>
      <c r="D133" s="75" t="s">
        <v>766</v>
      </c>
      <c r="E133" s="60">
        <v>-15.4</v>
      </c>
      <c r="F133" s="60">
        <v>19.100000000000001</v>
      </c>
      <c r="G133" s="60">
        <v>-11.2</v>
      </c>
      <c r="H133" s="60"/>
      <c r="I133" s="60">
        <v>3.4</v>
      </c>
      <c r="J133" s="75" t="s">
        <v>131</v>
      </c>
      <c r="K133" s="75" t="s">
        <v>738</v>
      </c>
      <c r="L133" s="61" t="s">
        <v>987</v>
      </c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</row>
    <row r="134" spans="1:27" ht="15.75" customHeight="1" x14ac:dyDescent="0.2">
      <c r="A134" s="57" t="s">
        <v>957</v>
      </c>
      <c r="B134" s="75" t="s">
        <v>1014</v>
      </c>
      <c r="C134" s="57" t="s">
        <v>1015</v>
      </c>
      <c r="D134" s="75" t="s">
        <v>766</v>
      </c>
      <c r="E134" s="60">
        <v>-15</v>
      </c>
      <c r="F134" s="60">
        <v>19.600000000000001</v>
      </c>
      <c r="G134" s="60">
        <v>-9.8000000000000007</v>
      </c>
      <c r="H134" s="60"/>
      <c r="I134" s="60">
        <v>3.3</v>
      </c>
      <c r="J134" s="75" t="s">
        <v>131</v>
      </c>
      <c r="K134" s="75" t="s">
        <v>322</v>
      </c>
      <c r="L134" s="61" t="s">
        <v>987</v>
      </c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 spans="1:27" ht="15.75" customHeight="1" x14ac:dyDescent="0.2">
      <c r="A135" s="57" t="s">
        <v>1016</v>
      </c>
      <c r="B135" s="75"/>
      <c r="C135" s="57" t="s">
        <v>1017</v>
      </c>
      <c r="D135" s="75" t="s">
        <v>766</v>
      </c>
      <c r="E135" s="60">
        <v>-16.923641584560428</v>
      </c>
      <c r="F135" s="60">
        <v>10.852844364046382</v>
      </c>
      <c r="G135" s="60">
        <v>-12.488536498051094</v>
      </c>
      <c r="H135" s="60"/>
      <c r="I135" s="60">
        <v>3.2</v>
      </c>
      <c r="J135" s="75" t="s">
        <v>131</v>
      </c>
      <c r="K135" s="75" t="s">
        <v>322</v>
      </c>
      <c r="L135" s="57" t="s">
        <v>1018</v>
      </c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 spans="1:27" ht="15.75" customHeight="1" x14ac:dyDescent="0.2">
      <c r="A136" s="57" t="s">
        <v>1016</v>
      </c>
      <c r="B136" s="75"/>
      <c r="C136" s="57" t="s">
        <v>1019</v>
      </c>
      <c r="D136" s="75" t="s">
        <v>766</v>
      </c>
      <c r="E136" s="60">
        <v>-15.17309313150057</v>
      </c>
      <c r="F136" s="60">
        <v>11.401601136439083</v>
      </c>
      <c r="G136" s="60">
        <v>-11.007228345916328</v>
      </c>
      <c r="H136" s="60"/>
      <c r="I136" s="60">
        <v>3.2</v>
      </c>
      <c r="J136" s="75" t="s">
        <v>131</v>
      </c>
      <c r="K136" s="75" t="s">
        <v>322</v>
      </c>
      <c r="L136" s="57" t="s">
        <v>1018</v>
      </c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 spans="1:27" ht="15.75" customHeight="1" x14ac:dyDescent="0.2">
      <c r="A137" s="57" t="s">
        <v>1016</v>
      </c>
      <c r="B137" s="75"/>
      <c r="C137" s="57" t="s">
        <v>1020</v>
      </c>
      <c r="D137" s="75" t="s">
        <v>766</v>
      </c>
      <c r="E137" s="60">
        <v>-15.674974802178747</v>
      </c>
      <c r="F137" s="60">
        <v>12.052355460801884</v>
      </c>
      <c r="G137" s="60">
        <v>-13.511234699999999</v>
      </c>
      <c r="H137" s="60"/>
      <c r="I137" s="60">
        <v>3.5</v>
      </c>
      <c r="J137" s="75" t="s">
        <v>131</v>
      </c>
      <c r="K137" s="75" t="s">
        <v>322</v>
      </c>
      <c r="L137" s="57" t="s">
        <v>1018</v>
      </c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 spans="1:27" ht="15.75" customHeight="1" x14ac:dyDescent="0.2">
      <c r="A138" s="57" t="s">
        <v>1016</v>
      </c>
      <c r="B138" s="75"/>
      <c r="C138" s="57" t="s">
        <v>1021</v>
      </c>
      <c r="D138" s="75" t="s">
        <v>766</v>
      </c>
      <c r="E138" s="60">
        <v>-16.850496138187513</v>
      </c>
      <c r="F138" s="60">
        <v>8.0216212361521748</v>
      </c>
      <c r="G138" s="60">
        <v>-11.326203076441949</v>
      </c>
      <c r="H138" s="60"/>
      <c r="I138" s="60">
        <v>3.2</v>
      </c>
      <c r="J138" s="75" t="s">
        <v>131</v>
      </c>
      <c r="K138" s="75" t="s">
        <v>322</v>
      </c>
      <c r="L138" s="57" t="s">
        <v>1018</v>
      </c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 spans="1:27" ht="15.75" customHeight="1" x14ac:dyDescent="0.2">
      <c r="A139" s="57" t="s">
        <v>1016</v>
      </c>
      <c r="B139" s="75"/>
      <c r="C139" s="57" t="s">
        <v>1022</v>
      </c>
      <c r="D139" s="79" t="s">
        <v>786</v>
      </c>
      <c r="E139" s="60">
        <v>-15.389960671461257</v>
      </c>
      <c r="F139" s="60">
        <v>14.279301874329992</v>
      </c>
      <c r="G139" s="60"/>
      <c r="H139" s="60">
        <v>-11.107132600000002</v>
      </c>
      <c r="I139" s="60">
        <v>3.3</v>
      </c>
      <c r="J139" s="75" t="s">
        <v>131</v>
      </c>
      <c r="K139" s="75" t="s">
        <v>322</v>
      </c>
      <c r="L139" s="57" t="s">
        <v>1018</v>
      </c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  <row r="140" spans="1:27" ht="15.75" customHeight="1" x14ac:dyDescent="0.2">
      <c r="A140" s="57" t="s">
        <v>1016</v>
      </c>
      <c r="B140" s="75"/>
      <c r="C140" s="57" t="s">
        <v>1023</v>
      </c>
      <c r="D140" s="79" t="s">
        <v>1024</v>
      </c>
      <c r="E140" s="60">
        <v>-13.68577273124013</v>
      </c>
      <c r="F140" s="60">
        <v>14.9487889149406</v>
      </c>
      <c r="G140" s="60"/>
      <c r="H140" s="60">
        <v>-9.4766425999999999</v>
      </c>
      <c r="I140" s="60">
        <v>3.4</v>
      </c>
      <c r="J140" s="75" t="s">
        <v>131</v>
      </c>
      <c r="K140" s="75" t="s">
        <v>322</v>
      </c>
      <c r="L140" s="57" t="s">
        <v>1018</v>
      </c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</row>
    <row r="141" spans="1:27" ht="15.75" customHeight="1" x14ac:dyDescent="0.2">
      <c r="A141" s="57" t="s">
        <v>1016</v>
      </c>
      <c r="B141" s="75"/>
      <c r="C141" s="57" t="s">
        <v>1025</v>
      </c>
      <c r="D141" s="75" t="s">
        <v>766</v>
      </c>
      <c r="E141" s="60">
        <v>-14.9</v>
      </c>
      <c r="F141" s="60">
        <v>12.353023293411438</v>
      </c>
      <c r="G141" s="60">
        <v>-9.2741769000000023</v>
      </c>
      <c r="H141" s="60"/>
      <c r="I141" s="60">
        <v>3.3</v>
      </c>
      <c r="J141" s="75" t="s">
        <v>131</v>
      </c>
      <c r="K141" s="75" t="s">
        <v>322</v>
      </c>
      <c r="L141" s="57" t="s">
        <v>1018</v>
      </c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</row>
    <row r="142" spans="1:27" ht="15.75" customHeight="1" x14ac:dyDescent="0.2">
      <c r="A142" s="57" t="s">
        <v>1016</v>
      </c>
      <c r="B142" s="75"/>
      <c r="C142" s="57" t="s">
        <v>1025</v>
      </c>
      <c r="D142" s="79" t="s">
        <v>786</v>
      </c>
      <c r="E142" s="60">
        <v>-14.606663215661813</v>
      </c>
      <c r="F142" s="60">
        <v>12.898234296543432</v>
      </c>
      <c r="G142" s="60"/>
      <c r="H142" s="60">
        <v>-10.235611950000001</v>
      </c>
      <c r="I142" s="60">
        <v>3.3</v>
      </c>
      <c r="J142" s="75" t="s">
        <v>131</v>
      </c>
      <c r="K142" s="75" t="s">
        <v>322</v>
      </c>
      <c r="L142" s="57" t="s">
        <v>1018</v>
      </c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</row>
    <row r="143" spans="1:27" ht="15.75" customHeight="1" x14ac:dyDescent="0.2">
      <c r="A143" s="57" t="s">
        <v>1016</v>
      </c>
      <c r="B143" s="75"/>
      <c r="C143" s="57" t="s">
        <v>1026</v>
      </c>
      <c r="D143" s="75" t="s">
        <v>766</v>
      </c>
      <c r="E143" s="60">
        <v>-16.433702074295653</v>
      </c>
      <c r="F143" s="60">
        <v>10.674294561341421</v>
      </c>
      <c r="G143" s="60">
        <v>-12.303564</v>
      </c>
      <c r="H143" s="60"/>
      <c r="I143" s="60">
        <v>3.3</v>
      </c>
      <c r="J143" s="75" t="s">
        <v>131</v>
      </c>
      <c r="K143" s="75" t="s">
        <v>322</v>
      </c>
      <c r="L143" s="57" t="s">
        <v>1018</v>
      </c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</row>
    <row r="144" spans="1:27" ht="15.75" customHeight="1" x14ac:dyDescent="0.2">
      <c r="A144" s="57" t="s">
        <v>1016</v>
      </c>
      <c r="B144" s="75"/>
      <c r="C144" s="57" t="s">
        <v>1027</v>
      </c>
      <c r="D144" s="75" t="s">
        <v>766</v>
      </c>
      <c r="E144" s="60">
        <v>-16.016242668745097</v>
      </c>
      <c r="F144" s="60">
        <v>10.940283629977086</v>
      </c>
      <c r="G144" s="60">
        <v>-11.326203076441949</v>
      </c>
      <c r="H144" s="60"/>
      <c r="I144" s="60">
        <v>3.2</v>
      </c>
      <c r="J144" s="75" t="s">
        <v>131</v>
      </c>
      <c r="K144" s="75" t="s">
        <v>322</v>
      </c>
      <c r="L144" s="57" t="s">
        <v>1018</v>
      </c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</row>
    <row r="145" spans="1:27" ht="15.75" customHeight="1" x14ac:dyDescent="0.2">
      <c r="A145" s="57" t="s">
        <v>1016</v>
      </c>
      <c r="B145" s="75"/>
      <c r="C145" s="57" t="s">
        <v>1028</v>
      </c>
      <c r="D145" s="79" t="s">
        <v>1029</v>
      </c>
      <c r="E145" s="60">
        <v>-13.1</v>
      </c>
      <c r="F145" s="60">
        <v>26.3</v>
      </c>
      <c r="G145" s="60">
        <v>-9.1999999999999993</v>
      </c>
      <c r="H145" s="60"/>
      <c r="I145" s="60">
        <v>3.4</v>
      </c>
      <c r="J145" s="75" t="s">
        <v>131</v>
      </c>
      <c r="K145" s="75" t="s">
        <v>322</v>
      </c>
      <c r="L145" s="57" t="s">
        <v>1018</v>
      </c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</row>
    <row r="146" spans="1:27" ht="15.75" customHeight="1" x14ac:dyDescent="0.2">
      <c r="A146" s="57" t="s">
        <v>1016</v>
      </c>
      <c r="B146" s="75"/>
      <c r="C146" s="57" t="s">
        <v>1028</v>
      </c>
      <c r="D146" s="79" t="s">
        <v>786</v>
      </c>
      <c r="E146" s="60">
        <v>-16.8</v>
      </c>
      <c r="F146" s="60">
        <v>12.868167513282478</v>
      </c>
      <c r="G146" s="60"/>
      <c r="H146" s="60">
        <v>-10.671570150000001</v>
      </c>
      <c r="I146" s="60">
        <v>3.3</v>
      </c>
      <c r="J146" s="75" t="s">
        <v>131</v>
      </c>
      <c r="K146" s="75" t="s">
        <v>322</v>
      </c>
      <c r="L146" s="57" t="s">
        <v>1018</v>
      </c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</row>
    <row r="147" spans="1:27" ht="15.75" customHeight="1" x14ac:dyDescent="0.2">
      <c r="A147" s="57" t="s">
        <v>1016</v>
      </c>
      <c r="B147" s="75"/>
      <c r="C147" s="57" t="s">
        <v>1028</v>
      </c>
      <c r="D147" s="75" t="s">
        <v>766</v>
      </c>
      <c r="E147" s="60">
        <v>-16.7</v>
      </c>
      <c r="F147" s="60">
        <v>11.701576322757402</v>
      </c>
      <c r="G147" s="60">
        <v>-11.70922665</v>
      </c>
      <c r="H147" s="60"/>
      <c r="I147" s="60">
        <v>3.2</v>
      </c>
      <c r="J147" s="75" t="s">
        <v>131</v>
      </c>
      <c r="K147" s="75" t="s">
        <v>322</v>
      </c>
      <c r="L147" s="57" t="s">
        <v>1018</v>
      </c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</row>
    <row r="148" spans="1:27" ht="15.75" customHeight="1" x14ac:dyDescent="0.2">
      <c r="A148" s="57" t="s">
        <v>1016</v>
      </c>
      <c r="B148" s="75"/>
      <c r="C148" s="57" t="s">
        <v>1030</v>
      </c>
      <c r="D148" s="75" t="s">
        <v>766</v>
      </c>
      <c r="E148" s="60">
        <v>-15.656301462580014</v>
      </c>
      <c r="F148" s="60">
        <v>11.700574096648703</v>
      </c>
      <c r="G148" s="60">
        <v>-11.431172700000001</v>
      </c>
      <c r="H148" s="60"/>
      <c r="I148" s="60">
        <v>3.3</v>
      </c>
      <c r="J148" s="75" t="s">
        <v>131</v>
      </c>
      <c r="K148" s="75" t="s">
        <v>322</v>
      </c>
      <c r="L148" s="57" t="s">
        <v>1018</v>
      </c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 spans="1:27" ht="15.75" customHeight="1" x14ac:dyDescent="0.2">
      <c r="A149" s="57" t="s">
        <v>1016</v>
      </c>
      <c r="B149" s="75"/>
      <c r="C149" s="57" t="s">
        <v>1031</v>
      </c>
      <c r="D149" s="75" t="s">
        <v>766</v>
      </c>
      <c r="E149" s="60">
        <v>-18.769835138831763</v>
      </c>
      <c r="F149" s="60">
        <v>8.0644977742904782</v>
      </c>
      <c r="G149" s="60">
        <v>-13.510047450000002</v>
      </c>
      <c r="H149" s="60"/>
      <c r="I149" s="60">
        <v>3.3</v>
      </c>
      <c r="J149" s="75" t="s">
        <v>131</v>
      </c>
      <c r="K149" s="75" t="s">
        <v>322</v>
      </c>
      <c r="L149" s="57" t="s">
        <v>1018</v>
      </c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</row>
    <row r="150" spans="1:27" ht="15.75" customHeight="1" x14ac:dyDescent="0.2">
      <c r="A150" s="57" t="s">
        <v>1016</v>
      </c>
      <c r="B150" s="75"/>
      <c r="C150" s="57" t="s">
        <v>1032</v>
      </c>
      <c r="D150" s="75" t="s">
        <v>766</v>
      </c>
      <c r="E150" s="60">
        <v>-14.921161566798352</v>
      </c>
      <c r="F150" s="60">
        <v>13.193890998609495</v>
      </c>
      <c r="G150" s="60">
        <v>-13.328398200000001</v>
      </c>
      <c r="H150" s="60"/>
      <c r="I150" s="60">
        <v>3.4</v>
      </c>
      <c r="J150" s="75" t="s">
        <v>131</v>
      </c>
      <c r="K150" s="75" t="s">
        <v>322</v>
      </c>
      <c r="L150" s="57" t="s">
        <v>1018</v>
      </c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</row>
    <row r="151" spans="1:27" ht="15.75" customHeight="1" x14ac:dyDescent="0.2">
      <c r="A151" s="57" t="s">
        <v>1016</v>
      </c>
      <c r="B151" s="75"/>
      <c r="C151" s="57" t="s">
        <v>1032</v>
      </c>
      <c r="D151" s="79" t="s">
        <v>786</v>
      </c>
      <c r="E151" s="60">
        <v>-15.561951957239053</v>
      </c>
      <c r="F151" s="60">
        <v>13.415382968631869</v>
      </c>
      <c r="G151" s="60"/>
      <c r="H151" s="60">
        <v>-10.782617600000002</v>
      </c>
      <c r="I151" s="60">
        <v>3.4</v>
      </c>
      <c r="J151" s="75" t="s">
        <v>131</v>
      </c>
      <c r="K151" s="75" t="s">
        <v>322</v>
      </c>
      <c r="L151" s="57" t="s">
        <v>1018</v>
      </c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</row>
    <row r="152" spans="1:27" ht="15.75" customHeight="1" x14ac:dyDescent="0.2">
      <c r="A152" s="57" t="s">
        <v>1016</v>
      </c>
      <c r="B152" s="75"/>
      <c r="C152" s="57" t="s">
        <v>1033</v>
      </c>
      <c r="D152" s="75" t="s">
        <v>766</v>
      </c>
      <c r="E152" s="60">
        <v>-14.707532249856758</v>
      </c>
      <c r="F152" s="60">
        <v>14.023774065326547</v>
      </c>
      <c r="G152" s="60">
        <v>-10.34289203558485</v>
      </c>
      <c r="H152" s="60"/>
      <c r="I152" s="60">
        <v>3.3</v>
      </c>
      <c r="J152" s="75" t="s">
        <v>131</v>
      </c>
      <c r="K152" s="75" t="s">
        <v>322</v>
      </c>
      <c r="L152" s="57" t="s">
        <v>1018</v>
      </c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</row>
    <row r="153" spans="1:27" ht="15.75" customHeight="1" x14ac:dyDescent="0.2">
      <c r="A153" s="61" t="s">
        <v>1034</v>
      </c>
      <c r="B153" s="75"/>
      <c r="C153" s="76" t="s">
        <v>1035</v>
      </c>
      <c r="D153" s="75" t="s">
        <v>766</v>
      </c>
      <c r="E153" s="77">
        <v>-15.1</v>
      </c>
      <c r="F153" s="77">
        <v>15.3</v>
      </c>
      <c r="G153" s="60"/>
      <c r="H153" s="60"/>
      <c r="I153" s="60">
        <v>3.3</v>
      </c>
      <c r="J153" s="75" t="s">
        <v>131</v>
      </c>
      <c r="K153" s="78" t="s">
        <v>322</v>
      </c>
      <c r="L153" s="57" t="s">
        <v>1036</v>
      </c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</row>
    <row r="154" spans="1:27" ht="15.75" customHeight="1" x14ac:dyDescent="0.2">
      <c r="A154" s="61" t="s">
        <v>1034</v>
      </c>
      <c r="B154" s="75"/>
      <c r="C154" s="76" t="s">
        <v>1037</v>
      </c>
      <c r="D154" s="75" t="s">
        <v>766</v>
      </c>
      <c r="E154" s="77">
        <v>-15.8</v>
      </c>
      <c r="F154" s="77">
        <v>17.899999999999999</v>
      </c>
      <c r="G154" s="60"/>
      <c r="H154" s="60"/>
      <c r="I154" s="60">
        <v>3.3</v>
      </c>
      <c r="J154" s="75" t="s">
        <v>131</v>
      </c>
      <c r="K154" s="78" t="s">
        <v>322</v>
      </c>
      <c r="L154" s="57" t="s">
        <v>1036</v>
      </c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 spans="1:27" ht="15.75" customHeight="1" x14ac:dyDescent="0.2">
      <c r="A155" s="61" t="s">
        <v>1034</v>
      </c>
      <c r="B155" s="75"/>
      <c r="C155" s="76" t="s">
        <v>1038</v>
      </c>
      <c r="D155" s="75" t="s">
        <v>766</v>
      </c>
      <c r="E155" s="77">
        <v>-14.8</v>
      </c>
      <c r="F155" s="77">
        <v>16.8</v>
      </c>
      <c r="G155" s="60"/>
      <c r="H155" s="60"/>
      <c r="I155" s="60">
        <v>3.3</v>
      </c>
      <c r="J155" s="75" t="s">
        <v>131</v>
      </c>
      <c r="K155" s="78" t="s">
        <v>322</v>
      </c>
      <c r="L155" s="57" t="s">
        <v>1036</v>
      </c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</row>
    <row r="156" spans="1:27" ht="15.75" customHeight="1" x14ac:dyDescent="0.2">
      <c r="A156" s="61" t="s">
        <v>1034</v>
      </c>
      <c r="B156" s="75"/>
      <c r="C156" s="76" t="s">
        <v>1039</v>
      </c>
      <c r="D156" s="75" t="s">
        <v>766</v>
      </c>
      <c r="E156" s="77">
        <v>-13.1</v>
      </c>
      <c r="F156" s="77">
        <v>15.5</v>
      </c>
      <c r="G156" s="60"/>
      <c r="H156" s="60"/>
      <c r="I156" s="60">
        <v>3.5</v>
      </c>
      <c r="J156" s="75" t="s">
        <v>131</v>
      </c>
      <c r="K156" s="78" t="s">
        <v>322</v>
      </c>
      <c r="L156" s="57" t="s">
        <v>1036</v>
      </c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</row>
    <row r="157" spans="1:27" ht="15.75" customHeight="1" x14ac:dyDescent="0.2">
      <c r="A157" s="61" t="s">
        <v>1034</v>
      </c>
      <c r="B157" s="75"/>
      <c r="C157" s="76" t="s">
        <v>1040</v>
      </c>
      <c r="D157" s="75" t="s">
        <v>766</v>
      </c>
      <c r="E157" s="77">
        <v>-15.1</v>
      </c>
      <c r="F157" s="77">
        <v>15.4</v>
      </c>
      <c r="G157" s="60"/>
      <c r="H157" s="60"/>
      <c r="I157" s="60">
        <v>3.2</v>
      </c>
      <c r="J157" s="75" t="s">
        <v>131</v>
      </c>
      <c r="K157" s="78" t="s">
        <v>322</v>
      </c>
      <c r="L157" s="57" t="s">
        <v>1036</v>
      </c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</row>
    <row r="158" spans="1:27" ht="15.75" customHeight="1" x14ac:dyDescent="0.2">
      <c r="A158" s="61" t="s">
        <v>1034</v>
      </c>
      <c r="B158" s="75"/>
      <c r="C158" s="76" t="s">
        <v>1041</v>
      </c>
      <c r="D158" s="75" t="s">
        <v>766</v>
      </c>
      <c r="E158" s="77">
        <v>-15.6</v>
      </c>
      <c r="F158" s="77">
        <v>15.9</v>
      </c>
      <c r="G158" s="60"/>
      <c r="H158" s="60"/>
      <c r="I158" s="60">
        <v>3.6</v>
      </c>
      <c r="J158" s="75" t="s">
        <v>131</v>
      </c>
      <c r="K158" s="78" t="s">
        <v>322</v>
      </c>
      <c r="L158" s="57" t="s">
        <v>1036</v>
      </c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</row>
    <row r="159" spans="1:27" ht="15.75" customHeight="1" x14ac:dyDescent="0.2">
      <c r="A159" s="61" t="s">
        <v>1034</v>
      </c>
      <c r="B159" s="75"/>
      <c r="C159" s="76" t="s">
        <v>1042</v>
      </c>
      <c r="D159" s="75" t="s">
        <v>766</v>
      </c>
      <c r="E159" s="77">
        <v>-13.4</v>
      </c>
      <c r="F159" s="77">
        <v>21.3</v>
      </c>
      <c r="G159" s="60"/>
      <c r="H159" s="60"/>
      <c r="I159" s="60">
        <v>3.3</v>
      </c>
      <c r="J159" s="75" t="s">
        <v>131</v>
      </c>
      <c r="K159" s="78" t="s">
        <v>322</v>
      </c>
      <c r="L159" s="57" t="s">
        <v>1036</v>
      </c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</row>
    <row r="160" spans="1:27" ht="15.75" customHeight="1" x14ac:dyDescent="0.2">
      <c r="A160" s="61" t="s">
        <v>1034</v>
      </c>
      <c r="B160" s="75"/>
      <c r="C160" s="76" t="s">
        <v>1043</v>
      </c>
      <c r="D160" s="75" t="s">
        <v>766</v>
      </c>
      <c r="E160" s="77">
        <v>-14.9</v>
      </c>
      <c r="F160" s="77">
        <v>17.100000000000001</v>
      </c>
      <c r="G160" s="60"/>
      <c r="H160" s="60"/>
      <c r="I160" s="60">
        <v>3.3</v>
      </c>
      <c r="J160" s="75" t="s">
        <v>131</v>
      </c>
      <c r="K160" s="78" t="s">
        <v>322</v>
      </c>
      <c r="L160" s="57" t="s">
        <v>1036</v>
      </c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</row>
    <row r="161" spans="1:27" ht="15.75" customHeight="1" x14ac:dyDescent="0.2">
      <c r="A161" s="61" t="s">
        <v>1034</v>
      </c>
      <c r="B161" s="75"/>
      <c r="C161" s="76" t="s">
        <v>1044</v>
      </c>
      <c r="D161" s="75" t="s">
        <v>766</v>
      </c>
      <c r="E161" s="77">
        <v>-14.3</v>
      </c>
      <c r="F161" s="77">
        <v>16.5</v>
      </c>
      <c r="G161" s="60"/>
      <c r="H161" s="60"/>
      <c r="I161" s="60">
        <v>3.4</v>
      </c>
      <c r="J161" s="75" t="s">
        <v>131</v>
      </c>
      <c r="K161" s="78" t="s">
        <v>322</v>
      </c>
      <c r="L161" s="57" t="s">
        <v>1036</v>
      </c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</row>
    <row r="162" spans="1:27" ht="15.75" customHeight="1" x14ac:dyDescent="0.2">
      <c r="A162" s="61" t="s">
        <v>1034</v>
      </c>
      <c r="B162" s="75"/>
      <c r="C162" s="76" t="s">
        <v>1045</v>
      </c>
      <c r="D162" s="75" t="s">
        <v>766</v>
      </c>
      <c r="E162" s="77">
        <v>-15.2</v>
      </c>
      <c r="F162" s="77">
        <v>17.3</v>
      </c>
      <c r="G162" s="60"/>
      <c r="H162" s="60"/>
      <c r="I162" s="60">
        <v>3.6</v>
      </c>
      <c r="J162" s="75" t="s">
        <v>131</v>
      </c>
      <c r="K162" s="78" t="s">
        <v>322</v>
      </c>
      <c r="L162" s="57" t="s">
        <v>1036</v>
      </c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</row>
    <row r="163" spans="1:27" ht="15.75" customHeight="1" x14ac:dyDescent="0.2">
      <c r="A163" s="61" t="s">
        <v>1034</v>
      </c>
      <c r="B163" s="75"/>
      <c r="C163" s="76" t="s">
        <v>1046</v>
      </c>
      <c r="D163" s="75" t="s">
        <v>766</v>
      </c>
      <c r="E163" s="77">
        <v>-14.2</v>
      </c>
      <c r="F163" s="77">
        <v>14.7</v>
      </c>
      <c r="G163" s="60"/>
      <c r="H163" s="60"/>
      <c r="I163" s="60">
        <v>3.4</v>
      </c>
      <c r="J163" s="75" t="s">
        <v>131</v>
      </c>
      <c r="K163" s="78" t="s">
        <v>322</v>
      </c>
      <c r="L163" s="57" t="s">
        <v>1036</v>
      </c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</row>
    <row r="164" spans="1:27" ht="15.75" customHeight="1" x14ac:dyDescent="0.2">
      <c r="A164" s="61" t="s">
        <v>1034</v>
      </c>
      <c r="B164" s="75"/>
      <c r="C164" s="76" t="s">
        <v>1047</v>
      </c>
      <c r="D164" s="75" t="s">
        <v>766</v>
      </c>
      <c r="E164" s="77">
        <v>-11.9</v>
      </c>
      <c r="F164" s="77">
        <v>20</v>
      </c>
      <c r="G164" s="60"/>
      <c r="H164" s="60"/>
      <c r="I164" s="60">
        <v>3.4</v>
      </c>
      <c r="J164" s="75" t="s">
        <v>131</v>
      </c>
      <c r="K164" s="78" t="s">
        <v>322</v>
      </c>
      <c r="L164" s="57" t="s">
        <v>1036</v>
      </c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</row>
    <row r="165" spans="1:27" ht="15.75" customHeight="1" x14ac:dyDescent="0.2">
      <c r="A165" s="61" t="s">
        <v>1034</v>
      </c>
      <c r="B165" s="75"/>
      <c r="C165" s="76" t="s">
        <v>1048</v>
      </c>
      <c r="D165" s="75" t="s">
        <v>766</v>
      </c>
      <c r="E165" s="77">
        <v>-14.4</v>
      </c>
      <c r="F165" s="77">
        <v>17.7</v>
      </c>
      <c r="G165" s="60"/>
      <c r="H165" s="60"/>
      <c r="I165" s="60">
        <v>3.3</v>
      </c>
      <c r="J165" s="75" t="s">
        <v>131</v>
      </c>
      <c r="K165" s="78" t="s">
        <v>322</v>
      </c>
      <c r="L165" s="57" t="s">
        <v>1036</v>
      </c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</row>
    <row r="166" spans="1:27" ht="15.75" customHeight="1" x14ac:dyDescent="0.2">
      <c r="A166" s="61" t="s">
        <v>1034</v>
      </c>
      <c r="B166" s="75"/>
      <c r="C166" s="76" t="s">
        <v>1049</v>
      </c>
      <c r="D166" s="75" t="s">
        <v>766</v>
      </c>
      <c r="E166" s="77">
        <v>-13.1</v>
      </c>
      <c r="F166" s="77">
        <v>15.5</v>
      </c>
      <c r="G166" s="60"/>
      <c r="H166" s="60"/>
      <c r="I166" s="60">
        <v>3.5</v>
      </c>
      <c r="J166" s="75" t="s">
        <v>131</v>
      </c>
      <c r="K166" s="78" t="s">
        <v>322</v>
      </c>
      <c r="L166" s="57" t="s">
        <v>1036</v>
      </c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</row>
    <row r="167" spans="1:27" ht="15.75" customHeight="1" x14ac:dyDescent="0.2">
      <c r="A167" s="61" t="s">
        <v>1050</v>
      </c>
      <c r="B167" s="75"/>
      <c r="C167" s="76" t="s">
        <v>1051</v>
      </c>
      <c r="D167" s="75" t="s">
        <v>766</v>
      </c>
      <c r="E167" s="77">
        <v>-12.7</v>
      </c>
      <c r="F167" s="77">
        <v>25</v>
      </c>
      <c r="G167" s="60"/>
      <c r="H167" s="60"/>
      <c r="I167" s="60">
        <v>3.6</v>
      </c>
      <c r="J167" s="75" t="s">
        <v>131</v>
      </c>
      <c r="K167" s="78" t="s">
        <v>322</v>
      </c>
      <c r="L167" s="57" t="s">
        <v>1036</v>
      </c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</row>
    <row r="168" spans="1:27" ht="15.75" customHeight="1" x14ac:dyDescent="0.2">
      <c r="A168" s="61" t="s">
        <v>1050</v>
      </c>
      <c r="B168" s="75"/>
      <c r="C168" s="76" t="s">
        <v>1052</v>
      </c>
      <c r="D168" s="75" t="s">
        <v>766</v>
      </c>
      <c r="E168" s="77">
        <v>-18.399999999999999</v>
      </c>
      <c r="F168" s="77">
        <v>16.7</v>
      </c>
      <c r="G168" s="60"/>
      <c r="H168" s="60"/>
      <c r="I168" s="60">
        <v>3.5</v>
      </c>
      <c r="J168" s="75" t="s">
        <v>131</v>
      </c>
      <c r="K168" s="78" t="s">
        <v>322</v>
      </c>
      <c r="L168" s="57" t="s">
        <v>1036</v>
      </c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</row>
    <row r="169" spans="1:27" ht="15.75" customHeight="1" x14ac:dyDescent="0.2">
      <c r="A169" s="61" t="s">
        <v>1050</v>
      </c>
      <c r="B169" s="75"/>
      <c r="C169" s="76" t="s">
        <v>1053</v>
      </c>
      <c r="D169" s="75" t="s">
        <v>766</v>
      </c>
      <c r="E169" s="77">
        <v>-17</v>
      </c>
      <c r="F169" s="77">
        <v>17.399999999999999</v>
      </c>
      <c r="G169" s="60"/>
      <c r="H169" s="60"/>
      <c r="I169" s="60">
        <v>3.3</v>
      </c>
      <c r="J169" s="75" t="s">
        <v>131</v>
      </c>
      <c r="K169" s="78" t="s">
        <v>322</v>
      </c>
      <c r="L169" s="57" t="s">
        <v>1036</v>
      </c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</row>
    <row r="170" spans="1:27" ht="15.75" customHeight="1" x14ac:dyDescent="0.2">
      <c r="A170" s="61" t="s">
        <v>1050</v>
      </c>
      <c r="B170" s="75"/>
      <c r="C170" s="76" t="s">
        <v>1054</v>
      </c>
      <c r="D170" s="75" t="s">
        <v>766</v>
      </c>
      <c r="E170" s="77">
        <v>-17</v>
      </c>
      <c r="F170" s="77">
        <v>17.600000000000001</v>
      </c>
      <c r="G170" s="60"/>
      <c r="H170" s="60"/>
      <c r="I170" s="60">
        <v>3.3</v>
      </c>
      <c r="J170" s="75" t="s">
        <v>131</v>
      </c>
      <c r="K170" s="78" t="s">
        <v>322</v>
      </c>
      <c r="L170" s="57" t="s">
        <v>1036</v>
      </c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</row>
    <row r="171" spans="1:27" ht="15.75" customHeight="1" x14ac:dyDescent="0.2">
      <c r="A171" s="61" t="s">
        <v>1050</v>
      </c>
      <c r="B171" s="75"/>
      <c r="C171" s="76" t="s">
        <v>1055</v>
      </c>
      <c r="D171" s="75" t="s">
        <v>766</v>
      </c>
      <c r="E171" s="77">
        <v>-18.3</v>
      </c>
      <c r="F171" s="77">
        <v>13.6</v>
      </c>
      <c r="G171" s="60"/>
      <c r="H171" s="60"/>
      <c r="I171" s="60">
        <v>3.4</v>
      </c>
      <c r="J171" s="75" t="s">
        <v>131</v>
      </c>
      <c r="K171" s="78" t="s">
        <v>322</v>
      </c>
      <c r="L171" s="57" t="s">
        <v>1036</v>
      </c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</row>
    <row r="172" spans="1:27" ht="15.75" customHeight="1" x14ac:dyDescent="0.2">
      <c r="A172" s="61" t="s">
        <v>1050</v>
      </c>
      <c r="B172" s="75"/>
      <c r="C172" s="76" t="s">
        <v>1056</v>
      </c>
      <c r="D172" s="75" t="s">
        <v>766</v>
      </c>
      <c r="E172" s="77">
        <v>-11.8</v>
      </c>
      <c r="F172" s="77">
        <v>25.5</v>
      </c>
      <c r="G172" s="60"/>
      <c r="H172" s="60"/>
      <c r="I172" s="60">
        <v>3.2</v>
      </c>
      <c r="J172" s="75" t="s">
        <v>131</v>
      </c>
      <c r="K172" s="78" t="s">
        <v>322</v>
      </c>
      <c r="L172" s="57" t="s">
        <v>1036</v>
      </c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</row>
    <row r="173" spans="1:27" ht="15.75" customHeight="1" x14ac:dyDescent="0.2">
      <c r="A173" s="61" t="s">
        <v>1050</v>
      </c>
      <c r="B173" s="75"/>
      <c r="C173" s="76" t="s">
        <v>1057</v>
      </c>
      <c r="D173" s="75" t="s">
        <v>766</v>
      </c>
      <c r="E173" s="77">
        <v>-17</v>
      </c>
      <c r="F173" s="77">
        <v>17.8</v>
      </c>
      <c r="G173" s="60"/>
      <c r="H173" s="60"/>
      <c r="I173" s="60">
        <v>3.6</v>
      </c>
      <c r="J173" s="75" t="s">
        <v>131</v>
      </c>
      <c r="K173" s="78" t="s">
        <v>322</v>
      </c>
      <c r="L173" s="57" t="s">
        <v>1036</v>
      </c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</row>
    <row r="174" spans="1:27" ht="15.75" customHeight="1" x14ac:dyDescent="0.2">
      <c r="A174" s="61" t="s">
        <v>1050</v>
      </c>
      <c r="B174" s="75"/>
      <c r="C174" s="76" t="s">
        <v>1058</v>
      </c>
      <c r="D174" s="75" t="s">
        <v>766</v>
      </c>
      <c r="E174" s="77">
        <v>-18.2</v>
      </c>
      <c r="F174" s="77">
        <v>13.7</v>
      </c>
      <c r="G174" s="60"/>
      <c r="H174" s="60"/>
      <c r="I174" s="60">
        <v>3.5</v>
      </c>
      <c r="J174" s="75" t="s">
        <v>131</v>
      </c>
      <c r="K174" s="78" t="s">
        <v>322</v>
      </c>
      <c r="L174" s="57" t="s">
        <v>1036</v>
      </c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</row>
    <row r="175" spans="1:27" ht="15.75" customHeight="1" x14ac:dyDescent="0.2">
      <c r="A175" s="57" t="s">
        <v>799</v>
      </c>
      <c r="B175" s="75"/>
      <c r="C175" s="57">
        <v>3038</v>
      </c>
      <c r="D175" s="75" t="s">
        <v>766</v>
      </c>
      <c r="E175" s="60"/>
      <c r="F175" s="60"/>
      <c r="G175" s="60">
        <v>-11.1</v>
      </c>
      <c r="H175" s="60"/>
      <c r="I175" s="60" t="s">
        <v>1059</v>
      </c>
      <c r="J175" s="75" t="s">
        <v>130</v>
      </c>
      <c r="K175" s="75" t="s">
        <v>322</v>
      </c>
      <c r="L175" s="57" t="s">
        <v>1060</v>
      </c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</row>
    <row r="176" spans="1:27" ht="15.75" customHeight="1" x14ac:dyDescent="0.2">
      <c r="A176" s="57" t="s">
        <v>799</v>
      </c>
      <c r="B176" s="75"/>
      <c r="C176" s="57">
        <v>3485</v>
      </c>
      <c r="D176" s="75" t="s">
        <v>766</v>
      </c>
      <c r="E176" s="60">
        <v>-16.100000000000001</v>
      </c>
      <c r="F176" s="60">
        <v>9.6999999999999993</v>
      </c>
      <c r="G176" s="60">
        <v>-8.6</v>
      </c>
      <c r="H176" s="60"/>
      <c r="I176" s="60">
        <v>3.4</v>
      </c>
      <c r="J176" s="75" t="s">
        <v>130</v>
      </c>
      <c r="K176" s="75" t="s">
        <v>322</v>
      </c>
      <c r="L176" s="57" t="s">
        <v>1060</v>
      </c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</row>
    <row r="177" spans="1:27" ht="15.75" customHeight="1" x14ac:dyDescent="0.2">
      <c r="A177" s="57" t="s">
        <v>799</v>
      </c>
      <c r="B177" s="75"/>
      <c r="C177" s="57">
        <v>3048</v>
      </c>
      <c r="D177" s="75" t="s">
        <v>766</v>
      </c>
      <c r="E177" s="60">
        <v>-15.3</v>
      </c>
      <c r="F177" s="60">
        <v>10</v>
      </c>
      <c r="G177" s="60">
        <v>-9.1</v>
      </c>
      <c r="H177" s="60"/>
      <c r="I177" s="60">
        <v>3.4</v>
      </c>
      <c r="J177" s="75" t="s">
        <v>130</v>
      </c>
      <c r="K177" s="75" t="s">
        <v>322</v>
      </c>
      <c r="L177" s="57" t="s">
        <v>1060</v>
      </c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</row>
    <row r="178" spans="1:27" ht="15.75" customHeight="1" x14ac:dyDescent="0.2">
      <c r="A178" s="57" t="s">
        <v>1061</v>
      </c>
      <c r="B178" s="75"/>
      <c r="C178" s="57" t="s">
        <v>1062</v>
      </c>
      <c r="D178" s="75" t="s">
        <v>766</v>
      </c>
      <c r="E178" s="60">
        <v>-19.5</v>
      </c>
      <c r="F178" s="60">
        <v>11.7</v>
      </c>
      <c r="G178" s="60">
        <v>-15.4</v>
      </c>
      <c r="H178" s="60"/>
      <c r="I178" s="60">
        <v>3.2</v>
      </c>
      <c r="J178" s="75" t="s">
        <v>131</v>
      </c>
      <c r="K178" s="75" t="s">
        <v>322</v>
      </c>
      <c r="L178" s="57" t="s">
        <v>1060</v>
      </c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</row>
    <row r="179" spans="1:27" ht="15.75" customHeight="1" x14ac:dyDescent="0.2">
      <c r="A179" s="57" t="s">
        <v>1063</v>
      </c>
      <c r="B179" s="75"/>
      <c r="C179" s="57" t="s">
        <v>1064</v>
      </c>
      <c r="D179" s="75" t="s">
        <v>766</v>
      </c>
      <c r="E179" s="60">
        <v>-19.5</v>
      </c>
      <c r="F179" s="60">
        <v>13.1</v>
      </c>
      <c r="G179" s="60">
        <v>-10.9</v>
      </c>
      <c r="H179" s="60"/>
      <c r="I179" s="60">
        <v>3.5</v>
      </c>
      <c r="J179" s="75" t="s">
        <v>131</v>
      </c>
      <c r="K179" s="75" t="s">
        <v>322</v>
      </c>
      <c r="L179" s="57" t="s">
        <v>1060</v>
      </c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</row>
    <row r="180" spans="1:27" ht="15.75" customHeight="1" x14ac:dyDescent="0.2">
      <c r="A180" s="57" t="s">
        <v>1063</v>
      </c>
      <c r="B180" s="75"/>
      <c r="C180" s="57" t="s">
        <v>1065</v>
      </c>
      <c r="D180" s="75" t="s">
        <v>766</v>
      </c>
      <c r="E180" s="60">
        <v>-19.2</v>
      </c>
      <c r="F180" s="60">
        <v>12.4</v>
      </c>
      <c r="G180" s="60">
        <v>-15.5</v>
      </c>
      <c r="H180" s="60"/>
      <c r="I180" s="60">
        <v>3.2</v>
      </c>
      <c r="J180" s="75" t="s">
        <v>131</v>
      </c>
      <c r="K180" s="75" t="s">
        <v>322</v>
      </c>
      <c r="L180" s="57" t="s">
        <v>1060</v>
      </c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</row>
    <row r="181" spans="1:27" ht="15.75" customHeight="1" x14ac:dyDescent="0.2">
      <c r="A181" s="57" t="s">
        <v>1063</v>
      </c>
      <c r="B181" s="75"/>
      <c r="C181" s="57" t="s">
        <v>1066</v>
      </c>
      <c r="D181" s="75" t="s">
        <v>766</v>
      </c>
      <c r="E181" s="60">
        <v>-18.2</v>
      </c>
      <c r="F181" s="60">
        <v>11.3</v>
      </c>
      <c r="G181" s="60">
        <v>-13.1</v>
      </c>
      <c r="H181" s="60"/>
      <c r="I181" s="60">
        <v>3.3</v>
      </c>
      <c r="J181" s="75" t="s">
        <v>131</v>
      </c>
      <c r="K181" s="75" t="s">
        <v>322</v>
      </c>
      <c r="L181" s="57" t="s">
        <v>1060</v>
      </c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</row>
    <row r="182" spans="1:27" ht="15.75" customHeight="1" x14ac:dyDescent="0.2">
      <c r="A182" s="57" t="s">
        <v>1067</v>
      </c>
      <c r="B182" s="75" t="s">
        <v>1068</v>
      </c>
      <c r="C182" s="57"/>
      <c r="D182" s="75" t="s">
        <v>766</v>
      </c>
      <c r="E182" s="60">
        <v>-12.7</v>
      </c>
      <c r="F182" s="60">
        <v>20.09</v>
      </c>
      <c r="G182" s="60">
        <v>-9.35</v>
      </c>
      <c r="H182" s="60"/>
      <c r="I182" s="60">
        <v>3.2</v>
      </c>
      <c r="J182" s="75" t="s">
        <v>767</v>
      </c>
      <c r="K182" s="75" t="s">
        <v>322</v>
      </c>
      <c r="L182" s="57" t="s">
        <v>1069</v>
      </c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</row>
    <row r="183" spans="1:27" ht="15.75" customHeight="1" x14ac:dyDescent="0.2">
      <c r="A183" s="57" t="s">
        <v>1070</v>
      </c>
      <c r="B183" s="75"/>
      <c r="C183" s="57">
        <v>4383</v>
      </c>
      <c r="D183" s="75" t="s">
        <v>766</v>
      </c>
      <c r="E183" s="60"/>
      <c r="F183" s="60"/>
      <c r="G183" s="60">
        <v>-13</v>
      </c>
      <c r="H183" s="60"/>
      <c r="I183" s="60" t="s">
        <v>1059</v>
      </c>
      <c r="J183" s="79" t="s">
        <v>130</v>
      </c>
      <c r="K183" s="75" t="s">
        <v>322</v>
      </c>
      <c r="L183" s="57" t="s">
        <v>1060</v>
      </c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</row>
    <row r="184" spans="1:27" ht="15.75" customHeight="1" x14ac:dyDescent="0.2">
      <c r="A184" s="57" t="s">
        <v>1070</v>
      </c>
      <c r="B184" s="75"/>
      <c r="C184" s="57">
        <v>4331</v>
      </c>
      <c r="D184" s="75" t="s">
        <v>766</v>
      </c>
      <c r="E184" s="60"/>
      <c r="F184" s="60"/>
      <c r="G184" s="60">
        <v>-8.33</v>
      </c>
      <c r="H184" s="60"/>
      <c r="I184" s="60" t="s">
        <v>1059</v>
      </c>
      <c r="J184" s="79" t="s">
        <v>130</v>
      </c>
      <c r="K184" s="75" t="s">
        <v>322</v>
      </c>
      <c r="L184" s="57" t="s">
        <v>1060</v>
      </c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</row>
    <row r="185" spans="1:27" ht="15.75" customHeight="1" x14ac:dyDescent="0.2">
      <c r="A185" s="57" t="s">
        <v>1070</v>
      </c>
      <c r="B185" s="75"/>
      <c r="C185" s="57">
        <v>4263</v>
      </c>
      <c r="D185" s="75" t="s">
        <v>766</v>
      </c>
      <c r="E185" s="60">
        <v>-15.7</v>
      </c>
      <c r="F185" s="60">
        <v>13.7</v>
      </c>
      <c r="G185" s="60">
        <v>-11.1</v>
      </c>
      <c r="H185" s="60"/>
      <c r="I185" s="60">
        <v>3.5</v>
      </c>
      <c r="J185" s="79" t="s">
        <v>130</v>
      </c>
      <c r="K185" s="75" t="s">
        <v>322</v>
      </c>
      <c r="L185" s="57" t="s">
        <v>1060</v>
      </c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</row>
    <row r="186" spans="1:27" ht="15.75" customHeight="1" x14ac:dyDescent="0.2">
      <c r="A186" s="57" t="s">
        <v>1070</v>
      </c>
      <c r="B186" s="75"/>
      <c r="C186" s="57">
        <v>4340</v>
      </c>
      <c r="D186" s="75" t="s">
        <v>766</v>
      </c>
      <c r="E186" s="60">
        <v>-14.2</v>
      </c>
      <c r="F186" s="60">
        <v>12.4</v>
      </c>
      <c r="G186" s="60">
        <v>-8</v>
      </c>
      <c r="H186" s="60"/>
      <c r="I186" s="60">
        <v>3.4</v>
      </c>
      <c r="J186" s="79" t="s">
        <v>130</v>
      </c>
      <c r="K186" s="75" t="s">
        <v>322</v>
      </c>
      <c r="L186" s="57" t="s">
        <v>1060</v>
      </c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</row>
    <row r="187" spans="1:27" ht="15.75" customHeight="1" x14ac:dyDescent="0.2">
      <c r="A187" s="57" t="s">
        <v>1070</v>
      </c>
      <c r="B187" s="75"/>
      <c r="C187" s="57">
        <v>4467</v>
      </c>
      <c r="D187" s="75" t="s">
        <v>766</v>
      </c>
      <c r="E187" s="60">
        <v>-16.600000000000001</v>
      </c>
      <c r="F187" s="60">
        <v>12.5</v>
      </c>
      <c r="G187" s="60">
        <v>-12.2</v>
      </c>
      <c r="H187" s="60"/>
      <c r="I187" s="60">
        <v>3.5</v>
      </c>
      <c r="J187" s="79" t="s">
        <v>130</v>
      </c>
      <c r="K187" s="75" t="s">
        <v>322</v>
      </c>
      <c r="L187" s="57" t="s">
        <v>1060</v>
      </c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</row>
    <row r="188" spans="1:27" ht="15.75" customHeight="1" x14ac:dyDescent="0.2">
      <c r="A188" s="57" t="s">
        <v>1071</v>
      </c>
      <c r="B188" s="75"/>
      <c r="C188" s="57" t="s">
        <v>1072</v>
      </c>
      <c r="D188" s="75" t="s">
        <v>766</v>
      </c>
      <c r="E188" s="60"/>
      <c r="F188" s="60"/>
      <c r="G188" s="60">
        <v>-10.7</v>
      </c>
      <c r="H188" s="60"/>
      <c r="I188" s="60" t="s">
        <v>1059</v>
      </c>
      <c r="J188" s="79" t="s">
        <v>130</v>
      </c>
      <c r="K188" s="75" t="s">
        <v>322</v>
      </c>
      <c r="L188" s="57" t="s">
        <v>1060</v>
      </c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</row>
    <row r="189" spans="1:27" ht="15.75" customHeight="1" x14ac:dyDescent="0.2">
      <c r="A189" s="57" t="s">
        <v>1071</v>
      </c>
      <c r="B189" s="75"/>
      <c r="C189" s="57" t="s">
        <v>1073</v>
      </c>
      <c r="D189" s="75" t="s">
        <v>766</v>
      </c>
      <c r="E189" s="60">
        <v>-16.100000000000001</v>
      </c>
      <c r="F189" s="60">
        <v>13.6</v>
      </c>
      <c r="G189" s="60">
        <v>-11.6</v>
      </c>
      <c r="H189" s="60"/>
      <c r="I189" s="60">
        <v>3.3</v>
      </c>
      <c r="J189" s="79" t="s">
        <v>130</v>
      </c>
      <c r="K189" s="75" t="s">
        <v>322</v>
      </c>
      <c r="L189" s="57" t="s">
        <v>1060</v>
      </c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</row>
    <row r="190" spans="1:27" ht="15.75" customHeight="1" x14ac:dyDescent="0.2">
      <c r="A190" s="57" t="s">
        <v>1071</v>
      </c>
      <c r="B190" s="75"/>
      <c r="C190" s="57" t="s">
        <v>1074</v>
      </c>
      <c r="D190" s="75" t="s">
        <v>766</v>
      </c>
      <c r="E190" s="60">
        <v>-12</v>
      </c>
      <c r="F190" s="60">
        <v>13.7</v>
      </c>
      <c r="G190" s="60"/>
      <c r="H190" s="60"/>
      <c r="I190" s="60">
        <v>3.3</v>
      </c>
      <c r="J190" s="79" t="s">
        <v>130</v>
      </c>
      <c r="K190" s="75" t="s">
        <v>322</v>
      </c>
      <c r="L190" s="57" t="s">
        <v>1060</v>
      </c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</row>
    <row r="191" spans="1:27" ht="15.75" customHeight="1" x14ac:dyDescent="0.2">
      <c r="A191" s="57" t="s">
        <v>1075</v>
      </c>
      <c r="B191" s="75"/>
      <c r="C191" s="57" t="s">
        <v>1076</v>
      </c>
      <c r="D191" s="75" t="s">
        <v>766</v>
      </c>
      <c r="E191" s="60">
        <v>-10.9</v>
      </c>
      <c r="F191" s="60">
        <v>22.5</v>
      </c>
      <c r="G191" s="60"/>
      <c r="H191" s="60"/>
      <c r="I191" s="60">
        <v>3.1</v>
      </c>
      <c r="J191" s="75" t="s">
        <v>767</v>
      </c>
      <c r="K191" s="75" t="s">
        <v>322</v>
      </c>
      <c r="L191" s="57" t="s">
        <v>1077</v>
      </c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</row>
    <row r="192" spans="1:27" ht="15.75" customHeight="1" x14ac:dyDescent="0.2">
      <c r="A192" s="57" t="s">
        <v>1078</v>
      </c>
      <c r="B192" s="75"/>
      <c r="C192" s="57" t="s">
        <v>1079</v>
      </c>
      <c r="D192" s="75" t="s">
        <v>766</v>
      </c>
      <c r="E192" s="60">
        <v>-13.2</v>
      </c>
      <c r="F192" s="60">
        <v>20</v>
      </c>
      <c r="G192" s="60"/>
      <c r="H192" s="60"/>
      <c r="I192" s="60">
        <v>2.9</v>
      </c>
      <c r="J192" s="75" t="s">
        <v>131</v>
      </c>
      <c r="K192" s="75" t="s">
        <v>322</v>
      </c>
      <c r="L192" s="57" t="s">
        <v>1080</v>
      </c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</row>
    <row r="193" spans="1:27" ht="15.75" customHeight="1" x14ac:dyDescent="0.2">
      <c r="A193" s="57" t="s">
        <v>1078</v>
      </c>
      <c r="B193" s="75"/>
      <c r="C193" s="57" t="s">
        <v>1081</v>
      </c>
      <c r="D193" s="75" t="s">
        <v>766</v>
      </c>
      <c r="E193" s="60">
        <v>-14.4</v>
      </c>
      <c r="F193" s="60">
        <v>14.4</v>
      </c>
      <c r="G193" s="60">
        <v>-10.6</v>
      </c>
      <c r="H193" s="60"/>
      <c r="I193" s="60">
        <v>3.1</v>
      </c>
      <c r="J193" s="75" t="s">
        <v>131</v>
      </c>
      <c r="K193" s="75" t="s">
        <v>322</v>
      </c>
      <c r="L193" s="57" t="s">
        <v>1080</v>
      </c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</row>
    <row r="194" spans="1:27" ht="15.75" customHeight="1" x14ac:dyDescent="0.2">
      <c r="A194" s="57" t="s">
        <v>1078</v>
      </c>
      <c r="B194" s="75"/>
      <c r="C194" s="57" t="s">
        <v>1082</v>
      </c>
      <c r="D194" s="75" t="s">
        <v>766</v>
      </c>
      <c r="E194" s="60">
        <v>-14.5</v>
      </c>
      <c r="F194" s="60">
        <v>17.2</v>
      </c>
      <c r="G194" s="60">
        <v>-11.8</v>
      </c>
      <c r="H194" s="60"/>
      <c r="I194" s="60">
        <v>2.9</v>
      </c>
      <c r="J194" s="75" t="s">
        <v>131</v>
      </c>
      <c r="K194" s="75" t="s">
        <v>322</v>
      </c>
      <c r="L194" s="57" t="s">
        <v>1080</v>
      </c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</row>
    <row r="195" spans="1:27" ht="15.75" customHeight="1" x14ac:dyDescent="0.2">
      <c r="A195" s="57" t="s">
        <v>1078</v>
      </c>
      <c r="B195" s="75"/>
      <c r="C195" s="57" t="s">
        <v>1083</v>
      </c>
      <c r="D195" s="75" t="s">
        <v>766</v>
      </c>
      <c r="E195" s="60">
        <v>-14.9</v>
      </c>
      <c r="F195" s="60">
        <v>19.2</v>
      </c>
      <c r="G195" s="60">
        <v>-10.7</v>
      </c>
      <c r="H195" s="60"/>
      <c r="I195" s="60">
        <v>2.9</v>
      </c>
      <c r="J195" s="75" t="s">
        <v>131</v>
      </c>
      <c r="K195" s="75" t="s">
        <v>322</v>
      </c>
      <c r="L195" s="57" t="s">
        <v>1080</v>
      </c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</row>
    <row r="196" spans="1:27" ht="15.75" customHeight="1" x14ac:dyDescent="0.2">
      <c r="A196" s="57" t="s">
        <v>1078</v>
      </c>
      <c r="B196" s="75"/>
      <c r="C196" s="57" t="s">
        <v>1084</v>
      </c>
      <c r="D196" s="75" t="s">
        <v>766</v>
      </c>
      <c r="E196" s="60">
        <v>-14.8</v>
      </c>
      <c r="F196" s="60">
        <v>19</v>
      </c>
      <c r="G196" s="60">
        <v>-11.3</v>
      </c>
      <c r="H196" s="60"/>
      <c r="I196" s="60">
        <v>3</v>
      </c>
      <c r="J196" s="75" t="s">
        <v>131</v>
      </c>
      <c r="K196" s="75" t="s">
        <v>322</v>
      </c>
      <c r="L196" s="57" t="s">
        <v>1080</v>
      </c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</row>
    <row r="197" spans="1:27" ht="15.75" customHeight="1" x14ac:dyDescent="0.2">
      <c r="A197" s="57" t="s">
        <v>1078</v>
      </c>
      <c r="B197" s="75"/>
      <c r="C197" s="57" t="s">
        <v>1085</v>
      </c>
      <c r="D197" s="75" t="s">
        <v>766</v>
      </c>
      <c r="E197" s="60">
        <v>-13.3</v>
      </c>
      <c r="F197" s="60">
        <v>19.100000000000001</v>
      </c>
      <c r="G197" s="60"/>
      <c r="H197" s="60"/>
      <c r="I197" s="60">
        <v>2.9</v>
      </c>
      <c r="J197" s="75" t="s">
        <v>131</v>
      </c>
      <c r="K197" s="75" t="s">
        <v>322</v>
      </c>
      <c r="L197" s="57" t="s">
        <v>1080</v>
      </c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</row>
    <row r="198" spans="1:27" ht="15.75" customHeight="1" x14ac:dyDescent="0.2">
      <c r="A198" s="57" t="s">
        <v>1078</v>
      </c>
      <c r="B198" s="75"/>
      <c r="C198" s="57" t="s">
        <v>1086</v>
      </c>
      <c r="D198" s="75" t="s">
        <v>766</v>
      </c>
      <c r="E198" s="60">
        <v>-13.6</v>
      </c>
      <c r="F198" s="60">
        <v>19.8</v>
      </c>
      <c r="G198" s="60"/>
      <c r="H198" s="60"/>
      <c r="I198" s="60">
        <v>3</v>
      </c>
      <c r="J198" s="75" t="s">
        <v>131</v>
      </c>
      <c r="K198" s="75" t="s">
        <v>322</v>
      </c>
      <c r="L198" s="57" t="s">
        <v>1080</v>
      </c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</row>
    <row r="199" spans="1:27" ht="15.75" customHeight="1" x14ac:dyDescent="0.2">
      <c r="A199" s="57" t="s">
        <v>1087</v>
      </c>
      <c r="B199" s="75"/>
      <c r="C199" s="57" t="s">
        <v>1088</v>
      </c>
      <c r="D199" s="75" t="s">
        <v>766</v>
      </c>
      <c r="E199" s="60">
        <v>-15.9</v>
      </c>
      <c r="F199" s="60">
        <v>12</v>
      </c>
      <c r="G199" s="60"/>
      <c r="H199" s="60"/>
      <c r="I199" s="60">
        <v>3.3</v>
      </c>
      <c r="J199" s="75" t="s">
        <v>131</v>
      </c>
      <c r="K199" s="75" t="s">
        <v>322</v>
      </c>
      <c r="L199" s="57" t="s">
        <v>1089</v>
      </c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</row>
    <row r="200" spans="1:27" ht="15.75" customHeight="1" x14ac:dyDescent="0.2">
      <c r="A200" s="57" t="s">
        <v>1087</v>
      </c>
      <c r="B200" s="75"/>
      <c r="C200" s="57" t="s">
        <v>1090</v>
      </c>
      <c r="D200" s="75" t="s">
        <v>766</v>
      </c>
      <c r="E200" s="60">
        <v>-16</v>
      </c>
      <c r="F200" s="60">
        <v>16.8</v>
      </c>
      <c r="G200" s="60"/>
      <c r="H200" s="60"/>
      <c r="I200" s="60">
        <v>3.3</v>
      </c>
      <c r="J200" s="75" t="s">
        <v>131</v>
      </c>
      <c r="K200" s="75" t="s">
        <v>322</v>
      </c>
      <c r="L200" s="57" t="s">
        <v>1089</v>
      </c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</row>
    <row r="201" spans="1:27" ht="15.75" customHeight="1" x14ac:dyDescent="0.2">
      <c r="A201" s="57" t="s">
        <v>1091</v>
      </c>
      <c r="B201" s="75"/>
      <c r="C201" s="57" t="s">
        <v>1092</v>
      </c>
      <c r="D201" s="75" t="s">
        <v>766</v>
      </c>
      <c r="E201" s="60">
        <v>-18.399999999999999</v>
      </c>
      <c r="F201" s="60">
        <v>12.2</v>
      </c>
      <c r="G201" s="60"/>
      <c r="H201" s="60"/>
      <c r="I201" s="60">
        <v>3.5</v>
      </c>
      <c r="J201" s="75" t="s">
        <v>131</v>
      </c>
      <c r="K201" s="75" t="s">
        <v>322</v>
      </c>
      <c r="L201" s="57" t="s">
        <v>1089</v>
      </c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</row>
    <row r="202" spans="1:27" ht="15.75" customHeight="1" x14ac:dyDescent="0.2">
      <c r="A202" s="57" t="s">
        <v>1093</v>
      </c>
      <c r="B202" s="75"/>
      <c r="C202" s="57" t="s">
        <v>1094</v>
      </c>
      <c r="D202" s="79" t="s">
        <v>1095</v>
      </c>
      <c r="E202" s="60">
        <v>-12.3</v>
      </c>
      <c r="F202" s="60">
        <v>25.2</v>
      </c>
      <c r="G202" s="60"/>
      <c r="H202" s="60">
        <v>-9.6999999999999993</v>
      </c>
      <c r="I202" s="60">
        <v>3.2</v>
      </c>
      <c r="J202" s="75" t="s">
        <v>767</v>
      </c>
      <c r="K202" s="75" t="s">
        <v>322</v>
      </c>
      <c r="L202" s="61" t="s">
        <v>1096</v>
      </c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</row>
    <row r="203" spans="1:27" ht="15.75" customHeight="1" x14ac:dyDescent="0.2">
      <c r="A203" s="57" t="s">
        <v>1093</v>
      </c>
      <c r="B203" s="75"/>
      <c r="C203" s="57" t="s">
        <v>1094</v>
      </c>
      <c r="D203" s="75" t="s">
        <v>766</v>
      </c>
      <c r="E203" s="60">
        <v>-11.9</v>
      </c>
      <c r="F203" s="60">
        <v>26.4</v>
      </c>
      <c r="G203" s="60">
        <v>-10.1</v>
      </c>
      <c r="H203" s="60"/>
      <c r="I203" s="60">
        <v>3.3</v>
      </c>
      <c r="J203" s="75" t="s">
        <v>767</v>
      </c>
      <c r="K203" s="75" t="s">
        <v>322</v>
      </c>
      <c r="L203" s="61" t="s">
        <v>1096</v>
      </c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</row>
    <row r="204" spans="1:27" ht="15.75" customHeight="1" x14ac:dyDescent="0.2">
      <c r="A204" s="57" t="s">
        <v>1093</v>
      </c>
      <c r="B204" s="75"/>
      <c r="C204" s="57" t="s">
        <v>1097</v>
      </c>
      <c r="D204" s="75" t="s">
        <v>766</v>
      </c>
      <c r="E204" s="60">
        <v>-11.406766863605863</v>
      </c>
      <c r="F204" s="60">
        <v>25.713376004405873</v>
      </c>
      <c r="G204" s="60"/>
      <c r="H204" s="60"/>
      <c r="I204" s="60">
        <v>3.4</v>
      </c>
      <c r="J204" s="75" t="s">
        <v>767</v>
      </c>
      <c r="K204" s="75" t="s">
        <v>322</v>
      </c>
      <c r="L204" s="61" t="s">
        <v>1098</v>
      </c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</row>
    <row r="205" spans="1:27" ht="15.75" customHeight="1" x14ac:dyDescent="0.2">
      <c r="A205" s="57" t="s">
        <v>1093</v>
      </c>
      <c r="B205" s="75"/>
      <c r="C205" s="57" t="s">
        <v>1099</v>
      </c>
      <c r="D205" s="75" t="s">
        <v>766</v>
      </c>
      <c r="E205" s="60">
        <v>-11.360195041299164</v>
      </c>
      <c r="F205" s="60">
        <v>27.740765567485433</v>
      </c>
      <c r="G205" s="60"/>
      <c r="H205" s="60"/>
      <c r="I205" s="60">
        <v>3.3</v>
      </c>
      <c r="J205" s="75" t="s">
        <v>767</v>
      </c>
      <c r="K205" s="75" t="s">
        <v>322</v>
      </c>
      <c r="L205" s="61" t="s">
        <v>1098</v>
      </c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</row>
    <row r="206" spans="1:27" ht="15.75" customHeight="1" x14ac:dyDescent="0.2">
      <c r="A206" s="57" t="s">
        <v>1093</v>
      </c>
      <c r="B206" s="75"/>
      <c r="C206" s="57" t="s">
        <v>1100</v>
      </c>
      <c r="D206" s="75" t="s">
        <v>766</v>
      </c>
      <c r="E206" s="60">
        <v>-12.480640491134235</v>
      </c>
      <c r="F206" s="60">
        <v>24.029405112875139</v>
      </c>
      <c r="G206" s="60"/>
      <c r="H206" s="60"/>
      <c r="I206" s="60">
        <v>3.2</v>
      </c>
      <c r="J206" s="75" t="s">
        <v>767</v>
      </c>
      <c r="K206" s="75" t="s">
        <v>322</v>
      </c>
      <c r="L206" s="61" t="s">
        <v>1098</v>
      </c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</row>
    <row r="207" spans="1:27" ht="15.75" customHeight="1" x14ac:dyDescent="0.2">
      <c r="A207" s="57" t="s">
        <v>1093</v>
      </c>
      <c r="B207" s="75"/>
      <c r="C207" s="57" t="s">
        <v>1101</v>
      </c>
      <c r="D207" s="75" t="s">
        <v>766</v>
      </c>
      <c r="E207" s="60">
        <v>-12.606963793019489</v>
      </c>
      <c r="F207" s="60">
        <v>24.537242902739315</v>
      </c>
      <c r="G207" s="60"/>
      <c r="H207" s="60"/>
      <c r="I207" s="60">
        <v>3.3</v>
      </c>
      <c r="J207" s="75" t="s">
        <v>767</v>
      </c>
      <c r="K207" s="75" t="s">
        <v>322</v>
      </c>
      <c r="L207" s="61" t="s">
        <v>1098</v>
      </c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</row>
    <row r="208" spans="1:27" ht="15.75" customHeight="1" x14ac:dyDescent="0.2">
      <c r="A208" s="57" t="s">
        <v>1093</v>
      </c>
      <c r="B208" s="75"/>
      <c r="C208" s="57" t="s">
        <v>1102</v>
      </c>
      <c r="D208" s="75" t="s">
        <v>766</v>
      </c>
      <c r="E208" s="60">
        <v>-11.928976342236663</v>
      </c>
      <c r="F208" s="60">
        <v>24.648509113133201</v>
      </c>
      <c r="G208" s="60"/>
      <c r="H208" s="60"/>
      <c r="I208" s="60">
        <v>3.7</v>
      </c>
      <c r="J208" s="75" t="s">
        <v>767</v>
      </c>
      <c r="K208" s="75" t="s">
        <v>322</v>
      </c>
      <c r="L208" s="61" t="s">
        <v>1098</v>
      </c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</row>
    <row r="209" spans="1:27" ht="15.75" customHeight="1" x14ac:dyDescent="0.2">
      <c r="A209" s="57" t="s">
        <v>1093</v>
      </c>
      <c r="B209" s="75"/>
      <c r="C209" s="57" t="s">
        <v>1103</v>
      </c>
      <c r="D209" s="75" t="s">
        <v>766</v>
      </c>
      <c r="E209" s="60">
        <v>-10.927420589704273</v>
      </c>
      <c r="F209" s="60">
        <v>27.52942491145831</v>
      </c>
      <c r="G209" s="60"/>
      <c r="H209" s="60"/>
      <c r="I209" s="60">
        <v>3.3</v>
      </c>
      <c r="J209" s="75" t="s">
        <v>767</v>
      </c>
      <c r="K209" s="75" t="s">
        <v>322</v>
      </c>
      <c r="L209" s="61" t="s">
        <v>1098</v>
      </c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</row>
    <row r="210" spans="1:27" ht="15.75" customHeight="1" x14ac:dyDescent="0.2">
      <c r="A210" s="57" t="s">
        <v>1104</v>
      </c>
      <c r="B210" s="75"/>
      <c r="C210" s="57" t="s">
        <v>1105</v>
      </c>
      <c r="D210" s="79" t="s">
        <v>1095</v>
      </c>
      <c r="E210" s="60">
        <v>-12.9</v>
      </c>
      <c r="F210" s="60">
        <v>25.7</v>
      </c>
      <c r="G210" s="60"/>
      <c r="H210" s="60">
        <v>-9.3000000000000007</v>
      </c>
      <c r="I210" s="60">
        <v>3.2</v>
      </c>
      <c r="J210" s="75" t="s">
        <v>767</v>
      </c>
      <c r="K210" s="75" t="s">
        <v>322</v>
      </c>
      <c r="L210" s="61" t="s">
        <v>1096</v>
      </c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</row>
    <row r="211" spans="1:27" ht="15.75" customHeight="1" x14ac:dyDescent="0.2">
      <c r="A211" s="61" t="s">
        <v>1106</v>
      </c>
      <c r="B211" s="75"/>
      <c r="C211" s="76" t="s">
        <v>1107</v>
      </c>
      <c r="D211" s="79" t="s">
        <v>1108</v>
      </c>
      <c r="E211" s="77">
        <v>-12.7</v>
      </c>
      <c r="F211" s="77">
        <v>21.6</v>
      </c>
      <c r="G211" s="60">
        <v>-9.1999999999999993</v>
      </c>
      <c r="H211" s="60">
        <v>-7.4</v>
      </c>
      <c r="I211" s="60">
        <v>3.6</v>
      </c>
      <c r="J211" s="75" t="s">
        <v>131</v>
      </c>
      <c r="K211" s="78" t="s">
        <v>322</v>
      </c>
      <c r="L211" s="61" t="s">
        <v>1109</v>
      </c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</row>
    <row r="212" spans="1:27" ht="15.75" customHeight="1" x14ac:dyDescent="0.2">
      <c r="A212" s="57" t="s">
        <v>1110</v>
      </c>
      <c r="B212" s="75"/>
      <c r="C212" s="57">
        <v>212</v>
      </c>
      <c r="D212" s="75" t="s">
        <v>766</v>
      </c>
      <c r="E212" s="60">
        <v>-14.3</v>
      </c>
      <c r="F212" s="60">
        <v>17.8</v>
      </c>
      <c r="G212" s="60"/>
      <c r="H212" s="60"/>
      <c r="I212" s="60">
        <v>2.9</v>
      </c>
      <c r="J212" s="75" t="s">
        <v>131</v>
      </c>
      <c r="K212" s="75" t="s">
        <v>1111</v>
      </c>
      <c r="L212" s="57" t="s">
        <v>1112</v>
      </c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</row>
    <row r="213" spans="1:27" ht="15.75" customHeight="1" x14ac:dyDescent="0.2">
      <c r="A213" s="57" t="s">
        <v>1075</v>
      </c>
      <c r="B213" s="75"/>
      <c r="C213" s="57" t="s">
        <v>1113</v>
      </c>
      <c r="D213" s="75" t="s">
        <v>766</v>
      </c>
      <c r="E213" s="60">
        <v>-13.4</v>
      </c>
      <c r="F213" s="60">
        <v>22.6</v>
      </c>
      <c r="G213" s="60"/>
      <c r="H213" s="60"/>
      <c r="I213" s="60">
        <v>2.9</v>
      </c>
      <c r="J213" s="75" t="s">
        <v>767</v>
      </c>
      <c r="K213" s="75" t="s">
        <v>1111</v>
      </c>
      <c r="L213" s="57" t="s">
        <v>1077</v>
      </c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</row>
    <row r="214" spans="1:27" ht="15.75" customHeight="1" x14ac:dyDescent="0.2">
      <c r="A214" s="57" t="s">
        <v>1114</v>
      </c>
      <c r="B214" s="75"/>
      <c r="C214" s="57">
        <v>13208</v>
      </c>
      <c r="D214" s="75" t="s">
        <v>766</v>
      </c>
      <c r="E214" s="81">
        <v>-15.054478894139091</v>
      </c>
      <c r="F214" s="81">
        <v>12.554392378077226</v>
      </c>
      <c r="G214" s="60">
        <v>-6.9209112999230769</v>
      </c>
      <c r="H214" s="60"/>
      <c r="I214" s="60">
        <v>3.5</v>
      </c>
      <c r="J214" s="75" t="s">
        <v>130</v>
      </c>
      <c r="K214" s="75" t="s">
        <v>1111</v>
      </c>
      <c r="L214" s="57" t="s">
        <v>1115</v>
      </c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</row>
    <row r="215" spans="1:27" ht="15.75" customHeight="1" x14ac:dyDescent="0.2">
      <c r="A215" s="57" t="s">
        <v>1114</v>
      </c>
      <c r="B215" s="75"/>
      <c r="C215" s="57">
        <v>13223</v>
      </c>
      <c r="D215" s="75" t="s">
        <v>766</v>
      </c>
      <c r="E215" s="81">
        <v>-13.07757493811441</v>
      </c>
      <c r="F215" s="81">
        <v>12.784548606791382</v>
      </c>
      <c r="G215" s="60">
        <v>-7.9354200520838667</v>
      </c>
      <c r="H215" s="60"/>
      <c r="I215" s="60">
        <v>3.2</v>
      </c>
      <c r="J215" s="75" t="s">
        <v>130</v>
      </c>
      <c r="K215" s="75" t="s">
        <v>1111</v>
      </c>
      <c r="L215" s="57" t="s">
        <v>1115</v>
      </c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</row>
    <row r="216" spans="1:27" ht="15.75" customHeight="1" x14ac:dyDescent="0.2">
      <c r="A216" s="57" t="s">
        <v>1114</v>
      </c>
      <c r="B216" s="75"/>
      <c r="C216" s="57">
        <v>13280</v>
      </c>
      <c r="D216" s="75" t="s">
        <v>766</v>
      </c>
      <c r="E216" s="81">
        <v>-14.655144295022104</v>
      </c>
      <c r="F216" s="81">
        <v>12.797614244229305</v>
      </c>
      <c r="G216" s="60">
        <v>-7.2391571119602958</v>
      </c>
      <c r="H216" s="60"/>
      <c r="I216" s="60">
        <v>3.4</v>
      </c>
      <c r="J216" s="75" t="s">
        <v>130</v>
      </c>
      <c r="K216" s="75" t="s">
        <v>1111</v>
      </c>
      <c r="L216" s="57" t="s">
        <v>1115</v>
      </c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</row>
    <row r="217" spans="1:27" ht="15.75" customHeight="1" x14ac:dyDescent="0.2">
      <c r="A217" s="57" t="s">
        <v>1114</v>
      </c>
      <c r="B217" s="75"/>
      <c r="C217" s="57">
        <v>13228</v>
      </c>
      <c r="D217" s="75" t="s">
        <v>766</v>
      </c>
      <c r="E217" s="81">
        <v>-17.383271754336164</v>
      </c>
      <c r="F217" s="81">
        <v>12.406650170125348</v>
      </c>
      <c r="G217" s="60">
        <v>-9.5127996609902894</v>
      </c>
      <c r="H217" s="60"/>
      <c r="I217" s="60">
        <v>3.6</v>
      </c>
      <c r="J217" s="75" t="s">
        <v>130</v>
      </c>
      <c r="K217" s="75" t="s">
        <v>1111</v>
      </c>
      <c r="L217" s="57" t="s">
        <v>1115</v>
      </c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</row>
    <row r="218" spans="1:27" ht="15.75" customHeight="1" x14ac:dyDescent="0.2">
      <c r="A218" s="57" t="s">
        <v>1114</v>
      </c>
      <c r="B218" s="75"/>
      <c r="C218" s="57">
        <v>13276</v>
      </c>
      <c r="D218" s="75" t="s">
        <v>766</v>
      </c>
      <c r="E218" s="81">
        <v>-13.970147074259552</v>
      </c>
      <c r="F218" s="81">
        <v>11.886034770675861</v>
      </c>
      <c r="G218" s="60">
        <v>-9.5375828895960311</v>
      </c>
      <c r="H218" s="60"/>
      <c r="I218" s="60">
        <v>3.3</v>
      </c>
      <c r="J218" s="75" t="s">
        <v>130</v>
      </c>
      <c r="K218" s="75" t="s">
        <v>1111</v>
      </c>
      <c r="L218" s="57" t="s">
        <v>1115</v>
      </c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</row>
    <row r="219" spans="1:27" ht="15.75" customHeight="1" x14ac:dyDescent="0.2">
      <c r="A219" s="57" t="s">
        <v>1114</v>
      </c>
      <c r="B219" s="75"/>
      <c r="C219" s="57">
        <v>13291</v>
      </c>
      <c r="D219" s="75" t="s">
        <v>766</v>
      </c>
      <c r="E219" s="81">
        <v>-13.625177333933244</v>
      </c>
      <c r="F219" s="81">
        <v>13.453911263226434</v>
      </c>
      <c r="G219" s="60">
        <v>-6.6735163649587328</v>
      </c>
      <c r="H219" s="60"/>
      <c r="I219" s="60">
        <v>3.4</v>
      </c>
      <c r="J219" s="75" t="s">
        <v>130</v>
      </c>
      <c r="K219" s="75" t="s">
        <v>1111</v>
      </c>
      <c r="L219" s="57" t="s">
        <v>1115</v>
      </c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</row>
    <row r="220" spans="1:27" ht="15.75" customHeight="1" x14ac:dyDescent="0.2">
      <c r="A220" s="57" t="s">
        <v>1114</v>
      </c>
      <c r="B220" s="75"/>
      <c r="C220" s="57">
        <v>13285</v>
      </c>
      <c r="D220" s="75" t="s">
        <v>766</v>
      </c>
      <c r="E220" s="81">
        <v>-17.530551099060002</v>
      </c>
      <c r="F220" s="81">
        <v>11.268934663992495</v>
      </c>
      <c r="G220" s="60">
        <v>-9.3024337852368753</v>
      </c>
      <c r="H220" s="60"/>
      <c r="I220" s="60">
        <v>3.4</v>
      </c>
      <c r="J220" s="75" t="s">
        <v>130</v>
      </c>
      <c r="K220" s="75" t="s">
        <v>1111</v>
      </c>
      <c r="L220" s="57" t="s">
        <v>1115</v>
      </c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</row>
    <row r="221" spans="1:27" ht="15.75" customHeight="1" x14ac:dyDescent="0.2">
      <c r="A221" s="57" t="s">
        <v>1114</v>
      </c>
      <c r="B221" s="75"/>
      <c r="C221" s="57">
        <v>13286</v>
      </c>
      <c r="D221" s="75" t="s">
        <v>766</v>
      </c>
      <c r="E221" s="81">
        <v>-13.302941989101223</v>
      </c>
      <c r="F221" s="81">
        <v>12.401624924956915</v>
      </c>
      <c r="G221" s="60">
        <v>-8.9168359048711245</v>
      </c>
      <c r="H221" s="60"/>
      <c r="I221" s="60">
        <v>3.2</v>
      </c>
      <c r="J221" s="75" t="s">
        <v>130</v>
      </c>
      <c r="K221" s="75" t="s">
        <v>1111</v>
      </c>
      <c r="L221" s="57" t="s">
        <v>1115</v>
      </c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</row>
    <row r="222" spans="1:27" ht="15.75" customHeight="1" x14ac:dyDescent="0.2">
      <c r="A222" s="57" t="s">
        <v>1114</v>
      </c>
      <c r="B222" s="75"/>
      <c r="C222" s="57">
        <v>13335</v>
      </c>
      <c r="D222" s="75" t="s">
        <v>766</v>
      </c>
      <c r="E222" s="81">
        <v>-12.230471592957834</v>
      </c>
      <c r="F222" s="81">
        <v>11.315166919542063</v>
      </c>
      <c r="G222" s="60">
        <v>-6.2752353028947461</v>
      </c>
      <c r="H222" s="60"/>
      <c r="I222" s="60">
        <v>3.2</v>
      </c>
      <c r="J222" s="75" t="s">
        <v>130</v>
      </c>
      <c r="K222" s="75" t="s">
        <v>1111</v>
      </c>
      <c r="L222" s="57" t="s">
        <v>1115</v>
      </c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</row>
    <row r="223" spans="1:27" ht="15.75" customHeight="1" x14ac:dyDescent="0.2">
      <c r="A223" s="57" t="s">
        <v>1114</v>
      </c>
      <c r="B223" s="75"/>
      <c r="C223" s="57">
        <v>13315</v>
      </c>
      <c r="D223" s="75" t="s">
        <v>766</v>
      </c>
      <c r="E223" s="81">
        <v>-14.622525379747696</v>
      </c>
      <c r="F223" s="81">
        <v>13.867991465105176</v>
      </c>
      <c r="G223" s="60">
        <v>-7.1272809033165885</v>
      </c>
      <c r="H223" s="60"/>
      <c r="I223" s="60">
        <v>3.4</v>
      </c>
      <c r="J223" s="75" t="s">
        <v>130</v>
      </c>
      <c r="K223" s="75" t="s">
        <v>1111</v>
      </c>
      <c r="L223" s="57" t="s">
        <v>1115</v>
      </c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</row>
    <row r="224" spans="1:27" ht="15.75" customHeight="1" x14ac:dyDescent="0.2">
      <c r="A224" s="57" t="s">
        <v>1114</v>
      </c>
      <c r="B224" s="75"/>
      <c r="C224" s="57">
        <v>13350</v>
      </c>
      <c r="D224" s="75" t="s">
        <v>766</v>
      </c>
      <c r="E224" s="81">
        <v>-12.768189468996548</v>
      </c>
      <c r="F224" s="81">
        <v>11.963423546269704</v>
      </c>
      <c r="G224" s="60">
        <v>-8.9182937418479256</v>
      </c>
      <c r="H224" s="60"/>
      <c r="I224" s="60">
        <v>3.2</v>
      </c>
      <c r="J224" s="75" t="s">
        <v>130</v>
      </c>
      <c r="K224" s="75" t="s">
        <v>1111</v>
      </c>
      <c r="L224" s="57" t="s">
        <v>1115</v>
      </c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</row>
    <row r="225" spans="1:27" ht="15.75" customHeight="1" x14ac:dyDescent="0.2">
      <c r="A225" s="57" t="s">
        <v>1114</v>
      </c>
      <c r="B225" s="75"/>
      <c r="C225" s="57">
        <v>13348</v>
      </c>
      <c r="D225" s="75" t="s">
        <v>766</v>
      </c>
      <c r="E225" s="81">
        <v>-13.242646418442471</v>
      </c>
      <c r="F225" s="81">
        <v>11.732262268521863</v>
      </c>
      <c r="G225" s="60">
        <v>-7.3043224248236243</v>
      </c>
      <c r="H225" s="60"/>
      <c r="I225" s="60">
        <v>3.2</v>
      </c>
      <c r="J225" s="75" t="s">
        <v>130</v>
      </c>
      <c r="K225" s="75" t="s">
        <v>1111</v>
      </c>
      <c r="L225" s="57" t="s">
        <v>1115</v>
      </c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</row>
    <row r="226" spans="1:27" ht="15.75" customHeight="1" x14ac:dyDescent="0.2">
      <c r="A226" s="57" t="s">
        <v>1114</v>
      </c>
      <c r="B226" s="75"/>
      <c r="C226" s="57">
        <v>13708</v>
      </c>
      <c r="D226" s="75" t="s">
        <v>766</v>
      </c>
      <c r="E226" s="81" t="s">
        <v>1059</v>
      </c>
      <c r="F226" s="81" t="s">
        <v>1059</v>
      </c>
      <c r="G226" s="60">
        <v>-10.094622398434421</v>
      </c>
      <c r="H226" s="60"/>
      <c r="I226" s="60" t="s">
        <v>1059</v>
      </c>
      <c r="J226" s="75" t="s">
        <v>130</v>
      </c>
      <c r="K226" s="75" t="s">
        <v>1111</v>
      </c>
      <c r="L226" s="57" t="s">
        <v>1115</v>
      </c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</row>
    <row r="227" spans="1:27" ht="15.75" customHeight="1" x14ac:dyDescent="0.2">
      <c r="A227" s="57" t="s">
        <v>1114</v>
      </c>
      <c r="B227" s="75"/>
      <c r="C227" s="57">
        <v>13715</v>
      </c>
      <c r="D227" s="75" t="s">
        <v>766</v>
      </c>
      <c r="E227" s="81">
        <v>-14.406054396562995</v>
      </c>
      <c r="F227" s="81">
        <v>13.04586135554981</v>
      </c>
      <c r="G227" s="60">
        <v>-9.8635552376103277</v>
      </c>
      <c r="H227" s="60"/>
      <c r="I227" s="60">
        <v>3.3</v>
      </c>
      <c r="J227" s="75" t="s">
        <v>130</v>
      </c>
      <c r="K227" s="75" t="s">
        <v>1111</v>
      </c>
      <c r="L227" s="57" t="s">
        <v>1115</v>
      </c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</row>
    <row r="228" spans="1:27" ht="15.75" customHeight="1" x14ac:dyDescent="0.2">
      <c r="A228" s="57" t="s">
        <v>1114</v>
      </c>
      <c r="B228" s="75"/>
      <c r="C228" s="57">
        <v>13736</v>
      </c>
      <c r="D228" s="75" t="s">
        <v>766</v>
      </c>
      <c r="E228" s="81">
        <v>-14.228133040520774</v>
      </c>
      <c r="F228" s="81">
        <v>11.954378104966528</v>
      </c>
      <c r="G228" s="60">
        <v>-9.6782641578580169</v>
      </c>
      <c r="H228" s="60"/>
      <c r="I228" s="60">
        <v>3.4</v>
      </c>
      <c r="J228" s="75" t="s">
        <v>130</v>
      </c>
      <c r="K228" s="75" t="s">
        <v>1111</v>
      </c>
      <c r="L228" s="57" t="s">
        <v>1115</v>
      </c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</row>
    <row r="229" spans="1:27" ht="15.75" customHeight="1" x14ac:dyDescent="0.2">
      <c r="A229" s="57" t="s">
        <v>1114</v>
      </c>
      <c r="B229" s="75"/>
      <c r="C229" s="57">
        <v>13756</v>
      </c>
      <c r="D229" s="75" t="s">
        <v>766</v>
      </c>
      <c r="E229" s="81">
        <v>-15.424159933915705</v>
      </c>
      <c r="F229" s="81">
        <v>10.504092349357249</v>
      </c>
      <c r="G229" s="60">
        <v>-10.706913928693844</v>
      </c>
      <c r="H229" s="60"/>
      <c r="I229" s="60">
        <v>3.3</v>
      </c>
      <c r="J229" s="75" t="s">
        <v>130</v>
      </c>
      <c r="K229" s="75" t="s">
        <v>1111</v>
      </c>
      <c r="L229" s="57" t="s">
        <v>1115</v>
      </c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</row>
    <row r="230" spans="1:27" ht="15.75" customHeight="1" x14ac:dyDescent="0.2">
      <c r="A230" s="57" t="s">
        <v>1114</v>
      </c>
      <c r="B230" s="75"/>
      <c r="C230" s="57">
        <v>13761</v>
      </c>
      <c r="D230" s="75" t="s">
        <v>766</v>
      </c>
      <c r="E230" s="81">
        <v>-14.381343097112685</v>
      </c>
      <c r="F230" s="81">
        <v>12.213680755657585</v>
      </c>
      <c r="G230" s="60">
        <v>-9.6237410549253894</v>
      </c>
      <c r="H230" s="60"/>
      <c r="I230" s="60">
        <v>3.2</v>
      </c>
      <c r="J230" s="75" t="s">
        <v>130</v>
      </c>
      <c r="K230" s="75" t="s">
        <v>1111</v>
      </c>
      <c r="L230" s="57" t="s">
        <v>1115</v>
      </c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</row>
    <row r="231" spans="1:27" ht="15.75" customHeight="1" x14ac:dyDescent="0.2">
      <c r="A231" s="57" t="s">
        <v>1114</v>
      </c>
      <c r="B231" s="75"/>
      <c r="C231" s="57">
        <v>13774</v>
      </c>
      <c r="D231" s="75" t="s">
        <v>766</v>
      </c>
      <c r="E231" s="81">
        <v>-14.103588091291218</v>
      </c>
      <c r="F231" s="81">
        <v>11.502106039807709</v>
      </c>
      <c r="G231" s="60"/>
      <c r="H231" s="60">
        <v>-8.3455095936600081</v>
      </c>
      <c r="I231" s="60">
        <v>3.1</v>
      </c>
      <c r="J231" s="75" t="s">
        <v>130</v>
      </c>
      <c r="K231" s="75" t="s">
        <v>1111</v>
      </c>
      <c r="L231" s="57" t="s">
        <v>1115</v>
      </c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</row>
    <row r="232" spans="1:27" ht="15.75" customHeight="1" x14ac:dyDescent="0.2">
      <c r="A232" s="57" t="s">
        <v>1114</v>
      </c>
      <c r="B232" s="75"/>
      <c r="C232" s="57">
        <v>5</v>
      </c>
      <c r="D232" s="79" t="s">
        <v>1116</v>
      </c>
      <c r="E232" s="60"/>
      <c r="F232" s="60"/>
      <c r="G232" s="60"/>
      <c r="H232" s="60">
        <v>-7.5</v>
      </c>
      <c r="I232" s="60"/>
      <c r="J232" s="75" t="s">
        <v>130</v>
      </c>
      <c r="K232" s="75" t="s">
        <v>1111</v>
      </c>
      <c r="L232" s="57" t="s">
        <v>1115</v>
      </c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</row>
    <row r="233" spans="1:27" ht="15.75" customHeight="1" x14ac:dyDescent="0.2">
      <c r="A233" s="57" t="s">
        <v>1114</v>
      </c>
      <c r="B233" s="75"/>
      <c r="C233" s="57">
        <v>5</v>
      </c>
      <c r="D233" s="75" t="s">
        <v>766</v>
      </c>
      <c r="E233" s="60"/>
      <c r="F233" s="60"/>
      <c r="G233" s="60">
        <v>-6.4</v>
      </c>
      <c r="H233" s="60"/>
      <c r="I233" s="60"/>
      <c r="J233" s="75" t="s">
        <v>130</v>
      </c>
      <c r="K233" s="75" t="s">
        <v>1111</v>
      </c>
      <c r="L233" s="61" t="s">
        <v>1117</v>
      </c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</row>
    <row r="234" spans="1:27" ht="15.75" customHeight="1" x14ac:dyDescent="0.2">
      <c r="A234" s="57" t="s">
        <v>1114</v>
      </c>
      <c r="B234" s="75"/>
      <c r="C234" s="57">
        <v>46</v>
      </c>
      <c r="D234" s="79" t="s">
        <v>1118</v>
      </c>
      <c r="E234" s="60"/>
      <c r="F234" s="60"/>
      <c r="G234" s="60"/>
      <c r="H234" s="60">
        <v>-6.2</v>
      </c>
      <c r="I234" s="60"/>
      <c r="J234" s="75" t="s">
        <v>130</v>
      </c>
      <c r="K234" s="75" t="s">
        <v>1111</v>
      </c>
      <c r="L234" s="61" t="s">
        <v>1117</v>
      </c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</row>
    <row r="235" spans="1:27" ht="15.75" customHeight="1" x14ac:dyDescent="0.2">
      <c r="A235" s="57" t="s">
        <v>1114</v>
      </c>
      <c r="B235" s="75"/>
      <c r="C235" s="57">
        <v>13608</v>
      </c>
      <c r="D235" s="75" t="s">
        <v>766</v>
      </c>
      <c r="E235" s="60"/>
      <c r="F235" s="60"/>
      <c r="G235" s="60">
        <v>-8.5</v>
      </c>
      <c r="H235" s="60"/>
      <c r="I235" s="60"/>
      <c r="J235" s="75" t="s">
        <v>130</v>
      </c>
      <c r="K235" s="75" t="s">
        <v>1111</v>
      </c>
      <c r="L235" s="61" t="s">
        <v>1117</v>
      </c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 spans="1:27" ht="15.75" customHeight="1" x14ac:dyDescent="0.2">
      <c r="A236" s="57" t="s">
        <v>1114</v>
      </c>
      <c r="B236" s="75"/>
      <c r="C236" s="57">
        <v>13611</v>
      </c>
      <c r="D236" s="79" t="s">
        <v>1116</v>
      </c>
      <c r="E236" s="60"/>
      <c r="F236" s="60"/>
      <c r="G236" s="60"/>
      <c r="H236" s="60">
        <v>-9.1999999999999993</v>
      </c>
      <c r="I236" s="60"/>
      <c r="J236" s="75" t="s">
        <v>130</v>
      </c>
      <c r="K236" s="75" t="s">
        <v>1111</v>
      </c>
      <c r="L236" s="61" t="s">
        <v>1117</v>
      </c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</row>
    <row r="237" spans="1:27" ht="15.75" customHeight="1" x14ac:dyDescent="0.2">
      <c r="A237" s="57" t="s">
        <v>1119</v>
      </c>
      <c r="B237" s="75"/>
      <c r="C237" s="57">
        <v>955</v>
      </c>
      <c r="D237" s="75" t="s">
        <v>766</v>
      </c>
      <c r="E237" s="60">
        <v>-15.7</v>
      </c>
      <c r="F237" s="60">
        <v>10.93</v>
      </c>
      <c r="G237" s="60">
        <v>-9.02</v>
      </c>
      <c r="H237" s="60"/>
      <c r="I237" s="60">
        <v>3.3</v>
      </c>
      <c r="J237" s="75" t="s">
        <v>130</v>
      </c>
      <c r="K237" s="75" t="s">
        <v>1111</v>
      </c>
      <c r="L237" s="61" t="s">
        <v>1117</v>
      </c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</row>
    <row r="238" spans="1:27" ht="15.75" customHeight="1" x14ac:dyDescent="0.2">
      <c r="A238" s="57" t="str">
        <f>A237</f>
        <v>Solcor 3</v>
      </c>
      <c r="B238" s="75"/>
      <c r="C238" s="57">
        <v>1049</v>
      </c>
      <c r="D238" s="75" t="s">
        <v>766</v>
      </c>
      <c r="E238" s="60">
        <v>-15.91</v>
      </c>
      <c r="F238" s="60">
        <v>11.36</v>
      </c>
      <c r="G238" s="60">
        <v>-8.07</v>
      </c>
      <c r="H238" s="60"/>
      <c r="I238" s="60">
        <v>3.5</v>
      </c>
      <c r="J238" s="75" t="s">
        <v>130</v>
      </c>
      <c r="K238" s="75" t="s">
        <v>1111</v>
      </c>
      <c r="L238" s="57" t="s">
        <v>1115</v>
      </c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</row>
    <row r="239" spans="1:27" ht="15.75" customHeight="1" x14ac:dyDescent="0.2">
      <c r="A239" s="57" t="s">
        <v>1119</v>
      </c>
      <c r="B239" s="75"/>
      <c r="C239" s="57">
        <v>1078</v>
      </c>
      <c r="D239" s="75" t="s">
        <v>766</v>
      </c>
      <c r="E239" s="60">
        <v>-14.84</v>
      </c>
      <c r="F239" s="60">
        <v>12.25</v>
      </c>
      <c r="G239" s="60">
        <v>-8.56</v>
      </c>
      <c r="H239" s="60"/>
      <c r="I239" s="60">
        <v>3.2</v>
      </c>
      <c r="J239" s="75" t="s">
        <v>130</v>
      </c>
      <c r="K239" s="75" t="s">
        <v>1111</v>
      </c>
      <c r="L239" s="57" t="s">
        <v>1115</v>
      </c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</row>
    <row r="240" spans="1:27" ht="15.75" customHeight="1" x14ac:dyDescent="0.2">
      <c r="A240" s="57" t="s">
        <v>1119</v>
      </c>
      <c r="B240" s="75"/>
      <c r="C240" s="57">
        <v>1236</v>
      </c>
      <c r="D240" s="75" t="s">
        <v>766</v>
      </c>
      <c r="E240" s="60">
        <v>-14.76</v>
      </c>
      <c r="F240" s="60">
        <v>11.25</v>
      </c>
      <c r="G240" s="60">
        <v>-8.7799999999999994</v>
      </c>
      <c r="H240" s="60"/>
      <c r="I240" s="60">
        <v>3.3</v>
      </c>
      <c r="J240" s="75" t="s">
        <v>130</v>
      </c>
      <c r="K240" s="75" t="s">
        <v>1111</v>
      </c>
      <c r="L240" s="57" t="s">
        <v>1115</v>
      </c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</row>
    <row r="241" spans="1:27" ht="15.75" customHeight="1" x14ac:dyDescent="0.2">
      <c r="A241" s="57" t="s">
        <v>1119</v>
      </c>
      <c r="B241" s="75"/>
      <c r="C241" s="57" t="s">
        <v>1120</v>
      </c>
      <c r="D241" s="75" t="s">
        <v>766</v>
      </c>
      <c r="E241" s="60">
        <v>-17.14</v>
      </c>
      <c r="F241" s="60">
        <v>10.15</v>
      </c>
      <c r="G241" s="60">
        <v>-10.57</v>
      </c>
      <c r="H241" s="60"/>
      <c r="I241" s="60">
        <v>3.5</v>
      </c>
      <c r="J241" s="75" t="s">
        <v>130</v>
      </c>
      <c r="K241" s="75" t="s">
        <v>1111</v>
      </c>
      <c r="L241" s="57" t="s">
        <v>1115</v>
      </c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</row>
    <row r="242" spans="1:27" ht="15.75" customHeight="1" x14ac:dyDescent="0.2">
      <c r="A242" s="57" t="s">
        <v>1119</v>
      </c>
      <c r="B242" s="75"/>
      <c r="C242" s="57">
        <v>3061</v>
      </c>
      <c r="D242" s="75" t="s">
        <v>766</v>
      </c>
      <c r="E242" s="60">
        <v>-13.91</v>
      </c>
      <c r="F242" s="60">
        <v>11.58</v>
      </c>
      <c r="G242" s="60">
        <v>-7.32</v>
      </c>
      <c r="H242" s="60"/>
      <c r="I242" s="60">
        <v>3.1</v>
      </c>
      <c r="J242" s="75" t="s">
        <v>130</v>
      </c>
      <c r="K242" s="75" t="s">
        <v>1111</v>
      </c>
      <c r="L242" s="57" t="s">
        <v>1115</v>
      </c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</row>
    <row r="243" spans="1:27" ht="15.75" customHeight="1" x14ac:dyDescent="0.2">
      <c r="A243" s="57" t="s">
        <v>1119</v>
      </c>
      <c r="B243" s="75"/>
      <c r="C243" s="57">
        <v>3063</v>
      </c>
      <c r="D243" s="75" t="s">
        <v>766</v>
      </c>
      <c r="E243" s="60">
        <v>-16.260000000000002</v>
      </c>
      <c r="F243" s="60">
        <v>10.99</v>
      </c>
      <c r="G243" s="60">
        <v>-9.4700000000000006</v>
      </c>
      <c r="H243" s="60"/>
      <c r="I243" s="60">
        <v>3.5</v>
      </c>
      <c r="J243" s="75" t="s">
        <v>130</v>
      </c>
      <c r="K243" s="75" t="s">
        <v>1111</v>
      </c>
      <c r="L243" s="57" t="s">
        <v>1115</v>
      </c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</row>
    <row r="244" spans="1:27" ht="15.75" customHeight="1" x14ac:dyDescent="0.2">
      <c r="A244" s="57" t="s">
        <v>1119</v>
      </c>
      <c r="B244" s="75"/>
      <c r="C244" s="57">
        <v>1455</v>
      </c>
      <c r="D244" s="75" t="s">
        <v>766</v>
      </c>
      <c r="E244" s="60">
        <v>-15.94</v>
      </c>
      <c r="F244" s="60">
        <v>11.61</v>
      </c>
      <c r="G244" s="60">
        <v>-9.7799999999999994</v>
      </c>
      <c r="H244" s="60"/>
      <c r="I244" s="60">
        <v>3.3</v>
      </c>
      <c r="J244" s="75" t="s">
        <v>130</v>
      </c>
      <c r="K244" s="75" t="s">
        <v>1111</v>
      </c>
      <c r="L244" s="57" t="s">
        <v>1115</v>
      </c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</row>
    <row r="245" spans="1:27" ht="15.75" customHeight="1" x14ac:dyDescent="0.2">
      <c r="A245" s="57" t="s">
        <v>1119</v>
      </c>
      <c r="B245" s="75"/>
      <c r="C245" s="57">
        <v>1456</v>
      </c>
      <c r="D245" s="75" t="s">
        <v>766</v>
      </c>
      <c r="E245" s="60">
        <v>-12.8</v>
      </c>
      <c r="F245" s="60">
        <v>11.75</v>
      </c>
      <c r="G245" s="60">
        <v>-5.7</v>
      </c>
      <c r="H245" s="60"/>
      <c r="I245" s="60">
        <v>3.3</v>
      </c>
      <c r="J245" s="75" t="s">
        <v>130</v>
      </c>
      <c r="K245" s="75" t="s">
        <v>1111</v>
      </c>
      <c r="L245" s="57" t="s">
        <v>1115</v>
      </c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</row>
    <row r="246" spans="1:27" ht="15.75" customHeight="1" x14ac:dyDescent="0.2">
      <c r="A246" s="57" t="s">
        <v>1119</v>
      </c>
      <c r="B246" s="75"/>
      <c r="C246" s="57">
        <v>1516</v>
      </c>
      <c r="D246" s="75" t="s">
        <v>766</v>
      </c>
      <c r="E246" s="60">
        <v>-15.35</v>
      </c>
      <c r="F246" s="60">
        <v>10.93</v>
      </c>
      <c r="G246" s="60">
        <v>-9.99</v>
      </c>
      <c r="H246" s="60"/>
      <c r="I246" s="60">
        <v>3.3</v>
      </c>
      <c r="J246" s="75" t="s">
        <v>130</v>
      </c>
      <c r="K246" s="75" t="s">
        <v>1111</v>
      </c>
      <c r="L246" s="57" t="s">
        <v>1115</v>
      </c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</row>
    <row r="247" spans="1:27" ht="15.75" customHeight="1" x14ac:dyDescent="0.2">
      <c r="A247" s="57" t="s">
        <v>1119</v>
      </c>
      <c r="B247" s="75"/>
      <c r="C247" s="57">
        <v>1558</v>
      </c>
      <c r="D247" s="75" t="s">
        <v>766</v>
      </c>
      <c r="E247" s="60">
        <v>-16.899999999999999</v>
      </c>
      <c r="F247" s="60">
        <v>11.62</v>
      </c>
      <c r="G247" s="60">
        <v>-11.18</v>
      </c>
      <c r="H247" s="60"/>
      <c r="I247" s="60">
        <v>3.2</v>
      </c>
      <c r="J247" s="75" t="s">
        <v>130</v>
      </c>
      <c r="K247" s="75" t="s">
        <v>1111</v>
      </c>
      <c r="L247" s="57" t="s">
        <v>1115</v>
      </c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</row>
    <row r="248" spans="1:27" ht="15.75" customHeight="1" x14ac:dyDescent="0.2">
      <c r="A248" s="57" t="s">
        <v>1119</v>
      </c>
      <c r="B248" s="75"/>
      <c r="C248" s="57">
        <v>1592</v>
      </c>
      <c r="D248" s="75" t="s">
        <v>766</v>
      </c>
      <c r="E248" s="60">
        <v>-16.86</v>
      </c>
      <c r="F248" s="60">
        <v>11.26</v>
      </c>
      <c r="G248" s="60">
        <v>-10.72</v>
      </c>
      <c r="H248" s="60"/>
      <c r="I248" s="60">
        <v>3.3</v>
      </c>
      <c r="J248" s="75" t="s">
        <v>130</v>
      </c>
      <c r="K248" s="75" t="s">
        <v>1111</v>
      </c>
      <c r="L248" s="57" t="s">
        <v>1115</v>
      </c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</row>
    <row r="249" spans="1:27" ht="15.75" customHeight="1" x14ac:dyDescent="0.2">
      <c r="A249" s="57" t="s">
        <v>1119</v>
      </c>
      <c r="B249" s="75"/>
      <c r="C249" s="57">
        <v>1630</v>
      </c>
      <c r="D249" s="75" t="s">
        <v>766</v>
      </c>
      <c r="E249" s="60">
        <v>-17.78</v>
      </c>
      <c r="F249" s="60">
        <v>11.41</v>
      </c>
      <c r="G249" s="60">
        <v>-10.93</v>
      </c>
      <c r="H249" s="60"/>
      <c r="I249" s="60">
        <v>3.4</v>
      </c>
      <c r="J249" s="75" t="s">
        <v>130</v>
      </c>
      <c r="K249" s="75" t="s">
        <v>1111</v>
      </c>
      <c r="L249" s="57" t="s">
        <v>1115</v>
      </c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</row>
    <row r="250" spans="1:27" ht="15.75" customHeight="1" x14ac:dyDescent="0.2">
      <c r="A250" s="57" t="s">
        <v>1119</v>
      </c>
      <c r="B250" s="75"/>
      <c r="C250" s="57">
        <v>1683</v>
      </c>
      <c r="D250" s="75" t="s">
        <v>766</v>
      </c>
      <c r="E250" s="60">
        <v>-16.32</v>
      </c>
      <c r="F250" s="60">
        <v>10.39</v>
      </c>
      <c r="G250" s="60">
        <v>-9.86</v>
      </c>
      <c r="H250" s="60"/>
      <c r="I250" s="60">
        <v>3.3</v>
      </c>
      <c r="J250" s="75" t="s">
        <v>130</v>
      </c>
      <c r="K250" s="75" t="s">
        <v>1111</v>
      </c>
      <c r="L250" s="57" t="s">
        <v>1115</v>
      </c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</row>
    <row r="251" spans="1:27" ht="15.75" customHeight="1" x14ac:dyDescent="0.2">
      <c r="A251" s="57" t="s">
        <v>1119</v>
      </c>
      <c r="B251" s="75"/>
      <c r="C251" s="57">
        <v>1710</v>
      </c>
      <c r="D251" s="75" t="s">
        <v>766</v>
      </c>
      <c r="E251" s="60">
        <v>-17.55</v>
      </c>
      <c r="F251" s="60">
        <v>10.55</v>
      </c>
      <c r="G251" s="60">
        <v>-10.55</v>
      </c>
      <c r="H251" s="60"/>
      <c r="I251" s="60">
        <v>3.5</v>
      </c>
      <c r="J251" s="75" t="s">
        <v>130</v>
      </c>
      <c r="K251" s="75" t="s">
        <v>1111</v>
      </c>
      <c r="L251" s="57" t="s">
        <v>1115</v>
      </c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</row>
    <row r="252" spans="1:27" ht="15.75" customHeight="1" x14ac:dyDescent="0.2">
      <c r="A252" s="57" t="s">
        <v>1119</v>
      </c>
      <c r="B252" s="75"/>
      <c r="C252" s="57">
        <v>1791</v>
      </c>
      <c r="D252" s="75" t="s">
        <v>766</v>
      </c>
      <c r="E252" s="60">
        <v>-14.66</v>
      </c>
      <c r="F252" s="60">
        <v>10.62</v>
      </c>
      <c r="G252" s="60">
        <v>-8.52</v>
      </c>
      <c r="H252" s="60"/>
      <c r="I252" s="60">
        <v>3.2</v>
      </c>
      <c r="J252" s="75" t="s">
        <v>130</v>
      </c>
      <c r="K252" s="75" t="s">
        <v>1111</v>
      </c>
      <c r="L252" s="57" t="s">
        <v>1115</v>
      </c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</row>
    <row r="253" spans="1:27" ht="15.75" customHeight="1" x14ac:dyDescent="0.2">
      <c r="A253" s="57" t="s">
        <v>1119</v>
      </c>
      <c r="B253" s="75"/>
      <c r="C253" s="57">
        <v>1903</v>
      </c>
      <c r="D253" s="75" t="s">
        <v>766</v>
      </c>
      <c r="E253" s="60">
        <v>-16.579999999999998</v>
      </c>
      <c r="F253" s="60">
        <v>11.39</v>
      </c>
      <c r="G253" s="60">
        <v>-10.43</v>
      </c>
      <c r="H253" s="60"/>
      <c r="I253" s="60">
        <v>3.4</v>
      </c>
      <c r="J253" s="75" t="s">
        <v>130</v>
      </c>
      <c r="K253" s="75" t="s">
        <v>1111</v>
      </c>
      <c r="L253" s="57" t="s">
        <v>1115</v>
      </c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</row>
    <row r="254" spans="1:27" ht="15.75" customHeight="1" x14ac:dyDescent="0.2">
      <c r="A254" s="57" t="s">
        <v>1119</v>
      </c>
      <c r="B254" s="75"/>
      <c r="C254" s="57">
        <v>2113</v>
      </c>
      <c r="D254" s="75" t="s">
        <v>766</v>
      </c>
      <c r="E254" s="60">
        <v>-15.17</v>
      </c>
      <c r="F254" s="60">
        <v>11.48</v>
      </c>
      <c r="G254" s="60">
        <v>-9.09</v>
      </c>
      <c r="H254" s="60"/>
      <c r="I254" s="60">
        <v>3.2</v>
      </c>
      <c r="J254" s="75" t="s">
        <v>130</v>
      </c>
      <c r="K254" s="75" t="s">
        <v>1111</v>
      </c>
      <c r="L254" s="57" t="s">
        <v>1115</v>
      </c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</row>
    <row r="255" spans="1:27" ht="15.75" customHeight="1" x14ac:dyDescent="0.2">
      <c r="A255" s="57" t="s">
        <v>1119</v>
      </c>
      <c r="B255" s="75"/>
      <c r="C255" s="57">
        <v>2215</v>
      </c>
      <c r="D255" s="75" t="s">
        <v>766</v>
      </c>
      <c r="E255" s="60">
        <v>-20.02</v>
      </c>
      <c r="F255" s="60">
        <v>10.34</v>
      </c>
      <c r="G255" s="60">
        <v>-12.12</v>
      </c>
      <c r="H255" s="60"/>
      <c r="I255" s="60">
        <v>3.5</v>
      </c>
      <c r="J255" s="75" t="s">
        <v>130</v>
      </c>
      <c r="K255" s="75" t="s">
        <v>1111</v>
      </c>
      <c r="L255" s="57" t="s">
        <v>1115</v>
      </c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</row>
    <row r="256" spans="1:27" ht="15.75" customHeight="1" x14ac:dyDescent="0.2">
      <c r="A256" s="57" t="s">
        <v>1119</v>
      </c>
      <c r="B256" s="75"/>
      <c r="C256" s="57">
        <v>2269</v>
      </c>
      <c r="D256" s="75" t="s">
        <v>766</v>
      </c>
      <c r="E256" s="60">
        <v>-13.2</v>
      </c>
      <c r="F256" s="60">
        <v>11.42</v>
      </c>
      <c r="G256" s="60">
        <v>-6.39</v>
      </c>
      <c r="H256" s="60"/>
      <c r="I256" s="60">
        <v>3.4</v>
      </c>
      <c r="J256" s="75" t="s">
        <v>130</v>
      </c>
      <c r="K256" s="75" t="s">
        <v>1111</v>
      </c>
      <c r="L256" s="57" t="s">
        <v>1115</v>
      </c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</row>
    <row r="257" spans="1:27" ht="15.75" customHeight="1" x14ac:dyDescent="0.2">
      <c r="A257" s="57" t="s">
        <v>1119</v>
      </c>
      <c r="B257" s="75"/>
      <c r="C257" s="57">
        <v>2303</v>
      </c>
      <c r="D257" s="75" t="s">
        <v>766</v>
      </c>
      <c r="E257" s="60">
        <v>-14.15</v>
      </c>
      <c r="F257" s="60">
        <v>10.98</v>
      </c>
      <c r="G257" s="60">
        <v>-7.38</v>
      </c>
      <c r="H257" s="60"/>
      <c r="I257" s="60">
        <v>3.3</v>
      </c>
      <c r="J257" s="75" t="s">
        <v>130</v>
      </c>
      <c r="K257" s="75" t="s">
        <v>1111</v>
      </c>
      <c r="L257" s="57" t="s">
        <v>1115</v>
      </c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</row>
    <row r="258" spans="1:27" ht="15.75" customHeight="1" x14ac:dyDescent="0.2">
      <c r="A258" s="57" t="s">
        <v>1119</v>
      </c>
      <c r="B258" s="75"/>
      <c r="C258" s="57">
        <v>2475</v>
      </c>
      <c r="D258" s="75" t="s">
        <v>766</v>
      </c>
      <c r="E258" s="60">
        <v>-16.309999999999999</v>
      </c>
      <c r="F258" s="60">
        <v>10.41</v>
      </c>
      <c r="G258" s="60">
        <v>-9.1</v>
      </c>
      <c r="H258" s="60"/>
      <c r="I258" s="60">
        <v>3.4</v>
      </c>
      <c r="J258" s="75" t="s">
        <v>130</v>
      </c>
      <c r="K258" s="75" t="s">
        <v>1111</v>
      </c>
      <c r="L258" s="57" t="s">
        <v>1115</v>
      </c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</row>
    <row r="259" spans="1:27" ht="15.75" customHeight="1" x14ac:dyDescent="0.2">
      <c r="A259" s="57" t="s">
        <v>1119</v>
      </c>
      <c r="B259" s="75"/>
      <c r="C259" s="57">
        <v>2476</v>
      </c>
      <c r="D259" s="75" t="s">
        <v>766</v>
      </c>
      <c r="E259" s="60">
        <v>-15.13</v>
      </c>
      <c r="F259" s="60">
        <v>11.3</v>
      </c>
      <c r="G259" s="60">
        <v>-8.26</v>
      </c>
      <c r="H259" s="60"/>
      <c r="I259" s="60">
        <v>3.3</v>
      </c>
      <c r="J259" s="75" t="s">
        <v>130</v>
      </c>
      <c r="K259" s="75" t="s">
        <v>1111</v>
      </c>
      <c r="L259" s="57" t="s">
        <v>1115</v>
      </c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</row>
    <row r="260" spans="1:27" ht="15.75" customHeight="1" x14ac:dyDescent="0.2">
      <c r="A260" s="57" t="str">
        <f>A259</f>
        <v>Solcor 3</v>
      </c>
      <c r="B260" s="75"/>
      <c r="C260" s="57">
        <v>2697</v>
      </c>
      <c r="D260" s="75" t="s">
        <v>766</v>
      </c>
      <c r="E260" s="60">
        <v>-15.46</v>
      </c>
      <c r="F260" s="60">
        <v>11.32</v>
      </c>
      <c r="G260" s="60">
        <v>-9.93</v>
      </c>
      <c r="H260" s="60"/>
      <c r="I260" s="60">
        <v>3.3</v>
      </c>
      <c r="J260" s="75" t="s">
        <v>130</v>
      </c>
      <c r="K260" s="75" t="s">
        <v>1111</v>
      </c>
      <c r="L260" s="57" t="s">
        <v>1115</v>
      </c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</row>
    <row r="261" spans="1:27" ht="15.75" customHeight="1" x14ac:dyDescent="0.2">
      <c r="A261" s="57" t="s">
        <v>1119</v>
      </c>
      <c r="B261" s="75"/>
      <c r="C261" s="57">
        <v>5</v>
      </c>
      <c r="D261" s="79" t="s">
        <v>1116</v>
      </c>
      <c r="E261" s="60"/>
      <c r="F261" s="60"/>
      <c r="G261" s="60"/>
      <c r="H261" s="60">
        <v>-5.3</v>
      </c>
      <c r="I261" s="60"/>
      <c r="J261" s="75" t="s">
        <v>130</v>
      </c>
      <c r="K261" s="75" t="s">
        <v>1111</v>
      </c>
      <c r="L261" s="57" t="s">
        <v>1117</v>
      </c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</row>
    <row r="262" spans="1:27" ht="15.75" customHeight="1" x14ac:dyDescent="0.2">
      <c r="A262" s="57" t="s">
        <v>1119</v>
      </c>
      <c r="B262" s="75"/>
      <c r="C262" s="57">
        <v>8</v>
      </c>
      <c r="D262" s="75" t="s">
        <v>766</v>
      </c>
      <c r="E262" s="60"/>
      <c r="F262" s="60"/>
      <c r="G262" s="60">
        <v>-10.5</v>
      </c>
      <c r="H262" s="60"/>
      <c r="I262" s="60"/>
      <c r="J262" s="75" t="s">
        <v>130</v>
      </c>
      <c r="K262" s="75" t="s">
        <v>1111</v>
      </c>
      <c r="L262" s="61" t="s">
        <v>1117</v>
      </c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</row>
    <row r="263" spans="1:27" ht="15.75" customHeight="1" x14ac:dyDescent="0.2">
      <c r="A263" s="57" t="s">
        <v>1119</v>
      </c>
      <c r="B263" s="75"/>
      <c r="C263" s="57">
        <v>16</v>
      </c>
      <c r="D263" s="79" t="s">
        <v>1116</v>
      </c>
      <c r="E263" s="60"/>
      <c r="F263" s="60"/>
      <c r="G263" s="60"/>
      <c r="H263" s="60">
        <v>-9.6</v>
      </c>
      <c r="I263" s="60"/>
      <c r="J263" s="75" t="s">
        <v>130</v>
      </c>
      <c r="K263" s="75" t="s">
        <v>1111</v>
      </c>
      <c r="L263" s="61" t="s">
        <v>1117</v>
      </c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</row>
    <row r="264" spans="1:27" ht="15.75" customHeight="1" x14ac:dyDescent="0.2">
      <c r="A264" s="57" t="s">
        <v>1119</v>
      </c>
      <c r="B264" s="75"/>
      <c r="C264" s="57">
        <v>38</v>
      </c>
      <c r="D264" s="79" t="s">
        <v>1121</v>
      </c>
      <c r="E264" s="60"/>
      <c r="F264" s="60"/>
      <c r="G264" s="60"/>
      <c r="H264" s="60">
        <v>-9.5</v>
      </c>
      <c r="I264" s="60"/>
      <c r="J264" s="75" t="s">
        <v>130</v>
      </c>
      <c r="K264" s="75" t="s">
        <v>1111</v>
      </c>
      <c r="L264" s="61" t="s">
        <v>1117</v>
      </c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</row>
    <row r="265" spans="1:27" ht="15.75" customHeight="1" x14ac:dyDescent="0.2">
      <c r="A265" s="57" t="s">
        <v>1119</v>
      </c>
      <c r="B265" s="75"/>
      <c r="C265" s="57">
        <v>50</v>
      </c>
      <c r="D265" s="79" t="s">
        <v>1118</v>
      </c>
      <c r="E265" s="60"/>
      <c r="F265" s="60"/>
      <c r="G265" s="60"/>
      <c r="H265" s="60">
        <v>-8.5</v>
      </c>
      <c r="I265" s="60"/>
      <c r="J265" s="75" t="s">
        <v>130</v>
      </c>
      <c r="K265" s="75" t="s">
        <v>1111</v>
      </c>
      <c r="L265" s="61" t="s">
        <v>1117</v>
      </c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</row>
    <row r="266" spans="1:27" ht="15.75" customHeight="1" x14ac:dyDescent="0.2">
      <c r="A266" s="57" t="s">
        <v>1119</v>
      </c>
      <c r="B266" s="75"/>
      <c r="C266" s="57">
        <v>50</v>
      </c>
      <c r="D266" s="79" t="s">
        <v>1116</v>
      </c>
      <c r="E266" s="60"/>
      <c r="F266" s="60"/>
      <c r="G266" s="60"/>
      <c r="H266" s="60">
        <v>-2.2000000000000002</v>
      </c>
      <c r="I266" s="60"/>
      <c r="J266" s="75" t="s">
        <v>130</v>
      </c>
      <c r="K266" s="75" t="s">
        <v>1111</v>
      </c>
      <c r="L266" s="61" t="s">
        <v>1117</v>
      </c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</row>
    <row r="267" spans="1:27" ht="15.75" customHeight="1" x14ac:dyDescent="0.2">
      <c r="A267" s="57" t="s">
        <v>1119</v>
      </c>
      <c r="B267" s="75"/>
      <c r="C267" s="57">
        <v>50</v>
      </c>
      <c r="D267" s="79" t="s">
        <v>1118</v>
      </c>
      <c r="E267" s="60"/>
      <c r="F267" s="60"/>
      <c r="G267" s="60"/>
      <c r="H267" s="60">
        <v>-10.3</v>
      </c>
      <c r="I267" s="60"/>
      <c r="J267" s="75" t="s">
        <v>130</v>
      </c>
      <c r="K267" s="75" t="s">
        <v>1111</v>
      </c>
      <c r="L267" s="61" t="s">
        <v>1117</v>
      </c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</row>
    <row r="268" spans="1:27" ht="15.75" customHeight="1" x14ac:dyDescent="0.2">
      <c r="A268" s="57" t="s">
        <v>1119</v>
      </c>
      <c r="B268" s="75"/>
      <c r="C268" s="57">
        <v>52</v>
      </c>
      <c r="D268" s="79" t="s">
        <v>1116</v>
      </c>
      <c r="E268" s="60"/>
      <c r="F268" s="60"/>
      <c r="G268" s="60"/>
      <c r="H268" s="60">
        <v>-8.9</v>
      </c>
      <c r="I268" s="60"/>
      <c r="J268" s="75" t="s">
        <v>130</v>
      </c>
      <c r="K268" s="75" t="s">
        <v>1111</v>
      </c>
      <c r="L268" s="61" t="s">
        <v>1117</v>
      </c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</row>
    <row r="269" spans="1:27" ht="15.75" customHeight="1" x14ac:dyDescent="0.2">
      <c r="A269" s="57" t="s">
        <v>1119</v>
      </c>
      <c r="B269" s="75"/>
      <c r="C269" s="57">
        <v>55</v>
      </c>
      <c r="D269" s="75" t="s">
        <v>766</v>
      </c>
      <c r="E269" s="60"/>
      <c r="F269" s="60"/>
      <c r="G269" s="60">
        <v>-10.4</v>
      </c>
      <c r="H269" s="60"/>
      <c r="I269" s="60"/>
      <c r="J269" s="75" t="s">
        <v>130</v>
      </c>
      <c r="K269" s="75" t="s">
        <v>1111</v>
      </c>
      <c r="L269" s="61" t="s">
        <v>1117</v>
      </c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</row>
    <row r="270" spans="1:27" ht="15.75" customHeight="1" x14ac:dyDescent="0.2">
      <c r="A270" s="57" t="s">
        <v>1119</v>
      </c>
      <c r="B270" s="75"/>
      <c r="C270" s="57" t="s">
        <v>1122</v>
      </c>
      <c r="D270" s="75" t="s">
        <v>766</v>
      </c>
      <c r="E270" s="60"/>
      <c r="F270" s="60"/>
      <c r="G270" s="60">
        <v>-8.9</v>
      </c>
      <c r="H270" s="60"/>
      <c r="I270" s="60"/>
      <c r="J270" s="75" t="s">
        <v>130</v>
      </c>
      <c r="K270" s="75" t="s">
        <v>1111</v>
      </c>
      <c r="L270" s="61" t="s">
        <v>1117</v>
      </c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</row>
    <row r="271" spans="1:27" ht="15.75" customHeight="1" x14ac:dyDescent="0.2">
      <c r="A271" s="57" t="s">
        <v>1119</v>
      </c>
      <c r="B271" s="75"/>
      <c r="C271" s="57" t="s">
        <v>1123</v>
      </c>
      <c r="D271" s="75" t="s">
        <v>766</v>
      </c>
      <c r="E271" s="60"/>
      <c r="F271" s="60"/>
      <c r="G271" s="60">
        <v>-11.1</v>
      </c>
      <c r="H271" s="60"/>
      <c r="I271" s="60"/>
      <c r="J271" s="75" t="s">
        <v>130</v>
      </c>
      <c r="K271" s="75" t="s">
        <v>1111</v>
      </c>
      <c r="L271" s="61" t="s">
        <v>1117</v>
      </c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</row>
    <row r="272" spans="1:27" ht="15.75" customHeight="1" x14ac:dyDescent="0.2">
      <c r="A272" s="57" t="s">
        <v>1119</v>
      </c>
      <c r="B272" s="75"/>
      <c r="C272" s="57">
        <v>67</v>
      </c>
      <c r="D272" s="79" t="s">
        <v>1116</v>
      </c>
      <c r="E272" s="60"/>
      <c r="F272" s="60"/>
      <c r="G272" s="60"/>
      <c r="H272" s="60">
        <v>-8.1999999999999993</v>
      </c>
      <c r="I272" s="60"/>
      <c r="J272" s="75" t="s">
        <v>130</v>
      </c>
      <c r="K272" s="75" t="s">
        <v>1111</v>
      </c>
      <c r="L272" s="61" t="s">
        <v>1117</v>
      </c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</row>
    <row r="273" spans="1:27" ht="15.75" customHeight="1" x14ac:dyDescent="0.2">
      <c r="A273" s="57" t="s">
        <v>1119</v>
      </c>
      <c r="B273" s="75"/>
      <c r="C273" s="57">
        <v>69</v>
      </c>
      <c r="D273" s="79" t="s">
        <v>1118</v>
      </c>
      <c r="E273" s="60"/>
      <c r="F273" s="60"/>
      <c r="G273" s="60"/>
      <c r="H273" s="60">
        <v>-6.7</v>
      </c>
      <c r="I273" s="60"/>
      <c r="J273" s="75" t="s">
        <v>130</v>
      </c>
      <c r="K273" s="75" t="s">
        <v>1111</v>
      </c>
      <c r="L273" s="61" t="s">
        <v>1117</v>
      </c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</row>
    <row r="274" spans="1:27" ht="15.75" customHeight="1" x14ac:dyDescent="0.2">
      <c r="A274" s="57" t="s">
        <v>1119</v>
      </c>
      <c r="B274" s="75"/>
      <c r="C274" s="57">
        <v>69</v>
      </c>
      <c r="D274" s="75" t="s">
        <v>766</v>
      </c>
      <c r="E274" s="60"/>
      <c r="F274" s="60"/>
      <c r="G274" s="60">
        <v>-8.5</v>
      </c>
      <c r="H274" s="60"/>
      <c r="I274" s="60"/>
      <c r="J274" s="75" t="s">
        <v>130</v>
      </c>
      <c r="K274" s="75" t="s">
        <v>1111</v>
      </c>
      <c r="L274" s="61" t="s">
        <v>1117</v>
      </c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</row>
    <row r="275" spans="1:27" ht="15.75" customHeight="1" x14ac:dyDescent="0.2">
      <c r="A275" s="57" t="s">
        <v>1119</v>
      </c>
      <c r="B275" s="75"/>
      <c r="C275" s="57">
        <v>71</v>
      </c>
      <c r="D275" s="79" t="s">
        <v>1121</v>
      </c>
      <c r="E275" s="60"/>
      <c r="F275" s="60"/>
      <c r="G275" s="60"/>
      <c r="H275" s="60">
        <v>-6.1</v>
      </c>
      <c r="I275" s="60"/>
      <c r="J275" s="75" t="s">
        <v>130</v>
      </c>
      <c r="K275" s="75" t="s">
        <v>1111</v>
      </c>
      <c r="L275" s="61" t="s">
        <v>1117</v>
      </c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</row>
    <row r="276" spans="1:27" ht="15.75" customHeight="1" x14ac:dyDescent="0.2">
      <c r="A276" s="57" t="s">
        <v>1119</v>
      </c>
      <c r="B276" s="75"/>
      <c r="C276" s="57">
        <v>71</v>
      </c>
      <c r="D276" s="75" t="s">
        <v>766</v>
      </c>
      <c r="E276" s="60"/>
      <c r="F276" s="60"/>
      <c r="G276" s="60">
        <v>-8.9</v>
      </c>
      <c r="H276" s="60"/>
      <c r="I276" s="60"/>
      <c r="J276" s="75" t="s">
        <v>130</v>
      </c>
      <c r="K276" s="75" t="s">
        <v>1111</v>
      </c>
      <c r="L276" s="61" t="s">
        <v>1117</v>
      </c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</row>
    <row r="277" spans="1:27" ht="15.75" customHeight="1" x14ac:dyDescent="0.2">
      <c r="A277" s="57" t="s">
        <v>1119</v>
      </c>
      <c r="B277" s="75"/>
      <c r="C277" s="57">
        <v>78</v>
      </c>
      <c r="D277" s="79" t="s">
        <v>1116</v>
      </c>
      <c r="E277" s="60"/>
      <c r="F277" s="60"/>
      <c r="G277" s="60"/>
      <c r="H277" s="60">
        <v>-5.4</v>
      </c>
      <c r="I277" s="60"/>
      <c r="J277" s="75" t="s">
        <v>130</v>
      </c>
      <c r="K277" s="75" t="s">
        <v>1111</v>
      </c>
      <c r="L277" s="61" t="s">
        <v>1117</v>
      </c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</row>
    <row r="278" spans="1:27" ht="15.75" customHeight="1" x14ac:dyDescent="0.2">
      <c r="A278" s="57" t="s">
        <v>1119</v>
      </c>
      <c r="B278" s="75"/>
      <c r="C278" s="57">
        <v>97</v>
      </c>
      <c r="D278" s="79" t="s">
        <v>1116</v>
      </c>
      <c r="E278" s="60"/>
      <c r="F278" s="60"/>
      <c r="G278" s="60"/>
      <c r="H278" s="60">
        <v>-7.4</v>
      </c>
      <c r="I278" s="60"/>
      <c r="J278" s="75" t="s">
        <v>130</v>
      </c>
      <c r="K278" s="75" t="s">
        <v>1111</v>
      </c>
      <c r="L278" s="61" t="s">
        <v>1117</v>
      </c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</row>
    <row r="279" spans="1:27" ht="15.75" customHeight="1" x14ac:dyDescent="0.2">
      <c r="A279" s="57" t="s">
        <v>1119</v>
      </c>
      <c r="B279" s="75"/>
      <c r="C279" s="57">
        <v>97</v>
      </c>
      <c r="D279" s="75" t="s">
        <v>766</v>
      </c>
      <c r="E279" s="60"/>
      <c r="F279" s="60"/>
      <c r="G279" s="60">
        <v>-7.1</v>
      </c>
      <c r="H279" s="60"/>
      <c r="I279" s="60"/>
      <c r="J279" s="75" t="s">
        <v>130</v>
      </c>
      <c r="K279" s="75" t="s">
        <v>1111</v>
      </c>
      <c r="L279" s="61" t="s">
        <v>1117</v>
      </c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</row>
    <row r="280" spans="1:27" ht="15.75" customHeight="1" x14ac:dyDescent="0.2">
      <c r="A280" s="57" t="s">
        <v>1119</v>
      </c>
      <c r="B280" s="75"/>
      <c r="C280" s="57">
        <v>107</v>
      </c>
      <c r="D280" s="79" t="s">
        <v>1124</v>
      </c>
      <c r="E280" s="60"/>
      <c r="F280" s="60"/>
      <c r="G280" s="60"/>
      <c r="H280" s="60">
        <v>-6.4</v>
      </c>
      <c r="I280" s="60"/>
      <c r="J280" s="75" t="s">
        <v>130</v>
      </c>
      <c r="K280" s="75" t="s">
        <v>1111</v>
      </c>
      <c r="L280" s="61" t="s">
        <v>1117</v>
      </c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 spans="1:27" ht="15.75" customHeight="1" x14ac:dyDescent="0.2">
      <c r="A281" s="57" t="s">
        <v>1119</v>
      </c>
      <c r="B281" s="75"/>
      <c r="C281" s="57">
        <v>107</v>
      </c>
      <c r="D281" s="79" t="s">
        <v>1118</v>
      </c>
      <c r="E281" s="60"/>
      <c r="F281" s="60"/>
      <c r="G281" s="60"/>
      <c r="H281" s="60">
        <v>-6.1</v>
      </c>
      <c r="I281" s="60"/>
      <c r="J281" s="75" t="s">
        <v>130</v>
      </c>
      <c r="K281" s="75" t="s">
        <v>1111</v>
      </c>
      <c r="L281" s="61" t="s">
        <v>1117</v>
      </c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</row>
    <row r="282" spans="1:27" ht="15.75" customHeight="1" x14ac:dyDescent="0.2">
      <c r="A282" s="57" t="s">
        <v>1119</v>
      </c>
      <c r="B282" s="75"/>
      <c r="C282" s="57">
        <v>107</v>
      </c>
      <c r="D282" s="79" t="s">
        <v>1125</v>
      </c>
      <c r="E282" s="60"/>
      <c r="F282" s="60"/>
      <c r="G282" s="60"/>
      <c r="H282" s="60">
        <v>-5</v>
      </c>
      <c r="I282" s="60"/>
      <c r="J282" s="75" t="s">
        <v>130</v>
      </c>
      <c r="K282" s="75" t="s">
        <v>1111</v>
      </c>
      <c r="L282" s="61" t="s">
        <v>1117</v>
      </c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</row>
    <row r="283" spans="1:27" ht="15.75" customHeight="1" x14ac:dyDescent="0.2">
      <c r="A283" s="57" t="s">
        <v>1119</v>
      </c>
      <c r="B283" s="75"/>
      <c r="C283" s="57">
        <v>111</v>
      </c>
      <c r="D283" s="75" t="s">
        <v>766</v>
      </c>
      <c r="E283" s="60"/>
      <c r="F283" s="60"/>
      <c r="G283" s="60">
        <v>-8.3000000000000007</v>
      </c>
      <c r="H283" s="60"/>
      <c r="I283" s="60"/>
      <c r="J283" s="75" t="s">
        <v>130</v>
      </c>
      <c r="K283" s="75" t="s">
        <v>1111</v>
      </c>
      <c r="L283" s="61" t="s">
        <v>1117</v>
      </c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</row>
    <row r="284" spans="1:27" ht="15.75" customHeight="1" x14ac:dyDescent="0.2">
      <c r="A284" s="57" t="s">
        <v>1119</v>
      </c>
      <c r="B284" s="75"/>
      <c r="C284" s="57">
        <v>113</v>
      </c>
      <c r="D284" s="79" t="s">
        <v>1124</v>
      </c>
      <c r="E284" s="60"/>
      <c r="F284" s="60"/>
      <c r="G284" s="60"/>
      <c r="H284" s="60">
        <v>-8.9</v>
      </c>
      <c r="I284" s="60"/>
      <c r="J284" s="75" t="s">
        <v>130</v>
      </c>
      <c r="K284" s="75" t="s">
        <v>1111</v>
      </c>
      <c r="L284" s="61" t="s">
        <v>1117</v>
      </c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</row>
    <row r="285" spans="1:27" ht="15.75" customHeight="1" x14ac:dyDescent="0.2">
      <c r="A285" s="57" t="s">
        <v>1119</v>
      </c>
      <c r="B285" s="75"/>
      <c r="C285" s="57">
        <v>113</v>
      </c>
      <c r="D285" s="79" t="s">
        <v>1125</v>
      </c>
      <c r="E285" s="60"/>
      <c r="F285" s="60"/>
      <c r="G285" s="60"/>
      <c r="H285" s="60">
        <v>-7.6</v>
      </c>
      <c r="I285" s="60"/>
      <c r="J285" s="75" t="s">
        <v>130</v>
      </c>
      <c r="K285" s="75" t="s">
        <v>1111</v>
      </c>
      <c r="L285" s="61" t="s">
        <v>1117</v>
      </c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</row>
    <row r="286" spans="1:27" ht="15.75" customHeight="1" x14ac:dyDescent="0.2">
      <c r="A286" s="57" t="s">
        <v>1119</v>
      </c>
      <c r="B286" s="75"/>
      <c r="C286" s="57">
        <v>115</v>
      </c>
      <c r="D286" s="79" t="s">
        <v>1118</v>
      </c>
      <c r="E286" s="60"/>
      <c r="F286" s="60"/>
      <c r="G286" s="60"/>
      <c r="H286" s="60">
        <v>-7.6</v>
      </c>
      <c r="I286" s="60"/>
      <c r="J286" s="75" t="s">
        <v>130</v>
      </c>
      <c r="K286" s="75" t="s">
        <v>1111</v>
      </c>
      <c r="L286" s="61" t="s">
        <v>1117</v>
      </c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 spans="1:27" ht="15.75" customHeight="1" x14ac:dyDescent="0.2">
      <c r="A287" s="57" t="s">
        <v>1126</v>
      </c>
      <c r="B287" s="75"/>
      <c r="C287" s="57">
        <v>611</v>
      </c>
      <c r="D287" s="79" t="s">
        <v>1118</v>
      </c>
      <c r="E287" s="60"/>
      <c r="F287" s="60"/>
      <c r="G287" s="60"/>
      <c r="H287" s="60">
        <v>-3.2</v>
      </c>
      <c r="I287" s="60"/>
      <c r="J287" s="75" t="s">
        <v>130</v>
      </c>
      <c r="K287" s="75" t="s">
        <v>1111</v>
      </c>
      <c r="L287" s="61" t="s">
        <v>1117</v>
      </c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 spans="1:27" ht="15.75" customHeight="1" x14ac:dyDescent="0.2">
      <c r="A288" s="57" t="s">
        <v>1126</v>
      </c>
      <c r="B288" s="75"/>
      <c r="C288" s="57">
        <v>613</v>
      </c>
      <c r="D288" s="79" t="s">
        <v>1116</v>
      </c>
      <c r="E288" s="60"/>
      <c r="F288" s="60"/>
      <c r="G288" s="60"/>
      <c r="H288" s="60">
        <v>-6.7</v>
      </c>
      <c r="I288" s="60"/>
      <c r="J288" s="75" t="s">
        <v>130</v>
      </c>
      <c r="K288" s="75" t="s">
        <v>1111</v>
      </c>
      <c r="L288" s="61" t="s">
        <v>1117</v>
      </c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 spans="1:27" ht="15.75" customHeight="1" x14ac:dyDescent="0.2">
      <c r="A289" s="57" t="s">
        <v>1126</v>
      </c>
      <c r="B289" s="75"/>
      <c r="C289" s="57">
        <v>621</v>
      </c>
      <c r="D289" s="79" t="s">
        <v>1127</v>
      </c>
      <c r="E289" s="60"/>
      <c r="F289" s="60"/>
      <c r="G289" s="60"/>
      <c r="H289" s="60">
        <v>-5.0999999999999996</v>
      </c>
      <c r="I289" s="60"/>
      <c r="J289" s="75" t="s">
        <v>130</v>
      </c>
      <c r="K289" s="75" t="s">
        <v>1111</v>
      </c>
      <c r="L289" s="61" t="s">
        <v>1117</v>
      </c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 spans="1:27" ht="15.75" customHeight="1" x14ac:dyDescent="0.2">
      <c r="A290" s="57" t="s">
        <v>1126</v>
      </c>
      <c r="B290" s="75"/>
      <c r="C290" s="57">
        <v>625</v>
      </c>
      <c r="D290" s="79" t="s">
        <v>1121</v>
      </c>
      <c r="E290" s="60"/>
      <c r="F290" s="60"/>
      <c r="G290" s="60"/>
      <c r="H290" s="60">
        <v>-10.8</v>
      </c>
      <c r="I290" s="60"/>
      <c r="J290" s="75" t="s">
        <v>130</v>
      </c>
      <c r="K290" s="75" t="s">
        <v>1111</v>
      </c>
      <c r="L290" s="61" t="s">
        <v>1117</v>
      </c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 spans="1:27" ht="15.75" customHeight="1" x14ac:dyDescent="0.2">
      <c r="A291" s="57" t="s">
        <v>1126</v>
      </c>
      <c r="B291" s="75"/>
      <c r="C291" s="57">
        <v>628</v>
      </c>
      <c r="D291" s="79" t="s">
        <v>1118</v>
      </c>
      <c r="E291" s="60"/>
      <c r="F291" s="60"/>
      <c r="G291" s="60"/>
      <c r="H291" s="60">
        <v>-6</v>
      </c>
      <c r="I291" s="60"/>
      <c r="J291" s="75" t="s">
        <v>130</v>
      </c>
      <c r="K291" s="75" t="s">
        <v>1111</v>
      </c>
      <c r="L291" s="61" t="s">
        <v>1117</v>
      </c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 spans="1:27" ht="15.75" customHeight="1" x14ac:dyDescent="0.2">
      <c r="A292" s="57" t="s">
        <v>1126</v>
      </c>
      <c r="B292" s="75"/>
      <c r="C292" s="57">
        <v>629</v>
      </c>
      <c r="D292" s="79" t="s">
        <v>1118</v>
      </c>
      <c r="E292" s="60"/>
      <c r="F292" s="60"/>
      <c r="G292" s="60"/>
      <c r="H292" s="60">
        <v>-6.5</v>
      </c>
      <c r="I292" s="60"/>
      <c r="J292" s="75" t="s">
        <v>130</v>
      </c>
      <c r="K292" s="75" t="s">
        <v>1111</v>
      </c>
      <c r="L292" s="61" t="s">
        <v>1117</v>
      </c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</row>
    <row r="293" spans="1:27" ht="15.75" customHeight="1" x14ac:dyDescent="0.2">
      <c r="A293" s="57" t="s">
        <v>1126</v>
      </c>
      <c r="B293" s="75"/>
      <c r="C293" s="57" t="s">
        <v>1128</v>
      </c>
      <c r="D293" s="79" t="s">
        <v>1118</v>
      </c>
      <c r="E293" s="60"/>
      <c r="F293" s="60"/>
      <c r="G293" s="60"/>
      <c r="H293" s="60">
        <v>-5.4</v>
      </c>
      <c r="I293" s="60"/>
      <c r="J293" s="75" t="s">
        <v>130</v>
      </c>
      <c r="K293" s="75" t="s">
        <v>1111</v>
      </c>
      <c r="L293" s="61" t="s">
        <v>1117</v>
      </c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 spans="1:27" ht="15.75" customHeight="1" x14ac:dyDescent="0.2">
      <c r="A294" s="57" t="s">
        <v>1126</v>
      </c>
      <c r="B294" s="75"/>
      <c r="C294" s="57">
        <v>1029</v>
      </c>
      <c r="D294" s="79" t="s">
        <v>1116</v>
      </c>
      <c r="E294" s="60"/>
      <c r="F294" s="60"/>
      <c r="G294" s="60"/>
      <c r="H294" s="60">
        <v>-6.1</v>
      </c>
      <c r="I294" s="60"/>
      <c r="J294" s="75" t="s">
        <v>130</v>
      </c>
      <c r="K294" s="75" t="s">
        <v>1111</v>
      </c>
      <c r="L294" s="61" t="s">
        <v>1117</v>
      </c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 spans="1:27" ht="15.75" customHeight="1" x14ac:dyDescent="0.2">
      <c r="A295" s="57" t="s">
        <v>1126</v>
      </c>
      <c r="B295" s="75"/>
      <c r="C295" s="57">
        <v>1245</v>
      </c>
      <c r="D295" s="79" t="s">
        <v>1118</v>
      </c>
      <c r="E295" s="60"/>
      <c r="F295" s="60"/>
      <c r="G295" s="60"/>
      <c r="H295" s="60">
        <v>-8</v>
      </c>
      <c r="I295" s="60"/>
      <c r="J295" s="75" t="s">
        <v>130</v>
      </c>
      <c r="K295" s="75" t="s">
        <v>1111</v>
      </c>
      <c r="L295" s="61" t="s">
        <v>1117</v>
      </c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 spans="1:27" ht="15.75" customHeight="1" x14ac:dyDescent="0.2">
      <c r="A296" s="57" t="s">
        <v>1126</v>
      </c>
      <c r="B296" s="75"/>
      <c r="C296" s="57">
        <v>1377</v>
      </c>
      <c r="D296" s="79" t="s">
        <v>1116</v>
      </c>
      <c r="E296" s="60"/>
      <c r="F296" s="60"/>
      <c r="G296" s="60"/>
      <c r="H296" s="60">
        <v>-6</v>
      </c>
      <c r="I296" s="60"/>
      <c r="J296" s="75" t="s">
        <v>130</v>
      </c>
      <c r="K296" s="75" t="s">
        <v>1111</v>
      </c>
      <c r="L296" s="61" t="s">
        <v>1117</v>
      </c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 spans="1:27" ht="15.75" customHeight="1" x14ac:dyDescent="0.2">
      <c r="A297" s="57" t="s">
        <v>1126</v>
      </c>
      <c r="B297" s="75"/>
      <c r="C297" s="57">
        <v>1378</v>
      </c>
      <c r="D297" s="79" t="s">
        <v>1116</v>
      </c>
      <c r="E297" s="60"/>
      <c r="F297" s="60"/>
      <c r="G297" s="60"/>
      <c r="H297" s="60">
        <v>-7.1</v>
      </c>
      <c r="I297" s="60"/>
      <c r="J297" s="75" t="s">
        <v>130</v>
      </c>
      <c r="K297" s="75" t="s">
        <v>1111</v>
      </c>
      <c r="L297" s="61" t="s">
        <v>1117</v>
      </c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 spans="1:27" ht="15.75" customHeight="1" x14ac:dyDescent="0.2">
      <c r="A298" s="57" t="s">
        <v>1126</v>
      </c>
      <c r="B298" s="75"/>
      <c r="C298" s="57">
        <v>2938</v>
      </c>
      <c r="D298" s="79" t="s">
        <v>1116</v>
      </c>
      <c r="E298" s="60"/>
      <c r="F298" s="60"/>
      <c r="G298" s="60"/>
      <c r="H298" s="60">
        <v>-5.3</v>
      </c>
      <c r="I298" s="60"/>
      <c r="J298" s="75" t="s">
        <v>130</v>
      </c>
      <c r="K298" s="75" t="s">
        <v>1111</v>
      </c>
      <c r="L298" s="61" t="s">
        <v>1117</v>
      </c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 spans="1:27" ht="15.75" customHeight="1" x14ac:dyDescent="0.2">
      <c r="A299" s="57" t="s">
        <v>1126</v>
      </c>
      <c r="B299" s="75"/>
      <c r="C299" s="57">
        <v>2940</v>
      </c>
      <c r="D299" s="79" t="s">
        <v>1116</v>
      </c>
      <c r="E299" s="60"/>
      <c r="F299" s="60"/>
      <c r="G299" s="60"/>
      <c r="H299" s="60">
        <v>-10.7</v>
      </c>
      <c r="I299" s="60"/>
      <c r="J299" s="75" t="s">
        <v>130</v>
      </c>
      <c r="K299" s="75" t="s">
        <v>1111</v>
      </c>
      <c r="L299" s="61" t="s">
        <v>1117</v>
      </c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 spans="1:27" ht="15.75" customHeight="1" x14ac:dyDescent="0.2">
      <c r="A300" s="57" t="s">
        <v>1129</v>
      </c>
      <c r="B300" s="75"/>
      <c r="C300" s="57">
        <v>666</v>
      </c>
      <c r="D300" s="79" t="s">
        <v>1130</v>
      </c>
      <c r="E300" s="60"/>
      <c r="F300" s="60"/>
      <c r="G300" s="60"/>
      <c r="H300" s="60">
        <v>-8.5</v>
      </c>
      <c r="I300" s="60"/>
      <c r="J300" s="75" t="s">
        <v>130</v>
      </c>
      <c r="K300" s="75" t="s">
        <v>1111</v>
      </c>
      <c r="L300" s="61" t="s">
        <v>1117</v>
      </c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 spans="1:27" ht="15.75" customHeight="1" x14ac:dyDescent="0.2">
      <c r="A301" s="57" t="s">
        <v>1129</v>
      </c>
      <c r="B301" s="75"/>
      <c r="C301" s="57">
        <v>666</v>
      </c>
      <c r="D301" s="79" t="s">
        <v>1116</v>
      </c>
      <c r="E301" s="60"/>
      <c r="F301" s="60"/>
      <c r="G301" s="60"/>
      <c r="H301" s="60">
        <v>-7.2</v>
      </c>
      <c r="I301" s="60"/>
      <c r="J301" s="75" t="s">
        <v>130</v>
      </c>
      <c r="K301" s="75" t="s">
        <v>1111</v>
      </c>
      <c r="L301" s="61" t="s">
        <v>1117</v>
      </c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 spans="1:27" ht="15.75" customHeight="1" x14ac:dyDescent="0.2">
      <c r="A302" s="57" t="s">
        <v>1129</v>
      </c>
      <c r="B302" s="75"/>
      <c r="C302" s="57">
        <v>666</v>
      </c>
      <c r="D302" s="79" t="s">
        <v>1118</v>
      </c>
      <c r="E302" s="60"/>
      <c r="F302" s="60"/>
      <c r="G302" s="60"/>
      <c r="H302" s="60">
        <v>-6</v>
      </c>
      <c r="I302" s="60"/>
      <c r="J302" s="75" t="s">
        <v>130</v>
      </c>
      <c r="K302" s="75" t="s">
        <v>1111</v>
      </c>
      <c r="L302" s="61" t="s">
        <v>1117</v>
      </c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 spans="1:27" ht="15.75" customHeight="1" x14ac:dyDescent="0.2">
      <c r="A303" s="57" t="s">
        <v>1129</v>
      </c>
      <c r="B303" s="75"/>
      <c r="C303" s="57">
        <v>688</v>
      </c>
      <c r="D303" s="79" t="s">
        <v>1116</v>
      </c>
      <c r="E303" s="60"/>
      <c r="F303" s="60"/>
      <c r="G303" s="60"/>
      <c r="H303" s="60">
        <v>-6.5</v>
      </c>
      <c r="I303" s="60"/>
      <c r="J303" s="75" t="s">
        <v>130</v>
      </c>
      <c r="K303" s="75" t="s">
        <v>1111</v>
      </c>
      <c r="L303" s="61" t="s">
        <v>1117</v>
      </c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 spans="1:27" ht="15.75" customHeight="1" x14ac:dyDescent="0.2">
      <c r="A304" s="57" t="s">
        <v>1129</v>
      </c>
      <c r="B304" s="75"/>
      <c r="C304" s="57">
        <v>688</v>
      </c>
      <c r="D304" s="79" t="s">
        <v>1118</v>
      </c>
      <c r="E304" s="60"/>
      <c r="F304" s="60"/>
      <c r="G304" s="60"/>
      <c r="H304" s="60">
        <v>-7.8</v>
      </c>
      <c r="I304" s="60"/>
      <c r="J304" s="75" t="s">
        <v>130</v>
      </c>
      <c r="K304" s="75" t="s">
        <v>1111</v>
      </c>
      <c r="L304" s="61" t="s">
        <v>1117</v>
      </c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 spans="1:27" ht="15.75" customHeight="1" x14ac:dyDescent="0.2">
      <c r="A305" s="57" t="s">
        <v>1129</v>
      </c>
      <c r="B305" s="75"/>
      <c r="C305" s="57">
        <v>690</v>
      </c>
      <c r="D305" s="79" t="s">
        <v>1127</v>
      </c>
      <c r="E305" s="60"/>
      <c r="F305" s="60"/>
      <c r="G305" s="60"/>
      <c r="H305" s="60">
        <v>-6.2</v>
      </c>
      <c r="I305" s="60"/>
      <c r="J305" s="75" t="s">
        <v>130</v>
      </c>
      <c r="K305" s="75" t="s">
        <v>1111</v>
      </c>
      <c r="L305" s="61" t="s">
        <v>1117</v>
      </c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</row>
    <row r="306" spans="1:27" ht="15.75" customHeight="1" x14ac:dyDescent="0.2">
      <c r="A306" s="57" t="s">
        <v>1129</v>
      </c>
      <c r="B306" s="75"/>
      <c r="C306" s="57">
        <v>690</v>
      </c>
      <c r="D306" s="79" t="s">
        <v>1124</v>
      </c>
      <c r="E306" s="60"/>
      <c r="F306" s="60"/>
      <c r="G306" s="60"/>
      <c r="H306" s="60">
        <v>-2.9</v>
      </c>
      <c r="I306" s="60"/>
      <c r="J306" s="75" t="s">
        <v>130</v>
      </c>
      <c r="K306" s="75" t="s">
        <v>1111</v>
      </c>
      <c r="L306" s="61" t="s">
        <v>1117</v>
      </c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 spans="1:27" ht="15.75" customHeight="1" x14ac:dyDescent="0.2">
      <c r="A307" s="57" t="s">
        <v>1129</v>
      </c>
      <c r="B307" s="75"/>
      <c r="C307" s="57">
        <v>699</v>
      </c>
      <c r="D307" s="79" t="s">
        <v>1130</v>
      </c>
      <c r="E307" s="60"/>
      <c r="F307" s="60"/>
      <c r="G307" s="60"/>
      <c r="H307" s="60">
        <v>-4.5</v>
      </c>
      <c r="I307" s="60"/>
      <c r="J307" s="75" t="s">
        <v>130</v>
      </c>
      <c r="K307" s="75" t="s">
        <v>1111</v>
      </c>
      <c r="L307" s="61" t="s">
        <v>1117</v>
      </c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 spans="1:27" ht="15.75" customHeight="1" x14ac:dyDescent="0.2">
      <c r="A308" s="57" t="s">
        <v>1129</v>
      </c>
      <c r="B308" s="75"/>
      <c r="C308" s="57">
        <v>699</v>
      </c>
      <c r="D308" s="79" t="s">
        <v>1118</v>
      </c>
      <c r="E308" s="60"/>
      <c r="F308" s="60"/>
      <c r="G308" s="60"/>
      <c r="H308" s="60">
        <v>-6.1</v>
      </c>
      <c r="I308" s="60"/>
      <c r="J308" s="75" t="s">
        <v>130</v>
      </c>
      <c r="K308" s="75" t="s">
        <v>1111</v>
      </c>
      <c r="L308" s="61" t="s">
        <v>1117</v>
      </c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 spans="1:27" ht="15.75" customHeight="1" x14ac:dyDescent="0.2">
      <c r="A309" s="57" t="s">
        <v>1129</v>
      </c>
      <c r="B309" s="75"/>
      <c r="C309" s="57">
        <v>701</v>
      </c>
      <c r="D309" s="79" t="s">
        <v>1116</v>
      </c>
      <c r="E309" s="60"/>
      <c r="F309" s="60"/>
      <c r="G309" s="60"/>
      <c r="H309" s="60">
        <v>-6.3</v>
      </c>
      <c r="I309" s="60"/>
      <c r="J309" s="75" t="s">
        <v>130</v>
      </c>
      <c r="K309" s="75" t="s">
        <v>1111</v>
      </c>
      <c r="L309" s="61" t="s">
        <v>1117</v>
      </c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 spans="1:27" ht="15.75" customHeight="1" x14ac:dyDescent="0.2">
      <c r="A310" s="57" t="s">
        <v>1129</v>
      </c>
      <c r="B310" s="75"/>
      <c r="C310" s="57">
        <v>709</v>
      </c>
      <c r="D310" s="79" t="s">
        <v>1118</v>
      </c>
      <c r="E310" s="60"/>
      <c r="F310" s="60"/>
      <c r="G310" s="60"/>
      <c r="H310" s="60">
        <v>-6.3</v>
      </c>
      <c r="I310" s="60"/>
      <c r="J310" s="75" t="s">
        <v>130</v>
      </c>
      <c r="K310" s="75" t="s">
        <v>1111</v>
      </c>
      <c r="L310" s="61" t="s">
        <v>1117</v>
      </c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 spans="1:27" ht="15.75" customHeight="1" x14ac:dyDescent="0.2">
      <c r="A311" s="57" t="s">
        <v>1129</v>
      </c>
      <c r="B311" s="75"/>
      <c r="C311" s="57">
        <v>709</v>
      </c>
      <c r="D311" s="79" t="s">
        <v>1124</v>
      </c>
      <c r="E311" s="60"/>
      <c r="F311" s="60"/>
      <c r="G311" s="60"/>
      <c r="H311" s="60">
        <v>-7.3</v>
      </c>
      <c r="I311" s="60"/>
      <c r="J311" s="75" t="s">
        <v>130</v>
      </c>
      <c r="K311" s="75" t="s">
        <v>1111</v>
      </c>
      <c r="L311" s="61" t="s">
        <v>1117</v>
      </c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 spans="1:27" ht="15.75" customHeight="1" x14ac:dyDescent="0.2">
      <c r="A312" s="57" t="s">
        <v>1129</v>
      </c>
      <c r="B312" s="75"/>
      <c r="C312" s="57">
        <v>783</v>
      </c>
      <c r="D312" s="79" t="s">
        <v>1131</v>
      </c>
      <c r="E312" s="60"/>
      <c r="F312" s="60"/>
      <c r="G312" s="60"/>
      <c r="H312" s="60">
        <v>-6.4</v>
      </c>
      <c r="I312" s="60"/>
      <c r="J312" s="75" t="s">
        <v>130</v>
      </c>
      <c r="K312" s="75" t="s">
        <v>1111</v>
      </c>
      <c r="L312" s="61" t="s">
        <v>1117</v>
      </c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 spans="1:27" ht="15.75" customHeight="1" x14ac:dyDescent="0.2">
      <c r="A313" s="57" t="s">
        <v>1129</v>
      </c>
      <c r="B313" s="75"/>
      <c r="C313" s="57">
        <v>783</v>
      </c>
      <c r="D313" s="79" t="s">
        <v>1118</v>
      </c>
      <c r="E313" s="60"/>
      <c r="F313" s="60"/>
      <c r="G313" s="60"/>
      <c r="H313" s="60">
        <v>-5</v>
      </c>
      <c r="I313" s="60"/>
      <c r="J313" s="75" t="s">
        <v>130</v>
      </c>
      <c r="K313" s="75" t="s">
        <v>1111</v>
      </c>
      <c r="L313" s="61" t="s">
        <v>1117</v>
      </c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 spans="1:27" ht="15.75" customHeight="1" x14ac:dyDescent="0.2">
      <c r="A314" s="57" t="s">
        <v>1129</v>
      </c>
      <c r="B314" s="75"/>
      <c r="C314" s="57">
        <v>800</v>
      </c>
      <c r="D314" s="79" t="s">
        <v>1116</v>
      </c>
      <c r="E314" s="60"/>
      <c r="F314" s="60"/>
      <c r="G314" s="60"/>
      <c r="H314" s="60">
        <v>-7.7</v>
      </c>
      <c r="I314" s="60"/>
      <c r="J314" s="75" t="s">
        <v>130</v>
      </c>
      <c r="K314" s="75" t="s">
        <v>1111</v>
      </c>
      <c r="L314" s="61" t="s">
        <v>1117</v>
      </c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 spans="1:27" ht="15.75" customHeight="1" x14ac:dyDescent="0.2">
      <c r="A315" s="57" t="s">
        <v>1129</v>
      </c>
      <c r="B315" s="75"/>
      <c r="C315" s="57">
        <v>800</v>
      </c>
      <c r="D315" s="79" t="s">
        <v>1118</v>
      </c>
      <c r="E315" s="60"/>
      <c r="F315" s="60"/>
      <c r="G315" s="60"/>
      <c r="H315" s="60">
        <v>-6.7</v>
      </c>
      <c r="I315" s="60"/>
      <c r="J315" s="75" t="s">
        <v>130</v>
      </c>
      <c r="K315" s="75" t="s">
        <v>1111</v>
      </c>
      <c r="L315" s="61" t="s">
        <v>1117</v>
      </c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 spans="1:27" ht="15.75" customHeight="1" x14ac:dyDescent="0.2">
      <c r="A316" s="57" t="s">
        <v>1129</v>
      </c>
      <c r="B316" s="75"/>
      <c r="C316" s="57">
        <v>803</v>
      </c>
      <c r="D316" s="79" t="s">
        <v>1127</v>
      </c>
      <c r="E316" s="60"/>
      <c r="F316" s="60"/>
      <c r="G316" s="60"/>
      <c r="H316" s="60">
        <v>-5.9</v>
      </c>
      <c r="I316" s="60"/>
      <c r="J316" s="75" t="s">
        <v>130</v>
      </c>
      <c r="K316" s="75" t="s">
        <v>1111</v>
      </c>
      <c r="L316" s="61" t="s">
        <v>1117</v>
      </c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 spans="1:27" ht="15.75" customHeight="1" x14ac:dyDescent="0.2">
      <c r="A317" s="57" t="s">
        <v>1129</v>
      </c>
      <c r="B317" s="75"/>
      <c r="C317" s="57">
        <v>803</v>
      </c>
      <c r="D317" s="79" t="s">
        <v>1118</v>
      </c>
      <c r="E317" s="60"/>
      <c r="F317" s="60"/>
      <c r="G317" s="60"/>
      <c r="H317" s="60">
        <v>-6.6</v>
      </c>
      <c r="I317" s="60"/>
      <c r="J317" s="75" t="s">
        <v>130</v>
      </c>
      <c r="K317" s="75" t="s">
        <v>1111</v>
      </c>
      <c r="L317" s="61" t="s">
        <v>1117</v>
      </c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 spans="1:27" ht="15.75" customHeight="1" x14ac:dyDescent="0.2">
      <c r="A318" s="57" t="s">
        <v>1129</v>
      </c>
      <c r="B318" s="75"/>
      <c r="C318" s="57">
        <v>817</v>
      </c>
      <c r="D318" s="79" t="s">
        <v>1116</v>
      </c>
      <c r="E318" s="60"/>
      <c r="F318" s="60"/>
      <c r="G318" s="60"/>
      <c r="H318" s="60">
        <v>-5</v>
      </c>
      <c r="I318" s="60"/>
      <c r="J318" s="75" t="s">
        <v>130</v>
      </c>
      <c r="K318" s="75" t="s">
        <v>1111</v>
      </c>
      <c r="L318" s="61" t="s">
        <v>1117</v>
      </c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</row>
    <row r="319" spans="1:27" ht="15.75" customHeight="1" x14ac:dyDescent="0.2">
      <c r="A319" s="57" t="s">
        <v>1129</v>
      </c>
      <c r="B319" s="75"/>
      <c r="C319" s="57">
        <v>817</v>
      </c>
      <c r="D319" s="79" t="s">
        <v>1124</v>
      </c>
      <c r="E319" s="60"/>
      <c r="F319" s="60"/>
      <c r="G319" s="60"/>
      <c r="H319" s="60">
        <v>-7.4</v>
      </c>
      <c r="I319" s="60"/>
      <c r="J319" s="75" t="s">
        <v>130</v>
      </c>
      <c r="K319" s="75" t="s">
        <v>1111</v>
      </c>
      <c r="L319" s="61" t="s">
        <v>1117</v>
      </c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 spans="1:27" ht="15.75" customHeight="1" x14ac:dyDescent="0.2">
      <c r="A320" s="57" t="s">
        <v>1129</v>
      </c>
      <c r="B320" s="75"/>
      <c r="C320" s="57">
        <v>836</v>
      </c>
      <c r="D320" s="79" t="s">
        <v>1118</v>
      </c>
      <c r="E320" s="60"/>
      <c r="F320" s="60"/>
      <c r="G320" s="60"/>
      <c r="H320" s="60">
        <v>-6.7</v>
      </c>
      <c r="I320" s="60"/>
      <c r="J320" s="75" t="s">
        <v>130</v>
      </c>
      <c r="K320" s="75" t="s">
        <v>1111</v>
      </c>
      <c r="L320" s="61" t="s">
        <v>1117</v>
      </c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 spans="1:27" ht="15.75" customHeight="1" x14ac:dyDescent="0.2">
      <c r="A321" s="57" t="s">
        <v>1129</v>
      </c>
      <c r="B321" s="75"/>
      <c r="C321" s="57">
        <v>844</v>
      </c>
      <c r="D321" s="79" t="s">
        <v>1127</v>
      </c>
      <c r="E321" s="60"/>
      <c r="F321" s="60"/>
      <c r="G321" s="60"/>
      <c r="H321" s="60">
        <v>-6.2</v>
      </c>
      <c r="I321" s="60"/>
      <c r="J321" s="75" t="s">
        <v>130</v>
      </c>
      <c r="K321" s="75" t="s">
        <v>1111</v>
      </c>
      <c r="L321" s="61" t="s">
        <v>1117</v>
      </c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 spans="1:27" ht="15.75" customHeight="1" x14ac:dyDescent="0.2">
      <c r="A322" s="57" t="s">
        <v>1129</v>
      </c>
      <c r="B322" s="75"/>
      <c r="C322" s="57">
        <v>844</v>
      </c>
      <c r="D322" s="79" t="s">
        <v>1118</v>
      </c>
      <c r="E322" s="60"/>
      <c r="F322" s="60"/>
      <c r="G322" s="60"/>
      <c r="H322" s="60">
        <v>-5.8</v>
      </c>
      <c r="I322" s="60"/>
      <c r="J322" s="75" t="s">
        <v>130</v>
      </c>
      <c r="K322" s="75" t="s">
        <v>1111</v>
      </c>
      <c r="L322" s="61" t="s">
        <v>1117</v>
      </c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 spans="1:27" ht="15.75" customHeight="1" x14ac:dyDescent="0.2">
      <c r="A323" s="57" t="s">
        <v>1129</v>
      </c>
      <c r="B323" s="75"/>
      <c r="C323" s="57">
        <v>845</v>
      </c>
      <c r="D323" s="79" t="s">
        <v>1131</v>
      </c>
      <c r="E323" s="60"/>
      <c r="F323" s="60"/>
      <c r="G323" s="60"/>
      <c r="H323" s="60">
        <v>-7.1</v>
      </c>
      <c r="I323" s="60"/>
      <c r="J323" s="75" t="s">
        <v>130</v>
      </c>
      <c r="K323" s="75" t="s">
        <v>1111</v>
      </c>
      <c r="L323" s="61" t="s">
        <v>1117</v>
      </c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 spans="1:27" ht="15.75" customHeight="1" x14ac:dyDescent="0.2">
      <c r="A324" s="57" t="s">
        <v>1129</v>
      </c>
      <c r="B324" s="75"/>
      <c r="C324" s="57">
        <v>845</v>
      </c>
      <c r="D324" s="79" t="s">
        <v>1118</v>
      </c>
      <c r="E324" s="60"/>
      <c r="F324" s="60"/>
      <c r="G324" s="60"/>
      <c r="H324" s="60">
        <v>-6.7</v>
      </c>
      <c r="I324" s="60"/>
      <c r="J324" s="75" t="s">
        <v>130</v>
      </c>
      <c r="K324" s="75" t="s">
        <v>1111</v>
      </c>
      <c r="L324" s="61" t="s">
        <v>1117</v>
      </c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 spans="1:27" ht="15.75" customHeight="1" x14ac:dyDescent="0.2">
      <c r="A325" s="57" t="s">
        <v>1129</v>
      </c>
      <c r="B325" s="75"/>
      <c r="C325" s="57">
        <v>845</v>
      </c>
      <c r="D325" s="79" t="s">
        <v>1124</v>
      </c>
      <c r="E325" s="60"/>
      <c r="F325" s="60"/>
      <c r="G325" s="60"/>
      <c r="H325" s="60">
        <v>-6.7</v>
      </c>
      <c r="I325" s="60"/>
      <c r="J325" s="75" t="s">
        <v>130</v>
      </c>
      <c r="K325" s="75" t="s">
        <v>1111</v>
      </c>
      <c r="L325" s="61" t="s">
        <v>1117</v>
      </c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 spans="1:27" ht="15.75" customHeight="1" x14ac:dyDescent="0.2">
      <c r="A326" s="57" t="s">
        <v>1129</v>
      </c>
      <c r="B326" s="75"/>
      <c r="C326" s="57">
        <v>847</v>
      </c>
      <c r="D326" s="79" t="s">
        <v>1118</v>
      </c>
      <c r="E326" s="60"/>
      <c r="F326" s="60"/>
      <c r="G326" s="60"/>
      <c r="H326" s="60">
        <v>-6</v>
      </c>
      <c r="I326" s="60"/>
      <c r="J326" s="75" t="s">
        <v>130</v>
      </c>
      <c r="K326" s="75" t="s">
        <v>1111</v>
      </c>
      <c r="L326" s="61" t="s">
        <v>1117</v>
      </c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 spans="1:27" ht="15.75" customHeight="1" x14ac:dyDescent="0.2">
      <c r="A327" s="57" t="s">
        <v>1129</v>
      </c>
      <c r="B327" s="75"/>
      <c r="C327" s="57">
        <v>849</v>
      </c>
      <c r="D327" s="79" t="s">
        <v>1127</v>
      </c>
      <c r="E327" s="60"/>
      <c r="F327" s="60"/>
      <c r="G327" s="60"/>
      <c r="H327" s="60">
        <v>-7</v>
      </c>
      <c r="I327" s="60"/>
      <c r="J327" s="75" t="s">
        <v>130</v>
      </c>
      <c r="K327" s="75" t="s">
        <v>1111</v>
      </c>
      <c r="L327" s="61" t="s">
        <v>1117</v>
      </c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 spans="1:27" ht="15.75" customHeight="1" x14ac:dyDescent="0.2">
      <c r="A328" s="57" t="s">
        <v>1129</v>
      </c>
      <c r="B328" s="75"/>
      <c r="C328" s="57">
        <v>849</v>
      </c>
      <c r="D328" s="79" t="s">
        <v>1130</v>
      </c>
      <c r="E328" s="60"/>
      <c r="F328" s="60"/>
      <c r="G328" s="60"/>
      <c r="H328" s="60">
        <v>-7.7</v>
      </c>
      <c r="I328" s="60"/>
      <c r="J328" s="75" t="s">
        <v>130</v>
      </c>
      <c r="K328" s="75" t="s">
        <v>1111</v>
      </c>
      <c r="L328" s="61" t="s">
        <v>1117</v>
      </c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 spans="1:27" ht="15.75" customHeight="1" x14ac:dyDescent="0.2">
      <c r="A329" s="57" t="s">
        <v>1129</v>
      </c>
      <c r="B329" s="75"/>
      <c r="C329" s="57">
        <v>849</v>
      </c>
      <c r="D329" s="79" t="s">
        <v>1124</v>
      </c>
      <c r="E329" s="60"/>
      <c r="F329" s="60"/>
      <c r="G329" s="60"/>
      <c r="H329" s="60">
        <v>-8.4</v>
      </c>
      <c r="I329" s="60"/>
      <c r="J329" s="75" t="s">
        <v>130</v>
      </c>
      <c r="K329" s="75" t="s">
        <v>1111</v>
      </c>
      <c r="L329" s="61" t="s">
        <v>1117</v>
      </c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 spans="1:27" ht="15.75" customHeight="1" x14ac:dyDescent="0.2">
      <c r="A330" s="57" t="s">
        <v>1129</v>
      </c>
      <c r="B330" s="75"/>
      <c r="C330" s="57">
        <v>850</v>
      </c>
      <c r="D330" s="79" t="s">
        <v>1132</v>
      </c>
      <c r="E330" s="60"/>
      <c r="F330" s="60"/>
      <c r="G330" s="60"/>
      <c r="H330" s="60">
        <v>-7.9</v>
      </c>
      <c r="I330" s="60"/>
      <c r="J330" s="75" t="s">
        <v>130</v>
      </c>
      <c r="K330" s="75" t="s">
        <v>1111</v>
      </c>
      <c r="L330" s="61" t="s">
        <v>1117</v>
      </c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 spans="1:27" ht="15.75" customHeight="1" x14ac:dyDescent="0.2">
      <c r="A331" s="57" t="s">
        <v>1129</v>
      </c>
      <c r="B331" s="75"/>
      <c r="C331" s="57">
        <v>850</v>
      </c>
      <c r="D331" s="79" t="s">
        <v>1118</v>
      </c>
      <c r="E331" s="60"/>
      <c r="F331" s="60"/>
      <c r="G331" s="60"/>
      <c r="H331" s="60">
        <v>-7.4</v>
      </c>
      <c r="I331" s="60"/>
      <c r="J331" s="75" t="s">
        <v>130</v>
      </c>
      <c r="K331" s="75" t="s">
        <v>1111</v>
      </c>
      <c r="L331" s="61" t="s">
        <v>1117</v>
      </c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</row>
    <row r="332" spans="1:27" ht="15.75" customHeight="1" x14ac:dyDescent="0.2">
      <c r="A332" s="57" t="s">
        <v>1129</v>
      </c>
      <c r="B332" s="75"/>
      <c r="C332" s="57">
        <v>850</v>
      </c>
      <c r="D332" s="79" t="s">
        <v>1124</v>
      </c>
      <c r="E332" s="60"/>
      <c r="F332" s="60"/>
      <c r="G332" s="60"/>
      <c r="H332" s="60">
        <v>-4.8</v>
      </c>
      <c r="I332" s="60"/>
      <c r="J332" s="75" t="s">
        <v>130</v>
      </c>
      <c r="K332" s="75" t="s">
        <v>1111</v>
      </c>
      <c r="L332" s="61" t="s">
        <v>1117</v>
      </c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 spans="1:27" ht="15.75" customHeight="1" x14ac:dyDescent="0.2">
      <c r="A333" s="57" t="s">
        <v>1129</v>
      </c>
      <c r="B333" s="75"/>
      <c r="C333" s="57">
        <v>851</v>
      </c>
      <c r="D333" s="79" t="s">
        <v>1130</v>
      </c>
      <c r="E333" s="60"/>
      <c r="F333" s="60"/>
      <c r="G333" s="60"/>
      <c r="H333" s="60">
        <v>-4.8</v>
      </c>
      <c r="I333" s="60"/>
      <c r="J333" s="75" t="s">
        <v>130</v>
      </c>
      <c r="K333" s="75" t="s">
        <v>1111</v>
      </c>
      <c r="L333" s="61" t="s">
        <v>1117</v>
      </c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 spans="1:27" ht="15.75" customHeight="1" x14ac:dyDescent="0.2">
      <c r="A334" s="57" t="s">
        <v>1129</v>
      </c>
      <c r="B334" s="75"/>
      <c r="C334" s="57">
        <v>851</v>
      </c>
      <c r="D334" s="79" t="s">
        <v>1118</v>
      </c>
      <c r="E334" s="60"/>
      <c r="F334" s="60"/>
      <c r="G334" s="60"/>
      <c r="H334" s="60">
        <v>-5.5</v>
      </c>
      <c r="I334" s="60"/>
      <c r="J334" s="75" t="s">
        <v>130</v>
      </c>
      <c r="K334" s="75" t="s">
        <v>1111</v>
      </c>
      <c r="L334" s="61" t="s">
        <v>1117</v>
      </c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 spans="1:27" ht="15.75" customHeight="1" x14ac:dyDescent="0.2">
      <c r="A335" s="57" t="s">
        <v>1129</v>
      </c>
      <c r="B335" s="75"/>
      <c r="C335" s="57">
        <v>860</v>
      </c>
      <c r="D335" s="79" t="s">
        <v>1116</v>
      </c>
      <c r="E335" s="60"/>
      <c r="F335" s="60"/>
      <c r="G335" s="60"/>
      <c r="H335" s="60">
        <v>-7.3</v>
      </c>
      <c r="I335" s="60"/>
      <c r="J335" s="75" t="s">
        <v>130</v>
      </c>
      <c r="K335" s="75" t="s">
        <v>1111</v>
      </c>
      <c r="L335" s="61" t="s">
        <v>1117</v>
      </c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 spans="1:27" ht="15.75" customHeight="1" x14ac:dyDescent="0.2">
      <c r="A336" s="57" t="s">
        <v>1129</v>
      </c>
      <c r="B336" s="75"/>
      <c r="C336" s="57">
        <v>860</v>
      </c>
      <c r="D336" s="79" t="s">
        <v>1118</v>
      </c>
      <c r="E336" s="60"/>
      <c r="F336" s="60"/>
      <c r="G336" s="60"/>
      <c r="H336" s="60">
        <v>-7.3</v>
      </c>
      <c r="I336" s="60"/>
      <c r="J336" s="75" t="s">
        <v>130</v>
      </c>
      <c r="K336" s="75" t="s">
        <v>1111</v>
      </c>
      <c r="L336" s="61" t="s">
        <v>1117</v>
      </c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 spans="1:27" ht="15.75" customHeight="1" x14ac:dyDescent="0.2">
      <c r="A337" s="57" t="s">
        <v>1129</v>
      </c>
      <c r="B337" s="75"/>
      <c r="C337" s="57">
        <v>863</v>
      </c>
      <c r="D337" s="79" t="s">
        <v>1127</v>
      </c>
      <c r="E337" s="60"/>
      <c r="F337" s="60"/>
      <c r="G337" s="60"/>
      <c r="H337" s="60">
        <v>-8.1</v>
      </c>
      <c r="I337" s="60"/>
      <c r="J337" s="75" t="s">
        <v>130</v>
      </c>
      <c r="K337" s="75" t="s">
        <v>1111</v>
      </c>
      <c r="L337" s="61" t="s">
        <v>1117</v>
      </c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 spans="1:27" ht="15.75" customHeight="1" x14ac:dyDescent="0.2">
      <c r="A338" s="57" t="s">
        <v>1129</v>
      </c>
      <c r="B338" s="75"/>
      <c r="C338" s="57">
        <v>863</v>
      </c>
      <c r="D338" s="79" t="s">
        <v>1124</v>
      </c>
      <c r="E338" s="60"/>
      <c r="F338" s="60"/>
      <c r="G338" s="60"/>
      <c r="H338" s="60">
        <v>-7.9</v>
      </c>
      <c r="I338" s="60"/>
      <c r="J338" s="75" t="s">
        <v>130</v>
      </c>
      <c r="K338" s="75" t="s">
        <v>1111</v>
      </c>
      <c r="L338" s="61" t="s">
        <v>1117</v>
      </c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 spans="1:27" ht="15.75" customHeight="1" x14ac:dyDescent="0.2">
      <c r="A339" s="57" t="s">
        <v>1129</v>
      </c>
      <c r="B339" s="75"/>
      <c r="C339" s="57">
        <v>1115</v>
      </c>
      <c r="D339" s="79" t="s">
        <v>1118</v>
      </c>
      <c r="E339" s="60"/>
      <c r="F339" s="60"/>
      <c r="G339" s="60"/>
      <c r="H339" s="60">
        <v>-6.9</v>
      </c>
      <c r="I339" s="60"/>
      <c r="J339" s="75" t="s">
        <v>130</v>
      </c>
      <c r="K339" s="75" t="s">
        <v>1111</v>
      </c>
      <c r="L339" s="61" t="s">
        <v>1117</v>
      </c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 spans="1:27" ht="15.75" customHeight="1" x14ac:dyDescent="0.2">
      <c r="A340" s="57" t="s">
        <v>1129</v>
      </c>
      <c r="B340" s="75"/>
      <c r="C340" s="57">
        <v>1115</v>
      </c>
      <c r="D340" s="79" t="s">
        <v>1124</v>
      </c>
      <c r="E340" s="60"/>
      <c r="F340" s="60"/>
      <c r="G340" s="60"/>
      <c r="H340" s="60">
        <v>-9</v>
      </c>
      <c r="I340" s="60"/>
      <c r="J340" s="75" t="s">
        <v>130</v>
      </c>
      <c r="K340" s="75" t="s">
        <v>1111</v>
      </c>
      <c r="L340" s="61" t="s">
        <v>1117</v>
      </c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 spans="1:27" ht="15.75" customHeight="1" x14ac:dyDescent="0.2">
      <c r="A341" s="57" t="s">
        <v>1129</v>
      </c>
      <c r="B341" s="75"/>
      <c r="C341" s="57">
        <v>1159</v>
      </c>
      <c r="D341" s="79" t="s">
        <v>1130</v>
      </c>
      <c r="E341" s="60"/>
      <c r="F341" s="60"/>
      <c r="G341" s="60"/>
      <c r="H341" s="60">
        <v>-6.8</v>
      </c>
      <c r="I341" s="60"/>
      <c r="J341" s="75" t="s">
        <v>130</v>
      </c>
      <c r="K341" s="75" t="s">
        <v>1111</v>
      </c>
      <c r="L341" s="61" t="s">
        <v>1117</v>
      </c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 spans="1:27" ht="15.75" customHeight="1" x14ac:dyDescent="0.2">
      <c r="A342" s="57" t="s">
        <v>1129</v>
      </c>
      <c r="B342" s="75"/>
      <c r="C342" s="57">
        <v>1159</v>
      </c>
      <c r="D342" s="79" t="s">
        <v>1118</v>
      </c>
      <c r="E342" s="60"/>
      <c r="F342" s="60"/>
      <c r="G342" s="60"/>
      <c r="H342" s="60">
        <v>-8</v>
      </c>
      <c r="I342" s="60"/>
      <c r="J342" s="75" t="s">
        <v>130</v>
      </c>
      <c r="K342" s="75" t="s">
        <v>1111</v>
      </c>
      <c r="L342" s="61" t="s">
        <v>1117</v>
      </c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 spans="1:27" ht="15.75" customHeight="1" x14ac:dyDescent="0.2">
      <c r="A343" s="57" t="s">
        <v>1129</v>
      </c>
      <c r="B343" s="75"/>
      <c r="C343" s="57">
        <v>1159</v>
      </c>
      <c r="D343" s="79" t="s">
        <v>1124</v>
      </c>
      <c r="E343" s="60"/>
      <c r="F343" s="60"/>
      <c r="G343" s="60"/>
      <c r="H343" s="60">
        <v>-7.4</v>
      </c>
      <c r="I343" s="60"/>
      <c r="J343" s="75" t="s">
        <v>130</v>
      </c>
      <c r="K343" s="75" t="s">
        <v>1111</v>
      </c>
      <c r="L343" s="61" t="s">
        <v>1117</v>
      </c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 spans="1:27" ht="15.75" customHeight="1" x14ac:dyDescent="0.2">
      <c r="A344" s="57" t="s">
        <v>1129</v>
      </c>
      <c r="B344" s="75"/>
      <c r="C344" s="57">
        <v>1170</v>
      </c>
      <c r="D344" s="79" t="s">
        <v>1116</v>
      </c>
      <c r="E344" s="60"/>
      <c r="F344" s="60"/>
      <c r="G344" s="60"/>
      <c r="H344" s="60">
        <v>-8.1</v>
      </c>
      <c r="I344" s="60"/>
      <c r="J344" s="75" t="s">
        <v>130</v>
      </c>
      <c r="K344" s="75" t="s">
        <v>1111</v>
      </c>
      <c r="L344" s="61" t="s">
        <v>1117</v>
      </c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</row>
    <row r="345" spans="1:27" ht="15.75" customHeight="1" x14ac:dyDescent="0.2">
      <c r="A345" s="57" t="s">
        <v>1129</v>
      </c>
      <c r="B345" s="75"/>
      <c r="C345" s="57">
        <v>1170</v>
      </c>
      <c r="D345" s="79" t="s">
        <v>1118</v>
      </c>
      <c r="E345" s="60"/>
      <c r="F345" s="60"/>
      <c r="G345" s="60"/>
      <c r="H345" s="60">
        <v>-8.9</v>
      </c>
      <c r="I345" s="60"/>
      <c r="J345" s="75" t="s">
        <v>130</v>
      </c>
      <c r="K345" s="75" t="s">
        <v>1111</v>
      </c>
      <c r="L345" s="61" t="s">
        <v>1117</v>
      </c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 spans="1:27" ht="15.75" customHeight="1" x14ac:dyDescent="0.2">
      <c r="A346" s="57" t="s">
        <v>1129</v>
      </c>
      <c r="B346" s="75"/>
      <c r="C346" s="57">
        <v>1195</v>
      </c>
      <c r="D346" s="79" t="s">
        <v>1131</v>
      </c>
      <c r="E346" s="60"/>
      <c r="F346" s="60"/>
      <c r="G346" s="60"/>
      <c r="H346" s="60">
        <v>-6.5</v>
      </c>
      <c r="I346" s="60"/>
      <c r="J346" s="75" t="s">
        <v>130</v>
      </c>
      <c r="K346" s="75" t="s">
        <v>1111</v>
      </c>
      <c r="L346" s="61" t="s">
        <v>1117</v>
      </c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 spans="1:27" ht="15.75" customHeight="1" x14ac:dyDescent="0.2">
      <c r="A347" s="57" t="s">
        <v>1129</v>
      </c>
      <c r="B347" s="75"/>
      <c r="C347" s="57">
        <v>1195</v>
      </c>
      <c r="D347" s="79" t="s">
        <v>1116</v>
      </c>
      <c r="E347" s="60"/>
      <c r="F347" s="60"/>
      <c r="G347" s="60"/>
      <c r="H347" s="60">
        <v>-5.0999999999999996</v>
      </c>
      <c r="I347" s="60"/>
      <c r="J347" s="75" t="s">
        <v>130</v>
      </c>
      <c r="K347" s="75" t="s">
        <v>1111</v>
      </c>
      <c r="L347" s="61" t="s">
        <v>1117</v>
      </c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 spans="1:27" ht="15.75" customHeight="1" x14ac:dyDescent="0.2">
      <c r="A348" s="57" t="s">
        <v>1129</v>
      </c>
      <c r="B348" s="75"/>
      <c r="C348" s="57">
        <v>1195</v>
      </c>
      <c r="D348" s="79" t="s">
        <v>1124</v>
      </c>
      <c r="E348" s="60"/>
      <c r="F348" s="60"/>
      <c r="G348" s="60"/>
      <c r="H348" s="60">
        <v>-6.6</v>
      </c>
      <c r="I348" s="60"/>
      <c r="J348" s="75" t="s">
        <v>130</v>
      </c>
      <c r="K348" s="75" t="s">
        <v>1111</v>
      </c>
      <c r="L348" s="61" t="s">
        <v>1117</v>
      </c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 spans="1:27" ht="15.75" customHeight="1" x14ac:dyDescent="0.2">
      <c r="A349" s="57" t="s">
        <v>1129</v>
      </c>
      <c r="B349" s="75"/>
      <c r="C349" s="57">
        <v>1196</v>
      </c>
      <c r="D349" s="79" t="s">
        <v>1118</v>
      </c>
      <c r="E349" s="60"/>
      <c r="F349" s="60"/>
      <c r="G349" s="60"/>
      <c r="H349" s="60">
        <v>-6.8</v>
      </c>
      <c r="I349" s="60"/>
      <c r="J349" s="75" t="s">
        <v>130</v>
      </c>
      <c r="K349" s="75" t="s">
        <v>1111</v>
      </c>
      <c r="L349" s="61" t="s">
        <v>1117</v>
      </c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 spans="1:27" ht="15.75" customHeight="1" x14ac:dyDescent="0.2">
      <c r="A350" s="57" t="s">
        <v>1129</v>
      </c>
      <c r="B350" s="75"/>
      <c r="C350" s="57">
        <v>1196</v>
      </c>
      <c r="D350" s="79" t="s">
        <v>1124</v>
      </c>
      <c r="E350" s="60"/>
      <c r="F350" s="60"/>
      <c r="G350" s="60"/>
      <c r="H350" s="60">
        <v>-7.4</v>
      </c>
      <c r="I350" s="60"/>
      <c r="J350" s="75" t="s">
        <v>130</v>
      </c>
      <c r="K350" s="75" t="s">
        <v>1111</v>
      </c>
      <c r="L350" s="61" t="s">
        <v>1117</v>
      </c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 spans="1:27" ht="15.75" customHeight="1" x14ac:dyDescent="0.2">
      <c r="A351" s="57" t="s">
        <v>1129</v>
      </c>
      <c r="B351" s="75"/>
      <c r="C351" s="57">
        <v>1208</v>
      </c>
      <c r="D351" s="79" t="s">
        <v>1118</v>
      </c>
      <c r="E351" s="60"/>
      <c r="F351" s="60"/>
      <c r="G351" s="60"/>
      <c r="H351" s="60">
        <v>-7.6</v>
      </c>
      <c r="I351" s="60"/>
      <c r="J351" s="75" t="s">
        <v>130</v>
      </c>
      <c r="K351" s="75" t="s">
        <v>1111</v>
      </c>
      <c r="L351" s="61" t="s">
        <v>1117</v>
      </c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 spans="1:27" ht="15.75" customHeight="1" x14ac:dyDescent="0.2">
      <c r="A352" s="57" t="s">
        <v>1129</v>
      </c>
      <c r="B352" s="75"/>
      <c r="C352" s="57">
        <v>1208</v>
      </c>
      <c r="D352" s="79" t="s">
        <v>1124</v>
      </c>
      <c r="E352" s="60"/>
      <c r="F352" s="60"/>
      <c r="G352" s="60"/>
      <c r="H352" s="60">
        <v>-7.5</v>
      </c>
      <c r="I352" s="60"/>
      <c r="J352" s="75" t="s">
        <v>130</v>
      </c>
      <c r="K352" s="75" t="s">
        <v>1111</v>
      </c>
      <c r="L352" s="61" t="s">
        <v>1117</v>
      </c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 spans="1:27" ht="15.75" customHeight="1" x14ac:dyDescent="0.2">
      <c r="A353" s="57" t="s">
        <v>1129</v>
      </c>
      <c r="B353" s="75"/>
      <c r="C353" s="57">
        <v>1213</v>
      </c>
      <c r="D353" s="79" t="s">
        <v>1127</v>
      </c>
      <c r="E353" s="60"/>
      <c r="F353" s="60"/>
      <c r="G353" s="60"/>
      <c r="H353" s="60">
        <v>-7.4</v>
      </c>
      <c r="I353" s="60"/>
      <c r="J353" s="75" t="s">
        <v>130</v>
      </c>
      <c r="K353" s="75" t="s">
        <v>1111</v>
      </c>
      <c r="L353" s="61" t="s">
        <v>1117</v>
      </c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 spans="1:27" ht="15.75" customHeight="1" x14ac:dyDescent="0.2">
      <c r="A354" s="57" t="s">
        <v>1129</v>
      </c>
      <c r="B354" s="75"/>
      <c r="C354" s="57">
        <v>1213</v>
      </c>
      <c r="D354" s="79" t="s">
        <v>1118</v>
      </c>
      <c r="E354" s="60"/>
      <c r="F354" s="60"/>
      <c r="G354" s="60"/>
      <c r="H354" s="60">
        <v>-8.6</v>
      </c>
      <c r="I354" s="60"/>
      <c r="J354" s="75" t="s">
        <v>130</v>
      </c>
      <c r="K354" s="75" t="s">
        <v>1111</v>
      </c>
      <c r="L354" s="61" t="s">
        <v>1117</v>
      </c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 spans="1:27" ht="15.75" customHeight="1" x14ac:dyDescent="0.2">
      <c r="A355" s="57" t="s">
        <v>1129</v>
      </c>
      <c r="B355" s="75"/>
      <c r="C355" s="57">
        <v>1219</v>
      </c>
      <c r="D355" s="79" t="s">
        <v>1127</v>
      </c>
      <c r="E355" s="60"/>
      <c r="F355" s="60"/>
      <c r="G355" s="60"/>
      <c r="H355" s="60">
        <v>-5.7</v>
      </c>
      <c r="I355" s="60"/>
      <c r="J355" s="75" t="s">
        <v>130</v>
      </c>
      <c r="K355" s="75" t="s">
        <v>1111</v>
      </c>
      <c r="L355" s="61" t="s">
        <v>1117</v>
      </c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 spans="1:27" ht="15.75" customHeight="1" x14ac:dyDescent="0.2">
      <c r="A356" s="57" t="s">
        <v>1129</v>
      </c>
      <c r="B356" s="75"/>
      <c r="C356" s="57">
        <v>1219</v>
      </c>
      <c r="D356" s="79" t="s">
        <v>1118</v>
      </c>
      <c r="E356" s="60"/>
      <c r="F356" s="60"/>
      <c r="G356" s="60"/>
      <c r="H356" s="60">
        <v>-6.3</v>
      </c>
      <c r="I356" s="60"/>
      <c r="J356" s="75" t="s">
        <v>130</v>
      </c>
      <c r="K356" s="75" t="s">
        <v>1111</v>
      </c>
      <c r="L356" s="61" t="s">
        <v>1117</v>
      </c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 spans="1:27" ht="15.75" customHeight="1" x14ac:dyDescent="0.2">
      <c r="A357" s="57" t="s">
        <v>1129</v>
      </c>
      <c r="B357" s="75"/>
      <c r="C357" s="57">
        <v>1219</v>
      </c>
      <c r="D357" s="79" t="s">
        <v>1124</v>
      </c>
      <c r="E357" s="60"/>
      <c r="F357" s="60"/>
      <c r="G357" s="60"/>
      <c r="H357" s="60">
        <v>-6.8</v>
      </c>
      <c r="I357" s="60"/>
      <c r="J357" s="75" t="s">
        <v>130</v>
      </c>
      <c r="K357" s="75" t="s">
        <v>1111</v>
      </c>
      <c r="L357" s="61" t="s">
        <v>1117</v>
      </c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</row>
    <row r="358" spans="1:27" ht="15.75" customHeight="1" x14ac:dyDescent="0.2">
      <c r="A358" s="57" t="s">
        <v>1133</v>
      </c>
      <c r="B358" s="75"/>
      <c r="C358" s="57">
        <v>115</v>
      </c>
      <c r="D358" s="75" t="s">
        <v>766</v>
      </c>
      <c r="E358" s="60">
        <v>-13.4</v>
      </c>
      <c r="F358" s="60">
        <v>11.7</v>
      </c>
      <c r="G358" s="60">
        <v>-7.6</v>
      </c>
      <c r="H358" s="60"/>
      <c r="I358" s="60">
        <v>3.2</v>
      </c>
      <c r="J358" s="75" t="s">
        <v>130</v>
      </c>
      <c r="K358" s="75" t="s">
        <v>1111</v>
      </c>
      <c r="L358" s="61" t="s">
        <v>1117</v>
      </c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 spans="1:27" ht="15.75" customHeight="1" x14ac:dyDescent="0.2">
      <c r="A359" s="57" t="s">
        <v>1133</v>
      </c>
      <c r="B359" s="75"/>
      <c r="C359" s="57">
        <v>117</v>
      </c>
      <c r="D359" s="75" t="s">
        <v>766</v>
      </c>
      <c r="E359" s="60">
        <v>-13.8</v>
      </c>
      <c r="F359" s="60">
        <v>11.8</v>
      </c>
      <c r="G359" s="60">
        <v>-10.3</v>
      </c>
      <c r="H359" s="60"/>
      <c r="I359" s="60">
        <v>3.2</v>
      </c>
      <c r="J359" s="75" t="s">
        <v>130</v>
      </c>
      <c r="K359" s="75" t="s">
        <v>1111</v>
      </c>
      <c r="L359" s="57" t="s">
        <v>1134</v>
      </c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 spans="1:27" ht="15.75" customHeight="1" x14ac:dyDescent="0.2">
      <c r="A360" s="57" t="s">
        <v>1133</v>
      </c>
      <c r="B360" s="75"/>
      <c r="C360" s="57">
        <v>124</v>
      </c>
      <c r="D360" s="75" t="s">
        <v>766</v>
      </c>
      <c r="E360" s="60">
        <v>-11.4</v>
      </c>
      <c r="F360" s="60">
        <v>12.8</v>
      </c>
      <c r="G360" s="60">
        <v>-5.9</v>
      </c>
      <c r="H360" s="60"/>
      <c r="I360" s="60">
        <v>3.2</v>
      </c>
      <c r="J360" s="75" t="s">
        <v>130</v>
      </c>
      <c r="K360" s="75" t="s">
        <v>1111</v>
      </c>
      <c r="L360" s="57" t="s">
        <v>1134</v>
      </c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 spans="1:27" ht="15.75" customHeight="1" x14ac:dyDescent="0.2">
      <c r="A361" s="57" t="s">
        <v>1133</v>
      </c>
      <c r="B361" s="75"/>
      <c r="C361" s="57">
        <v>125</v>
      </c>
      <c r="D361" s="75" t="s">
        <v>766</v>
      </c>
      <c r="E361" s="60">
        <v>-13.5</v>
      </c>
      <c r="F361" s="60">
        <v>12.4</v>
      </c>
      <c r="G361" s="60">
        <v>-7.2</v>
      </c>
      <c r="H361" s="60"/>
      <c r="I361" s="60">
        <v>3.2</v>
      </c>
      <c r="J361" s="75" t="s">
        <v>130</v>
      </c>
      <c r="K361" s="75" t="s">
        <v>1111</v>
      </c>
      <c r="L361" s="57" t="s">
        <v>1134</v>
      </c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 spans="1:27" ht="15.75" customHeight="1" x14ac:dyDescent="0.2">
      <c r="A362" s="57" t="s">
        <v>1133</v>
      </c>
      <c r="B362" s="75"/>
      <c r="C362" s="57">
        <v>127</v>
      </c>
      <c r="D362" s="75" t="s">
        <v>766</v>
      </c>
      <c r="E362" s="60">
        <v>-13.1</v>
      </c>
      <c r="F362" s="60">
        <v>11.4</v>
      </c>
      <c r="G362" s="60">
        <v>-8.1999999999999993</v>
      </c>
      <c r="H362" s="60"/>
      <c r="I362" s="60">
        <v>3.3</v>
      </c>
      <c r="J362" s="75" t="s">
        <v>130</v>
      </c>
      <c r="K362" s="75" t="s">
        <v>1111</v>
      </c>
      <c r="L362" s="57" t="s">
        <v>1134</v>
      </c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 spans="1:27" ht="15.75" customHeight="1" x14ac:dyDescent="0.2">
      <c r="A363" s="57" t="s">
        <v>1133</v>
      </c>
      <c r="B363" s="75"/>
      <c r="C363" s="57">
        <v>356</v>
      </c>
      <c r="D363" s="75" t="s">
        <v>766</v>
      </c>
      <c r="E363" s="60">
        <v>-12</v>
      </c>
      <c r="F363" s="60">
        <v>12.5</v>
      </c>
      <c r="G363" s="60">
        <v>-7</v>
      </c>
      <c r="H363" s="60"/>
      <c r="I363" s="60">
        <v>3.2</v>
      </c>
      <c r="J363" s="75" t="s">
        <v>130</v>
      </c>
      <c r="K363" s="75" t="s">
        <v>1111</v>
      </c>
      <c r="L363" s="57" t="s">
        <v>1134</v>
      </c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 spans="1:27" ht="15.75" customHeight="1" x14ac:dyDescent="0.2">
      <c r="A364" s="57" t="s">
        <v>1133</v>
      </c>
      <c r="B364" s="75"/>
      <c r="C364" s="57">
        <v>357</v>
      </c>
      <c r="D364" s="75" t="s">
        <v>766</v>
      </c>
      <c r="E364" s="60">
        <v>-14.3</v>
      </c>
      <c r="F364" s="60">
        <v>10.6</v>
      </c>
      <c r="G364" s="60">
        <v>-8.1999999999999993</v>
      </c>
      <c r="H364" s="60"/>
      <c r="I364" s="60">
        <v>3.2</v>
      </c>
      <c r="J364" s="75" t="s">
        <v>130</v>
      </c>
      <c r="K364" s="75" t="s">
        <v>1111</v>
      </c>
      <c r="L364" s="57" t="s">
        <v>1134</v>
      </c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 spans="1:27" ht="15.75" customHeight="1" x14ac:dyDescent="0.2">
      <c r="A365" s="57" t="s">
        <v>1133</v>
      </c>
      <c r="B365" s="75"/>
      <c r="C365" s="57">
        <v>358</v>
      </c>
      <c r="D365" s="75" t="s">
        <v>766</v>
      </c>
      <c r="E365" s="60">
        <v>-10</v>
      </c>
      <c r="F365" s="60">
        <v>12.1</v>
      </c>
      <c r="G365" s="60">
        <v>-4.5999999999999996</v>
      </c>
      <c r="H365" s="60"/>
      <c r="I365" s="60">
        <v>3.2</v>
      </c>
      <c r="J365" s="75" t="s">
        <v>130</v>
      </c>
      <c r="K365" s="75" t="s">
        <v>1111</v>
      </c>
      <c r="L365" s="57" t="s">
        <v>1134</v>
      </c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 spans="1:27" ht="15.75" customHeight="1" x14ac:dyDescent="0.2">
      <c r="A366" s="57" t="s">
        <v>1133</v>
      </c>
      <c r="B366" s="75"/>
      <c r="C366" s="57">
        <v>360</v>
      </c>
      <c r="D366" s="75" t="s">
        <v>766</v>
      </c>
      <c r="E366" s="60">
        <v>-9.6</v>
      </c>
      <c r="F366" s="60">
        <v>11.2</v>
      </c>
      <c r="G366" s="60">
        <v>-4.5999999999999996</v>
      </c>
      <c r="H366" s="60"/>
      <c r="I366" s="60">
        <v>3.3</v>
      </c>
      <c r="J366" s="75" t="s">
        <v>130</v>
      </c>
      <c r="K366" s="75" t="s">
        <v>1111</v>
      </c>
      <c r="L366" s="57" t="s">
        <v>1134</v>
      </c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 spans="1:27" ht="15.75" customHeight="1" x14ac:dyDescent="0.2">
      <c r="A367" s="57" t="s">
        <v>1133</v>
      </c>
      <c r="B367" s="75"/>
      <c r="C367" s="57">
        <v>366</v>
      </c>
      <c r="D367" s="75" t="s">
        <v>766</v>
      </c>
      <c r="E367" s="60">
        <v>-13.7</v>
      </c>
      <c r="F367" s="60">
        <v>11.4</v>
      </c>
      <c r="G367" s="60">
        <v>-7.9</v>
      </c>
      <c r="H367" s="60"/>
      <c r="I367" s="60">
        <v>3.2</v>
      </c>
      <c r="J367" s="75" t="s">
        <v>130</v>
      </c>
      <c r="K367" s="75" t="s">
        <v>1111</v>
      </c>
      <c r="L367" s="57" t="s">
        <v>1134</v>
      </c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 spans="1:27" ht="15.75" customHeight="1" x14ac:dyDescent="0.2">
      <c r="A368" s="57" t="s">
        <v>1133</v>
      </c>
      <c r="B368" s="75"/>
      <c r="C368" s="57">
        <v>390</v>
      </c>
      <c r="D368" s="75" t="s">
        <v>766</v>
      </c>
      <c r="E368" s="60">
        <v>-10</v>
      </c>
      <c r="F368" s="60">
        <v>11.3</v>
      </c>
      <c r="G368" s="60">
        <v>-4.5999999999999996</v>
      </c>
      <c r="H368" s="60"/>
      <c r="I368" s="60">
        <v>3.2</v>
      </c>
      <c r="J368" s="75" t="s">
        <v>130</v>
      </c>
      <c r="K368" s="75" t="s">
        <v>1111</v>
      </c>
      <c r="L368" s="57" t="s">
        <v>1134</v>
      </c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 spans="1:27" ht="15.75" customHeight="1" x14ac:dyDescent="0.2">
      <c r="A369" s="57" t="s">
        <v>1133</v>
      </c>
      <c r="B369" s="75"/>
      <c r="C369" s="57">
        <v>1583</v>
      </c>
      <c r="D369" s="75" t="s">
        <v>766</v>
      </c>
      <c r="E369" s="60">
        <v>-14.7</v>
      </c>
      <c r="F369" s="60">
        <v>10.9</v>
      </c>
      <c r="G369" s="60">
        <v>-8.9</v>
      </c>
      <c r="H369" s="60"/>
      <c r="I369" s="60">
        <v>3.2</v>
      </c>
      <c r="J369" s="75" t="s">
        <v>130</v>
      </c>
      <c r="K369" s="75" t="s">
        <v>1111</v>
      </c>
      <c r="L369" s="57" t="s">
        <v>1134</v>
      </c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 spans="1:27" ht="15.75" customHeight="1" x14ac:dyDescent="0.2">
      <c r="A370" s="57" t="s">
        <v>1133</v>
      </c>
      <c r="B370" s="75"/>
      <c r="C370" s="57">
        <v>3480</v>
      </c>
      <c r="D370" s="75" t="s">
        <v>766</v>
      </c>
      <c r="E370" s="60">
        <v>-15</v>
      </c>
      <c r="F370" s="60">
        <v>12.1</v>
      </c>
      <c r="G370" s="60">
        <v>-8.6999999999999993</v>
      </c>
      <c r="H370" s="60"/>
      <c r="I370" s="60">
        <v>3.2</v>
      </c>
      <c r="J370" s="75" t="s">
        <v>130</v>
      </c>
      <c r="K370" s="75" t="s">
        <v>1111</v>
      </c>
      <c r="L370" s="57" t="s">
        <v>1134</v>
      </c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</row>
    <row r="371" spans="1:27" ht="15.75" customHeight="1" x14ac:dyDescent="0.2">
      <c r="A371" s="57" t="s">
        <v>1133</v>
      </c>
      <c r="B371" s="75"/>
      <c r="C371" s="57">
        <v>3797</v>
      </c>
      <c r="D371" s="75" t="s">
        <v>766</v>
      </c>
      <c r="E371" s="60">
        <v>-15.3</v>
      </c>
      <c r="F371" s="60">
        <v>8.6</v>
      </c>
      <c r="G371" s="60">
        <v>-8.4</v>
      </c>
      <c r="H371" s="60"/>
      <c r="I371" s="60">
        <v>3.2</v>
      </c>
      <c r="J371" s="75" t="s">
        <v>130</v>
      </c>
      <c r="K371" s="75" t="s">
        <v>1111</v>
      </c>
      <c r="L371" s="57" t="s">
        <v>1134</v>
      </c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</row>
    <row r="372" spans="1:27" ht="15.75" customHeight="1" x14ac:dyDescent="0.2">
      <c r="A372" s="57" t="s">
        <v>1133</v>
      </c>
      <c r="B372" s="75"/>
      <c r="C372" s="57">
        <v>3802</v>
      </c>
      <c r="D372" s="75" t="s">
        <v>766</v>
      </c>
      <c r="E372" s="60">
        <v>-16.600000000000001</v>
      </c>
      <c r="F372" s="60">
        <v>9.1</v>
      </c>
      <c r="G372" s="60">
        <v>-11.3</v>
      </c>
      <c r="H372" s="60"/>
      <c r="I372" s="60">
        <v>3.2</v>
      </c>
      <c r="J372" s="75" t="s">
        <v>130</v>
      </c>
      <c r="K372" s="75" t="s">
        <v>1111</v>
      </c>
      <c r="L372" s="57" t="s">
        <v>1134</v>
      </c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</row>
    <row r="373" spans="1:27" ht="15.75" customHeight="1" x14ac:dyDescent="0.2">
      <c r="A373" s="57" t="s">
        <v>1133</v>
      </c>
      <c r="B373" s="75"/>
      <c r="C373" s="57">
        <v>3803</v>
      </c>
      <c r="D373" s="75" t="s">
        <v>766</v>
      </c>
      <c r="E373" s="60">
        <v>-15.7</v>
      </c>
      <c r="F373" s="60">
        <v>8.4</v>
      </c>
      <c r="G373" s="60">
        <v>-8.1999999999999993</v>
      </c>
      <c r="H373" s="60"/>
      <c r="I373" s="60">
        <v>3.2</v>
      </c>
      <c r="J373" s="75" t="s">
        <v>130</v>
      </c>
      <c r="K373" s="75" t="s">
        <v>1111</v>
      </c>
      <c r="L373" s="57" t="s">
        <v>1134</v>
      </c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</row>
    <row r="374" spans="1:27" ht="15.75" customHeight="1" x14ac:dyDescent="0.2">
      <c r="A374" s="57" t="s">
        <v>1133</v>
      </c>
      <c r="B374" s="75"/>
      <c r="C374" s="57">
        <v>5055</v>
      </c>
      <c r="D374" s="75" t="s">
        <v>766</v>
      </c>
      <c r="E374" s="60">
        <v>-16.399999999999999</v>
      </c>
      <c r="F374" s="60">
        <v>10.7</v>
      </c>
      <c r="G374" s="60">
        <v>-10.3</v>
      </c>
      <c r="H374" s="60"/>
      <c r="I374" s="60">
        <v>3.2</v>
      </c>
      <c r="J374" s="75" t="s">
        <v>130</v>
      </c>
      <c r="K374" s="75" t="s">
        <v>1111</v>
      </c>
      <c r="L374" s="57" t="s">
        <v>1134</v>
      </c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</row>
    <row r="375" spans="1:27" ht="15.75" customHeight="1" x14ac:dyDescent="0.2">
      <c r="A375" s="57" t="s">
        <v>1133</v>
      </c>
      <c r="B375" s="75"/>
      <c r="C375" s="57">
        <v>114</v>
      </c>
      <c r="D375" s="79" t="s">
        <v>1116</v>
      </c>
      <c r="E375" s="60"/>
      <c r="F375" s="60"/>
      <c r="G375" s="60"/>
      <c r="H375" s="60">
        <v>-7</v>
      </c>
      <c r="I375" s="60"/>
      <c r="J375" s="75" t="s">
        <v>130</v>
      </c>
      <c r="K375" s="75" t="s">
        <v>1111</v>
      </c>
      <c r="L375" s="57" t="s">
        <v>1134</v>
      </c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</row>
    <row r="376" spans="1:27" ht="15.75" customHeight="1" x14ac:dyDescent="0.2">
      <c r="A376" s="57" t="s">
        <v>1133</v>
      </c>
      <c r="B376" s="75"/>
      <c r="C376" s="57">
        <v>115</v>
      </c>
      <c r="D376" s="79" t="s">
        <v>1116</v>
      </c>
      <c r="E376" s="60"/>
      <c r="F376" s="60"/>
      <c r="G376" s="60"/>
      <c r="H376" s="60">
        <v>-6.2</v>
      </c>
      <c r="I376" s="60"/>
      <c r="J376" s="75" t="s">
        <v>130</v>
      </c>
      <c r="K376" s="75" t="s">
        <v>1111</v>
      </c>
      <c r="L376" s="57" t="s">
        <v>1117</v>
      </c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</row>
    <row r="377" spans="1:27" ht="15.75" customHeight="1" x14ac:dyDescent="0.2">
      <c r="A377" s="57" t="s">
        <v>1133</v>
      </c>
      <c r="B377" s="75"/>
      <c r="C377" s="57">
        <v>116</v>
      </c>
      <c r="D377" s="79" t="s">
        <v>1127</v>
      </c>
      <c r="E377" s="60"/>
      <c r="F377" s="60"/>
      <c r="G377" s="60"/>
      <c r="H377" s="60">
        <v>-12.2</v>
      </c>
      <c r="I377" s="60"/>
      <c r="J377" s="75" t="s">
        <v>130</v>
      </c>
      <c r="K377" s="75" t="s">
        <v>1111</v>
      </c>
      <c r="L377" s="57" t="s">
        <v>1117</v>
      </c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</row>
    <row r="378" spans="1:27" ht="15.75" customHeight="1" x14ac:dyDescent="0.2">
      <c r="A378" s="57" t="s">
        <v>1133</v>
      </c>
      <c r="B378" s="75"/>
      <c r="C378" s="57">
        <v>116</v>
      </c>
      <c r="D378" s="79" t="s">
        <v>1124</v>
      </c>
      <c r="E378" s="60"/>
      <c r="F378" s="60"/>
      <c r="G378" s="60"/>
      <c r="H378" s="60">
        <v>-10.3</v>
      </c>
      <c r="I378" s="60"/>
      <c r="J378" s="75" t="s">
        <v>130</v>
      </c>
      <c r="K378" s="75" t="s">
        <v>1111</v>
      </c>
      <c r="L378" s="57" t="s">
        <v>1117</v>
      </c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</row>
    <row r="379" spans="1:27" ht="15.75" customHeight="1" x14ac:dyDescent="0.2">
      <c r="A379" s="57" t="s">
        <v>1133</v>
      </c>
      <c r="B379" s="75"/>
      <c r="C379" s="57">
        <v>117</v>
      </c>
      <c r="D379" s="79" t="s">
        <v>1116</v>
      </c>
      <c r="E379" s="60"/>
      <c r="F379" s="60"/>
      <c r="G379" s="60"/>
      <c r="H379" s="60">
        <v>-6.6</v>
      </c>
      <c r="I379" s="60"/>
      <c r="J379" s="75" t="s">
        <v>130</v>
      </c>
      <c r="K379" s="75" t="s">
        <v>1111</v>
      </c>
      <c r="L379" s="57" t="s">
        <v>1117</v>
      </c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</row>
    <row r="380" spans="1:27" ht="15.75" customHeight="1" x14ac:dyDescent="0.2">
      <c r="A380" s="57" t="s">
        <v>1133</v>
      </c>
      <c r="B380" s="75"/>
      <c r="C380" s="57">
        <v>121</v>
      </c>
      <c r="D380" s="79" t="s">
        <v>1118</v>
      </c>
      <c r="E380" s="60"/>
      <c r="F380" s="60"/>
      <c r="G380" s="60"/>
      <c r="H380" s="60">
        <v>-8.6</v>
      </c>
      <c r="I380" s="60"/>
      <c r="J380" s="75" t="s">
        <v>130</v>
      </c>
      <c r="K380" s="75" t="s">
        <v>1111</v>
      </c>
      <c r="L380" s="57" t="s">
        <v>1117</v>
      </c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</row>
    <row r="381" spans="1:27" ht="15.75" customHeight="1" x14ac:dyDescent="0.2">
      <c r="A381" s="57" t="s">
        <v>1133</v>
      </c>
      <c r="B381" s="75"/>
      <c r="C381" s="57">
        <v>122</v>
      </c>
      <c r="D381" s="79" t="s">
        <v>1116</v>
      </c>
      <c r="E381" s="60"/>
      <c r="F381" s="60"/>
      <c r="G381" s="60"/>
      <c r="H381" s="60">
        <v>-6.3</v>
      </c>
      <c r="I381" s="60"/>
      <c r="J381" s="75" t="s">
        <v>130</v>
      </c>
      <c r="K381" s="75" t="s">
        <v>1111</v>
      </c>
      <c r="L381" s="57" t="s">
        <v>1117</v>
      </c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</row>
    <row r="382" spans="1:27" ht="15.75" customHeight="1" x14ac:dyDescent="0.2">
      <c r="A382" s="57" t="s">
        <v>1133</v>
      </c>
      <c r="B382" s="75"/>
      <c r="C382" s="57">
        <v>218</v>
      </c>
      <c r="D382" s="79" t="s">
        <v>1130</v>
      </c>
      <c r="E382" s="60"/>
      <c r="F382" s="60"/>
      <c r="G382" s="60"/>
      <c r="H382" s="60">
        <v>-3.6</v>
      </c>
      <c r="I382" s="60"/>
      <c r="J382" s="75" t="s">
        <v>130</v>
      </c>
      <c r="K382" s="75" t="s">
        <v>1111</v>
      </c>
      <c r="L382" s="57" t="s">
        <v>1117</v>
      </c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</row>
    <row r="383" spans="1:27" ht="15.75" customHeight="1" x14ac:dyDescent="0.2">
      <c r="A383" s="57" t="s">
        <v>1133</v>
      </c>
      <c r="B383" s="75"/>
      <c r="C383" s="57">
        <v>218</v>
      </c>
      <c r="D383" s="79" t="s">
        <v>1135</v>
      </c>
      <c r="E383" s="60"/>
      <c r="F383" s="60"/>
      <c r="G383" s="60"/>
      <c r="H383" s="60">
        <v>-7.4</v>
      </c>
      <c r="I383" s="60"/>
      <c r="J383" s="75" t="s">
        <v>130</v>
      </c>
      <c r="K383" s="75" t="s">
        <v>1111</v>
      </c>
      <c r="L383" s="57" t="s">
        <v>1117</v>
      </c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</row>
    <row r="384" spans="1:27" ht="15.75" customHeight="1" x14ac:dyDescent="0.2">
      <c r="A384" s="57" t="s">
        <v>1133</v>
      </c>
      <c r="B384" s="75"/>
      <c r="C384" s="57">
        <v>350</v>
      </c>
      <c r="D384" s="79" t="s">
        <v>1116</v>
      </c>
      <c r="E384" s="60"/>
      <c r="F384" s="60"/>
      <c r="G384" s="60"/>
      <c r="H384" s="60">
        <v>-6.4</v>
      </c>
      <c r="I384" s="60"/>
      <c r="J384" s="75" t="s">
        <v>130</v>
      </c>
      <c r="K384" s="75" t="s">
        <v>1111</v>
      </c>
      <c r="L384" s="57" t="s">
        <v>1117</v>
      </c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</row>
    <row r="385" spans="1:27" ht="15.75" customHeight="1" x14ac:dyDescent="0.2">
      <c r="A385" s="57" t="s">
        <v>1133</v>
      </c>
      <c r="B385" s="75"/>
      <c r="C385" s="57">
        <v>350</v>
      </c>
      <c r="D385" s="79" t="s">
        <v>1118</v>
      </c>
      <c r="E385" s="60"/>
      <c r="F385" s="60"/>
      <c r="G385" s="60"/>
      <c r="H385" s="60">
        <v>-7.8</v>
      </c>
      <c r="I385" s="60"/>
      <c r="J385" s="75" t="s">
        <v>130</v>
      </c>
      <c r="K385" s="75" t="s">
        <v>1111</v>
      </c>
      <c r="L385" s="57" t="s">
        <v>1117</v>
      </c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</row>
    <row r="386" spans="1:27" ht="15.75" customHeight="1" x14ac:dyDescent="0.2">
      <c r="A386" s="57" t="s">
        <v>1133</v>
      </c>
      <c r="B386" s="75"/>
      <c r="C386" s="57">
        <v>350</v>
      </c>
      <c r="D386" s="79" t="s">
        <v>1124</v>
      </c>
      <c r="E386" s="60"/>
      <c r="F386" s="60"/>
      <c r="G386" s="60"/>
      <c r="H386" s="60">
        <v>-7.6</v>
      </c>
      <c r="I386" s="60"/>
      <c r="J386" s="75" t="s">
        <v>130</v>
      </c>
      <c r="K386" s="75" t="s">
        <v>1111</v>
      </c>
      <c r="L386" s="57" t="s">
        <v>1117</v>
      </c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</row>
    <row r="387" spans="1:27" ht="15.75" customHeight="1" x14ac:dyDescent="0.2">
      <c r="A387" s="57" t="s">
        <v>1133</v>
      </c>
      <c r="B387" s="75"/>
      <c r="C387" s="57">
        <v>358</v>
      </c>
      <c r="D387" s="79" t="s">
        <v>1127</v>
      </c>
      <c r="E387" s="60"/>
      <c r="F387" s="60"/>
      <c r="G387" s="60"/>
      <c r="H387" s="60">
        <v>-3</v>
      </c>
      <c r="I387" s="60"/>
      <c r="J387" s="75" t="s">
        <v>130</v>
      </c>
      <c r="K387" s="75" t="s">
        <v>1111</v>
      </c>
      <c r="L387" s="57" t="s">
        <v>1117</v>
      </c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</row>
    <row r="388" spans="1:27" ht="15.75" customHeight="1" x14ac:dyDescent="0.2">
      <c r="A388" s="57" t="s">
        <v>1133</v>
      </c>
      <c r="B388" s="75"/>
      <c r="C388" s="57">
        <v>358</v>
      </c>
      <c r="D388" s="79" t="s">
        <v>1124</v>
      </c>
      <c r="E388" s="60"/>
      <c r="F388" s="60"/>
      <c r="G388" s="60"/>
      <c r="H388" s="60">
        <v>-3.9</v>
      </c>
      <c r="I388" s="60"/>
      <c r="J388" s="75" t="s">
        <v>130</v>
      </c>
      <c r="K388" s="75" t="s">
        <v>1111</v>
      </c>
      <c r="L388" s="57" t="s">
        <v>1117</v>
      </c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</row>
    <row r="389" spans="1:27" ht="15.75" customHeight="1" x14ac:dyDescent="0.2">
      <c r="A389" s="57" t="s">
        <v>1133</v>
      </c>
      <c r="B389" s="75"/>
      <c r="C389" s="57">
        <v>359</v>
      </c>
      <c r="D389" s="79" t="s">
        <v>1136</v>
      </c>
      <c r="E389" s="60"/>
      <c r="F389" s="60"/>
      <c r="G389" s="60"/>
      <c r="H389" s="60">
        <v>-9.4</v>
      </c>
      <c r="I389" s="60"/>
      <c r="J389" s="75" t="s">
        <v>130</v>
      </c>
      <c r="K389" s="75" t="s">
        <v>1111</v>
      </c>
      <c r="L389" s="57" t="s">
        <v>1117</v>
      </c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</row>
    <row r="390" spans="1:27" ht="15.75" customHeight="1" x14ac:dyDescent="0.2">
      <c r="A390" s="57" t="s">
        <v>1133</v>
      </c>
      <c r="B390" s="75"/>
      <c r="C390" s="57">
        <v>360</v>
      </c>
      <c r="D390" s="79" t="s">
        <v>1136</v>
      </c>
      <c r="E390" s="60"/>
      <c r="F390" s="60"/>
      <c r="G390" s="60"/>
      <c r="H390" s="60">
        <v>-11</v>
      </c>
      <c r="I390" s="60"/>
      <c r="J390" s="75" t="s">
        <v>130</v>
      </c>
      <c r="K390" s="75" t="s">
        <v>1111</v>
      </c>
      <c r="L390" s="57" t="s">
        <v>1117</v>
      </c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</row>
    <row r="391" spans="1:27" ht="15.75" customHeight="1" x14ac:dyDescent="0.2">
      <c r="A391" s="57" t="s">
        <v>1133</v>
      </c>
      <c r="B391" s="75"/>
      <c r="C391" s="57">
        <v>360</v>
      </c>
      <c r="D391" s="79" t="s">
        <v>1116</v>
      </c>
      <c r="E391" s="60"/>
      <c r="F391" s="60"/>
      <c r="G391" s="60"/>
      <c r="H391" s="60">
        <v>-13.7</v>
      </c>
      <c r="I391" s="60"/>
      <c r="J391" s="75" t="s">
        <v>130</v>
      </c>
      <c r="K391" s="75" t="s">
        <v>1111</v>
      </c>
      <c r="L391" s="57" t="s">
        <v>1117</v>
      </c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</row>
    <row r="392" spans="1:27" ht="15.75" customHeight="1" x14ac:dyDescent="0.2">
      <c r="A392" s="57" t="s">
        <v>1133</v>
      </c>
      <c r="B392" s="75"/>
      <c r="C392" s="57">
        <v>360</v>
      </c>
      <c r="D392" s="79" t="s">
        <v>1118</v>
      </c>
      <c r="E392" s="60"/>
      <c r="F392" s="60"/>
      <c r="G392" s="60"/>
      <c r="H392" s="60">
        <v>-11.5</v>
      </c>
      <c r="I392" s="60"/>
      <c r="J392" s="75" t="s">
        <v>130</v>
      </c>
      <c r="K392" s="75" t="s">
        <v>1111</v>
      </c>
      <c r="L392" s="57" t="s">
        <v>1117</v>
      </c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</row>
    <row r="393" spans="1:27" ht="15.75" customHeight="1" x14ac:dyDescent="0.2">
      <c r="A393" s="57" t="s">
        <v>1133</v>
      </c>
      <c r="B393" s="75"/>
      <c r="C393" s="57">
        <v>361</v>
      </c>
      <c r="D393" s="79" t="s">
        <v>1118</v>
      </c>
      <c r="E393" s="60"/>
      <c r="F393" s="60"/>
      <c r="G393" s="60"/>
      <c r="H393" s="60">
        <v>-9.6999999999999993</v>
      </c>
      <c r="I393" s="60"/>
      <c r="J393" s="75" t="s">
        <v>130</v>
      </c>
      <c r="K393" s="75" t="s">
        <v>1111</v>
      </c>
      <c r="L393" s="57" t="s">
        <v>1117</v>
      </c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</row>
    <row r="394" spans="1:27" ht="15.75" customHeight="1" x14ac:dyDescent="0.2">
      <c r="A394" s="57" t="s">
        <v>1133</v>
      </c>
      <c r="B394" s="75"/>
      <c r="C394" s="57">
        <v>361</v>
      </c>
      <c r="D394" s="79" t="s">
        <v>1124</v>
      </c>
      <c r="E394" s="60"/>
      <c r="F394" s="60"/>
      <c r="G394" s="60"/>
      <c r="H394" s="60">
        <v>-7.6</v>
      </c>
      <c r="I394" s="60"/>
      <c r="J394" s="75" t="s">
        <v>130</v>
      </c>
      <c r="K394" s="75" t="s">
        <v>1111</v>
      </c>
      <c r="L394" s="57" t="s">
        <v>1117</v>
      </c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</row>
    <row r="395" spans="1:27" ht="15.75" customHeight="1" x14ac:dyDescent="0.2">
      <c r="A395" s="57" t="s">
        <v>1133</v>
      </c>
      <c r="B395" s="75"/>
      <c r="C395" s="57">
        <v>363</v>
      </c>
      <c r="D395" s="79" t="s">
        <v>1132</v>
      </c>
      <c r="E395" s="60"/>
      <c r="F395" s="60"/>
      <c r="G395" s="60"/>
      <c r="H395" s="60">
        <v>-7.8</v>
      </c>
      <c r="I395" s="60"/>
      <c r="J395" s="75" t="s">
        <v>130</v>
      </c>
      <c r="K395" s="75" t="s">
        <v>1111</v>
      </c>
      <c r="L395" s="57" t="s">
        <v>1117</v>
      </c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</row>
    <row r="396" spans="1:27" ht="15.75" customHeight="1" x14ac:dyDescent="0.2">
      <c r="A396" s="57" t="s">
        <v>1133</v>
      </c>
      <c r="B396" s="75"/>
      <c r="C396" s="57">
        <v>363</v>
      </c>
      <c r="D396" s="79" t="s">
        <v>1124</v>
      </c>
      <c r="E396" s="60"/>
      <c r="F396" s="60"/>
      <c r="G396" s="60"/>
      <c r="H396" s="60">
        <v>-8.1</v>
      </c>
      <c r="I396" s="60"/>
      <c r="J396" s="75" t="s">
        <v>130</v>
      </c>
      <c r="K396" s="75" t="s">
        <v>1111</v>
      </c>
      <c r="L396" s="57" t="s">
        <v>1117</v>
      </c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</row>
    <row r="397" spans="1:27" ht="15.75" customHeight="1" x14ac:dyDescent="0.2">
      <c r="A397" s="57" t="s">
        <v>1133</v>
      </c>
      <c r="B397" s="75"/>
      <c r="C397" s="57">
        <v>390</v>
      </c>
      <c r="D397" s="79" t="s">
        <v>1136</v>
      </c>
      <c r="E397" s="60"/>
      <c r="F397" s="60"/>
      <c r="G397" s="60"/>
      <c r="H397" s="60">
        <v>-2.7</v>
      </c>
      <c r="I397" s="60"/>
      <c r="J397" s="75" t="s">
        <v>130</v>
      </c>
      <c r="K397" s="75" t="s">
        <v>1111</v>
      </c>
      <c r="L397" s="61" t="s">
        <v>1117</v>
      </c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</row>
    <row r="398" spans="1:27" ht="15.75" customHeight="1" x14ac:dyDescent="0.2">
      <c r="A398" s="57" t="s">
        <v>1133</v>
      </c>
      <c r="B398" s="75"/>
      <c r="C398" s="57">
        <v>1716</v>
      </c>
      <c r="D398" s="79" t="s">
        <v>1131</v>
      </c>
      <c r="E398" s="60"/>
      <c r="F398" s="60"/>
      <c r="G398" s="60"/>
      <c r="H398" s="60">
        <v>-7.2</v>
      </c>
      <c r="I398" s="60"/>
      <c r="J398" s="75" t="s">
        <v>130</v>
      </c>
      <c r="K398" s="75" t="s">
        <v>1111</v>
      </c>
      <c r="L398" s="61" t="s">
        <v>1117</v>
      </c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</row>
    <row r="399" spans="1:27" ht="15.75" customHeight="1" x14ac:dyDescent="0.2">
      <c r="A399" s="57" t="s">
        <v>1133</v>
      </c>
      <c r="B399" s="75"/>
      <c r="C399" s="57">
        <v>1716</v>
      </c>
      <c r="D399" s="79" t="s">
        <v>1118</v>
      </c>
      <c r="E399" s="60"/>
      <c r="F399" s="60"/>
      <c r="G399" s="60"/>
      <c r="H399" s="60">
        <v>-7.8</v>
      </c>
      <c r="I399" s="60"/>
      <c r="J399" s="75" t="s">
        <v>130</v>
      </c>
      <c r="K399" s="75" t="s">
        <v>1111</v>
      </c>
      <c r="L399" s="61" t="s">
        <v>1117</v>
      </c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</row>
    <row r="400" spans="1:27" ht="15.75" customHeight="1" x14ac:dyDescent="0.2">
      <c r="A400" s="57" t="s">
        <v>1133</v>
      </c>
      <c r="B400" s="75"/>
      <c r="C400" s="57">
        <v>1716</v>
      </c>
      <c r="D400" s="79" t="s">
        <v>1124</v>
      </c>
      <c r="E400" s="60"/>
      <c r="F400" s="60"/>
      <c r="G400" s="60"/>
      <c r="H400" s="60">
        <v>-7.9</v>
      </c>
      <c r="I400" s="60"/>
      <c r="J400" s="75" t="s">
        <v>130</v>
      </c>
      <c r="K400" s="75" t="s">
        <v>1111</v>
      </c>
      <c r="L400" s="61" t="s">
        <v>1117</v>
      </c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</row>
    <row r="401" spans="1:27" ht="15.75" customHeight="1" x14ac:dyDescent="0.2">
      <c r="A401" s="57" t="s">
        <v>1133</v>
      </c>
      <c r="B401" s="75"/>
      <c r="C401" s="57">
        <v>5056</v>
      </c>
      <c r="D401" s="79" t="s">
        <v>1116</v>
      </c>
      <c r="E401" s="60"/>
      <c r="F401" s="60"/>
      <c r="G401" s="60"/>
      <c r="H401" s="60">
        <v>-11.2</v>
      </c>
      <c r="I401" s="60"/>
      <c r="J401" s="75" t="s">
        <v>130</v>
      </c>
      <c r="K401" s="75" t="s">
        <v>1111</v>
      </c>
      <c r="L401" s="61" t="s">
        <v>1117</v>
      </c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</row>
    <row r="402" spans="1:27" ht="15.75" customHeight="1" x14ac:dyDescent="0.2">
      <c r="A402" s="57" t="s">
        <v>1133</v>
      </c>
      <c r="B402" s="75"/>
      <c r="C402" s="57">
        <v>10753</v>
      </c>
      <c r="D402" s="79" t="s">
        <v>1127</v>
      </c>
      <c r="E402" s="60"/>
      <c r="F402" s="60"/>
      <c r="G402" s="60"/>
      <c r="H402" s="60">
        <v>-4</v>
      </c>
      <c r="I402" s="60"/>
      <c r="J402" s="75" t="s">
        <v>130</v>
      </c>
      <c r="K402" s="75" t="s">
        <v>1111</v>
      </c>
      <c r="L402" s="61" t="s">
        <v>1117</v>
      </c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</row>
    <row r="403" spans="1:27" ht="15.75" customHeight="1" x14ac:dyDescent="0.2">
      <c r="A403" s="57" t="s">
        <v>1133</v>
      </c>
      <c r="B403" s="75"/>
      <c r="C403" s="57">
        <v>10753</v>
      </c>
      <c r="D403" s="79" t="s">
        <v>1124</v>
      </c>
      <c r="E403" s="60"/>
      <c r="F403" s="60"/>
      <c r="G403" s="60"/>
      <c r="H403" s="60">
        <v>-4</v>
      </c>
      <c r="I403" s="60"/>
      <c r="J403" s="75" t="s">
        <v>130</v>
      </c>
      <c r="K403" s="75" t="s">
        <v>1111</v>
      </c>
      <c r="L403" s="61" t="s">
        <v>1117</v>
      </c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</row>
    <row r="404" spans="1:27" ht="15.75" customHeight="1" x14ac:dyDescent="0.2">
      <c r="A404" s="57" t="s">
        <v>1133</v>
      </c>
      <c r="B404" s="75"/>
      <c r="C404" s="57">
        <v>11208</v>
      </c>
      <c r="D404" s="79" t="s">
        <v>1136</v>
      </c>
      <c r="E404" s="60"/>
      <c r="F404" s="60"/>
      <c r="G404" s="60"/>
      <c r="H404" s="60">
        <v>-11</v>
      </c>
      <c r="I404" s="60"/>
      <c r="J404" s="75" t="s">
        <v>130</v>
      </c>
      <c r="K404" s="75" t="s">
        <v>1111</v>
      </c>
      <c r="L404" s="61" t="s">
        <v>1117</v>
      </c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</row>
    <row r="405" spans="1:27" ht="15.75" customHeight="1" x14ac:dyDescent="0.2">
      <c r="A405" s="57" t="s">
        <v>1133</v>
      </c>
      <c r="B405" s="75"/>
      <c r="C405" s="57">
        <v>11208</v>
      </c>
      <c r="D405" s="79" t="s">
        <v>1116</v>
      </c>
      <c r="E405" s="60"/>
      <c r="F405" s="60"/>
      <c r="G405" s="60"/>
      <c r="H405" s="60">
        <v>-11.3</v>
      </c>
      <c r="I405" s="60"/>
      <c r="J405" s="75" t="s">
        <v>130</v>
      </c>
      <c r="K405" s="75" t="s">
        <v>1111</v>
      </c>
      <c r="L405" s="61" t="s">
        <v>1117</v>
      </c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</row>
    <row r="406" spans="1:27" ht="15.75" customHeight="1" x14ac:dyDescent="0.2">
      <c r="A406" s="57" t="s">
        <v>1137</v>
      </c>
      <c r="B406" s="75"/>
      <c r="C406" s="57">
        <v>1930</v>
      </c>
      <c r="D406" s="79" t="s">
        <v>1116</v>
      </c>
      <c r="E406" s="60"/>
      <c r="F406" s="60"/>
      <c r="G406" s="60"/>
      <c r="H406" s="60">
        <v>-10.5</v>
      </c>
      <c r="I406" s="60"/>
      <c r="J406" s="75" t="s">
        <v>130</v>
      </c>
      <c r="K406" s="75" t="s">
        <v>1111</v>
      </c>
      <c r="L406" s="61" t="s">
        <v>1117</v>
      </c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</row>
    <row r="407" spans="1:27" ht="15.75" customHeight="1" x14ac:dyDescent="0.2">
      <c r="A407" s="57" t="s">
        <v>1137</v>
      </c>
      <c r="B407" s="75"/>
      <c r="C407" s="57">
        <v>1978</v>
      </c>
      <c r="D407" s="79" t="s">
        <v>1118</v>
      </c>
      <c r="E407" s="60"/>
      <c r="F407" s="60"/>
      <c r="G407" s="60"/>
      <c r="H407" s="60">
        <v>-7.7</v>
      </c>
      <c r="I407" s="60"/>
      <c r="J407" s="75" t="s">
        <v>130</v>
      </c>
      <c r="K407" s="75" t="s">
        <v>1111</v>
      </c>
      <c r="L407" s="61" t="s">
        <v>1117</v>
      </c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</row>
    <row r="408" spans="1:27" ht="15.75" customHeight="1" x14ac:dyDescent="0.2">
      <c r="A408" s="57" t="s">
        <v>1137</v>
      </c>
      <c r="B408" s="75"/>
      <c r="C408" s="57">
        <v>2006</v>
      </c>
      <c r="D408" s="79" t="s">
        <v>1116</v>
      </c>
      <c r="E408" s="60"/>
      <c r="F408" s="60"/>
      <c r="G408" s="60"/>
      <c r="H408" s="60">
        <v>-9.3000000000000007</v>
      </c>
      <c r="I408" s="60"/>
      <c r="J408" s="75" t="s">
        <v>130</v>
      </c>
      <c r="K408" s="75" t="s">
        <v>1111</v>
      </c>
      <c r="L408" s="61" t="s">
        <v>1117</v>
      </c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</row>
    <row r="409" spans="1:27" ht="15.75" customHeight="1" x14ac:dyDescent="0.2">
      <c r="A409" s="57" t="s">
        <v>1137</v>
      </c>
      <c r="B409" s="75"/>
      <c r="C409" s="57">
        <v>2051</v>
      </c>
      <c r="D409" s="79" t="s">
        <v>1116</v>
      </c>
      <c r="E409" s="60"/>
      <c r="F409" s="60"/>
      <c r="G409" s="60"/>
      <c r="H409" s="60">
        <v>-10.8</v>
      </c>
      <c r="I409" s="60"/>
      <c r="J409" s="75" t="s">
        <v>130</v>
      </c>
      <c r="K409" s="75" t="s">
        <v>1111</v>
      </c>
      <c r="L409" s="61" t="s">
        <v>1117</v>
      </c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</row>
    <row r="410" spans="1:27" ht="15.75" customHeight="1" x14ac:dyDescent="0.2">
      <c r="A410" s="57" t="s">
        <v>1137</v>
      </c>
      <c r="B410" s="75"/>
      <c r="C410" s="57">
        <v>2061</v>
      </c>
      <c r="D410" s="79" t="s">
        <v>1118</v>
      </c>
      <c r="E410" s="60"/>
      <c r="F410" s="60"/>
      <c r="G410" s="60"/>
      <c r="H410" s="60">
        <v>-11</v>
      </c>
      <c r="I410" s="60"/>
      <c r="J410" s="75" t="s">
        <v>130</v>
      </c>
      <c r="K410" s="75" t="s">
        <v>1111</v>
      </c>
      <c r="L410" s="61" t="s">
        <v>1117</v>
      </c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</row>
    <row r="411" spans="1:27" ht="15.75" customHeight="1" x14ac:dyDescent="0.2">
      <c r="A411" s="57" t="s">
        <v>1137</v>
      </c>
      <c r="B411" s="75"/>
      <c r="C411" s="57">
        <v>2065</v>
      </c>
      <c r="D411" s="79" t="s">
        <v>1136</v>
      </c>
      <c r="E411" s="60"/>
      <c r="F411" s="60"/>
      <c r="G411" s="60"/>
      <c r="H411" s="60">
        <v>-10.3</v>
      </c>
      <c r="I411" s="60"/>
      <c r="J411" s="75" t="s">
        <v>130</v>
      </c>
      <c r="K411" s="75" t="s">
        <v>1111</v>
      </c>
      <c r="L411" s="61" t="s">
        <v>1117</v>
      </c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</row>
    <row r="412" spans="1:27" ht="15.75" customHeight="1" x14ac:dyDescent="0.2">
      <c r="A412" s="57" t="s">
        <v>1137</v>
      </c>
      <c r="B412" s="75"/>
      <c r="C412" s="57">
        <v>2070</v>
      </c>
      <c r="D412" s="79" t="s">
        <v>1116</v>
      </c>
      <c r="E412" s="60"/>
      <c r="F412" s="60"/>
      <c r="G412" s="60"/>
      <c r="H412" s="60">
        <v>-7.8</v>
      </c>
      <c r="I412" s="60"/>
      <c r="J412" s="75" t="s">
        <v>130</v>
      </c>
      <c r="K412" s="75" t="s">
        <v>1111</v>
      </c>
      <c r="L412" s="61" t="s">
        <v>1117</v>
      </c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</row>
    <row r="413" spans="1:27" ht="15.75" customHeight="1" x14ac:dyDescent="0.2">
      <c r="A413" s="57" t="s">
        <v>1137</v>
      </c>
      <c r="B413" s="75"/>
      <c r="C413" s="57">
        <v>2150</v>
      </c>
      <c r="D413" s="79" t="s">
        <v>1116</v>
      </c>
      <c r="E413" s="60"/>
      <c r="F413" s="60"/>
      <c r="G413" s="60"/>
      <c r="H413" s="60">
        <v>-4.5</v>
      </c>
      <c r="I413" s="60"/>
      <c r="J413" s="75" t="s">
        <v>130</v>
      </c>
      <c r="K413" s="75" t="s">
        <v>1111</v>
      </c>
      <c r="L413" s="61" t="s">
        <v>1117</v>
      </c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</row>
    <row r="414" spans="1:27" ht="15.75" customHeight="1" x14ac:dyDescent="0.2">
      <c r="A414" s="57" t="s">
        <v>1137</v>
      </c>
      <c r="B414" s="75"/>
      <c r="C414" s="57">
        <v>2154</v>
      </c>
      <c r="D414" s="79" t="s">
        <v>1124</v>
      </c>
      <c r="E414" s="60"/>
      <c r="F414" s="60"/>
      <c r="G414" s="60"/>
      <c r="H414" s="60">
        <v>-8.9</v>
      </c>
      <c r="I414" s="60"/>
      <c r="J414" s="75" t="s">
        <v>130</v>
      </c>
      <c r="K414" s="75" t="s">
        <v>1111</v>
      </c>
      <c r="L414" s="61" t="s">
        <v>1117</v>
      </c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</row>
    <row r="415" spans="1:27" ht="15.75" customHeight="1" x14ac:dyDescent="0.2">
      <c r="A415" s="57" t="s">
        <v>1137</v>
      </c>
      <c r="B415" s="75"/>
      <c r="C415" s="57">
        <v>2171</v>
      </c>
      <c r="D415" s="79" t="s">
        <v>1124</v>
      </c>
      <c r="E415" s="60"/>
      <c r="F415" s="60"/>
      <c r="G415" s="60"/>
      <c r="H415" s="60">
        <v>-7</v>
      </c>
      <c r="I415" s="60"/>
      <c r="J415" s="75" t="s">
        <v>130</v>
      </c>
      <c r="K415" s="75" t="s">
        <v>1111</v>
      </c>
      <c r="L415" s="61" t="s">
        <v>1117</v>
      </c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</row>
    <row r="416" spans="1:27" ht="15.75" customHeight="1" x14ac:dyDescent="0.2">
      <c r="A416" s="57" t="s">
        <v>1137</v>
      </c>
      <c r="B416" s="75"/>
      <c r="C416" s="57">
        <v>2173</v>
      </c>
      <c r="D416" s="79" t="s">
        <v>1118</v>
      </c>
      <c r="E416" s="60"/>
      <c r="F416" s="60"/>
      <c r="G416" s="60"/>
      <c r="H416" s="60">
        <v>-7.8</v>
      </c>
      <c r="I416" s="60"/>
      <c r="J416" s="75" t="s">
        <v>130</v>
      </c>
      <c r="K416" s="75" t="s">
        <v>1111</v>
      </c>
      <c r="L416" s="61" t="s">
        <v>1117</v>
      </c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</row>
    <row r="417" spans="1:27" ht="15.75" customHeight="1" x14ac:dyDescent="0.2">
      <c r="A417" s="57" t="s">
        <v>1137</v>
      </c>
      <c r="B417" s="75"/>
      <c r="C417" s="57">
        <v>2185</v>
      </c>
      <c r="D417" s="79" t="s">
        <v>1118</v>
      </c>
      <c r="E417" s="60"/>
      <c r="F417" s="60"/>
      <c r="G417" s="60"/>
      <c r="H417" s="60">
        <v>-6.7</v>
      </c>
      <c r="I417" s="60"/>
      <c r="J417" s="75" t="s">
        <v>130</v>
      </c>
      <c r="K417" s="75" t="s">
        <v>1111</v>
      </c>
      <c r="L417" s="61" t="s">
        <v>1117</v>
      </c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</row>
    <row r="418" spans="1:27" ht="15.75" customHeight="1" x14ac:dyDescent="0.2">
      <c r="A418" s="57" t="s">
        <v>1137</v>
      </c>
      <c r="B418" s="75"/>
      <c r="C418" s="57">
        <v>2203</v>
      </c>
      <c r="D418" s="79" t="s">
        <v>1136</v>
      </c>
      <c r="E418" s="60"/>
      <c r="F418" s="60"/>
      <c r="G418" s="60"/>
      <c r="H418" s="60">
        <v>-7.9</v>
      </c>
      <c r="I418" s="60"/>
      <c r="J418" s="75" t="s">
        <v>130</v>
      </c>
      <c r="K418" s="75" t="s">
        <v>1111</v>
      </c>
      <c r="L418" s="61" t="s">
        <v>1117</v>
      </c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</row>
    <row r="419" spans="1:27" ht="15.75" customHeight="1" x14ac:dyDescent="0.2">
      <c r="A419" s="57" t="s">
        <v>1137</v>
      </c>
      <c r="B419" s="75"/>
      <c r="C419" s="57">
        <v>2246</v>
      </c>
      <c r="D419" s="79" t="s">
        <v>1118</v>
      </c>
      <c r="E419" s="60"/>
      <c r="F419" s="60"/>
      <c r="G419" s="60"/>
      <c r="H419" s="60">
        <v>-8.3000000000000007</v>
      </c>
      <c r="I419" s="60"/>
      <c r="J419" s="75" t="s">
        <v>130</v>
      </c>
      <c r="K419" s="75" t="s">
        <v>1111</v>
      </c>
      <c r="L419" s="61" t="s">
        <v>1117</v>
      </c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</row>
    <row r="420" spans="1:27" ht="15.75" customHeight="1" x14ac:dyDescent="0.2">
      <c r="A420" s="57" t="s">
        <v>1137</v>
      </c>
      <c r="B420" s="75"/>
      <c r="C420" s="57">
        <v>2264</v>
      </c>
      <c r="D420" s="79" t="s">
        <v>1118</v>
      </c>
      <c r="E420" s="60"/>
      <c r="F420" s="60"/>
      <c r="G420" s="60"/>
      <c r="H420" s="60">
        <v>-11.1</v>
      </c>
      <c r="I420" s="60"/>
      <c r="J420" s="75" t="s">
        <v>130</v>
      </c>
      <c r="K420" s="75" t="s">
        <v>1111</v>
      </c>
      <c r="L420" s="61" t="s">
        <v>1117</v>
      </c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</row>
    <row r="421" spans="1:27" ht="15.75" customHeight="1" x14ac:dyDescent="0.2">
      <c r="A421" s="57" t="s">
        <v>1137</v>
      </c>
      <c r="B421" s="75"/>
      <c r="C421" s="57">
        <v>3342</v>
      </c>
      <c r="D421" s="79" t="s">
        <v>1116</v>
      </c>
      <c r="E421" s="60"/>
      <c r="F421" s="60"/>
      <c r="G421" s="60"/>
      <c r="H421" s="60">
        <v>-11.1</v>
      </c>
      <c r="I421" s="60"/>
      <c r="J421" s="75" t="s">
        <v>130</v>
      </c>
      <c r="K421" s="75" t="s">
        <v>1111</v>
      </c>
      <c r="L421" s="61" t="s">
        <v>1117</v>
      </c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</row>
    <row r="422" spans="1:27" ht="15.75" customHeight="1" x14ac:dyDescent="0.2">
      <c r="A422" s="57" t="s">
        <v>1137</v>
      </c>
      <c r="B422" s="75"/>
      <c r="C422" s="57" t="s">
        <v>1138</v>
      </c>
      <c r="D422" s="79" t="s">
        <v>1116</v>
      </c>
      <c r="E422" s="60"/>
      <c r="F422" s="60"/>
      <c r="G422" s="60"/>
      <c r="H422" s="60">
        <v>-7</v>
      </c>
      <c r="I422" s="60"/>
      <c r="J422" s="75" t="s">
        <v>130</v>
      </c>
      <c r="K422" s="75" t="s">
        <v>1111</v>
      </c>
      <c r="L422" s="61" t="s">
        <v>1117</v>
      </c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</row>
    <row r="423" spans="1:27" ht="15.75" customHeight="1" x14ac:dyDescent="0.2">
      <c r="A423" s="57" t="s">
        <v>1139</v>
      </c>
      <c r="B423" s="75"/>
      <c r="C423" s="57">
        <v>912</v>
      </c>
      <c r="D423" s="79" t="s">
        <v>1116</v>
      </c>
      <c r="E423" s="60"/>
      <c r="F423" s="60"/>
      <c r="G423" s="60"/>
      <c r="H423" s="60">
        <v>-7.1</v>
      </c>
      <c r="I423" s="60"/>
      <c r="J423" s="75" t="s">
        <v>130</v>
      </c>
      <c r="K423" s="75" t="s">
        <v>1111</v>
      </c>
      <c r="L423" s="61" t="s">
        <v>1117</v>
      </c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</row>
    <row r="424" spans="1:27" ht="15.75" customHeight="1" x14ac:dyDescent="0.2">
      <c r="A424" s="57" t="s">
        <v>1139</v>
      </c>
      <c r="B424" s="75"/>
      <c r="C424" s="57">
        <v>913</v>
      </c>
      <c r="D424" s="79" t="s">
        <v>1116</v>
      </c>
      <c r="E424" s="60"/>
      <c r="F424" s="60"/>
      <c r="G424" s="60"/>
      <c r="H424" s="60">
        <v>-7.8</v>
      </c>
      <c r="I424" s="60"/>
      <c r="J424" s="75" t="s">
        <v>130</v>
      </c>
      <c r="K424" s="75" t="s">
        <v>1111</v>
      </c>
      <c r="L424" s="61" t="s">
        <v>1117</v>
      </c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</row>
    <row r="425" spans="1:27" ht="15.75" customHeight="1" x14ac:dyDescent="0.2">
      <c r="A425" s="57" t="s">
        <v>1139</v>
      </c>
      <c r="B425" s="75"/>
      <c r="C425" s="57">
        <v>915</v>
      </c>
      <c r="D425" s="79" t="s">
        <v>1121</v>
      </c>
      <c r="E425" s="60"/>
      <c r="F425" s="60"/>
      <c r="G425" s="60"/>
      <c r="H425" s="60">
        <v>-8</v>
      </c>
      <c r="I425" s="60"/>
      <c r="J425" s="75" t="s">
        <v>130</v>
      </c>
      <c r="K425" s="75" t="s">
        <v>1111</v>
      </c>
      <c r="L425" s="61" t="s">
        <v>1117</v>
      </c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</row>
    <row r="426" spans="1:27" ht="15.75" customHeight="1" x14ac:dyDescent="0.2">
      <c r="A426" s="57" t="s">
        <v>1139</v>
      </c>
      <c r="B426" s="75"/>
      <c r="C426" s="57">
        <v>922</v>
      </c>
      <c r="D426" s="79" t="s">
        <v>1116</v>
      </c>
      <c r="E426" s="60"/>
      <c r="F426" s="60"/>
      <c r="G426" s="60"/>
      <c r="H426" s="60">
        <v>-8.3000000000000007</v>
      </c>
      <c r="I426" s="60"/>
      <c r="J426" s="75" t="s">
        <v>130</v>
      </c>
      <c r="K426" s="75" t="s">
        <v>1111</v>
      </c>
      <c r="L426" s="61" t="s">
        <v>1117</v>
      </c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</row>
    <row r="427" spans="1:27" ht="15.75" customHeight="1" x14ac:dyDescent="0.2">
      <c r="A427" s="57" t="s">
        <v>1139</v>
      </c>
      <c r="B427" s="75"/>
      <c r="C427" s="57">
        <v>931</v>
      </c>
      <c r="D427" s="79" t="s">
        <v>1121</v>
      </c>
      <c r="E427" s="60"/>
      <c r="F427" s="60"/>
      <c r="G427" s="60"/>
      <c r="H427" s="60">
        <v>-7.9</v>
      </c>
      <c r="I427" s="60"/>
      <c r="J427" s="75" t="s">
        <v>130</v>
      </c>
      <c r="K427" s="75" t="s">
        <v>1111</v>
      </c>
      <c r="L427" s="61" t="s">
        <v>1117</v>
      </c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</row>
    <row r="428" spans="1:27" ht="15.75" customHeight="1" x14ac:dyDescent="0.2">
      <c r="A428" s="57" t="s">
        <v>1139</v>
      </c>
      <c r="B428" s="75"/>
      <c r="C428" s="57">
        <v>940</v>
      </c>
      <c r="D428" s="79" t="s">
        <v>1121</v>
      </c>
      <c r="E428" s="60"/>
      <c r="F428" s="60"/>
      <c r="G428" s="60"/>
      <c r="H428" s="60">
        <v>-7.8</v>
      </c>
      <c r="I428" s="60"/>
      <c r="J428" s="75" t="s">
        <v>130</v>
      </c>
      <c r="K428" s="75" t="s">
        <v>1111</v>
      </c>
      <c r="L428" s="61" t="s">
        <v>1117</v>
      </c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</row>
    <row r="429" spans="1:27" ht="15.75" customHeight="1" x14ac:dyDescent="0.2">
      <c r="A429" s="57" t="s">
        <v>1139</v>
      </c>
      <c r="B429" s="75"/>
      <c r="C429" s="57">
        <v>943</v>
      </c>
      <c r="D429" s="79" t="s">
        <v>1116</v>
      </c>
      <c r="E429" s="60"/>
      <c r="F429" s="60"/>
      <c r="G429" s="60"/>
      <c r="H429" s="60">
        <v>-7.2</v>
      </c>
      <c r="I429" s="60"/>
      <c r="J429" s="75" t="s">
        <v>130</v>
      </c>
      <c r="K429" s="75" t="s">
        <v>1111</v>
      </c>
      <c r="L429" s="61" t="s">
        <v>1117</v>
      </c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</row>
    <row r="430" spans="1:27" ht="15.75" customHeight="1" x14ac:dyDescent="0.2">
      <c r="A430" s="57" t="s">
        <v>1139</v>
      </c>
      <c r="B430" s="75"/>
      <c r="C430" s="57">
        <v>960</v>
      </c>
      <c r="D430" s="79" t="s">
        <v>1116</v>
      </c>
      <c r="E430" s="60"/>
      <c r="F430" s="60"/>
      <c r="G430" s="60"/>
      <c r="H430" s="60">
        <v>-10.199999999999999</v>
      </c>
      <c r="I430" s="60"/>
      <c r="J430" s="75" t="s">
        <v>130</v>
      </c>
      <c r="K430" s="75" t="s">
        <v>1111</v>
      </c>
      <c r="L430" s="61" t="s">
        <v>1117</v>
      </c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</row>
    <row r="431" spans="1:27" ht="15.75" customHeight="1" x14ac:dyDescent="0.2">
      <c r="A431" s="57" t="s">
        <v>1139</v>
      </c>
      <c r="B431" s="75"/>
      <c r="C431" s="57">
        <v>978</v>
      </c>
      <c r="D431" s="79" t="s">
        <v>1121</v>
      </c>
      <c r="E431" s="60"/>
      <c r="F431" s="60"/>
      <c r="G431" s="60"/>
      <c r="H431" s="60">
        <v>-6.5</v>
      </c>
      <c r="I431" s="60"/>
      <c r="J431" s="75" t="s">
        <v>130</v>
      </c>
      <c r="K431" s="75" t="s">
        <v>1111</v>
      </c>
      <c r="L431" s="61" t="s">
        <v>1117</v>
      </c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</row>
    <row r="432" spans="1:27" ht="15.75" customHeight="1" x14ac:dyDescent="0.2">
      <c r="A432" s="57" t="s">
        <v>1139</v>
      </c>
      <c r="B432" s="75"/>
      <c r="C432" s="57">
        <v>998</v>
      </c>
      <c r="D432" s="79" t="s">
        <v>1118</v>
      </c>
      <c r="E432" s="60"/>
      <c r="F432" s="60"/>
      <c r="G432" s="60"/>
      <c r="H432" s="60">
        <v>-11.1</v>
      </c>
      <c r="I432" s="60"/>
      <c r="J432" s="75" t="s">
        <v>130</v>
      </c>
      <c r="K432" s="75" t="s">
        <v>1111</v>
      </c>
      <c r="L432" s="61" t="s">
        <v>1117</v>
      </c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</row>
    <row r="433" spans="1:27" ht="15.75" customHeight="1" x14ac:dyDescent="0.2">
      <c r="A433" s="57" t="s">
        <v>1139</v>
      </c>
      <c r="B433" s="75"/>
      <c r="C433" s="57">
        <v>1018</v>
      </c>
      <c r="D433" s="79" t="s">
        <v>1118</v>
      </c>
      <c r="E433" s="60"/>
      <c r="F433" s="60"/>
      <c r="G433" s="60"/>
      <c r="H433" s="60">
        <v>-6</v>
      </c>
      <c r="I433" s="60"/>
      <c r="J433" s="75" t="s">
        <v>130</v>
      </c>
      <c r="K433" s="75" t="s">
        <v>1111</v>
      </c>
      <c r="L433" s="61" t="s">
        <v>1117</v>
      </c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</row>
    <row r="434" spans="1:27" ht="15.75" customHeight="1" x14ac:dyDescent="0.2">
      <c r="A434" s="57" t="s">
        <v>1139</v>
      </c>
      <c r="B434" s="75"/>
      <c r="C434" s="57">
        <v>1039</v>
      </c>
      <c r="D434" s="79" t="s">
        <v>1118</v>
      </c>
      <c r="E434" s="60"/>
      <c r="F434" s="60"/>
      <c r="G434" s="60"/>
      <c r="H434" s="60">
        <v>-9.6</v>
      </c>
      <c r="I434" s="60"/>
      <c r="J434" s="75" t="s">
        <v>130</v>
      </c>
      <c r="K434" s="75" t="s">
        <v>1111</v>
      </c>
      <c r="L434" s="61" t="s">
        <v>1117</v>
      </c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</row>
    <row r="435" spans="1:27" ht="15.75" customHeight="1" x14ac:dyDescent="0.2">
      <c r="A435" s="57" t="s">
        <v>1139</v>
      </c>
      <c r="B435" s="75"/>
      <c r="C435" s="57">
        <v>1096</v>
      </c>
      <c r="D435" s="79" t="s">
        <v>1121</v>
      </c>
      <c r="E435" s="60"/>
      <c r="F435" s="60"/>
      <c r="G435" s="60"/>
      <c r="H435" s="60">
        <v>-7.7</v>
      </c>
      <c r="I435" s="60"/>
      <c r="J435" s="75" t="s">
        <v>130</v>
      </c>
      <c r="K435" s="75" t="s">
        <v>1111</v>
      </c>
      <c r="L435" s="61" t="s">
        <v>1117</v>
      </c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</row>
    <row r="436" spans="1:27" ht="15.75" customHeight="1" x14ac:dyDescent="0.2">
      <c r="A436" s="57" t="s">
        <v>1139</v>
      </c>
      <c r="B436" s="75"/>
      <c r="C436" s="57">
        <v>1191</v>
      </c>
      <c r="D436" s="79" t="s">
        <v>1116</v>
      </c>
      <c r="E436" s="60"/>
      <c r="F436" s="60"/>
      <c r="G436" s="60"/>
      <c r="H436" s="60">
        <v>-6.6</v>
      </c>
      <c r="I436" s="60"/>
      <c r="J436" s="75" t="s">
        <v>130</v>
      </c>
      <c r="K436" s="75" t="s">
        <v>1111</v>
      </c>
      <c r="L436" s="61" t="s">
        <v>1117</v>
      </c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</row>
    <row r="437" spans="1:27" ht="15.75" customHeight="1" x14ac:dyDescent="0.2">
      <c r="A437" s="57" t="s">
        <v>1139</v>
      </c>
      <c r="B437" s="75"/>
      <c r="C437" s="57">
        <v>3269</v>
      </c>
      <c r="D437" s="79" t="s">
        <v>1116</v>
      </c>
      <c r="E437" s="60"/>
      <c r="F437" s="60"/>
      <c r="G437" s="60"/>
      <c r="H437" s="60">
        <v>-3.5</v>
      </c>
      <c r="I437" s="60"/>
      <c r="J437" s="75" t="s">
        <v>130</v>
      </c>
      <c r="K437" s="75" t="s">
        <v>1111</v>
      </c>
      <c r="L437" s="61" t="s">
        <v>1117</v>
      </c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</row>
    <row r="438" spans="1:27" ht="15.75" customHeight="1" x14ac:dyDescent="0.2">
      <c r="A438" s="57" t="s">
        <v>1139</v>
      </c>
      <c r="B438" s="75"/>
      <c r="C438" s="57">
        <v>4837</v>
      </c>
      <c r="D438" s="79" t="s">
        <v>1118</v>
      </c>
      <c r="E438" s="60"/>
      <c r="F438" s="60"/>
      <c r="G438" s="60"/>
      <c r="H438" s="60">
        <v>-8.4</v>
      </c>
      <c r="I438" s="60"/>
      <c r="J438" s="75" t="s">
        <v>130</v>
      </c>
      <c r="K438" s="75" t="s">
        <v>1111</v>
      </c>
      <c r="L438" s="61" t="s">
        <v>1117</v>
      </c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</row>
    <row r="439" spans="1:27" ht="15.75" customHeight="1" x14ac:dyDescent="0.2">
      <c r="A439" s="57" t="s">
        <v>1139</v>
      </c>
      <c r="B439" s="75"/>
      <c r="C439" s="57">
        <v>4839</v>
      </c>
      <c r="D439" s="79" t="s">
        <v>1121</v>
      </c>
      <c r="E439" s="60"/>
      <c r="F439" s="60"/>
      <c r="G439" s="60"/>
      <c r="H439" s="60">
        <v>-8.8000000000000007</v>
      </c>
      <c r="I439" s="60"/>
      <c r="J439" s="75" t="s">
        <v>130</v>
      </c>
      <c r="K439" s="75" t="s">
        <v>1111</v>
      </c>
      <c r="L439" s="61" t="s">
        <v>1117</v>
      </c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</row>
    <row r="440" spans="1:27" ht="15.75" customHeight="1" x14ac:dyDescent="0.2">
      <c r="A440" s="57" t="s">
        <v>1139</v>
      </c>
      <c r="B440" s="75"/>
      <c r="C440" s="57">
        <v>4841</v>
      </c>
      <c r="D440" s="79" t="s">
        <v>1121</v>
      </c>
      <c r="E440" s="60"/>
      <c r="F440" s="60"/>
      <c r="G440" s="60"/>
      <c r="H440" s="60">
        <v>-7.6</v>
      </c>
      <c r="I440" s="60"/>
      <c r="J440" s="75" t="s">
        <v>130</v>
      </c>
      <c r="K440" s="75" t="s">
        <v>1111</v>
      </c>
      <c r="L440" s="61" t="s">
        <v>1117</v>
      </c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 spans="1:27" ht="15.75" customHeight="1" x14ac:dyDescent="0.2">
      <c r="A441" s="57" t="s">
        <v>1140</v>
      </c>
      <c r="B441" s="75"/>
      <c r="C441" s="57">
        <v>1</v>
      </c>
      <c r="D441" s="79" t="s">
        <v>1131</v>
      </c>
      <c r="E441" s="60"/>
      <c r="F441" s="60"/>
      <c r="G441" s="60"/>
      <c r="H441" s="60">
        <v>-7</v>
      </c>
      <c r="I441" s="60"/>
      <c r="J441" s="75" t="s">
        <v>130</v>
      </c>
      <c r="K441" s="75" t="s">
        <v>1111</v>
      </c>
      <c r="L441" s="61" t="s">
        <v>1117</v>
      </c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 spans="1:27" ht="15.75" customHeight="1" x14ac:dyDescent="0.2">
      <c r="A442" s="57" t="s">
        <v>1140</v>
      </c>
      <c r="B442" s="75"/>
      <c r="C442" s="57">
        <v>1</v>
      </c>
      <c r="D442" s="79" t="s">
        <v>1116</v>
      </c>
      <c r="E442" s="60"/>
      <c r="F442" s="60"/>
      <c r="G442" s="60"/>
      <c r="H442" s="60">
        <v>-7.2</v>
      </c>
      <c r="I442" s="60"/>
      <c r="J442" s="75" t="s">
        <v>130</v>
      </c>
      <c r="K442" s="75" t="s">
        <v>1111</v>
      </c>
      <c r="L442" s="61" t="s">
        <v>1117</v>
      </c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 spans="1:27" ht="15.75" customHeight="1" x14ac:dyDescent="0.2">
      <c r="A443" s="57" t="s">
        <v>1140</v>
      </c>
      <c r="B443" s="75"/>
      <c r="C443" s="57">
        <v>1</v>
      </c>
      <c r="D443" s="75" t="s">
        <v>766</v>
      </c>
      <c r="E443" s="60"/>
      <c r="F443" s="60"/>
      <c r="G443" s="60">
        <v>-6.5</v>
      </c>
      <c r="H443" s="60"/>
      <c r="I443" s="60"/>
      <c r="J443" s="75" t="s">
        <v>130</v>
      </c>
      <c r="K443" s="75" t="s">
        <v>1111</v>
      </c>
      <c r="L443" s="61" t="s">
        <v>1117</v>
      </c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 spans="1:27" ht="15.75" customHeight="1" x14ac:dyDescent="0.2">
      <c r="A444" s="57" t="s">
        <v>1140</v>
      </c>
      <c r="B444" s="75"/>
      <c r="C444" s="57">
        <v>2</v>
      </c>
      <c r="D444" s="79" t="s">
        <v>1131</v>
      </c>
      <c r="E444" s="60"/>
      <c r="F444" s="60"/>
      <c r="G444" s="60"/>
      <c r="H444" s="60">
        <v>-5</v>
      </c>
      <c r="I444" s="60"/>
      <c r="J444" s="75" t="s">
        <v>130</v>
      </c>
      <c r="K444" s="75" t="s">
        <v>1111</v>
      </c>
      <c r="L444" s="61" t="s">
        <v>1117</v>
      </c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 spans="1:27" ht="15.75" customHeight="1" x14ac:dyDescent="0.2">
      <c r="A445" s="57" t="s">
        <v>1140</v>
      </c>
      <c r="B445" s="75"/>
      <c r="C445" s="57">
        <v>2</v>
      </c>
      <c r="D445" s="79" t="s">
        <v>1118</v>
      </c>
      <c r="E445" s="60"/>
      <c r="F445" s="60"/>
      <c r="G445" s="60"/>
      <c r="H445" s="60">
        <v>-4.0999999999999996</v>
      </c>
      <c r="I445" s="60"/>
      <c r="J445" s="75" t="s">
        <v>130</v>
      </c>
      <c r="K445" s="75" t="s">
        <v>1111</v>
      </c>
      <c r="L445" s="61" t="s">
        <v>1117</v>
      </c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 spans="1:27" ht="15.75" customHeight="1" x14ac:dyDescent="0.2">
      <c r="A446" s="57" t="s">
        <v>1140</v>
      </c>
      <c r="B446" s="75"/>
      <c r="C446" s="57">
        <v>2</v>
      </c>
      <c r="D446" s="75" t="s">
        <v>766</v>
      </c>
      <c r="E446" s="60"/>
      <c r="F446" s="60"/>
      <c r="G446" s="60">
        <v>-7.3</v>
      </c>
      <c r="H446" s="60"/>
      <c r="I446" s="60"/>
      <c r="J446" s="75" t="s">
        <v>130</v>
      </c>
      <c r="K446" s="75" t="s">
        <v>1111</v>
      </c>
      <c r="L446" s="61" t="s">
        <v>1117</v>
      </c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 spans="1:27" ht="15.75" customHeight="1" x14ac:dyDescent="0.2">
      <c r="A447" s="57" t="s">
        <v>1140</v>
      </c>
      <c r="B447" s="75"/>
      <c r="C447" s="57">
        <v>2</v>
      </c>
      <c r="D447" s="75" t="s">
        <v>766</v>
      </c>
      <c r="E447" s="60"/>
      <c r="F447" s="60"/>
      <c r="G447" s="60">
        <v>-6.9</v>
      </c>
      <c r="H447" s="60"/>
      <c r="I447" s="60"/>
      <c r="J447" s="75" t="s">
        <v>130</v>
      </c>
      <c r="K447" s="75" t="s">
        <v>1111</v>
      </c>
      <c r="L447" s="61" t="s">
        <v>1117</v>
      </c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 spans="1:27" ht="15.75" customHeight="1" x14ac:dyDescent="0.2">
      <c r="A448" s="57" t="s">
        <v>1140</v>
      </c>
      <c r="B448" s="75"/>
      <c r="C448" s="57">
        <v>5</v>
      </c>
      <c r="D448" s="79" t="s">
        <v>1116</v>
      </c>
      <c r="E448" s="60"/>
      <c r="F448" s="60"/>
      <c r="G448" s="60"/>
      <c r="H448" s="60">
        <v>-9.1</v>
      </c>
      <c r="I448" s="60"/>
      <c r="J448" s="75" t="s">
        <v>130</v>
      </c>
      <c r="K448" s="75" t="s">
        <v>1111</v>
      </c>
      <c r="L448" s="61" t="s">
        <v>1117</v>
      </c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 spans="1:27" ht="15.75" customHeight="1" x14ac:dyDescent="0.2">
      <c r="A449" s="57" t="s">
        <v>1140</v>
      </c>
      <c r="B449" s="75"/>
      <c r="C449" s="57">
        <v>8</v>
      </c>
      <c r="D449" s="79" t="s">
        <v>1118</v>
      </c>
      <c r="E449" s="60"/>
      <c r="F449" s="60"/>
      <c r="G449" s="60"/>
      <c r="H449" s="60">
        <v>-5.4</v>
      </c>
      <c r="I449" s="60"/>
      <c r="J449" s="75" t="s">
        <v>130</v>
      </c>
      <c r="K449" s="75" t="s">
        <v>1111</v>
      </c>
      <c r="L449" s="61" t="s">
        <v>1117</v>
      </c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 spans="1:27" ht="15.75" customHeight="1" x14ac:dyDescent="0.2">
      <c r="A450" s="57" t="s">
        <v>1140</v>
      </c>
      <c r="B450" s="75"/>
      <c r="C450" s="57">
        <v>8</v>
      </c>
      <c r="D450" s="79" t="s">
        <v>1127</v>
      </c>
      <c r="E450" s="60"/>
      <c r="F450" s="60"/>
      <c r="G450" s="60"/>
      <c r="H450" s="60">
        <v>-7</v>
      </c>
      <c r="I450" s="60"/>
      <c r="J450" s="75" t="s">
        <v>130</v>
      </c>
      <c r="K450" s="75" t="s">
        <v>1111</v>
      </c>
      <c r="L450" s="61" t="s">
        <v>1117</v>
      </c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 spans="1:27" ht="15.75" customHeight="1" x14ac:dyDescent="0.2">
      <c r="A451" s="57" t="s">
        <v>1140</v>
      </c>
      <c r="B451" s="75"/>
      <c r="C451" s="57">
        <v>9</v>
      </c>
      <c r="D451" s="79" t="s">
        <v>1116</v>
      </c>
      <c r="E451" s="60"/>
      <c r="F451" s="60"/>
      <c r="G451" s="60"/>
      <c r="H451" s="60">
        <v>-7.7</v>
      </c>
      <c r="I451" s="60"/>
      <c r="J451" s="75" t="s">
        <v>130</v>
      </c>
      <c r="K451" s="75" t="s">
        <v>1111</v>
      </c>
      <c r="L451" s="61" t="s">
        <v>1117</v>
      </c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 spans="1:27" ht="15.75" customHeight="1" x14ac:dyDescent="0.2">
      <c r="A452" s="57" t="s">
        <v>1140</v>
      </c>
      <c r="B452" s="75"/>
      <c r="C452" s="57">
        <v>10</v>
      </c>
      <c r="D452" s="79" t="s">
        <v>1131</v>
      </c>
      <c r="E452" s="60"/>
      <c r="F452" s="60"/>
      <c r="G452" s="60"/>
      <c r="H452" s="60">
        <v>-5.8</v>
      </c>
      <c r="I452" s="60"/>
      <c r="J452" s="75" t="s">
        <v>130</v>
      </c>
      <c r="K452" s="75" t="s">
        <v>1111</v>
      </c>
      <c r="L452" s="61" t="s">
        <v>1117</v>
      </c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 spans="1:27" ht="15.75" customHeight="1" x14ac:dyDescent="0.2">
      <c r="A453" s="57" t="s">
        <v>1140</v>
      </c>
      <c r="B453" s="75"/>
      <c r="C453" s="57">
        <v>10</v>
      </c>
      <c r="D453" s="79" t="s">
        <v>1116</v>
      </c>
      <c r="E453" s="60"/>
      <c r="F453" s="60"/>
      <c r="G453" s="60"/>
      <c r="H453" s="60">
        <v>-7.8</v>
      </c>
      <c r="I453" s="60"/>
      <c r="J453" s="75" t="s">
        <v>130</v>
      </c>
      <c r="K453" s="75" t="s">
        <v>1111</v>
      </c>
      <c r="L453" s="61" t="s">
        <v>1117</v>
      </c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 spans="1:27" ht="15.75" customHeight="1" x14ac:dyDescent="0.2">
      <c r="A454" s="57" t="s">
        <v>1140</v>
      </c>
      <c r="B454" s="75"/>
      <c r="C454" s="57">
        <v>10</v>
      </c>
      <c r="D454" s="79" t="s">
        <v>1118</v>
      </c>
      <c r="E454" s="60"/>
      <c r="F454" s="60"/>
      <c r="G454" s="60"/>
      <c r="H454" s="60">
        <v>-5.7</v>
      </c>
      <c r="I454" s="60"/>
      <c r="J454" s="75" t="s">
        <v>130</v>
      </c>
      <c r="K454" s="75" t="s">
        <v>1111</v>
      </c>
      <c r="L454" s="61" t="s">
        <v>1117</v>
      </c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 spans="1:27" ht="15.75" customHeight="1" x14ac:dyDescent="0.2">
      <c r="A455" s="57" t="s">
        <v>1140</v>
      </c>
      <c r="B455" s="75"/>
      <c r="C455" s="57">
        <v>10</v>
      </c>
      <c r="D455" s="79" t="s">
        <v>1124</v>
      </c>
      <c r="E455" s="60"/>
      <c r="F455" s="60"/>
      <c r="G455" s="60"/>
      <c r="H455" s="60">
        <v>-5.9</v>
      </c>
      <c r="I455" s="60"/>
      <c r="J455" s="75" t="s">
        <v>130</v>
      </c>
      <c r="K455" s="75" t="s">
        <v>1111</v>
      </c>
      <c r="L455" s="61" t="s">
        <v>1117</v>
      </c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 spans="1:27" ht="15.75" customHeight="1" x14ac:dyDescent="0.2">
      <c r="A456" s="57" t="s">
        <v>1140</v>
      </c>
      <c r="B456" s="75"/>
      <c r="C456" s="57">
        <v>11</v>
      </c>
      <c r="D456" s="79" t="s">
        <v>1116</v>
      </c>
      <c r="E456" s="60"/>
      <c r="F456" s="60"/>
      <c r="G456" s="60"/>
      <c r="H456" s="60">
        <v>-5.4</v>
      </c>
      <c r="I456" s="60"/>
      <c r="J456" s="75" t="s">
        <v>130</v>
      </c>
      <c r="K456" s="75" t="s">
        <v>1111</v>
      </c>
      <c r="L456" s="61" t="s">
        <v>1117</v>
      </c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 spans="1:27" ht="15.75" customHeight="1" x14ac:dyDescent="0.2">
      <c r="A457" s="57" t="s">
        <v>1140</v>
      </c>
      <c r="B457" s="75"/>
      <c r="C457" s="57">
        <v>11</v>
      </c>
      <c r="D457" s="79" t="s">
        <v>1118</v>
      </c>
      <c r="E457" s="60"/>
      <c r="F457" s="60"/>
      <c r="G457" s="60"/>
      <c r="H457" s="60">
        <v>-6.2</v>
      </c>
      <c r="I457" s="60"/>
      <c r="J457" s="75" t="s">
        <v>130</v>
      </c>
      <c r="K457" s="75" t="s">
        <v>1111</v>
      </c>
      <c r="L457" s="61" t="s">
        <v>1117</v>
      </c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 spans="1:27" ht="15.75" customHeight="1" x14ac:dyDescent="0.2">
      <c r="A458" s="57" t="s">
        <v>1140</v>
      </c>
      <c r="B458" s="75"/>
      <c r="C458" s="57">
        <v>11</v>
      </c>
      <c r="D458" s="79" t="s">
        <v>1124</v>
      </c>
      <c r="E458" s="60"/>
      <c r="F458" s="60"/>
      <c r="G458" s="60"/>
      <c r="H458" s="60">
        <v>-6.4</v>
      </c>
      <c r="I458" s="60"/>
      <c r="J458" s="75" t="s">
        <v>130</v>
      </c>
      <c r="K458" s="75" t="s">
        <v>1111</v>
      </c>
      <c r="L458" s="61" t="s">
        <v>1117</v>
      </c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 spans="1:27" ht="15.75" customHeight="1" x14ac:dyDescent="0.2">
      <c r="A459" s="57" t="s">
        <v>1140</v>
      </c>
      <c r="B459" s="75"/>
      <c r="C459" s="57">
        <v>11</v>
      </c>
      <c r="D459" s="75" t="s">
        <v>766</v>
      </c>
      <c r="E459" s="60"/>
      <c r="F459" s="60"/>
      <c r="G459" s="60">
        <v>-6.1</v>
      </c>
      <c r="I459" s="60"/>
      <c r="J459" s="75" t="s">
        <v>130</v>
      </c>
      <c r="K459" s="75" t="s">
        <v>1111</v>
      </c>
      <c r="L459" s="61" t="s">
        <v>1117</v>
      </c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 spans="1:27" ht="15.75" customHeight="1" x14ac:dyDescent="0.2">
      <c r="A460" s="57" t="s">
        <v>1140</v>
      </c>
      <c r="B460" s="75"/>
      <c r="C460" s="57">
        <v>11</v>
      </c>
      <c r="D460" s="75" t="s">
        <v>766</v>
      </c>
      <c r="E460" s="60"/>
      <c r="F460" s="60"/>
      <c r="G460" s="60">
        <v>-5.6</v>
      </c>
      <c r="I460" s="60"/>
      <c r="J460" s="75" t="s">
        <v>130</v>
      </c>
      <c r="K460" s="75" t="s">
        <v>1111</v>
      </c>
      <c r="L460" s="61" t="s">
        <v>1117</v>
      </c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 spans="1:27" ht="15.75" customHeight="1" x14ac:dyDescent="0.2">
      <c r="A461" s="57" t="s">
        <v>1140</v>
      </c>
      <c r="B461" s="75"/>
      <c r="C461" s="57">
        <v>12</v>
      </c>
      <c r="D461" s="79" t="s">
        <v>1118</v>
      </c>
      <c r="E461" s="60"/>
      <c r="F461" s="60"/>
      <c r="H461" s="60">
        <v>-8.9</v>
      </c>
      <c r="I461" s="60"/>
      <c r="J461" s="75" t="s">
        <v>130</v>
      </c>
      <c r="K461" s="75" t="s">
        <v>1111</v>
      </c>
      <c r="L461" s="61" t="s">
        <v>1117</v>
      </c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 spans="1:27" ht="15.75" customHeight="1" x14ac:dyDescent="0.2">
      <c r="A462" s="57" t="s">
        <v>1140</v>
      </c>
      <c r="B462" s="75"/>
      <c r="C462" s="57">
        <v>14</v>
      </c>
      <c r="D462" s="79" t="s">
        <v>1127</v>
      </c>
      <c r="E462" s="60"/>
      <c r="F462" s="60"/>
      <c r="H462" s="60">
        <v>-4.5999999999999996</v>
      </c>
      <c r="I462" s="60"/>
      <c r="J462" s="75" t="s">
        <v>130</v>
      </c>
      <c r="K462" s="75" t="s">
        <v>1111</v>
      </c>
      <c r="L462" s="61" t="s">
        <v>1117</v>
      </c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 spans="1:27" ht="15.75" customHeight="1" x14ac:dyDescent="0.2">
      <c r="A463" s="57" t="s">
        <v>1140</v>
      </c>
      <c r="B463" s="75"/>
      <c r="C463" s="57">
        <v>14</v>
      </c>
      <c r="D463" s="75" t="s">
        <v>766</v>
      </c>
      <c r="E463" s="60"/>
      <c r="F463" s="60"/>
      <c r="G463" s="60">
        <v>-7.3</v>
      </c>
      <c r="I463" s="60"/>
      <c r="J463" s="75" t="s">
        <v>130</v>
      </c>
      <c r="K463" s="75" t="s">
        <v>1111</v>
      </c>
      <c r="L463" s="61" t="s">
        <v>1117</v>
      </c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 spans="1:27" ht="15.75" customHeight="1" x14ac:dyDescent="0.2">
      <c r="A464" s="57" t="s">
        <v>1140</v>
      </c>
      <c r="B464" s="75"/>
      <c r="C464" s="57">
        <v>18</v>
      </c>
      <c r="D464" s="79" t="s">
        <v>1131</v>
      </c>
      <c r="E464" s="60"/>
      <c r="F464" s="60"/>
      <c r="H464" s="60">
        <v>-7</v>
      </c>
      <c r="I464" s="60"/>
      <c r="J464" s="75" t="s">
        <v>130</v>
      </c>
      <c r="K464" s="75" t="s">
        <v>1111</v>
      </c>
      <c r="L464" s="61" t="s">
        <v>1117</v>
      </c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 spans="1:27" ht="15.75" customHeight="1" x14ac:dyDescent="0.2">
      <c r="A465" s="57" t="s">
        <v>1140</v>
      </c>
      <c r="B465" s="75"/>
      <c r="C465" s="57">
        <v>18</v>
      </c>
      <c r="D465" s="79" t="s">
        <v>1118</v>
      </c>
      <c r="E465" s="60"/>
      <c r="F465" s="60"/>
      <c r="H465" s="60">
        <v>-4.7</v>
      </c>
      <c r="I465" s="60"/>
      <c r="J465" s="75" t="s">
        <v>130</v>
      </c>
      <c r="K465" s="75" t="s">
        <v>1111</v>
      </c>
      <c r="L465" s="61" t="s">
        <v>1117</v>
      </c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 spans="1:27" ht="15.75" customHeight="1" x14ac:dyDescent="0.2">
      <c r="A466" s="57" t="s">
        <v>1140</v>
      </c>
      <c r="B466" s="75"/>
      <c r="C466" s="57">
        <v>19</v>
      </c>
      <c r="D466" s="79" t="s">
        <v>1130</v>
      </c>
      <c r="E466" s="60"/>
      <c r="F466" s="60"/>
      <c r="H466" s="60">
        <v>-4.5999999999999996</v>
      </c>
      <c r="I466" s="60"/>
      <c r="J466" s="75" t="s">
        <v>130</v>
      </c>
      <c r="K466" s="75" t="s">
        <v>1111</v>
      </c>
      <c r="L466" s="61" t="s">
        <v>1117</v>
      </c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 spans="1:27" ht="15.75" customHeight="1" x14ac:dyDescent="0.2">
      <c r="A467" s="57" t="s">
        <v>1140</v>
      </c>
      <c r="B467" s="75"/>
      <c r="C467" s="57">
        <v>20</v>
      </c>
      <c r="D467" s="79" t="s">
        <v>1131</v>
      </c>
      <c r="E467" s="60"/>
      <c r="F467" s="60"/>
      <c r="H467" s="60">
        <v>-7.4</v>
      </c>
      <c r="I467" s="60"/>
      <c r="J467" s="75" t="s">
        <v>130</v>
      </c>
      <c r="K467" s="75" t="s">
        <v>1111</v>
      </c>
      <c r="L467" s="61" t="s">
        <v>1117</v>
      </c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 spans="1:27" ht="15.75" customHeight="1" x14ac:dyDescent="0.2">
      <c r="A468" s="57" t="s">
        <v>1140</v>
      </c>
      <c r="B468" s="75"/>
      <c r="C468" s="57">
        <v>20</v>
      </c>
      <c r="D468" s="79" t="s">
        <v>1124</v>
      </c>
      <c r="E468" s="60"/>
      <c r="F468" s="60"/>
      <c r="H468" s="60">
        <v>-8.6999999999999993</v>
      </c>
      <c r="I468" s="60"/>
      <c r="J468" s="75" t="s">
        <v>130</v>
      </c>
      <c r="K468" s="75" t="s">
        <v>1111</v>
      </c>
      <c r="L468" s="61" t="s">
        <v>1117</v>
      </c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</row>
    <row r="469" spans="1:27" ht="15.75" customHeight="1" x14ac:dyDescent="0.2">
      <c r="A469" s="57" t="s">
        <v>1140</v>
      </c>
      <c r="B469" s="75"/>
      <c r="C469" s="57">
        <v>20</v>
      </c>
      <c r="D469" s="75" t="s">
        <v>766</v>
      </c>
      <c r="E469" s="60"/>
      <c r="F469" s="60"/>
      <c r="G469" s="60">
        <v>-7.9</v>
      </c>
      <c r="I469" s="60"/>
      <c r="J469" s="75" t="s">
        <v>130</v>
      </c>
      <c r="K469" s="75" t="s">
        <v>1111</v>
      </c>
      <c r="L469" s="61" t="s">
        <v>1117</v>
      </c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</row>
    <row r="470" spans="1:27" ht="15.75" customHeight="1" x14ac:dyDescent="0.2">
      <c r="A470" s="57" t="s">
        <v>1140</v>
      </c>
      <c r="B470" s="75"/>
      <c r="C470" s="57">
        <v>22</v>
      </c>
      <c r="D470" s="79" t="s">
        <v>1121</v>
      </c>
      <c r="E470" s="60"/>
      <c r="F470" s="60"/>
      <c r="H470" s="60">
        <v>-9.6</v>
      </c>
      <c r="I470" s="60"/>
      <c r="J470" s="75" t="s">
        <v>130</v>
      </c>
      <c r="K470" s="75" t="s">
        <v>1111</v>
      </c>
      <c r="L470" s="61" t="s">
        <v>1117</v>
      </c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 spans="1:27" ht="15.75" customHeight="1" x14ac:dyDescent="0.2">
      <c r="A471" s="57" t="s">
        <v>1140</v>
      </c>
      <c r="B471" s="75"/>
      <c r="C471" s="57">
        <v>22</v>
      </c>
      <c r="D471" s="79" t="s">
        <v>1141</v>
      </c>
      <c r="E471" s="60"/>
      <c r="F471" s="60"/>
      <c r="H471" s="60">
        <v>-10.1</v>
      </c>
      <c r="I471" s="60"/>
      <c r="J471" s="75" t="s">
        <v>130</v>
      </c>
      <c r="K471" s="75" t="s">
        <v>1111</v>
      </c>
      <c r="L471" s="61" t="s">
        <v>1117</v>
      </c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 spans="1:27" ht="15.75" customHeight="1" x14ac:dyDescent="0.2">
      <c r="A472" s="57" t="s">
        <v>1140</v>
      </c>
      <c r="B472" s="75"/>
      <c r="C472" s="57">
        <v>22</v>
      </c>
      <c r="D472" s="79" t="s">
        <v>1141</v>
      </c>
      <c r="E472" s="60"/>
      <c r="F472" s="60"/>
      <c r="H472" s="60">
        <v>-6.1</v>
      </c>
      <c r="I472" s="60"/>
      <c r="J472" s="75" t="s">
        <v>130</v>
      </c>
      <c r="K472" s="75" t="s">
        <v>1111</v>
      </c>
      <c r="L472" s="61" t="s">
        <v>1117</v>
      </c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 spans="1:27" ht="15.75" customHeight="1" x14ac:dyDescent="0.2">
      <c r="A473" s="57" t="s">
        <v>1140</v>
      </c>
      <c r="B473" s="75"/>
      <c r="C473" s="57">
        <v>22</v>
      </c>
      <c r="D473" s="75" t="s">
        <v>766</v>
      </c>
      <c r="E473" s="60"/>
      <c r="F473" s="60"/>
      <c r="G473" s="60">
        <v>-9.1999999999999993</v>
      </c>
      <c r="I473" s="60"/>
      <c r="J473" s="75" t="s">
        <v>130</v>
      </c>
      <c r="K473" s="75" t="s">
        <v>1111</v>
      </c>
      <c r="L473" s="61" t="s">
        <v>1117</v>
      </c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 spans="1:27" ht="15.75" customHeight="1" x14ac:dyDescent="0.2">
      <c r="A474" s="57" t="s">
        <v>1142</v>
      </c>
      <c r="B474" s="75"/>
      <c r="C474" s="57">
        <v>3938</v>
      </c>
      <c r="D474" s="79" t="s">
        <v>1127</v>
      </c>
      <c r="E474" s="60"/>
      <c r="F474" s="60"/>
      <c r="H474" s="60">
        <v>-8.8000000000000007</v>
      </c>
      <c r="I474" s="60"/>
      <c r="J474" s="75" t="s">
        <v>130</v>
      </c>
      <c r="K474" s="75" t="s">
        <v>1111</v>
      </c>
      <c r="L474" s="61" t="s">
        <v>1117</v>
      </c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 spans="1:27" ht="15.75" customHeight="1" x14ac:dyDescent="0.2">
      <c r="A475" s="57" t="s">
        <v>1142</v>
      </c>
      <c r="B475" s="75"/>
      <c r="C475" s="57">
        <v>3978</v>
      </c>
      <c r="D475" s="79" t="s">
        <v>1118</v>
      </c>
      <c r="E475" s="60"/>
      <c r="F475" s="60"/>
      <c r="H475" s="60">
        <v>-6</v>
      </c>
      <c r="I475" s="60"/>
      <c r="J475" s="75" t="s">
        <v>130</v>
      </c>
      <c r="K475" s="75" t="s">
        <v>1111</v>
      </c>
      <c r="L475" s="61" t="s">
        <v>1117</v>
      </c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 spans="1:27" ht="15.75" customHeight="1" x14ac:dyDescent="0.2">
      <c r="A476" s="57" t="s">
        <v>1142</v>
      </c>
      <c r="B476" s="75"/>
      <c r="C476" s="57">
        <v>3981</v>
      </c>
      <c r="D476" s="79" t="s">
        <v>1116</v>
      </c>
      <c r="E476" s="60"/>
      <c r="F476" s="60"/>
      <c r="H476" s="60">
        <v>-7.7</v>
      </c>
      <c r="I476" s="60"/>
      <c r="J476" s="75" t="s">
        <v>130</v>
      </c>
      <c r="K476" s="75" t="s">
        <v>1111</v>
      </c>
      <c r="L476" s="61" t="s">
        <v>1117</v>
      </c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 spans="1:27" ht="15.75" customHeight="1" x14ac:dyDescent="0.2">
      <c r="A477" s="57" t="s">
        <v>1142</v>
      </c>
      <c r="B477" s="75"/>
      <c r="C477" s="57">
        <v>3984</v>
      </c>
      <c r="D477" s="79" t="s">
        <v>1130</v>
      </c>
      <c r="E477" s="60"/>
      <c r="F477" s="60"/>
      <c r="H477" s="60">
        <v>-7.6</v>
      </c>
      <c r="I477" s="60"/>
      <c r="J477" s="75" t="s">
        <v>130</v>
      </c>
      <c r="K477" s="75" t="s">
        <v>1111</v>
      </c>
      <c r="L477" s="61" t="s">
        <v>1117</v>
      </c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</row>
    <row r="478" spans="1:27" ht="15.75" customHeight="1" x14ac:dyDescent="0.2">
      <c r="A478" s="57" t="s">
        <v>1142</v>
      </c>
      <c r="B478" s="75"/>
      <c r="C478" s="57">
        <v>3984</v>
      </c>
      <c r="D478" s="75" t="s">
        <v>766</v>
      </c>
      <c r="E478" s="60"/>
      <c r="F478" s="60"/>
      <c r="G478" s="60">
        <v>-8.6</v>
      </c>
      <c r="I478" s="60"/>
      <c r="J478" s="75" t="s">
        <v>130</v>
      </c>
      <c r="K478" s="75" t="s">
        <v>1111</v>
      </c>
      <c r="L478" s="61" t="s">
        <v>1117</v>
      </c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 spans="1:27" ht="15.75" customHeight="1" x14ac:dyDescent="0.2">
      <c r="A479" s="57" t="s">
        <v>1142</v>
      </c>
      <c r="B479" s="75"/>
      <c r="C479" s="57">
        <v>3996</v>
      </c>
      <c r="D479" s="79" t="s">
        <v>1118</v>
      </c>
      <c r="E479" s="60"/>
      <c r="F479" s="60"/>
      <c r="G479" s="60"/>
      <c r="H479" s="60">
        <v>-9.9</v>
      </c>
      <c r="I479" s="60"/>
      <c r="J479" s="75" t="s">
        <v>130</v>
      </c>
      <c r="K479" s="75" t="s">
        <v>1111</v>
      </c>
      <c r="L479" s="61" t="s">
        <v>1117</v>
      </c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 spans="1:27" ht="15.75" customHeight="1" x14ac:dyDescent="0.2">
      <c r="A480" s="57" t="s">
        <v>1142</v>
      </c>
      <c r="B480" s="75"/>
      <c r="C480" s="57">
        <v>4005</v>
      </c>
      <c r="D480" s="75" t="s">
        <v>766</v>
      </c>
      <c r="E480" s="60"/>
      <c r="F480" s="60"/>
      <c r="G480" s="60">
        <v>-9.6999999999999993</v>
      </c>
      <c r="H480" s="60"/>
      <c r="I480" s="60"/>
      <c r="J480" s="75" t="s">
        <v>130</v>
      </c>
      <c r="K480" s="75" t="s">
        <v>1111</v>
      </c>
      <c r="L480" s="61" t="s">
        <v>1117</v>
      </c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</row>
    <row r="481" spans="1:27" ht="15.75" customHeight="1" x14ac:dyDescent="0.2">
      <c r="A481" s="57" t="s">
        <v>1142</v>
      </c>
      <c r="B481" s="75"/>
      <c r="C481" s="57">
        <v>4012</v>
      </c>
      <c r="D481" s="79" t="s">
        <v>1121</v>
      </c>
      <c r="E481" s="60"/>
      <c r="F481" s="60"/>
      <c r="G481" s="60"/>
      <c r="H481" s="60">
        <v>-6.5</v>
      </c>
      <c r="I481" s="60"/>
      <c r="J481" s="75" t="s">
        <v>130</v>
      </c>
      <c r="K481" s="75" t="s">
        <v>1111</v>
      </c>
      <c r="L481" s="61" t="s">
        <v>1117</v>
      </c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</row>
    <row r="482" spans="1:27" ht="15.75" customHeight="1" x14ac:dyDescent="0.2">
      <c r="A482" s="57" t="s">
        <v>1142</v>
      </c>
      <c r="B482" s="75"/>
      <c r="C482" s="57">
        <v>4049</v>
      </c>
      <c r="D482" s="79" t="s">
        <v>1116</v>
      </c>
      <c r="E482" s="60"/>
      <c r="F482" s="60"/>
      <c r="G482" s="60"/>
      <c r="H482" s="60">
        <v>-6.7</v>
      </c>
      <c r="I482" s="60"/>
      <c r="J482" s="75" t="s">
        <v>130</v>
      </c>
      <c r="K482" s="75" t="s">
        <v>1111</v>
      </c>
      <c r="L482" s="61" t="s">
        <v>1117</v>
      </c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</row>
    <row r="483" spans="1:27" ht="15.75" customHeight="1" x14ac:dyDescent="0.2">
      <c r="A483" s="57" t="s">
        <v>1142</v>
      </c>
      <c r="B483" s="75"/>
      <c r="C483" s="57">
        <v>4090</v>
      </c>
      <c r="D483" s="79" t="s">
        <v>1116</v>
      </c>
      <c r="E483" s="60"/>
      <c r="F483" s="60"/>
      <c r="G483" s="60"/>
      <c r="H483" s="60">
        <v>-6.4</v>
      </c>
      <c r="I483" s="60"/>
      <c r="J483" s="75" t="s">
        <v>130</v>
      </c>
      <c r="K483" s="75" t="s">
        <v>1111</v>
      </c>
      <c r="L483" s="61" t="s">
        <v>1117</v>
      </c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 spans="1:27" ht="15.75" customHeight="1" x14ac:dyDescent="0.2">
      <c r="A484" s="57" t="s">
        <v>1142</v>
      </c>
      <c r="B484" s="75"/>
      <c r="C484" s="57">
        <v>4093</v>
      </c>
      <c r="D484" s="79" t="s">
        <v>1116</v>
      </c>
      <c r="E484" s="60"/>
      <c r="F484" s="60"/>
      <c r="G484" s="60"/>
      <c r="H484" s="60">
        <v>-7.3</v>
      </c>
      <c r="I484" s="60"/>
      <c r="J484" s="75" t="s">
        <v>130</v>
      </c>
      <c r="K484" s="75" t="s">
        <v>1111</v>
      </c>
      <c r="L484" s="61" t="s">
        <v>1117</v>
      </c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 spans="1:27" ht="15.75" customHeight="1" x14ac:dyDescent="0.2">
      <c r="A485" s="57" t="s">
        <v>1142</v>
      </c>
      <c r="B485" s="75"/>
      <c r="C485" s="57">
        <v>4117</v>
      </c>
      <c r="D485" s="79" t="s">
        <v>1116</v>
      </c>
      <c r="E485" s="60"/>
      <c r="F485" s="60"/>
      <c r="G485" s="60"/>
      <c r="H485" s="60">
        <v>-6.2</v>
      </c>
      <c r="I485" s="60"/>
      <c r="J485" s="75" t="s">
        <v>130</v>
      </c>
      <c r="K485" s="75" t="s">
        <v>1111</v>
      </c>
      <c r="L485" s="61" t="s">
        <v>1117</v>
      </c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 spans="1:27" ht="15.75" customHeight="1" x14ac:dyDescent="0.2">
      <c r="A486" s="57" t="s">
        <v>1142</v>
      </c>
      <c r="B486" s="75"/>
      <c r="C486" s="57">
        <v>4118</v>
      </c>
      <c r="D486" s="79" t="s">
        <v>1116</v>
      </c>
      <c r="E486" s="60"/>
      <c r="F486" s="60"/>
      <c r="G486" s="60"/>
      <c r="H486" s="60">
        <v>-5.6</v>
      </c>
      <c r="I486" s="60"/>
      <c r="J486" s="75" t="s">
        <v>130</v>
      </c>
      <c r="K486" s="75" t="s">
        <v>1111</v>
      </c>
      <c r="L486" s="61" t="s">
        <v>1117</v>
      </c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 spans="1:27" ht="15.75" customHeight="1" x14ac:dyDescent="0.2">
      <c r="A487" s="57" t="s">
        <v>1142</v>
      </c>
      <c r="B487" s="75"/>
      <c r="C487" s="57">
        <v>4150</v>
      </c>
      <c r="D487" s="79" t="s">
        <v>1118</v>
      </c>
      <c r="E487" s="60"/>
      <c r="F487" s="60"/>
      <c r="G487" s="60"/>
      <c r="H487" s="60">
        <v>-5.5</v>
      </c>
      <c r="I487" s="60"/>
      <c r="J487" s="75" t="s">
        <v>130</v>
      </c>
      <c r="K487" s="75" t="s">
        <v>1111</v>
      </c>
      <c r="L487" s="61" t="s">
        <v>1117</v>
      </c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 spans="1:27" ht="15.75" customHeight="1" x14ac:dyDescent="0.2">
      <c r="A488" s="57" t="s">
        <v>1142</v>
      </c>
      <c r="B488" s="75"/>
      <c r="C488" s="57">
        <v>4156</v>
      </c>
      <c r="D488" s="75" t="s">
        <v>766</v>
      </c>
      <c r="E488" s="60"/>
      <c r="F488" s="60"/>
      <c r="G488" s="60">
        <v>-8.4</v>
      </c>
      <c r="H488" s="60"/>
      <c r="I488" s="60"/>
      <c r="J488" s="75" t="s">
        <v>130</v>
      </c>
      <c r="K488" s="75" t="s">
        <v>1111</v>
      </c>
      <c r="L488" s="61" t="s">
        <v>1117</v>
      </c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 spans="1:27" ht="15.75" customHeight="1" x14ac:dyDescent="0.2">
      <c r="A489" s="57" t="s">
        <v>1142</v>
      </c>
      <c r="B489" s="75"/>
      <c r="C489" s="57">
        <v>5358</v>
      </c>
      <c r="D489" s="79" t="s">
        <v>1116</v>
      </c>
      <c r="E489" s="60"/>
      <c r="F489" s="60"/>
      <c r="G489" s="60"/>
      <c r="H489" s="60">
        <v>-5.2</v>
      </c>
      <c r="I489" s="60"/>
      <c r="J489" s="75" t="s">
        <v>130</v>
      </c>
      <c r="K489" s="75" t="s">
        <v>1111</v>
      </c>
      <c r="L489" s="61" t="s">
        <v>1117</v>
      </c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 spans="1:27" ht="15.75" customHeight="1" x14ac:dyDescent="0.2">
      <c r="A490" s="57" t="s">
        <v>1142</v>
      </c>
      <c r="B490" s="75"/>
      <c r="C490" s="57">
        <v>5377</v>
      </c>
      <c r="D490" s="79" t="s">
        <v>1131</v>
      </c>
      <c r="E490" s="60"/>
      <c r="F490" s="60"/>
      <c r="G490" s="60"/>
      <c r="H490" s="60">
        <v>-8.3000000000000007</v>
      </c>
      <c r="I490" s="60"/>
      <c r="J490" s="75" t="s">
        <v>130</v>
      </c>
      <c r="K490" s="75" t="s">
        <v>1111</v>
      </c>
      <c r="L490" s="61" t="s">
        <v>1117</v>
      </c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 spans="1:27" ht="15.75" customHeight="1" x14ac:dyDescent="0.2">
      <c r="A491" s="57" t="s">
        <v>1142</v>
      </c>
      <c r="B491" s="75"/>
      <c r="C491" s="57">
        <v>5382</v>
      </c>
      <c r="D491" s="79" t="s">
        <v>1116</v>
      </c>
      <c r="E491" s="60"/>
      <c r="F491" s="60"/>
      <c r="G491" s="60"/>
      <c r="H491" s="60">
        <v>-6.7</v>
      </c>
      <c r="I491" s="60"/>
      <c r="J491" s="75" t="s">
        <v>130</v>
      </c>
      <c r="K491" s="75" t="s">
        <v>1111</v>
      </c>
      <c r="L491" s="61" t="s">
        <v>1117</v>
      </c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 spans="1:27" ht="15.75" customHeight="1" x14ac:dyDescent="0.2">
      <c r="A492" s="57" t="s">
        <v>1142</v>
      </c>
      <c r="B492" s="75"/>
      <c r="C492" s="57">
        <v>5383</v>
      </c>
      <c r="D492" s="79" t="s">
        <v>1116</v>
      </c>
      <c r="E492" s="60"/>
      <c r="F492" s="60"/>
      <c r="G492" s="60"/>
      <c r="H492" s="60">
        <v>-5.9</v>
      </c>
      <c r="I492" s="60"/>
      <c r="J492" s="75" t="s">
        <v>130</v>
      </c>
      <c r="K492" s="75" t="s">
        <v>1111</v>
      </c>
      <c r="L492" s="61" t="s">
        <v>1117</v>
      </c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 spans="1:27" ht="15.75" customHeight="1" x14ac:dyDescent="0.2">
      <c r="A493" s="57" t="s">
        <v>1137</v>
      </c>
      <c r="B493" s="75"/>
      <c r="C493" s="57">
        <v>1916</v>
      </c>
      <c r="D493" s="75" t="s">
        <v>766</v>
      </c>
      <c r="E493" s="60">
        <v>-14.7</v>
      </c>
      <c r="F493" s="60">
        <v>9.5</v>
      </c>
      <c r="G493" s="60">
        <v>-9.1999999999999993</v>
      </c>
      <c r="H493" s="60"/>
      <c r="I493" s="60">
        <v>3.2</v>
      </c>
      <c r="J493" s="75" t="s">
        <v>130</v>
      </c>
      <c r="K493" s="75" t="s">
        <v>1111</v>
      </c>
      <c r="L493" s="57" t="s">
        <v>1143</v>
      </c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 spans="1:27" ht="15.75" customHeight="1" x14ac:dyDescent="0.2">
      <c r="A494" s="57" t="s">
        <v>1137</v>
      </c>
      <c r="B494" s="75"/>
      <c r="C494" s="57">
        <v>2245</v>
      </c>
      <c r="D494" s="75" t="s">
        <v>766</v>
      </c>
      <c r="E494" s="60">
        <v>-11.5</v>
      </c>
      <c r="F494" s="60">
        <v>10.199999999999999</v>
      </c>
      <c r="G494" s="60">
        <v>-6.3</v>
      </c>
      <c r="H494" s="60"/>
      <c r="I494" s="60">
        <v>3.3</v>
      </c>
      <c r="J494" s="75" t="s">
        <v>130</v>
      </c>
      <c r="K494" s="75" t="s">
        <v>1111</v>
      </c>
      <c r="L494" s="57" t="s">
        <v>1143</v>
      </c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 spans="1:27" ht="15.75" customHeight="1" x14ac:dyDescent="0.2">
      <c r="A495" s="57" t="s">
        <v>1137</v>
      </c>
      <c r="B495" s="75"/>
      <c r="C495" s="57">
        <v>3066</v>
      </c>
      <c r="D495" s="75" t="s">
        <v>766</v>
      </c>
      <c r="E495" s="60">
        <v>-16.600000000000001</v>
      </c>
      <c r="F495" s="60">
        <v>9.3000000000000007</v>
      </c>
      <c r="G495" s="60">
        <v>-12.8</v>
      </c>
      <c r="H495" s="60"/>
      <c r="I495" s="60">
        <v>3.3</v>
      </c>
      <c r="J495" s="75" t="s">
        <v>130</v>
      </c>
      <c r="K495" s="75" t="s">
        <v>1111</v>
      </c>
      <c r="L495" s="57" t="s">
        <v>1143</v>
      </c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 spans="1:27" ht="15.75" customHeight="1" x14ac:dyDescent="0.2">
      <c r="A496" s="57" t="s">
        <v>1137</v>
      </c>
      <c r="B496" s="75"/>
      <c r="C496" s="57">
        <v>2179</v>
      </c>
      <c r="D496" s="75" t="s">
        <v>766</v>
      </c>
      <c r="E496" s="60">
        <v>-10.9</v>
      </c>
      <c r="F496" s="60">
        <v>10.8</v>
      </c>
      <c r="G496" s="60">
        <v>-5.3</v>
      </c>
      <c r="H496" s="60"/>
      <c r="I496" s="60">
        <v>3.3</v>
      </c>
      <c r="J496" s="75" t="s">
        <v>130</v>
      </c>
      <c r="K496" s="75" t="s">
        <v>1111</v>
      </c>
      <c r="L496" s="57" t="s">
        <v>1143</v>
      </c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 spans="1:27" ht="15.75" customHeight="1" x14ac:dyDescent="0.2">
      <c r="A497" s="57" t="s">
        <v>1137</v>
      </c>
      <c r="B497" s="75"/>
      <c r="C497" s="57">
        <v>2109</v>
      </c>
      <c r="D497" s="75" t="s">
        <v>766</v>
      </c>
      <c r="E497" s="60">
        <v>-14.9</v>
      </c>
      <c r="F497" s="60">
        <v>11</v>
      </c>
      <c r="G497" s="60">
        <v>-11.1</v>
      </c>
      <c r="H497" s="60"/>
      <c r="I497" s="60">
        <v>3.3</v>
      </c>
      <c r="J497" s="75" t="s">
        <v>130</v>
      </c>
      <c r="K497" s="75" t="s">
        <v>1111</v>
      </c>
      <c r="L497" s="57" t="s">
        <v>1143</v>
      </c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 spans="1:27" ht="15.75" customHeight="1" x14ac:dyDescent="0.2">
      <c r="A498" s="57" t="s">
        <v>1137</v>
      </c>
      <c r="B498" s="75"/>
      <c r="C498" s="57">
        <v>2100</v>
      </c>
      <c r="D498" s="75" t="s">
        <v>766</v>
      </c>
      <c r="E498" s="60">
        <v>-12.8</v>
      </c>
      <c r="F498" s="60">
        <v>10.7</v>
      </c>
      <c r="G498" s="60">
        <v>-7.6</v>
      </c>
      <c r="H498" s="60"/>
      <c r="I498" s="60">
        <v>3.2</v>
      </c>
      <c r="J498" s="75" t="s">
        <v>130</v>
      </c>
      <c r="K498" s="75" t="s">
        <v>1111</v>
      </c>
      <c r="L498" s="57" t="s">
        <v>1143</v>
      </c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 spans="1:27" ht="15.75" customHeight="1" x14ac:dyDescent="0.2">
      <c r="A499" s="57" t="s">
        <v>1137</v>
      </c>
      <c r="B499" s="75"/>
      <c r="C499" s="57">
        <v>2055</v>
      </c>
      <c r="D499" s="75" t="s">
        <v>766</v>
      </c>
      <c r="E499" s="60">
        <v>-16.399999999999999</v>
      </c>
      <c r="F499" s="60">
        <v>9.5</v>
      </c>
      <c r="G499" s="60">
        <v>-10.199999999999999</v>
      </c>
      <c r="H499" s="60"/>
      <c r="I499" s="60">
        <v>3.2</v>
      </c>
      <c r="J499" s="75" t="s">
        <v>130</v>
      </c>
      <c r="K499" s="75" t="s">
        <v>1111</v>
      </c>
      <c r="L499" s="57" t="s">
        <v>1143</v>
      </c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 spans="1:27" ht="15.75" customHeight="1" x14ac:dyDescent="0.2">
      <c r="A500" s="57" t="s">
        <v>1137</v>
      </c>
      <c r="B500" s="75"/>
      <c r="C500" s="57">
        <v>2026</v>
      </c>
      <c r="D500" s="75" t="s">
        <v>766</v>
      </c>
      <c r="E500" s="60">
        <v>-15.4</v>
      </c>
      <c r="F500" s="60">
        <v>9.1</v>
      </c>
      <c r="G500" s="60">
        <v>-10.8</v>
      </c>
      <c r="H500" s="60"/>
      <c r="I500" s="60">
        <v>3.2</v>
      </c>
      <c r="J500" s="75" t="s">
        <v>130</v>
      </c>
      <c r="K500" s="75" t="s">
        <v>1111</v>
      </c>
      <c r="L500" s="57" t="s">
        <v>1143</v>
      </c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</row>
    <row r="501" spans="1:27" ht="15.75" customHeight="1" x14ac:dyDescent="0.2">
      <c r="A501" s="57" t="s">
        <v>1137</v>
      </c>
      <c r="B501" s="75"/>
      <c r="C501" s="57">
        <v>1942</v>
      </c>
      <c r="D501" s="75" t="s">
        <v>766</v>
      </c>
      <c r="E501" s="60">
        <v>-17</v>
      </c>
      <c r="F501" s="60">
        <v>9</v>
      </c>
      <c r="G501" s="60">
        <v>-12.3</v>
      </c>
      <c r="H501" s="60"/>
      <c r="I501" s="60">
        <v>3.2</v>
      </c>
      <c r="J501" s="75" t="s">
        <v>130</v>
      </c>
      <c r="K501" s="75" t="s">
        <v>1111</v>
      </c>
      <c r="L501" s="57" t="s">
        <v>1143</v>
      </c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</row>
    <row r="502" spans="1:27" ht="15.75" customHeight="1" x14ac:dyDescent="0.2">
      <c r="A502" s="57" t="s">
        <v>1137</v>
      </c>
      <c r="B502" s="75"/>
      <c r="C502" s="57">
        <v>2212</v>
      </c>
      <c r="D502" s="75" t="s">
        <v>766</v>
      </c>
      <c r="E502" s="60">
        <v>-12.5</v>
      </c>
      <c r="F502" s="60">
        <v>10.7</v>
      </c>
      <c r="G502" s="60">
        <v>-7.9</v>
      </c>
      <c r="H502" s="60"/>
      <c r="I502" s="60">
        <v>3.3</v>
      </c>
      <c r="J502" s="75" t="s">
        <v>130</v>
      </c>
      <c r="K502" s="75" t="s">
        <v>1111</v>
      </c>
      <c r="L502" s="57" t="s">
        <v>1143</v>
      </c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</row>
    <row r="503" spans="1:27" ht="15.75" customHeight="1" x14ac:dyDescent="0.2">
      <c r="A503" s="57" t="s">
        <v>1137</v>
      </c>
      <c r="B503" s="75"/>
      <c r="C503" s="57">
        <v>3368</v>
      </c>
      <c r="D503" s="75" t="s">
        <v>766</v>
      </c>
      <c r="E503" s="60">
        <v>-16.5</v>
      </c>
      <c r="F503" s="60">
        <v>8.6</v>
      </c>
      <c r="G503" s="60">
        <v>-12.5</v>
      </c>
      <c r="H503" s="60"/>
      <c r="I503" s="60">
        <v>3.4</v>
      </c>
      <c r="J503" s="75" t="s">
        <v>130</v>
      </c>
      <c r="K503" s="75" t="s">
        <v>1111</v>
      </c>
      <c r="L503" s="57" t="s">
        <v>1143</v>
      </c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</row>
    <row r="504" spans="1:27" ht="15.75" customHeight="1" x14ac:dyDescent="0.2">
      <c r="A504" s="57" t="s">
        <v>1137</v>
      </c>
      <c r="B504" s="75"/>
      <c r="C504" s="57">
        <v>3397</v>
      </c>
      <c r="D504" s="75" t="s">
        <v>766</v>
      </c>
      <c r="E504" s="60">
        <v>-17.3</v>
      </c>
      <c r="F504" s="60">
        <v>7.5</v>
      </c>
      <c r="G504" s="60">
        <v>-12.5</v>
      </c>
      <c r="H504" s="60"/>
      <c r="I504" s="60"/>
      <c r="J504" s="75" t="s">
        <v>130</v>
      </c>
      <c r="K504" s="75" t="s">
        <v>1111</v>
      </c>
      <c r="L504" s="57" t="s">
        <v>1143</v>
      </c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</row>
    <row r="505" spans="1:27" ht="15.75" customHeight="1" x14ac:dyDescent="0.2">
      <c r="A505" s="57" t="s">
        <v>1137</v>
      </c>
      <c r="B505" s="75"/>
      <c r="C505" s="57">
        <v>1921</v>
      </c>
      <c r="D505" s="75" t="s">
        <v>766</v>
      </c>
      <c r="E505" s="60">
        <v>-13</v>
      </c>
      <c r="F505" s="60">
        <v>10.5</v>
      </c>
      <c r="G505" s="60">
        <v>-7.5</v>
      </c>
      <c r="H505" s="60"/>
      <c r="I505" s="60">
        <v>3.3</v>
      </c>
      <c r="J505" s="75" t="s">
        <v>130</v>
      </c>
      <c r="K505" s="75" t="s">
        <v>1111</v>
      </c>
      <c r="L505" s="57" t="s">
        <v>1143</v>
      </c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</row>
    <row r="506" spans="1:27" ht="15.75" customHeight="1" x14ac:dyDescent="0.2">
      <c r="A506" s="57" t="s">
        <v>1137</v>
      </c>
      <c r="B506" s="75"/>
      <c r="C506" s="57">
        <v>2228</v>
      </c>
      <c r="D506" s="75" t="s">
        <v>766</v>
      </c>
      <c r="E506" s="60">
        <v>-15.6</v>
      </c>
      <c r="F506" s="60">
        <v>9.1999999999999993</v>
      </c>
      <c r="G506" s="60">
        <v>-10.199999999999999</v>
      </c>
      <c r="H506" s="60"/>
      <c r="I506" s="60">
        <v>3.4</v>
      </c>
      <c r="J506" s="75" t="s">
        <v>130</v>
      </c>
      <c r="K506" s="75" t="s">
        <v>1111</v>
      </c>
      <c r="L506" s="57" t="s">
        <v>1143</v>
      </c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</row>
    <row r="507" spans="1:27" ht="15.75" customHeight="1" x14ac:dyDescent="0.2">
      <c r="A507" s="57" t="s">
        <v>1137</v>
      </c>
      <c r="B507" s="75"/>
      <c r="C507" s="57" t="s">
        <v>1144</v>
      </c>
      <c r="D507" s="75" t="s">
        <v>766</v>
      </c>
      <c r="E507" s="60">
        <v>-15.9</v>
      </c>
      <c r="F507" s="60">
        <v>9.6999999999999993</v>
      </c>
      <c r="G507" s="60">
        <v>-11.8</v>
      </c>
      <c r="H507" s="60"/>
      <c r="I507" s="60">
        <v>3.2</v>
      </c>
      <c r="J507" s="75" t="s">
        <v>130</v>
      </c>
      <c r="K507" s="75" t="s">
        <v>1111</v>
      </c>
      <c r="L507" s="57" t="s">
        <v>1143</v>
      </c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</row>
    <row r="508" spans="1:27" ht="15.75" customHeight="1" x14ac:dyDescent="0.2">
      <c r="A508" s="57" t="s">
        <v>1137</v>
      </c>
      <c r="B508" s="75"/>
      <c r="C508" s="57">
        <v>2020</v>
      </c>
      <c r="D508" s="75" t="s">
        <v>766</v>
      </c>
      <c r="E508" s="60">
        <v>-16.600000000000001</v>
      </c>
      <c r="F508" s="60">
        <v>8.3000000000000007</v>
      </c>
      <c r="G508" s="60">
        <v>-12.2</v>
      </c>
      <c r="H508" s="60"/>
      <c r="I508" s="60">
        <v>3.2</v>
      </c>
      <c r="J508" s="75" t="s">
        <v>130</v>
      </c>
      <c r="K508" s="75" t="s">
        <v>1111</v>
      </c>
      <c r="L508" s="57" t="s">
        <v>1143</v>
      </c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</row>
    <row r="509" spans="1:27" ht="15.75" customHeight="1" x14ac:dyDescent="0.2">
      <c r="A509" s="57" t="s">
        <v>1137</v>
      </c>
      <c r="B509" s="75"/>
      <c r="C509" s="57">
        <v>2125</v>
      </c>
      <c r="D509" s="75" t="s">
        <v>766</v>
      </c>
      <c r="E509" s="60">
        <v>-16.100000000000001</v>
      </c>
      <c r="F509" s="60">
        <v>10</v>
      </c>
      <c r="G509" s="60">
        <v>-11.4</v>
      </c>
      <c r="H509" s="60"/>
      <c r="I509" s="60">
        <v>3.2</v>
      </c>
      <c r="J509" s="75" t="s">
        <v>130</v>
      </c>
      <c r="K509" s="75" t="s">
        <v>1111</v>
      </c>
      <c r="L509" s="57" t="s">
        <v>1143</v>
      </c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</row>
    <row r="510" spans="1:27" ht="15.75" customHeight="1" x14ac:dyDescent="0.2">
      <c r="A510" s="57" t="s">
        <v>1145</v>
      </c>
      <c r="B510" s="75"/>
      <c r="C510" s="57" t="s">
        <v>1146</v>
      </c>
      <c r="D510" s="75" t="s">
        <v>766</v>
      </c>
      <c r="E510" s="60">
        <v>-13.6</v>
      </c>
      <c r="F510" s="60">
        <v>10.8</v>
      </c>
      <c r="G510" s="60">
        <v>-7.8</v>
      </c>
      <c r="H510" s="60"/>
      <c r="I510" s="60">
        <v>3.2</v>
      </c>
      <c r="J510" s="75" t="s">
        <v>130</v>
      </c>
      <c r="K510" s="75" t="s">
        <v>1111</v>
      </c>
      <c r="L510" s="57" t="s">
        <v>1143</v>
      </c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</row>
    <row r="511" spans="1:27" ht="15.75" customHeight="1" x14ac:dyDescent="0.2">
      <c r="A511" s="57" t="s">
        <v>1145</v>
      </c>
      <c r="B511" s="75"/>
      <c r="C511" s="57">
        <v>871</v>
      </c>
      <c r="D511" s="75" t="s">
        <v>766</v>
      </c>
      <c r="E511" s="60">
        <v>-15.9</v>
      </c>
      <c r="F511" s="60">
        <v>10.8</v>
      </c>
      <c r="G511" s="60">
        <v>-10.3</v>
      </c>
      <c r="H511" s="60"/>
      <c r="I511" s="60">
        <v>3.3</v>
      </c>
      <c r="J511" s="75" t="s">
        <v>130</v>
      </c>
      <c r="K511" s="75" t="s">
        <v>1111</v>
      </c>
      <c r="L511" s="57" t="s">
        <v>1143</v>
      </c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</row>
    <row r="512" spans="1:27" ht="15.75" customHeight="1" x14ac:dyDescent="0.2">
      <c r="A512" s="57" t="s">
        <v>1145</v>
      </c>
      <c r="B512" s="75"/>
      <c r="C512" s="57" t="s">
        <v>1147</v>
      </c>
      <c r="D512" s="75" t="s">
        <v>766</v>
      </c>
      <c r="E512" s="60">
        <v>-13.9</v>
      </c>
      <c r="F512" s="60">
        <v>10.5</v>
      </c>
      <c r="G512" s="60">
        <v>-8.5</v>
      </c>
      <c r="H512" s="60"/>
      <c r="I512" s="60">
        <v>3.2</v>
      </c>
      <c r="J512" s="75" t="s">
        <v>130</v>
      </c>
      <c r="K512" s="75" t="s">
        <v>1111</v>
      </c>
      <c r="L512" s="57" t="s">
        <v>1143</v>
      </c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</row>
    <row r="513" spans="1:27" ht="15.75" customHeight="1" x14ac:dyDescent="0.2">
      <c r="A513" s="57" t="s">
        <v>1145</v>
      </c>
      <c r="B513" s="75"/>
      <c r="C513" s="57">
        <v>943</v>
      </c>
      <c r="D513" s="75" t="s">
        <v>766</v>
      </c>
      <c r="E513" s="60">
        <v>-13.7</v>
      </c>
      <c r="F513" s="60">
        <v>11.4</v>
      </c>
      <c r="G513" s="60">
        <v>-8</v>
      </c>
      <c r="H513" s="60"/>
      <c r="I513" s="60">
        <v>3.4</v>
      </c>
      <c r="J513" s="75" t="s">
        <v>130</v>
      </c>
      <c r="K513" s="75" t="s">
        <v>1111</v>
      </c>
      <c r="L513" s="57" t="s">
        <v>1143</v>
      </c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</row>
    <row r="514" spans="1:27" ht="15.75" customHeight="1" x14ac:dyDescent="0.2">
      <c r="A514" s="57" t="s">
        <v>1145</v>
      </c>
      <c r="B514" s="75"/>
      <c r="C514" s="57">
        <v>694</v>
      </c>
      <c r="D514" s="75" t="s">
        <v>766</v>
      </c>
      <c r="E514" s="60">
        <v>-13</v>
      </c>
      <c r="F514" s="60">
        <v>9.9</v>
      </c>
      <c r="G514" s="60">
        <v>-7.7</v>
      </c>
      <c r="H514" s="60"/>
      <c r="I514" s="60">
        <v>3.2</v>
      </c>
      <c r="J514" s="75" t="s">
        <v>130</v>
      </c>
      <c r="K514" s="75" t="s">
        <v>1111</v>
      </c>
      <c r="L514" s="57" t="s">
        <v>1143</v>
      </c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</row>
    <row r="515" spans="1:27" ht="15.75" customHeight="1" x14ac:dyDescent="0.2">
      <c r="A515" s="57" t="s">
        <v>1145</v>
      </c>
      <c r="B515" s="75"/>
      <c r="C515" s="57">
        <v>876</v>
      </c>
      <c r="D515" s="75" t="s">
        <v>766</v>
      </c>
      <c r="E515" s="60">
        <v>-15.6</v>
      </c>
      <c r="F515" s="60">
        <v>9.3000000000000007</v>
      </c>
      <c r="G515" s="60">
        <v>-8.8000000000000007</v>
      </c>
      <c r="H515" s="60"/>
      <c r="I515" s="60">
        <v>3.2</v>
      </c>
      <c r="J515" s="75" t="s">
        <v>130</v>
      </c>
      <c r="K515" s="75" t="s">
        <v>1111</v>
      </c>
      <c r="L515" s="57" t="s">
        <v>1143</v>
      </c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</row>
    <row r="516" spans="1:27" ht="15.75" customHeight="1" x14ac:dyDescent="0.2">
      <c r="A516" s="57" t="s">
        <v>1145</v>
      </c>
      <c r="B516" s="75"/>
      <c r="C516" s="57">
        <v>877</v>
      </c>
      <c r="D516" s="75" t="s">
        <v>766</v>
      </c>
      <c r="E516" s="60">
        <v>-15.2</v>
      </c>
      <c r="F516" s="60">
        <v>9.6999999999999993</v>
      </c>
      <c r="G516" s="60">
        <v>-10.1</v>
      </c>
      <c r="H516" s="60"/>
      <c r="I516" s="60">
        <v>3.2</v>
      </c>
      <c r="J516" s="75" t="s">
        <v>130</v>
      </c>
      <c r="K516" s="75" t="s">
        <v>1111</v>
      </c>
      <c r="L516" s="57" t="s">
        <v>1143</v>
      </c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</row>
    <row r="517" spans="1:27" ht="15.75" customHeight="1" x14ac:dyDescent="0.2">
      <c r="A517" s="57" t="s">
        <v>1145</v>
      </c>
      <c r="B517" s="75"/>
      <c r="C517" s="57" t="s">
        <v>1148</v>
      </c>
      <c r="D517" s="75" t="s">
        <v>766</v>
      </c>
      <c r="E517" s="60">
        <v>-13.2</v>
      </c>
      <c r="F517" s="60">
        <v>10.3</v>
      </c>
      <c r="G517" s="60">
        <v>-7.3</v>
      </c>
      <c r="H517" s="60"/>
      <c r="I517" s="60">
        <v>3.2</v>
      </c>
      <c r="J517" s="75" t="s">
        <v>130</v>
      </c>
      <c r="K517" s="75" t="s">
        <v>1111</v>
      </c>
      <c r="L517" s="57" t="s">
        <v>1143</v>
      </c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</row>
    <row r="518" spans="1:27" ht="15.75" customHeight="1" x14ac:dyDescent="0.2">
      <c r="A518" s="57" t="s">
        <v>1145</v>
      </c>
      <c r="B518" s="75"/>
      <c r="C518" s="57">
        <v>104</v>
      </c>
      <c r="D518" s="75" t="s">
        <v>766</v>
      </c>
      <c r="E518" s="60">
        <v>-13</v>
      </c>
      <c r="F518" s="60">
        <v>11.4</v>
      </c>
      <c r="G518" s="60">
        <v>-7.8</v>
      </c>
      <c r="H518" s="60"/>
      <c r="I518" s="60">
        <v>3.2</v>
      </c>
      <c r="J518" s="75" t="s">
        <v>130</v>
      </c>
      <c r="K518" s="75" t="s">
        <v>1111</v>
      </c>
      <c r="L518" s="57" t="s">
        <v>1143</v>
      </c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</row>
    <row r="519" spans="1:27" ht="15.75" customHeight="1" x14ac:dyDescent="0.2">
      <c r="A519" s="57" t="s">
        <v>1145</v>
      </c>
      <c r="B519" s="75"/>
      <c r="C519" s="57" t="s">
        <v>1149</v>
      </c>
      <c r="D519" s="75" t="s">
        <v>766</v>
      </c>
      <c r="E519" s="60">
        <v>-14.4</v>
      </c>
      <c r="F519" s="60">
        <v>10.7</v>
      </c>
      <c r="G519" s="60">
        <v>-8.6999999999999993</v>
      </c>
      <c r="H519" s="60"/>
      <c r="I519" s="60">
        <v>3.3</v>
      </c>
      <c r="J519" s="75" t="s">
        <v>130</v>
      </c>
      <c r="K519" s="75" t="s">
        <v>1111</v>
      </c>
      <c r="L519" s="57" t="s">
        <v>1143</v>
      </c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</row>
    <row r="520" spans="1:27" ht="15.75" customHeight="1" x14ac:dyDescent="0.2">
      <c r="A520" s="57" t="s">
        <v>1145</v>
      </c>
      <c r="B520" s="75"/>
      <c r="C520" s="57">
        <v>667</v>
      </c>
      <c r="D520" s="75" t="s">
        <v>766</v>
      </c>
      <c r="E520" s="60">
        <v>-13.7</v>
      </c>
      <c r="F520" s="60">
        <v>10.9</v>
      </c>
      <c r="G520" s="60">
        <v>-7.9</v>
      </c>
      <c r="H520" s="60"/>
      <c r="I520" s="60">
        <v>3.6</v>
      </c>
      <c r="J520" s="75" t="s">
        <v>130</v>
      </c>
      <c r="K520" s="75" t="s">
        <v>1111</v>
      </c>
      <c r="L520" s="57" t="s">
        <v>1143</v>
      </c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</row>
    <row r="521" spans="1:27" ht="15.75" customHeight="1" x14ac:dyDescent="0.2">
      <c r="A521" s="57" t="s">
        <v>1145</v>
      </c>
      <c r="B521" s="75"/>
      <c r="C521" s="57">
        <v>685</v>
      </c>
      <c r="D521" s="75" t="s">
        <v>766</v>
      </c>
      <c r="E521" s="60">
        <v>-11.2</v>
      </c>
      <c r="F521" s="60">
        <v>11.5</v>
      </c>
      <c r="G521" s="60">
        <v>-6.2</v>
      </c>
      <c r="H521" s="60"/>
      <c r="I521" s="60">
        <v>3.2</v>
      </c>
      <c r="J521" s="75" t="s">
        <v>130</v>
      </c>
      <c r="K521" s="75" t="s">
        <v>1111</v>
      </c>
      <c r="L521" s="57" t="s">
        <v>1143</v>
      </c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</row>
    <row r="522" spans="1:27" ht="15.75" customHeight="1" x14ac:dyDescent="0.2">
      <c r="A522" s="57" t="s">
        <v>1150</v>
      </c>
      <c r="B522" s="75"/>
      <c r="C522" s="57">
        <v>3146</v>
      </c>
      <c r="D522" s="75" t="s">
        <v>766</v>
      </c>
      <c r="E522" s="60">
        <v>-16.399999999999999</v>
      </c>
      <c r="F522" s="60">
        <v>10.3</v>
      </c>
      <c r="G522" s="60">
        <v>-9.8000000000000007</v>
      </c>
      <c r="H522" s="60"/>
      <c r="I522" s="60">
        <v>3.4</v>
      </c>
      <c r="J522" s="75" t="s">
        <v>130</v>
      </c>
      <c r="K522" s="75" t="s">
        <v>1111</v>
      </c>
      <c r="L522" s="57" t="s">
        <v>1143</v>
      </c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</row>
    <row r="523" spans="1:27" ht="15.75" customHeight="1" x14ac:dyDescent="0.2">
      <c r="A523" s="57" t="s">
        <v>1150</v>
      </c>
      <c r="B523" s="75"/>
      <c r="C523" s="57">
        <v>3227</v>
      </c>
      <c r="D523" s="75" t="s">
        <v>766</v>
      </c>
      <c r="E523" s="60">
        <v>-15.8</v>
      </c>
      <c r="F523" s="60">
        <v>10.9</v>
      </c>
      <c r="G523" s="60">
        <v>-11.3</v>
      </c>
      <c r="H523" s="60"/>
      <c r="I523" s="60">
        <v>3.3</v>
      </c>
      <c r="J523" s="75" t="s">
        <v>130</v>
      </c>
      <c r="K523" s="75" t="s">
        <v>1111</v>
      </c>
      <c r="L523" s="57" t="s">
        <v>1143</v>
      </c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</row>
    <row r="524" spans="1:27" ht="15.75" customHeight="1" x14ac:dyDescent="0.2">
      <c r="A524" s="57" t="s">
        <v>1150</v>
      </c>
      <c r="B524" s="75"/>
      <c r="C524" s="57">
        <v>3188</v>
      </c>
      <c r="D524" s="75" t="s">
        <v>766</v>
      </c>
      <c r="E524" s="60">
        <v>-16.399999999999999</v>
      </c>
      <c r="F524" s="60">
        <v>9.6999999999999993</v>
      </c>
      <c r="G524" s="60"/>
      <c r="H524" s="60"/>
      <c r="I524" s="60">
        <v>3.9</v>
      </c>
      <c r="J524" s="75" t="s">
        <v>130</v>
      </c>
      <c r="K524" s="75" t="s">
        <v>1111</v>
      </c>
      <c r="L524" s="57" t="s">
        <v>1143</v>
      </c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</row>
    <row r="525" spans="1:27" ht="15.75" customHeight="1" x14ac:dyDescent="0.2">
      <c r="A525" s="57" t="s">
        <v>1150</v>
      </c>
      <c r="B525" s="75"/>
      <c r="C525" s="57">
        <v>3172</v>
      </c>
      <c r="D525" s="75" t="s">
        <v>766</v>
      </c>
      <c r="E525" s="60"/>
      <c r="F525" s="60"/>
      <c r="G525" s="60">
        <v>-11.9</v>
      </c>
      <c r="H525" s="60"/>
      <c r="I525" s="60"/>
      <c r="J525" s="75" t="s">
        <v>130</v>
      </c>
      <c r="K525" s="75" t="s">
        <v>1111</v>
      </c>
      <c r="L525" s="57" t="s">
        <v>1143</v>
      </c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</row>
    <row r="526" spans="1:27" ht="15.75" customHeight="1" x14ac:dyDescent="0.2">
      <c r="A526" s="57" t="s">
        <v>1150</v>
      </c>
      <c r="B526" s="75"/>
      <c r="C526" s="57">
        <v>3202</v>
      </c>
      <c r="D526" s="75" t="s">
        <v>766</v>
      </c>
      <c r="E526" s="60">
        <v>-16.5</v>
      </c>
      <c r="F526" s="60">
        <v>10.5</v>
      </c>
      <c r="G526" s="60">
        <v>-12.3</v>
      </c>
      <c r="H526" s="60"/>
      <c r="I526" s="60">
        <v>3.3</v>
      </c>
      <c r="J526" s="75" t="s">
        <v>130</v>
      </c>
      <c r="K526" s="75" t="s">
        <v>1111</v>
      </c>
      <c r="L526" s="57" t="s">
        <v>1143</v>
      </c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</row>
    <row r="527" spans="1:27" ht="15.75" customHeight="1" x14ac:dyDescent="0.2">
      <c r="A527" s="57" t="s">
        <v>1150</v>
      </c>
      <c r="B527" s="75"/>
      <c r="C527" s="57">
        <v>3195</v>
      </c>
      <c r="D527" s="75" t="s">
        <v>766</v>
      </c>
      <c r="E527" s="60">
        <v>-20.7</v>
      </c>
      <c r="F527" s="60">
        <v>6.8</v>
      </c>
      <c r="G527" s="60">
        <v>-11.7</v>
      </c>
      <c r="H527" s="60"/>
      <c r="I527" s="60"/>
      <c r="J527" s="75" t="s">
        <v>130</v>
      </c>
      <c r="K527" s="75" t="s">
        <v>1111</v>
      </c>
      <c r="L527" s="57" t="s">
        <v>1143</v>
      </c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</row>
    <row r="528" spans="1:27" ht="15.75" customHeight="1" x14ac:dyDescent="0.2">
      <c r="A528" s="57" t="s">
        <v>1150</v>
      </c>
      <c r="B528" s="75"/>
      <c r="C528" s="57">
        <v>3156</v>
      </c>
      <c r="D528" s="75" t="s">
        <v>766</v>
      </c>
      <c r="E528" s="60">
        <v>-19.600000000000001</v>
      </c>
      <c r="F528" s="60">
        <v>10.1</v>
      </c>
      <c r="G528" s="60">
        <v>-11.9</v>
      </c>
      <c r="H528" s="60"/>
      <c r="I528" s="60"/>
      <c r="J528" s="75" t="s">
        <v>130</v>
      </c>
      <c r="K528" s="75" t="s">
        <v>1111</v>
      </c>
      <c r="L528" s="57" t="s">
        <v>1143</v>
      </c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</row>
    <row r="529" spans="1:27" ht="15.75" customHeight="1" x14ac:dyDescent="0.2">
      <c r="A529" s="61" t="s">
        <v>1119</v>
      </c>
      <c r="B529" s="75"/>
      <c r="C529" s="57" t="s">
        <v>1151</v>
      </c>
      <c r="D529" s="75" t="s">
        <v>766</v>
      </c>
      <c r="E529" s="60">
        <v>-14.7</v>
      </c>
      <c r="F529" s="60">
        <v>10.3</v>
      </c>
      <c r="G529" s="60">
        <v>-9.8000000000000007</v>
      </c>
      <c r="H529" s="60"/>
      <c r="I529" s="60">
        <v>3.2</v>
      </c>
      <c r="J529" s="75" t="s">
        <v>130</v>
      </c>
      <c r="K529" s="75" t="s">
        <v>1111</v>
      </c>
      <c r="L529" s="57" t="s">
        <v>1152</v>
      </c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</row>
    <row r="530" spans="1:27" ht="15.75" customHeight="1" x14ac:dyDescent="0.2">
      <c r="A530" s="61" t="s">
        <v>1119</v>
      </c>
      <c r="B530" s="75"/>
      <c r="C530" s="57" t="s">
        <v>1153</v>
      </c>
      <c r="D530" s="75" t="s">
        <v>766</v>
      </c>
      <c r="E530" s="60">
        <v>-14.4</v>
      </c>
      <c r="F530" s="60">
        <v>11.4</v>
      </c>
      <c r="G530" s="60">
        <v>-9</v>
      </c>
      <c r="H530" s="60"/>
      <c r="I530" s="60">
        <v>3.2</v>
      </c>
      <c r="J530" s="75" t="s">
        <v>130</v>
      </c>
      <c r="K530" s="75" t="s">
        <v>1111</v>
      </c>
      <c r="L530" s="57" t="s">
        <v>1152</v>
      </c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</row>
    <row r="531" spans="1:27" ht="15.75" customHeight="1" x14ac:dyDescent="0.2">
      <c r="A531" s="61" t="s">
        <v>1119</v>
      </c>
      <c r="B531" s="75"/>
      <c r="C531" s="57" t="s">
        <v>1154</v>
      </c>
      <c r="D531" s="75" t="s">
        <v>766</v>
      </c>
      <c r="E531" s="60">
        <v>-13.3</v>
      </c>
      <c r="F531" s="60">
        <v>11</v>
      </c>
      <c r="G531" s="60">
        <v>-7.6</v>
      </c>
      <c r="H531" s="60"/>
      <c r="I531" s="60">
        <v>3.2</v>
      </c>
      <c r="J531" s="75" t="s">
        <v>130</v>
      </c>
      <c r="K531" s="75" t="s">
        <v>1111</v>
      </c>
      <c r="L531" s="57" t="s">
        <v>1152</v>
      </c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</row>
    <row r="532" spans="1:27" ht="15.75" customHeight="1" x14ac:dyDescent="0.2">
      <c r="A532" s="61" t="s">
        <v>1119</v>
      </c>
      <c r="B532" s="75"/>
      <c r="C532" s="57" t="s">
        <v>1155</v>
      </c>
      <c r="D532" s="75" t="s">
        <v>766</v>
      </c>
      <c r="E532" s="60">
        <v>-15.9</v>
      </c>
      <c r="F532" s="60">
        <v>9.6999999999999993</v>
      </c>
      <c r="G532" s="60">
        <v>-11.9</v>
      </c>
      <c r="H532" s="60"/>
      <c r="I532" s="60">
        <v>3.2</v>
      </c>
      <c r="J532" s="75" t="s">
        <v>130</v>
      </c>
      <c r="K532" s="75" t="s">
        <v>1111</v>
      </c>
      <c r="L532" s="57" t="s">
        <v>1152</v>
      </c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</row>
    <row r="533" spans="1:27" ht="15.75" customHeight="1" x14ac:dyDescent="0.2">
      <c r="A533" s="61" t="s">
        <v>1119</v>
      </c>
      <c r="B533" s="75"/>
      <c r="C533" s="57" t="s">
        <v>1156</v>
      </c>
      <c r="D533" s="75" t="s">
        <v>766</v>
      </c>
      <c r="E533" s="60">
        <v>-16.5</v>
      </c>
      <c r="F533" s="60">
        <v>9.6</v>
      </c>
      <c r="G533" s="60">
        <v>-11.6</v>
      </c>
      <c r="H533" s="60"/>
      <c r="I533" s="60">
        <v>3.3</v>
      </c>
      <c r="J533" s="75" t="s">
        <v>130</v>
      </c>
      <c r="K533" s="75" t="s">
        <v>1111</v>
      </c>
      <c r="L533" s="57" t="s">
        <v>1152</v>
      </c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</row>
    <row r="534" spans="1:27" ht="15.75" customHeight="1" x14ac:dyDescent="0.2">
      <c r="A534" s="61" t="s">
        <v>1119</v>
      </c>
      <c r="B534" s="75"/>
      <c r="C534" s="57" t="s">
        <v>1157</v>
      </c>
      <c r="D534" s="75" t="s">
        <v>766</v>
      </c>
      <c r="E534" s="60">
        <v>-14.6</v>
      </c>
      <c r="F534" s="60">
        <v>11.5</v>
      </c>
      <c r="G534" s="60">
        <v>-9.5</v>
      </c>
      <c r="H534" s="60"/>
      <c r="I534" s="60">
        <v>3.2</v>
      </c>
      <c r="J534" s="75" t="s">
        <v>130</v>
      </c>
      <c r="K534" s="75" t="s">
        <v>1111</v>
      </c>
      <c r="L534" s="57" t="s">
        <v>1152</v>
      </c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</row>
    <row r="535" spans="1:27" ht="15.75" customHeight="1" x14ac:dyDescent="0.2">
      <c r="A535" s="61" t="s">
        <v>1119</v>
      </c>
      <c r="B535" s="75"/>
      <c r="C535" s="57" t="s">
        <v>1158</v>
      </c>
      <c r="D535" s="75" t="s">
        <v>766</v>
      </c>
      <c r="E535" s="60">
        <v>-13.9</v>
      </c>
      <c r="F535" s="60">
        <v>11.4</v>
      </c>
      <c r="G535" s="60">
        <v>-9.1999999999999993</v>
      </c>
      <c r="H535" s="60"/>
      <c r="I535" s="60">
        <v>3.2</v>
      </c>
      <c r="J535" s="75" t="s">
        <v>130</v>
      </c>
      <c r="K535" s="75" t="s">
        <v>1111</v>
      </c>
      <c r="L535" s="57" t="s">
        <v>1152</v>
      </c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</row>
    <row r="536" spans="1:27" ht="15.75" customHeight="1" x14ac:dyDescent="0.2">
      <c r="A536" s="61" t="s">
        <v>1119</v>
      </c>
      <c r="B536" s="75"/>
      <c r="C536" s="57" t="s">
        <v>1159</v>
      </c>
      <c r="D536" s="75" t="s">
        <v>766</v>
      </c>
      <c r="E536" s="60">
        <v>-15.5</v>
      </c>
      <c r="F536" s="60">
        <v>11.7</v>
      </c>
      <c r="G536" s="60">
        <v>-10.6</v>
      </c>
      <c r="H536" s="60"/>
      <c r="I536" s="60">
        <v>3.2</v>
      </c>
      <c r="J536" s="75" t="s">
        <v>130</v>
      </c>
      <c r="K536" s="75" t="s">
        <v>1111</v>
      </c>
      <c r="L536" s="57" t="s">
        <v>1152</v>
      </c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</row>
    <row r="537" spans="1:27" ht="15.75" customHeight="1" x14ac:dyDescent="0.2">
      <c r="A537" s="61" t="s">
        <v>1119</v>
      </c>
      <c r="B537" s="75"/>
      <c r="C537" s="57" t="s">
        <v>1160</v>
      </c>
      <c r="D537" s="75" t="s">
        <v>766</v>
      </c>
      <c r="E537" s="60">
        <v>-11.2</v>
      </c>
      <c r="F537" s="60">
        <v>15</v>
      </c>
      <c r="G537" s="60">
        <v>-7.9</v>
      </c>
      <c r="H537" s="60"/>
      <c r="I537" s="60">
        <v>3.2</v>
      </c>
      <c r="J537" s="75" t="s">
        <v>130</v>
      </c>
      <c r="K537" s="75" t="s">
        <v>1111</v>
      </c>
      <c r="L537" s="57" t="s">
        <v>1152</v>
      </c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</row>
    <row r="538" spans="1:27" ht="15.75" customHeight="1" x14ac:dyDescent="0.2">
      <c r="A538" s="61" t="s">
        <v>1119</v>
      </c>
      <c r="B538" s="75"/>
      <c r="C538" s="57" t="s">
        <v>1161</v>
      </c>
      <c r="D538" s="75" t="s">
        <v>766</v>
      </c>
      <c r="E538" s="60">
        <v>-11.5</v>
      </c>
      <c r="F538" s="60">
        <v>10.9</v>
      </c>
      <c r="G538" s="60">
        <v>-6.6</v>
      </c>
      <c r="H538" s="60"/>
      <c r="I538" s="60">
        <v>3.2</v>
      </c>
      <c r="J538" s="75" t="s">
        <v>130</v>
      </c>
      <c r="K538" s="75" t="s">
        <v>1111</v>
      </c>
      <c r="L538" s="57" t="s">
        <v>1152</v>
      </c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</row>
    <row r="539" spans="1:27" ht="15.75" customHeight="1" x14ac:dyDescent="0.2">
      <c r="A539" s="61" t="s">
        <v>1119</v>
      </c>
      <c r="B539" s="75"/>
      <c r="C539" s="57" t="s">
        <v>1162</v>
      </c>
      <c r="D539" s="75" t="s">
        <v>766</v>
      </c>
      <c r="E539" s="60">
        <v>-14.5</v>
      </c>
      <c r="F539" s="60">
        <v>12.8</v>
      </c>
      <c r="G539" s="60">
        <v>-10.5</v>
      </c>
      <c r="H539" s="60"/>
      <c r="I539" s="60">
        <v>3.2</v>
      </c>
      <c r="J539" s="75" t="s">
        <v>130</v>
      </c>
      <c r="K539" s="75" t="s">
        <v>1111</v>
      </c>
      <c r="L539" s="57" t="s">
        <v>1152</v>
      </c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</row>
    <row r="540" spans="1:27" ht="15.75" customHeight="1" x14ac:dyDescent="0.2">
      <c r="A540" s="61" t="s">
        <v>1119</v>
      </c>
      <c r="B540" s="75"/>
      <c r="C540" s="57" t="s">
        <v>1163</v>
      </c>
      <c r="D540" s="75" t="s">
        <v>766</v>
      </c>
      <c r="E540" s="60">
        <v>-13.9</v>
      </c>
      <c r="F540" s="60">
        <v>11.5</v>
      </c>
      <c r="G540" s="60">
        <v>-8.6999999999999993</v>
      </c>
      <c r="H540" s="60"/>
      <c r="I540" s="60">
        <v>3.2</v>
      </c>
      <c r="J540" s="75" t="s">
        <v>130</v>
      </c>
      <c r="K540" s="75" t="s">
        <v>1111</v>
      </c>
      <c r="L540" s="57" t="s">
        <v>1152</v>
      </c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</row>
    <row r="541" spans="1:27" ht="15.75" customHeight="1" x14ac:dyDescent="0.2">
      <c r="A541" s="61" t="s">
        <v>1119</v>
      </c>
      <c r="B541" s="75"/>
      <c r="C541" s="57" t="s">
        <v>1164</v>
      </c>
      <c r="D541" s="75" t="s">
        <v>766</v>
      </c>
      <c r="E541" s="60">
        <v>-11.5</v>
      </c>
      <c r="F541" s="60">
        <v>10.9</v>
      </c>
      <c r="G541" s="60">
        <v>-5.8</v>
      </c>
      <c r="H541" s="60"/>
      <c r="I541" s="60">
        <v>3.2</v>
      </c>
      <c r="J541" s="75" t="s">
        <v>130</v>
      </c>
      <c r="K541" s="75" t="s">
        <v>1111</v>
      </c>
      <c r="L541" s="57" t="s">
        <v>1152</v>
      </c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</row>
    <row r="542" spans="1:27" ht="15.75" customHeight="1" x14ac:dyDescent="0.2">
      <c r="A542" s="61" t="s">
        <v>1119</v>
      </c>
      <c r="B542" s="75"/>
      <c r="C542" s="57" t="s">
        <v>1165</v>
      </c>
      <c r="D542" s="75" t="s">
        <v>766</v>
      </c>
      <c r="E542" s="60">
        <v>-15.1</v>
      </c>
      <c r="F542" s="60">
        <v>12</v>
      </c>
      <c r="G542" s="60">
        <v>-11.3</v>
      </c>
      <c r="H542" s="60"/>
      <c r="I542" s="60">
        <v>3.2</v>
      </c>
      <c r="J542" s="75" t="s">
        <v>130</v>
      </c>
      <c r="K542" s="75" t="s">
        <v>1111</v>
      </c>
      <c r="L542" s="57" t="s">
        <v>1152</v>
      </c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</row>
    <row r="543" spans="1:27" ht="15.75" customHeight="1" x14ac:dyDescent="0.2">
      <c r="A543" s="61" t="s">
        <v>1119</v>
      </c>
      <c r="B543" s="75"/>
      <c r="C543" s="57" t="s">
        <v>1166</v>
      </c>
      <c r="D543" s="75" t="s">
        <v>766</v>
      </c>
      <c r="E543" s="60">
        <v>-11.4</v>
      </c>
      <c r="F543" s="60">
        <v>12.1</v>
      </c>
      <c r="G543" s="60">
        <v>-5.8</v>
      </c>
      <c r="H543" s="60"/>
      <c r="I543" s="60">
        <v>3.6</v>
      </c>
      <c r="J543" s="75" t="s">
        <v>130</v>
      </c>
      <c r="K543" s="75" t="s">
        <v>1111</v>
      </c>
      <c r="L543" s="57" t="s">
        <v>1152</v>
      </c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</row>
    <row r="544" spans="1:27" ht="15.75" customHeight="1" x14ac:dyDescent="0.2">
      <c r="A544" s="61" t="s">
        <v>1119</v>
      </c>
      <c r="B544" s="75"/>
      <c r="C544" s="57" t="s">
        <v>1167</v>
      </c>
      <c r="D544" s="75" t="s">
        <v>766</v>
      </c>
      <c r="E544" s="60">
        <v>-14.7</v>
      </c>
      <c r="F544" s="60">
        <v>10.6</v>
      </c>
      <c r="G544" s="60">
        <v>-9.9</v>
      </c>
      <c r="H544" s="60"/>
      <c r="I544" s="60">
        <v>3.2</v>
      </c>
      <c r="J544" s="75" t="s">
        <v>130</v>
      </c>
      <c r="K544" s="75" t="s">
        <v>1111</v>
      </c>
      <c r="L544" s="57" t="s">
        <v>1152</v>
      </c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</row>
    <row r="545" spans="1:27" ht="15.75" customHeight="1" x14ac:dyDescent="0.2">
      <c r="A545" s="61" t="s">
        <v>1129</v>
      </c>
      <c r="B545" s="75"/>
      <c r="C545" s="57" t="s">
        <v>1168</v>
      </c>
      <c r="D545" s="75" t="s">
        <v>766</v>
      </c>
      <c r="E545" s="60">
        <v>-14.4</v>
      </c>
      <c r="F545" s="60">
        <v>11.6</v>
      </c>
      <c r="G545" s="60">
        <v>-8.1999999999999993</v>
      </c>
      <c r="H545" s="60"/>
      <c r="I545" s="60">
        <v>3.2</v>
      </c>
      <c r="J545" s="75" t="s">
        <v>130</v>
      </c>
      <c r="K545" s="75" t="s">
        <v>1111</v>
      </c>
      <c r="L545" s="57" t="s">
        <v>1152</v>
      </c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</row>
    <row r="546" spans="1:27" ht="15.75" customHeight="1" x14ac:dyDescent="0.2">
      <c r="A546" s="61" t="s">
        <v>1129</v>
      </c>
      <c r="B546" s="75"/>
      <c r="C546" s="57" t="s">
        <v>1169</v>
      </c>
      <c r="D546" s="75" t="s">
        <v>766</v>
      </c>
      <c r="E546" s="60">
        <v>-14.7</v>
      </c>
      <c r="F546" s="60">
        <v>12</v>
      </c>
      <c r="G546" s="60">
        <v>-9.3000000000000007</v>
      </c>
      <c r="H546" s="60"/>
      <c r="I546" s="60">
        <v>3.3</v>
      </c>
      <c r="J546" s="75" t="s">
        <v>130</v>
      </c>
      <c r="K546" s="75" t="s">
        <v>1111</v>
      </c>
      <c r="L546" s="57" t="s">
        <v>1152</v>
      </c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</row>
    <row r="547" spans="1:27" ht="15.75" customHeight="1" x14ac:dyDescent="0.2">
      <c r="A547" s="61" t="s">
        <v>1129</v>
      </c>
      <c r="B547" s="75"/>
      <c r="C547" s="57" t="s">
        <v>1170</v>
      </c>
      <c r="D547" s="75" t="s">
        <v>766</v>
      </c>
      <c r="E547" s="60">
        <v>-14.4</v>
      </c>
      <c r="F547" s="60">
        <v>12.2</v>
      </c>
      <c r="G547" s="60">
        <v>-8.4</v>
      </c>
      <c r="H547" s="60"/>
      <c r="I547" s="60">
        <v>3.2</v>
      </c>
      <c r="J547" s="75" t="s">
        <v>130</v>
      </c>
      <c r="K547" s="75" t="s">
        <v>1111</v>
      </c>
      <c r="L547" s="57" t="s">
        <v>1152</v>
      </c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</row>
    <row r="548" spans="1:27" ht="15.75" customHeight="1" x14ac:dyDescent="0.2">
      <c r="A548" s="61" t="s">
        <v>1129</v>
      </c>
      <c r="B548" s="75"/>
      <c r="C548" s="57" t="s">
        <v>1171</v>
      </c>
      <c r="D548" s="75" t="s">
        <v>766</v>
      </c>
      <c r="E548" s="60">
        <v>-13.9</v>
      </c>
      <c r="F548" s="60">
        <v>11</v>
      </c>
      <c r="G548" s="60">
        <v>-9.5</v>
      </c>
      <c r="H548" s="60"/>
      <c r="I548" s="60">
        <v>3.2</v>
      </c>
      <c r="J548" s="75" t="s">
        <v>130</v>
      </c>
      <c r="K548" s="75" t="s">
        <v>1111</v>
      </c>
      <c r="L548" s="57" t="s">
        <v>1152</v>
      </c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</row>
    <row r="549" spans="1:27" ht="15.75" customHeight="1" x14ac:dyDescent="0.2">
      <c r="A549" s="61" t="s">
        <v>1129</v>
      </c>
      <c r="B549" s="75"/>
      <c r="C549" s="57" t="s">
        <v>1172</v>
      </c>
      <c r="D549" s="75" t="s">
        <v>766</v>
      </c>
      <c r="E549" s="60">
        <v>-13.9</v>
      </c>
      <c r="F549" s="60">
        <v>11.2</v>
      </c>
      <c r="G549" s="60">
        <v>-8.1</v>
      </c>
      <c r="H549" s="60"/>
      <c r="I549" s="60">
        <v>3.2</v>
      </c>
      <c r="J549" s="75" t="s">
        <v>130</v>
      </c>
      <c r="K549" s="75" t="s">
        <v>1111</v>
      </c>
      <c r="L549" s="57" t="s">
        <v>1152</v>
      </c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</row>
    <row r="550" spans="1:27" ht="15.75" customHeight="1" x14ac:dyDescent="0.2">
      <c r="A550" s="61" t="s">
        <v>1129</v>
      </c>
      <c r="B550" s="75"/>
      <c r="C550" s="57" t="s">
        <v>1173</v>
      </c>
      <c r="D550" s="75" t="s">
        <v>766</v>
      </c>
      <c r="E550" s="60">
        <v>-15.6</v>
      </c>
      <c r="F550" s="60">
        <v>10.4</v>
      </c>
      <c r="G550" s="60">
        <v>-9.6</v>
      </c>
      <c r="H550" s="60"/>
      <c r="I550" s="60">
        <v>3.3</v>
      </c>
      <c r="J550" s="75" t="s">
        <v>130</v>
      </c>
      <c r="K550" s="75" t="s">
        <v>1111</v>
      </c>
      <c r="L550" s="57" t="s">
        <v>1152</v>
      </c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</row>
    <row r="551" spans="1:27" ht="15.75" customHeight="1" x14ac:dyDescent="0.2">
      <c r="A551" s="61" t="s">
        <v>1129</v>
      </c>
      <c r="B551" s="75"/>
      <c r="C551" s="57" t="s">
        <v>1174</v>
      </c>
      <c r="D551" s="75" t="s">
        <v>766</v>
      </c>
      <c r="E551" s="60">
        <v>-12.9</v>
      </c>
      <c r="F551" s="60">
        <v>12</v>
      </c>
      <c r="G551" s="60">
        <v>-6.4</v>
      </c>
      <c r="H551" s="60"/>
      <c r="I551" s="60">
        <v>3.2</v>
      </c>
      <c r="J551" s="75" t="s">
        <v>130</v>
      </c>
      <c r="K551" s="75" t="s">
        <v>1111</v>
      </c>
      <c r="L551" s="57" t="s">
        <v>1152</v>
      </c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</row>
    <row r="552" spans="1:27" ht="15.75" customHeight="1" x14ac:dyDescent="0.2">
      <c r="A552" s="61" t="s">
        <v>1129</v>
      </c>
      <c r="B552" s="75"/>
      <c r="C552" s="57" t="s">
        <v>1175</v>
      </c>
      <c r="D552" s="75" t="s">
        <v>766</v>
      </c>
      <c r="E552" s="60">
        <v>-13.6</v>
      </c>
      <c r="F552" s="60">
        <v>12.2</v>
      </c>
      <c r="G552" s="60">
        <v>-8.4</v>
      </c>
      <c r="H552" s="60"/>
      <c r="I552" s="60">
        <v>3.3</v>
      </c>
      <c r="J552" s="75" t="s">
        <v>130</v>
      </c>
      <c r="K552" s="75" t="s">
        <v>1111</v>
      </c>
      <c r="L552" s="57" t="s">
        <v>1152</v>
      </c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</row>
    <row r="553" spans="1:27" ht="15.75" customHeight="1" x14ac:dyDescent="0.2">
      <c r="A553" s="61" t="s">
        <v>1129</v>
      </c>
      <c r="B553" s="75"/>
      <c r="C553" s="57" t="s">
        <v>1176</v>
      </c>
      <c r="D553" s="75" t="s">
        <v>766</v>
      </c>
      <c r="E553" s="60">
        <v>-13.9</v>
      </c>
      <c r="F553" s="60">
        <v>10.8</v>
      </c>
      <c r="G553" s="60">
        <v>-9.3000000000000007</v>
      </c>
      <c r="H553" s="60"/>
      <c r="I553" s="60">
        <v>3.2</v>
      </c>
      <c r="J553" s="75" t="s">
        <v>130</v>
      </c>
      <c r="K553" s="75" t="s">
        <v>1111</v>
      </c>
      <c r="L553" s="57" t="s">
        <v>1152</v>
      </c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</row>
    <row r="554" spans="1:27" ht="15.75" customHeight="1" x14ac:dyDescent="0.2">
      <c r="A554" s="61" t="s">
        <v>1129</v>
      </c>
      <c r="B554" s="75"/>
      <c r="C554" s="57" t="s">
        <v>1177</v>
      </c>
      <c r="D554" s="75" t="s">
        <v>766</v>
      </c>
      <c r="E554" s="60">
        <v>-14.6</v>
      </c>
      <c r="F554" s="60">
        <v>11.8</v>
      </c>
      <c r="G554" s="60">
        <v>-9.1</v>
      </c>
      <c r="H554" s="60"/>
      <c r="I554" s="60">
        <v>3.2</v>
      </c>
      <c r="J554" s="75" t="s">
        <v>130</v>
      </c>
      <c r="K554" s="75" t="s">
        <v>1111</v>
      </c>
      <c r="L554" s="57" t="s">
        <v>1152</v>
      </c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</row>
    <row r="555" spans="1:27" ht="15.75" customHeight="1" x14ac:dyDescent="0.2">
      <c r="A555" s="61" t="s">
        <v>1129</v>
      </c>
      <c r="B555" s="75"/>
      <c r="C555" s="57" t="s">
        <v>1178</v>
      </c>
      <c r="D555" s="75" t="s">
        <v>766</v>
      </c>
      <c r="E555" s="60">
        <v>-13.8</v>
      </c>
      <c r="F555" s="60">
        <v>11.7</v>
      </c>
      <c r="G555" s="60">
        <v>-7.7</v>
      </c>
      <c r="H555" s="60"/>
      <c r="I555" s="60">
        <v>3.4</v>
      </c>
      <c r="J555" s="75" t="s">
        <v>130</v>
      </c>
      <c r="K555" s="75" t="s">
        <v>1111</v>
      </c>
      <c r="L555" s="57" t="s">
        <v>1152</v>
      </c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</row>
    <row r="556" spans="1:27" ht="15.75" customHeight="1" x14ac:dyDescent="0.2">
      <c r="A556" s="61" t="s">
        <v>1129</v>
      </c>
      <c r="B556" s="75"/>
      <c r="C556" s="57" t="s">
        <v>1179</v>
      </c>
      <c r="D556" s="75" t="s">
        <v>766</v>
      </c>
      <c r="E556" s="60">
        <v>-14.2</v>
      </c>
      <c r="F556" s="60">
        <v>12.2</v>
      </c>
      <c r="G556" s="60">
        <v>-7.8</v>
      </c>
      <c r="H556" s="60"/>
      <c r="I556" s="60">
        <v>3.3</v>
      </c>
      <c r="J556" s="75" t="s">
        <v>130</v>
      </c>
      <c r="K556" s="75" t="s">
        <v>1111</v>
      </c>
      <c r="L556" s="57" t="s">
        <v>1152</v>
      </c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</row>
    <row r="557" spans="1:27" ht="15.75" customHeight="1" x14ac:dyDescent="0.2">
      <c r="A557" s="61" t="s">
        <v>1129</v>
      </c>
      <c r="B557" s="75"/>
      <c r="C557" s="57" t="s">
        <v>1180</v>
      </c>
      <c r="D557" s="75" t="s">
        <v>766</v>
      </c>
      <c r="E557" s="60">
        <v>-14.5</v>
      </c>
      <c r="F557" s="60">
        <v>11.3</v>
      </c>
      <c r="G557" s="60">
        <v>-8.8000000000000007</v>
      </c>
      <c r="H557" s="60"/>
      <c r="I557" s="60">
        <v>3.3</v>
      </c>
      <c r="J557" s="75" t="s">
        <v>130</v>
      </c>
      <c r="K557" s="75" t="s">
        <v>1111</v>
      </c>
      <c r="L557" s="57" t="s">
        <v>1152</v>
      </c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</row>
    <row r="558" spans="1:27" ht="15.75" customHeight="1" x14ac:dyDescent="0.2">
      <c r="A558" s="61" t="s">
        <v>1129</v>
      </c>
      <c r="B558" s="75"/>
      <c r="C558" s="57" t="s">
        <v>1181</v>
      </c>
      <c r="D558" s="75" t="s">
        <v>766</v>
      </c>
      <c r="E558" s="60">
        <v>-10.3</v>
      </c>
      <c r="F558" s="60">
        <v>11.6</v>
      </c>
      <c r="G558" s="60">
        <v>-5.5</v>
      </c>
      <c r="H558" s="60"/>
      <c r="I558" s="60">
        <v>3.2</v>
      </c>
      <c r="J558" s="75" t="s">
        <v>130</v>
      </c>
      <c r="K558" s="75" t="s">
        <v>1111</v>
      </c>
      <c r="L558" s="57" t="s">
        <v>1152</v>
      </c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</row>
    <row r="559" spans="1:27" ht="15.75" customHeight="1" x14ac:dyDescent="0.2">
      <c r="A559" s="61" t="s">
        <v>1129</v>
      </c>
      <c r="B559" s="75"/>
      <c r="C559" s="57" t="s">
        <v>1182</v>
      </c>
      <c r="D559" s="75" t="s">
        <v>766</v>
      </c>
      <c r="E559" s="60">
        <v>-14</v>
      </c>
      <c r="F559" s="60">
        <v>11.2</v>
      </c>
      <c r="G559" s="60">
        <v>-8.5</v>
      </c>
      <c r="H559" s="60"/>
      <c r="I559" s="60">
        <v>3.2</v>
      </c>
      <c r="J559" s="75" t="s">
        <v>130</v>
      </c>
      <c r="K559" s="75" t="s">
        <v>1111</v>
      </c>
      <c r="L559" s="57" t="s">
        <v>1152</v>
      </c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</row>
    <row r="560" spans="1:27" ht="15.75" customHeight="1" x14ac:dyDescent="0.2">
      <c r="A560" s="61" t="s">
        <v>1129</v>
      </c>
      <c r="B560" s="75"/>
      <c r="C560" s="57" t="s">
        <v>1183</v>
      </c>
      <c r="D560" s="75" t="s">
        <v>766</v>
      </c>
      <c r="E560" s="60">
        <v>-13.6</v>
      </c>
      <c r="F560" s="60">
        <v>11.5</v>
      </c>
      <c r="G560" s="60">
        <v>-8.1</v>
      </c>
      <c r="H560" s="60"/>
      <c r="I560" s="60">
        <v>3.3</v>
      </c>
      <c r="J560" s="75" t="s">
        <v>130</v>
      </c>
      <c r="K560" s="75" t="s">
        <v>1111</v>
      </c>
      <c r="L560" s="57" t="s">
        <v>1152</v>
      </c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</row>
    <row r="561" spans="1:27" ht="15.75" customHeight="1" x14ac:dyDescent="0.2">
      <c r="A561" s="61" t="s">
        <v>1129</v>
      </c>
      <c r="B561" s="75"/>
      <c r="C561" s="57" t="s">
        <v>1184</v>
      </c>
      <c r="D561" s="75" t="s">
        <v>766</v>
      </c>
      <c r="E561" s="60">
        <v>-14.3</v>
      </c>
      <c r="F561" s="60">
        <v>11.7</v>
      </c>
      <c r="G561" s="60">
        <v>-8.6</v>
      </c>
      <c r="H561" s="60"/>
      <c r="I561" s="60">
        <v>3.2</v>
      </c>
      <c r="J561" s="75" t="s">
        <v>130</v>
      </c>
      <c r="K561" s="75" t="s">
        <v>1111</v>
      </c>
      <c r="L561" s="57" t="s">
        <v>1152</v>
      </c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</row>
    <row r="562" spans="1:27" ht="15.75" customHeight="1" x14ac:dyDescent="0.2">
      <c r="A562" s="61" t="s">
        <v>1129</v>
      </c>
      <c r="B562" s="75"/>
      <c r="C562" s="57" t="s">
        <v>1185</v>
      </c>
      <c r="D562" s="75" t="s">
        <v>766</v>
      </c>
      <c r="E562" s="60">
        <v>-17.8</v>
      </c>
      <c r="F562" s="60">
        <v>9</v>
      </c>
      <c r="G562" s="60">
        <v>-10.5</v>
      </c>
      <c r="H562" s="60"/>
      <c r="I562" s="60">
        <v>3.5</v>
      </c>
      <c r="J562" s="75" t="s">
        <v>130</v>
      </c>
      <c r="K562" s="75" t="s">
        <v>1111</v>
      </c>
      <c r="L562" s="57" t="s">
        <v>1152</v>
      </c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</row>
    <row r="563" spans="1:27" ht="15.75" customHeight="1" x14ac:dyDescent="0.2">
      <c r="A563" s="61" t="s">
        <v>1129</v>
      </c>
      <c r="B563" s="75"/>
      <c r="C563" s="57" t="s">
        <v>1186</v>
      </c>
      <c r="D563" s="75" t="s">
        <v>766</v>
      </c>
      <c r="E563" s="60">
        <v>-14.1</v>
      </c>
      <c r="F563" s="60">
        <v>11.2</v>
      </c>
      <c r="G563" s="60">
        <v>-9.1</v>
      </c>
      <c r="H563" s="60"/>
      <c r="I563" s="60">
        <v>3.2</v>
      </c>
      <c r="J563" s="75" t="s">
        <v>130</v>
      </c>
      <c r="K563" s="75" t="s">
        <v>1111</v>
      </c>
      <c r="L563" s="57" t="s">
        <v>1152</v>
      </c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</row>
    <row r="564" spans="1:27" ht="15.75" customHeight="1" x14ac:dyDescent="0.2">
      <c r="A564" s="61" t="s">
        <v>1129</v>
      </c>
      <c r="B564" s="75"/>
      <c r="C564" s="57" t="s">
        <v>1187</v>
      </c>
      <c r="D564" s="75" t="s">
        <v>766</v>
      </c>
      <c r="E564" s="60">
        <v>-13.2</v>
      </c>
      <c r="F564" s="60">
        <v>10.9</v>
      </c>
      <c r="G564" s="60">
        <v>-8.1</v>
      </c>
      <c r="H564" s="60"/>
      <c r="I564" s="60">
        <v>3.3</v>
      </c>
      <c r="J564" s="75" t="s">
        <v>130</v>
      </c>
      <c r="K564" s="75" t="s">
        <v>1111</v>
      </c>
      <c r="L564" s="57" t="s">
        <v>1152</v>
      </c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</row>
    <row r="565" spans="1:27" ht="15.75" customHeight="1" x14ac:dyDescent="0.2">
      <c r="A565" s="61" t="s">
        <v>1129</v>
      </c>
      <c r="B565" s="75"/>
      <c r="C565" s="57" t="s">
        <v>1188</v>
      </c>
      <c r="D565" s="75" t="s">
        <v>766</v>
      </c>
      <c r="E565" s="60">
        <v>-13.6</v>
      </c>
      <c r="F565" s="60">
        <v>11.6</v>
      </c>
      <c r="G565" s="60">
        <v>-8.9</v>
      </c>
      <c r="H565" s="60"/>
      <c r="I565" s="60">
        <v>3.2</v>
      </c>
      <c r="J565" s="75" t="s">
        <v>130</v>
      </c>
      <c r="K565" s="75" t="s">
        <v>1111</v>
      </c>
      <c r="L565" s="57" t="s">
        <v>1152</v>
      </c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</row>
    <row r="566" spans="1:27" ht="15.75" customHeight="1" x14ac:dyDescent="0.2">
      <c r="A566" s="61" t="s">
        <v>1129</v>
      </c>
      <c r="B566" s="75"/>
      <c r="C566" s="57">
        <v>1158</v>
      </c>
      <c r="D566" s="75" t="s">
        <v>766</v>
      </c>
      <c r="E566" s="60">
        <v>-13.9</v>
      </c>
      <c r="F566" s="60">
        <v>12</v>
      </c>
      <c r="G566" s="60">
        <v>-7</v>
      </c>
      <c r="H566" s="60"/>
      <c r="I566" s="60">
        <v>3.3</v>
      </c>
      <c r="J566" s="75" t="s">
        <v>130</v>
      </c>
      <c r="K566" s="75" t="s">
        <v>1111</v>
      </c>
      <c r="L566" s="57" t="s">
        <v>1152</v>
      </c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</row>
    <row r="567" spans="1:27" ht="15.75" customHeight="1" x14ac:dyDescent="0.2">
      <c r="A567" s="61" t="s">
        <v>1129</v>
      </c>
      <c r="B567" s="75"/>
      <c r="C567" s="57" t="s">
        <v>1189</v>
      </c>
      <c r="D567" s="75" t="s">
        <v>766</v>
      </c>
      <c r="E567" s="60">
        <v>-14.3</v>
      </c>
      <c r="F567" s="60">
        <v>11.2</v>
      </c>
      <c r="G567" s="60">
        <v>-9.6</v>
      </c>
      <c r="H567" s="60"/>
      <c r="I567" s="60">
        <v>3.3</v>
      </c>
      <c r="J567" s="75" t="s">
        <v>130</v>
      </c>
      <c r="K567" s="75" t="s">
        <v>1111</v>
      </c>
      <c r="L567" s="57" t="s">
        <v>1152</v>
      </c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</row>
    <row r="568" spans="1:27" ht="15.75" customHeight="1" x14ac:dyDescent="0.2">
      <c r="A568" s="61" t="s">
        <v>1129</v>
      </c>
      <c r="B568" s="75"/>
      <c r="C568" s="57" t="s">
        <v>1190</v>
      </c>
      <c r="D568" s="75" t="s">
        <v>766</v>
      </c>
      <c r="E568" s="60">
        <v>-15.9</v>
      </c>
      <c r="F568" s="60">
        <v>11.4</v>
      </c>
      <c r="G568" s="60">
        <v>-9.8000000000000007</v>
      </c>
      <c r="H568" s="60"/>
      <c r="I568" s="60">
        <v>3.5</v>
      </c>
      <c r="J568" s="75" t="s">
        <v>130</v>
      </c>
      <c r="K568" s="75" t="s">
        <v>1111</v>
      </c>
      <c r="L568" s="57" t="s">
        <v>1152</v>
      </c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</row>
    <row r="569" spans="1:27" ht="15.75" customHeight="1" x14ac:dyDescent="0.2">
      <c r="A569" s="61" t="s">
        <v>1129</v>
      </c>
      <c r="B569" s="75"/>
      <c r="C569" s="57" t="s">
        <v>1191</v>
      </c>
      <c r="D569" s="75" t="s">
        <v>766</v>
      </c>
      <c r="E569" s="60">
        <v>-14</v>
      </c>
      <c r="F569" s="60">
        <v>10.7</v>
      </c>
      <c r="G569" s="60">
        <v>-8.8000000000000007</v>
      </c>
      <c r="H569" s="60"/>
      <c r="I569" s="60">
        <v>3.2</v>
      </c>
      <c r="J569" s="75" t="s">
        <v>130</v>
      </c>
      <c r="K569" s="75" t="s">
        <v>1111</v>
      </c>
      <c r="L569" s="57" t="s">
        <v>1152</v>
      </c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</row>
    <row r="570" spans="1:27" ht="15.75" customHeight="1" x14ac:dyDescent="0.2">
      <c r="A570" s="61" t="s">
        <v>1129</v>
      </c>
      <c r="B570" s="75"/>
      <c r="C570" s="57" t="s">
        <v>1192</v>
      </c>
      <c r="D570" s="75" t="s">
        <v>766</v>
      </c>
      <c r="E570" s="60">
        <v>-13.4</v>
      </c>
      <c r="F570" s="60">
        <v>14.2</v>
      </c>
      <c r="G570" s="60">
        <v>-9</v>
      </c>
      <c r="H570" s="60"/>
      <c r="I570" s="60">
        <v>3.2</v>
      </c>
      <c r="J570" s="75" t="s">
        <v>130</v>
      </c>
      <c r="K570" s="75" t="s">
        <v>1111</v>
      </c>
      <c r="L570" s="57" t="s">
        <v>1152</v>
      </c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</row>
    <row r="571" spans="1:27" ht="15.75" customHeight="1" x14ac:dyDescent="0.2">
      <c r="A571" s="61" t="s">
        <v>1193</v>
      </c>
      <c r="B571" s="79"/>
      <c r="C571" s="76" t="s">
        <v>1194</v>
      </c>
      <c r="D571" s="75" t="s">
        <v>766</v>
      </c>
      <c r="E571" s="77"/>
      <c r="F571" s="77"/>
      <c r="G571" s="59"/>
      <c r="H571" s="59"/>
      <c r="I571" s="59"/>
      <c r="J571" s="79" t="s">
        <v>131</v>
      </c>
      <c r="K571" s="75" t="s">
        <v>1111</v>
      </c>
      <c r="L571" s="61" t="s">
        <v>1036</v>
      </c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</row>
    <row r="572" spans="1:27" ht="15.75" customHeight="1" x14ac:dyDescent="0.2">
      <c r="A572" s="61" t="s">
        <v>1193</v>
      </c>
      <c r="B572" s="79"/>
      <c r="C572" s="76" t="s">
        <v>1195</v>
      </c>
      <c r="D572" s="75" t="s">
        <v>766</v>
      </c>
      <c r="E572" s="77"/>
      <c r="F572" s="77"/>
      <c r="G572" s="59"/>
      <c r="H572" s="59"/>
      <c r="I572" s="59"/>
      <c r="J572" s="79" t="s">
        <v>131</v>
      </c>
      <c r="K572" s="75" t="s">
        <v>1111</v>
      </c>
      <c r="L572" s="61" t="s">
        <v>1036</v>
      </c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</row>
    <row r="573" spans="1:27" ht="15.75" customHeight="1" x14ac:dyDescent="0.2">
      <c r="A573" s="61" t="s">
        <v>1193</v>
      </c>
      <c r="B573" s="79"/>
      <c r="C573" s="76" t="s">
        <v>1196</v>
      </c>
      <c r="D573" s="75" t="s">
        <v>766</v>
      </c>
      <c r="E573" s="77">
        <v>-10.199999999999999</v>
      </c>
      <c r="F573" s="77">
        <v>25.7</v>
      </c>
      <c r="G573" s="59"/>
      <c r="H573" s="59"/>
      <c r="I573" s="59">
        <v>3.3</v>
      </c>
      <c r="J573" s="79" t="s">
        <v>131</v>
      </c>
      <c r="K573" s="75" t="s">
        <v>1111</v>
      </c>
      <c r="L573" s="61" t="s">
        <v>1036</v>
      </c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</row>
    <row r="574" spans="1:27" ht="15.75" customHeight="1" x14ac:dyDescent="0.2">
      <c r="A574" s="61" t="s">
        <v>1193</v>
      </c>
      <c r="B574" s="79"/>
      <c r="C574" s="76" t="s">
        <v>1197</v>
      </c>
      <c r="D574" s="75" t="s">
        <v>766</v>
      </c>
      <c r="E574" s="77"/>
      <c r="F574" s="77"/>
      <c r="G574" s="59"/>
      <c r="H574" s="59"/>
      <c r="I574" s="59"/>
      <c r="J574" s="79" t="s">
        <v>131</v>
      </c>
      <c r="K574" s="75" t="s">
        <v>1111</v>
      </c>
      <c r="L574" s="61" t="s">
        <v>1036</v>
      </c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</row>
    <row r="575" spans="1:27" ht="15.75" customHeight="1" x14ac:dyDescent="0.2">
      <c r="A575" s="61" t="s">
        <v>1193</v>
      </c>
      <c r="B575" s="79"/>
      <c r="C575" s="76" t="s">
        <v>1198</v>
      </c>
      <c r="D575" s="75" t="s">
        <v>766</v>
      </c>
      <c r="E575" s="77"/>
      <c r="F575" s="77"/>
      <c r="G575" s="59"/>
      <c r="H575" s="59"/>
      <c r="I575" s="59"/>
      <c r="J575" s="79" t="s">
        <v>131</v>
      </c>
      <c r="K575" s="75" t="s">
        <v>1111</v>
      </c>
      <c r="L575" s="61" t="s">
        <v>1036</v>
      </c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</row>
    <row r="576" spans="1:27" ht="15.75" customHeight="1" x14ac:dyDescent="0.2">
      <c r="A576" s="61" t="s">
        <v>1193</v>
      </c>
      <c r="B576" s="79"/>
      <c r="C576" s="76" t="s">
        <v>1199</v>
      </c>
      <c r="D576" s="75" t="s">
        <v>766</v>
      </c>
      <c r="E576" s="77"/>
      <c r="F576" s="77"/>
      <c r="G576" s="59"/>
      <c r="H576" s="59"/>
      <c r="I576" s="59"/>
      <c r="J576" s="79" t="s">
        <v>131</v>
      </c>
      <c r="K576" s="75" t="s">
        <v>1111</v>
      </c>
      <c r="L576" s="61" t="s">
        <v>1036</v>
      </c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</row>
    <row r="577" spans="1:27" ht="15.75" customHeight="1" x14ac:dyDescent="0.2">
      <c r="A577" s="61" t="s">
        <v>1193</v>
      </c>
      <c r="B577" s="79"/>
      <c r="C577" s="76" t="s">
        <v>1200</v>
      </c>
      <c r="D577" s="75" t="s">
        <v>766</v>
      </c>
      <c r="E577" s="77">
        <v>-11.2</v>
      </c>
      <c r="F577" s="77">
        <v>21.1</v>
      </c>
      <c r="G577" s="59"/>
      <c r="H577" s="59"/>
      <c r="I577" s="59">
        <v>3.4</v>
      </c>
      <c r="J577" s="79" t="s">
        <v>131</v>
      </c>
      <c r="K577" s="75" t="s">
        <v>1111</v>
      </c>
      <c r="L577" s="61" t="s">
        <v>1036</v>
      </c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</row>
    <row r="578" spans="1:27" ht="15.75" customHeight="1" x14ac:dyDescent="0.2">
      <c r="A578" s="61" t="s">
        <v>1193</v>
      </c>
      <c r="B578" s="79"/>
      <c r="C578" s="76" t="s">
        <v>1201</v>
      </c>
      <c r="D578" s="75" t="s">
        <v>766</v>
      </c>
      <c r="E578" s="77">
        <v>-11.4</v>
      </c>
      <c r="F578" s="77">
        <v>20.399999999999999</v>
      </c>
      <c r="G578" s="59"/>
      <c r="H578" s="59"/>
      <c r="I578" s="59">
        <v>3.3</v>
      </c>
      <c r="J578" s="79" t="s">
        <v>131</v>
      </c>
      <c r="K578" s="75" t="s">
        <v>1111</v>
      </c>
      <c r="L578" s="61" t="s">
        <v>1036</v>
      </c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</row>
    <row r="579" spans="1:27" ht="15.75" customHeight="1" x14ac:dyDescent="0.2">
      <c r="A579" s="61" t="s">
        <v>1193</v>
      </c>
      <c r="B579" s="79"/>
      <c r="C579" s="76" t="s">
        <v>1202</v>
      </c>
      <c r="D579" s="75" t="s">
        <v>766</v>
      </c>
      <c r="E579" s="77"/>
      <c r="F579" s="77"/>
      <c r="G579" s="59"/>
      <c r="H579" s="59"/>
      <c r="I579" s="59"/>
      <c r="J579" s="79" t="s">
        <v>131</v>
      </c>
      <c r="K579" s="75" t="s">
        <v>1111</v>
      </c>
      <c r="L579" s="61" t="s">
        <v>1036</v>
      </c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</row>
    <row r="580" spans="1:27" ht="15.75" customHeight="1" x14ac:dyDescent="0.2">
      <c r="A580" s="61" t="s">
        <v>1193</v>
      </c>
      <c r="B580" s="79"/>
      <c r="C580" s="76" t="s">
        <v>1203</v>
      </c>
      <c r="D580" s="75" t="s">
        <v>766</v>
      </c>
      <c r="E580" s="77">
        <v>-11.4</v>
      </c>
      <c r="F580" s="77">
        <v>15.9</v>
      </c>
      <c r="G580" s="59"/>
      <c r="H580" s="59"/>
      <c r="I580" s="59">
        <v>3.4</v>
      </c>
      <c r="J580" s="79" t="s">
        <v>131</v>
      </c>
      <c r="K580" s="75" t="s">
        <v>1111</v>
      </c>
      <c r="L580" s="61" t="s">
        <v>1036</v>
      </c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</row>
    <row r="581" spans="1:27" ht="15.75" customHeight="1" x14ac:dyDescent="0.2">
      <c r="A581" s="61" t="s">
        <v>1193</v>
      </c>
      <c r="B581" s="79"/>
      <c r="C581" s="76" t="s">
        <v>1204</v>
      </c>
      <c r="D581" s="75" t="s">
        <v>766</v>
      </c>
      <c r="E581" s="77">
        <v>-11.1</v>
      </c>
      <c r="F581" s="77">
        <v>21.6</v>
      </c>
      <c r="G581" s="59"/>
      <c r="H581" s="59"/>
      <c r="I581" s="59">
        <v>3.4</v>
      </c>
      <c r="J581" s="79" t="s">
        <v>131</v>
      </c>
      <c r="K581" s="75" t="s">
        <v>1111</v>
      </c>
      <c r="L581" s="61" t="s">
        <v>1036</v>
      </c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</row>
    <row r="582" spans="1:27" ht="15.75" customHeight="1" x14ac:dyDescent="0.2">
      <c r="A582" s="61" t="s">
        <v>1205</v>
      </c>
      <c r="B582" s="79"/>
      <c r="C582" s="76" t="s">
        <v>1206</v>
      </c>
      <c r="D582" s="75" t="s">
        <v>766</v>
      </c>
      <c r="E582" s="77">
        <v>-13.4</v>
      </c>
      <c r="F582" s="77">
        <v>23.9</v>
      </c>
      <c r="G582" s="59"/>
      <c r="H582" s="59"/>
      <c r="I582" s="59">
        <v>3.5</v>
      </c>
      <c r="J582" s="79" t="s">
        <v>131</v>
      </c>
      <c r="K582" s="75" t="s">
        <v>1111</v>
      </c>
      <c r="L582" s="61" t="s">
        <v>1036</v>
      </c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</row>
    <row r="583" spans="1:27" ht="15.75" customHeight="1" x14ac:dyDescent="0.2">
      <c r="A583" s="61" t="s">
        <v>1205</v>
      </c>
      <c r="B583" s="79"/>
      <c r="C583" s="76" t="s">
        <v>1207</v>
      </c>
      <c r="D583" s="75" t="s">
        <v>766</v>
      </c>
      <c r="E583" s="77">
        <v>-12.2</v>
      </c>
      <c r="F583" s="77">
        <v>14.6</v>
      </c>
      <c r="G583" s="59"/>
      <c r="H583" s="59"/>
      <c r="I583" s="59">
        <v>3.2</v>
      </c>
      <c r="J583" s="79" t="s">
        <v>131</v>
      </c>
      <c r="K583" s="75" t="s">
        <v>1111</v>
      </c>
      <c r="L583" s="61" t="s">
        <v>1036</v>
      </c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</row>
    <row r="584" spans="1:27" ht="15.75" customHeight="1" x14ac:dyDescent="0.2">
      <c r="A584" s="61" t="s">
        <v>1205</v>
      </c>
      <c r="B584" s="79"/>
      <c r="C584" s="76" t="s">
        <v>1208</v>
      </c>
      <c r="D584" s="75" t="s">
        <v>766</v>
      </c>
      <c r="E584" s="77">
        <v>-11.3</v>
      </c>
      <c r="F584" s="77">
        <v>18.2</v>
      </c>
      <c r="G584" s="59"/>
      <c r="H584" s="59"/>
      <c r="I584" s="59">
        <v>3.6</v>
      </c>
      <c r="J584" s="79" t="s">
        <v>131</v>
      </c>
      <c r="K584" s="75" t="s">
        <v>1111</v>
      </c>
      <c r="L584" s="61" t="s">
        <v>1036</v>
      </c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</row>
    <row r="585" spans="1:27" ht="15.75" customHeight="1" x14ac:dyDescent="0.2">
      <c r="A585" s="61" t="s">
        <v>1205</v>
      </c>
      <c r="B585" s="79"/>
      <c r="C585" s="76" t="s">
        <v>1209</v>
      </c>
      <c r="D585" s="75" t="s">
        <v>766</v>
      </c>
      <c r="E585" s="77"/>
      <c r="F585" s="77"/>
      <c r="G585" s="59"/>
      <c r="H585" s="59"/>
      <c r="I585" s="59"/>
      <c r="J585" s="79" t="s">
        <v>131</v>
      </c>
      <c r="K585" s="75" t="s">
        <v>1111</v>
      </c>
      <c r="L585" s="61" t="s">
        <v>1036</v>
      </c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</row>
    <row r="586" spans="1:27" ht="15.75" customHeight="1" x14ac:dyDescent="0.2">
      <c r="A586" s="61" t="s">
        <v>1205</v>
      </c>
      <c r="B586" s="79"/>
      <c r="C586" s="76" t="s">
        <v>1210</v>
      </c>
      <c r="D586" s="75" t="s">
        <v>766</v>
      </c>
      <c r="E586" s="77">
        <v>-12.3</v>
      </c>
      <c r="F586" s="77">
        <v>11.7</v>
      </c>
      <c r="G586" s="59"/>
      <c r="H586" s="59"/>
      <c r="I586" s="59">
        <v>3.2</v>
      </c>
      <c r="J586" s="79" t="s">
        <v>131</v>
      </c>
      <c r="K586" s="75" t="s">
        <v>1111</v>
      </c>
      <c r="L586" s="61" t="s">
        <v>1036</v>
      </c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</row>
    <row r="587" spans="1:27" ht="15.75" customHeight="1" x14ac:dyDescent="0.2">
      <c r="A587" s="61" t="s">
        <v>1205</v>
      </c>
      <c r="B587" s="79"/>
      <c r="C587" s="76" t="s">
        <v>1211</v>
      </c>
      <c r="D587" s="75" t="s">
        <v>766</v>
      </c>
      <c r="E587" s="77"/>
      <c r="F587" s="77"/>
      <c r="G587" s="59"/>
      <c r="H587" s="59"/>
      <c r="I587" s="59"/>
      <c r="J587" s="79" t="s">
        <v>131</v>
      </c>
      <c r="K587" s="75" t="s">
        <v>1111</v>
      </c>
      <c r="L587" s="61" t="s">
        <v>1036</v>
      </c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</row>
    <row r="588" spans="1:27" ht="15.75" customHeight="1" x14ac:dyDescent="0.2">
      <c r="A588" s="61" t="s">
        <v>1205</v>
      </c>
      <c r="B588" s="79"/>
      <c r="C588" s="76" t="s">
        <v>1212</v>
      </c>
      <c r="D588" s="75" t="s">
        <v>766</v>
      </c>
      <c r="E588" s="77"/>
      <c r="F588" s="77"/>
      <c r="G588" s="59"/>
      <c r="H588" s="59"/>
      <c r="I588" s="59"/>
      <c r="J588" s="79" t="s">
        <v>131</v>
      </c>
      <c r="K588" s="75" t="s">
        <v>1111</v>
      </c>
      <c r="L588" s="61" t="s">
        <v>1036</v>
      </c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</row>
    <row r="589" spans="1:27" ht="15.75" customHeight="1" x14ac:dyDescent="0.2">
      <c r="A589" s="61" t="s">
        <v>1205</v>
      </c>
      <c r="B589" s="79"/>
      <c r="C589" s="76" t="s">
        <v>1213</v>
      </c>
      <c r="D589" s="75" t="s">
        <v>766</v>
      </c>
      <c r="E589" s="77">
        <v>-11.3</v>
      </c>
      <c r="F589" s="77">
        <v>19.2</v>
      </c>
      <c r="G589" s="59"/>
      <c r="H589" s="59"/>
      <c r="I589" s="59">
        <v>3.4</v>
      </c>
      <c r="J589" s="79" t="s">
        <v>131</v>
      </c>
      <c r="K589" s="75" t="s">
        <v>1111</v>
      </c>
      <c r="L589" s="61" t="s">
        <v>1036</v>
      </c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</row>
    <row r="590" spans="1:27" ht="15.75" customHeight="1" x14ac:dyDescent="0.2">
      <c r="A590" s="61" t="s">
        <v>1205</v>
      </c>
      <c r="B590" s="79"/>
      <c r="C590" s="76" t="s">
        <v>1214</v>
      </c>
      <c r="D590" s="75" t="s">
        <v>766</v>
      </c>
      <c r="E590" s="77"/>
      <c r="F590" s="77"/>
      <c r="G590" s="59"/>
      <c r="H590" s="59"/>
      <c r="I590" s="59"/>
      <c r="J590" s="79" t="s">
        <v>131</v>
      </c>
      <c r="K590" s="75" t="s">
        <v>1111</v>
      </c>
      <c r="L590" s="61" t="s">
        <v>1036</v>
      </c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</row>
    <row r="591" spans="1:27" ht="15.75" customHeight="1" x14ac:dyDescent="0.2">
      <c r="A591" s="57" t="s">
        <v>89</v>
      </c>
      <c r="B591" s="75"/>
      <c r="C591" s="61" t="s">
        <v>1215</v>
      </c>
      <c r="D591" s="75" t="s">
        <v>766</v>
      </c>
      <c r="E591" s="60">
        <v>-9.2312667599905502</v>
      </c>
      <c r="F591" s="60">
        <v>15.532126296842346</v>
      </c>
      <c r="G591" s="60">
        <v>-3.6</v>
      </c>
      <c r="H591" s="60"/>
      <c r="I591" s="60">
        <v>3.6108086298295121</v>
      </c>
      <c r="J591" s="75" t="s">
        <v>131</v>
      </c>
      <c r="K591" s="75" t="s">
        <v>526</v>
      </c>
      <c r="L591" s="61" t="s">
        <v>1216</v>
      </c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</row>
    <row r="592" spans="1:27" ht="15.75" customHeight="1" x14ac:dyDescent="0.2">
      <c r="A592" s="57" t="s">
        <v>89</v>
      </c>
      <c r="B592" s="75"/>
      <c r="C592" s="61" t="s">
        <v>1217</v>
      </c>
      <c r="D592" s="75" t="s">
        <v>766</v>
      </c>
      <c r="E592" s="60">
        <v>-9.6132093602248911</v>
      </c>
      <c r="F592" s="60">
        <v>14.178876858097039</v>
      </c>
      <c r="G592" s="60">
        <v>-3.9273960654785465</v>
      </c>
      <c r="H592" s="60"/>
      <c r="I592" s="60">
        <v>3.6</v>
      </c>
      <c r="J592" s="75" t="s">
        <v>131</v>
      </c>
      <c r="K592" s="75" t="s">
        <v>526</v>
      </c>
      <c r="L592" s="61" t="s">
        <v>1216</v>
      </c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</row>
    <row r="593" spans="1:27" ht="15.75" customHeight="1" x14ac:dyDescent="0.2">
      <c r="A593" s="57" t="s">
        <v>89</v>
      </c>
      <c r="B593" s="75"/>
      <c r="C593" s="61" t="s">
        <v>1218</v>
      </c>
      <c r="D593" s="79" t="s">
        <v>1219</v>
      </c>
      <c r="E593" s="60">
        <v>-9.936207772044666</v>
      </c>
      <c r="F593" s="60">
        <v>13.444217371087161</v>
      </c>
      <c r="G593" s="60">
        <v>-4.4648536066846702</v>
      </c>
      <c r="H593" s="60">
        <v>-2.8936999999999999</v>
      </c>
      <c r="I593" s="60">
        <v>3.3</v>
      </c>
      <c r="J593" s="75" t="s">
        <v>131</v>
      </c>
      <c r="K593" s="75" t="s">
        <v>526</v>
      </c>
      <c r="L593" s="61" t="s">
        <v>1216</v>
      </c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</row>
    <row r="594" spans="1:27" ht="15.75" customHeight="1" x14ac:dyDescent="0.2">
      <c r="A594" s="57" t="s">
        <v>89</v>
      </c>
      <c r="B594" s="75"/>
      <c r="C594" s="61" t="s">
        <v>1220</v>
      </c>
      <c r="D594" s="79" t="s">
        <v>1221</v>
      </c>
      <c r="E594" s="60">
        <v>-18.600474344559437</v>
      </c>
      <c r="F594" s="60">
        <v>10.850018610423657</v>
      </c>
      <c r="G594" s="60">
        <v>-13.039202771733224</v>
      </c>
      <c r="H594" s="60">
        <v>-11.3721</v>
      </c>
      <c r="I594" s="60">
        <v>3.4</v>
      </c>
      <c r="J594" s="75" t="s">
        <v>131</v>
      </c>
      <c r="K594" s="75" t="s">
        <v>526</v>
      </c>
      <c r="L594" s="61" t="s">
        <v>1216</v>
      </c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</row>
    <row r="595" spans="1:27" ht="15.75" customHeight="1" x14ac:dyDescent="0.2">
      <c r="A595" s="57" t="s">
        <v>89</v>
      </c>
      <c r="B595" s="75"/>
      <c r="C595" s="61" t="s">
        <v>1222</v>
      </c>
      <c r="D595" s="75" t="s">
        <v>766</v>
      </c>
      <c r="E595" s="60">
        <v>-8.7692873269982794</v>
      </c>
      <c r="F595" s="60">
        <v>22.900236925960005</v>
      </c>
      <c r="G595" s="60">
        <v>-4.0999999999999996</v>
      </c>
      <c r="H595" s="60"/>
      <c r="I595" s="60">
        <v>3.6269197883195488</v>
      </c>
      <c r="J595" s="75" t="s">
        <v>131</v>
      </c>
      <c r="K595" s="75" t="s">
        <v>526</v>
      </c>
      <c r="L595" s="61" t="s">
        <v>1216</v>
      </c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</row>
    <row r="596" spans="1:27" ht="15.75" customHeight="1" x14ac:dyDescent="0.2">
      <c r="A596" s="57" t="s">
        <v>89</v>
      </c>
      <c r="B596" s="75"/>
      <c r="C596" s="61" t="s">
        <v>1223</v>
      </c>
      <c r="D596" s="75" t="s">
        <v>766</v>
      </c>
      <c r="E596" s="60">
        <v>-11.903518283421224</v>
      </c>
      <c r="F596" s="60">
        <v>21.245952674714658</v>
      </c>
      <c r="G596" s="60">
        <v>-6.2251538129887862</v>
      </c>
      <c r="H596" s="60"/>
      <c r="I596" s="60">
        <v>3.5</v>
      </c>
      <c r="J596" s="75" t="s">
        <v>131</v>
      </c>
      <c r="K596" s="75" t="s">
        <v>526</v>
      </c>
      <c r="L596" s="61" t="s">
        <v>1216</v>
      </c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</row>
    <row r="597" spans="1:27" ht="15.75" customHeight="1" x14ac:dyDescent="0.2">
      <c r="A597" s="57" t="s">
        <v>89</v>
      </c>
      <c r="B597" s="75"/>
      <c r="C597" s="61" t="s">
        <v>1224</v>
      </c>
      <c r="D597" s="79" t="s">
        <v>1219</v>
      </c>
      <c r="E597" s="60">
        <v>-14.11350908880797</v>
      </c>
      <c r="F597" s="60">
        <v>24.409594874797538</v>
      </c>
      <c r="G597" s="60">
        <v>-10.530391532216337</v>
      </c>
      <c r="H597" s="60">
        <v>-8.454600000000001</v>
      </c>
      <c r="I597" s="60">
        <v>3.6</v>
      </c>
      <c r="J597" s="75" t="s">
        <v>131</v>
      </c>
      <c r="K597" s="75" t="s">
        <v>526</v>
      </c>
      <c r="L597" s="61" t="s">
        <v>1216</v>
      </c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</row>
    <row r="598" spans="1:27" ht="15.75" customHeight="1" x14ac:dyDescent="0.2">
      <c r="A598" s="57" t="s">
        <v>89</v>
      </c>
      <c r="B598" s="75"/>
      <c r="C598" s="61" t="s">
        <v>1225</v>
      </c>
      <c r="D598" s="79" t="s">
        <v>1219</v>
      </c>
      <c r="E598" s="60">
        <v>-9.3870428081009045</v>
      </c>
      <c r="F598" s="60">
        <v>18.408339466085323</v>
      </c>
      <c r="G598" s="60">
        <v>-4.4160514478723218</v>
      </c>
      <c r="H598" s="60">
        <v>-4.2431000000000001</v>
      </c>
      <c r="I598" s="60">
        <v>3.4</v>
      </c>
      <c r="J598" s="75" t="s">
        <v>131</v>
      </c>
      <c r="K598" s="75" t="s">
        <v>526</v>
      </c>
      <c r="L598" s="61" t="s">
        <v>1216</v>
      </c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</row>
    <row r="599" spans="1:27" ht="15.75" customHeight="1" x14ac:dyDescent="0.2">
      <c r="A599" s="57" t="s">
        <v>89</v>
      </c>
      <c r="B599" s="75"/>
      <c r="C599" s="61" t="s">
        <v>1226</v>
      </c>
      <c r="D599" s="79" t="s">
        <v>1221</v>
      </c>
      <c r="E599" s="60">
        <v>-9.5412803994279933</v>
      </c>
      <c r="F599" s="60">
        <v>23.312264287981723</v>
      </c>
      <c r="G599" s="60">
        <v>-4.2842450580138722</v>
      </c>
      <c r="H599" s="60">
        <v>-2.1154000000000002</v>
      </c>
      <c r="I599" s="60">
        <v>3.6</v>
      </c>
      <c r="J599" s="75" t="s">
        <v>131</v>
      </c>
      <c r="K599" s="75" t="s">
        <v>526</v>
      </c>
      <c r="L599" s="61" t="s">
        <v>1216</v>
      </c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</row>
    <row r="600" spans="1:27" ht="15.75" customHeight="1" x14ac:dyDescent="0.2">
      <c r="A600" s="57" t="s">
        <v>89</v>
      </c>
      <c r="B600" s="75"/>
      <c r="C600" s="61" t="s">
        <v>1227</v>
      </c>
      <c r="D600" s="75" t="s">
        <v>766</v>
      </c>
      <c r="E600" s="60">
        <v>-9.2502019049875006</v>
      </c>
      <c r="F600" s="60">
        <v>14.549756816621739</v>
      </c>
      <c r="G600" s="60">
        <v>-3.9896784810383812</v>
      </c>
      <c r="H600" s="60"/>
      <c r="I600" s="60">
        <v>3.2</v>
      </c>
      <c r="J600" s="75" t="s">
        <v>131</v>
      </c>
      <c r="K600" s="75" t="s">
        <v>526</v>
      </c>
      <c r="L600" s="61" t="s">
        <v>1216</v>
      </c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</row>
    <row r="601" spans="1:27" ht="15.75" customHeight="1" x14ac:dyDescent="0.2">
      <c r="A601" s="57" t="s">
        <v>89</v>
      </c>
      <c r="B601" s="75"/>
      <c r="C601" s="61" t="s">
        <v>1228</v>
      </c>
      <c r="D601" s="79" t="s">
        <v>1221</v>
      </c>
      <c r="E601" s="60">
        <v>-13.933157864681345</v>
      </c>
      <c r="F601" s="60">
        <v>12.792235971040597</v>
      </c>
      <c r="G601" s="60">
        <v>-8.2156293303181407</v>
      </c>
      <c r="H601" s="60">
        <v>-6.2199000000000009</v>
      </c>
      <c r="I601" s="60">
        <v>3.3</v>
      </c>
      <c r="J601" s="75" t="s">
        <v>131</v>
      </c>
      <c r="K601" s="75" t="s">
        <v>526</v>
      </c>
      <c r="L601" s="61" t="s">
        <v>1216</v>
      </c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</row>
    <row r="602" spans="1:27" ht="15.75" customHeight="1" x14ac:dyDescent="0.2">
      <c r="A602" s="57" t="s">
        <v>89</v>
      </c>
      <c r="B602" s="75"/>
      <c r="C602" s="61" t="s">
        <v>1229</v>
      </c>
      <c r="D602" s="75" t="s">
        <v>766</v>
      </c>
      <c r="E602" s="60">
        <v>-9.932308611208347</v>
      </c>
      <c r="F602" s="60">
        <v>16.045099664361956</v>
      </c>
      <c r="G602" s="60">
        <v>-5.1522912723975622</v>
      </c>
      <c r="H602" s="60"/>
      <c r="I602" s="60">
        <v>3.2461425224550982</v>
      </c>
      <c r="J602" s="75" t="s">
        <v>131</v>
      </c>
      <c r="K602" s="75" t="s">
        <v>526</v>
      </c>
      <c r="L602" s="61" t="s">
        <v>1216</v>
      </c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</row>
    <row r="603" spans="1:27" ht="15.75" customHeight="1" x14ac:dyDescent="0.2">
      <c r="A603" s="57" t="s">
        <v>89</v>
      </c>
      <c r="B603" s="75"/>
      <c r="C603" s="61" t="s">
        <v>1230</v>
      </c>
      <c r="D603" s="75" t="s">
        <v>766</v>
      </c>
      <c r="E603" s="60">
        <v>-9.8167607351855288</v>
      </c>
      <c r="F603" s="60">
        <v>13.01393966783505</v>
      </c>
      <c r="G603" s="60">
        <v>-4.4534346050122258</v>
      </c>
      <c r="H603" s="60"/>
      <c r="I603" s="60">
        <v>3.3</v>
      </c>
      <c r="J603" s="75" t="s">
        <v>131</v>
      </c>
      <c r="K603" s="75" t="s">
        <v>526</v>
      </c>
      <c r="L603" s="61" t="s">
        <v>1216</v>
      </c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</row>
    <row r="604" spans="1:27" ht="15.75" customHeight="1" x14ac:dyDescent="0.2">
      <c r="A604" s="57" t="s">
        <v>89</v>
      </c>
      <c r="B604" s="75"/>
      <c r="C604" s="61" t="s">
        <v>1231</v>
      </c>
      <c r="D604" s="75" t="s">
        <v>766</v>
      </c>
      <c r="E604" s="60">
        <v>-8.6999999999999993</v>
      </c>
      <c r="F604" s="60">
        <v>21.8</v>
      </c>
      <c r="G604" s="60">
        <v>-4.7495700657142415</v>
      </c>
      <c r="H604" s="60"/>
      <c r="I604" s="60">
        <v>3.5</v>
      </c>
      <c r="J604" s="75" t="s">
        <v>131</v>
      </c>
      <c r="K604" s="75" t="s">
        <v>526</v>
      </c>
      <c r="L604" s="61" t="s">
        <v>1216</v>
      </c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</row>
    <row r="605" spans="1:27" ht="15.75" customHeight="1" x14ac:dyDescent="0.2">
      <c r="A605" s="57" t="s">
        <v>89</v>
      </c>
      <c r="B605" s="75"/>
      <c r="C605" s="61" t="s">
        <v>1232</v>
      </c>
      <c r="D605" s="79" t="s">
        <v>1221</v>
      </c>
      <c r="E605" s="60">
        <v>-10.768824159960143</v>
      </c>
      <c r="F605" s="60">
        <v>16.238621083371175</v>
      </c>
      <c r="G605" s="60">
        <v>-5.0830974937292295</v>
      </c>
      <c r="H605" s="60">
        <v>-7.246599999999999</v>
      </c>
      <c r="I605" s="60">
        <v>3.3</v>
      </c>
      <c r="J605" s="75" t="s">
        <v>131</v>
      </c>
      <c r="K605" s="75" t="s">
        <v>526</v>
      </c>
      <c r="L605" s="61" t="s">
        <v>1216</v>
      </c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</row>
    <row r="606" spans="1:27" ht="15.75" customHeight="1" x14ac:dyDescent="0.2">
      <c r="A606" s="57" t="s">
        <v>89</v>
      </c>
      <c r="B606" s="75"/>
      <c r="C606" s="61" t="s">
        <v>1233</v>
      </c>
      <c r="D606" s="79" t="s">
        <v>1219</v>
      </c>
      <c r="E606" s="60">
        <v>-9.1522258065438695</v>
      </c>
      <c r="F606" s="60">
        <v>15.310965876786536</v>
      </c>
      <c r="G606" s="60">
        <v>-4.5660592885365014</v>
      </c>
      <c r="H606" s="60">
        <v>-0.55930000000000002</v>
      </c>
      <c r="I606" s="60">
        <v>3.3</v>
      </c>
      <c r="J606" s="75" t="s">
        <v>131</v>
      </c>
      <c r="K606" s="75" t="s">
        <v>526</v>
      </c>
      <c r="L606" s="61" t="s">
        <v>1216</v>
      </c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</row>
    <row r="607" spans="1:27" ht="15.75" customHeight="1" x14ac:dyDescent="0.2">
      <c r="A607" s="57" t="s">
        <v>89</v>
      </c>
      <c r="B607" s="75"/>
      <c r="C607" s="61" t="s">
        <v>1234</v>
      </c>
      <c r="D607" s="79" t="s">
        <v>1219</v>
      </c>
      <c r="E607" s="60">
        <v>-9.9306266820091089</v>
      </c>
      <c r="F607" s="60">
        <v>19.565820024146525</v>
      </c>
      <c r="G607" s="60">
        <v>-4.3511633116774</v>
      </c>
      <c r="H607" s="60">
        <v>0.74950000000000006</v>
      </c>
      <c r="I607" s="60">
        <v>3.6</v>
      </c>
      <c r="J607" s="75" t="s">
        <v>131</v>
      </c>
      <c r="K607" s="75" t="s">
        <v>526</v>
      </c>
      <c r="L607" s="61" t="s">
        <v>1216</v>
      </c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</row>
    <row r="608" spans="1:27" ht="15.75" customHeight="1" x14ac:dyDescent="0.2">
      <c r="A608" s="57" t="s">
        <v>89</v>
      </c>
      <c r="B608" s="75"/>
      <c r="C608" s="61" t="s">
        <v>1235</v>
      </c>
      <c r="D608" s="79" t="s">
        <v>766</v>
      </c>
      <c r="E608" s="60">
        <v>-8.6132375078823635</v>
      </c>
      <c r="F608" s="60">
        <v>15.310100519963974</v>
      </c>
      <c r="G608" s="60"/>
      <c r="H608" s="60"/>
      <c r="I608" s="60">
        <v>3.2</v>
      </c>
      <c r="J608" s="75" t="s">
        <v>131</v>
      </c>
      <c r="K608" s="75" t="s">
        <v>526</v>
      </c>
      <c r="L608" s="61" t="s">
        <v>1216</v>
      </c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</row>
    <row r="609" spans="1:27" ht="15.75" customHeight="1" x14ac:dyDescent="0.2">
      <c r="A609" s="57" t="s">
        <v>89</v>
      </c>
      <c r="B609" s="75"/>
      <c r="C609" s="61" t="s">
        <v>1236</v>
      </c>
      <c r="D609" s="75" t="s">
        <v>766</v>
      </c>
      <c r="E609" s="60">
        <v>-9.976858134886097</v>
      </c>
      <c r="F609" s="60">
        <v>15.369606394630186</v>
      </c>
      <c r="G609" s="60">
        <v>-4.5999999999999996</v>
      </c>
      <c r="H609" s="60"/>
      <c r="I609" s="60">
        <v>3.4</v>
      </c>
      <c r="J609" s="75" t="s">
        <v>131</v>
      </c>
      <c r="K609" s="75" t="s">
        <v>526</v>
      </c>
      <c r="L609" s="61" t="s">
        <v>1216</v>
      </c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</row>
    <row r="610" spans="1:27" ht="15.75" customHeight="1" x14ac:dyDescent="0.2">
      <c r="A610" s="57" t="s">
        <v>89</v>
      </c>
      <c r="B610" s="75"/>
      <c r="C610" s="61" t="s">
        <v>1237</v>
      </c>
      <c r="D610" s="75" t="s">
        <v>766</v>
      </c>
      <c r="E610" s="60">
        <v>-9.5301607854889863</v>
      </c>
      <c r="F610" s="60">
        <v>13.34807787194152</v>
      </c>
      <c r="G610" s="60">
        <v>-4.4095371434125781</v>
      </c>
      <c r="H610" s="60"/>
      <c r="I610" s="60">
        <v>3.4745978202746279</v>
      </c>
      <c r="J610" s="75" t="s">
        <v>131</v>
      </c>
      <c r="K610" s="75" t="s">
        <v>526</v>
      </c>
      <c r="L610" s="61" t="s">
        <v>1216</v>
      </c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</row>
    <row r="611" spans="1:27" ht="15.75" customHeight="1" x14ac:dyDescent="0.2">
      <c r="A611" s="57" t="s">
        <v>89</v>
      </c>
      <c r="B611" s="75"/>
      <c r="C611" s="61" t="s">
        <v>1238</v>
      </c>
      <c r="D611" s="75" t="s">
        <v>766</v>
      </c>
      <c r="E611" s="60">
        <v>-8.7131967099069545</v>
      </c>
      <c r="F611" s="60">
        <v>17.275061102132067</v>
      </c>
      <c r="G611" s="60">
        <v>-3.9</v>
      </c>
      <c r="H611" s="60"/>
      <c r="I611" s="60">
        <v>3.3394953782044019</v>
      </c>
      <c r="J611" s="75" t="s">
        <v>131</v>
      </c>
      <c r="K611" s="75" t="s">
        <v>526</v>
      </c>
      <c r="L611" s="61" t="s">
        <v>1216</v>
      </c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</row>
    <row r="612" spans="1:27" ht="15.75" customHeight="1" x14ac:dyDescent="0.2">
      <c r="A612" s="57" t="s">
        <v>89</v>
      </c>
      <c r="B612" s="75"/>
      <c r="C612" s="61" t="s">
        <v>1239</v>
      </c>
      <c r="D612" s="79" t="s">
        <v>1221</v>
      </c>
      <c r="E612" s="60">
        <v>-11.972960755679225</v>
      </c>
      <c r="F612" s="60">
        <v>20.526931128583989</v>
      </c>
      <c r="G612" s="60">
        <v>-7.4352109795742427</v>
      </c>
      <c r="H612" s="60">
        <v>-11.1464</v>
      </c>
      <c r="I612" s="60">
        <v>3.6</v>
      </c>
      <c r="J612" s="75" t="s">
        <v>131</v>
      </c>
      <c r="K612" s="75" t="s">
        <v>526</v>
      </c>
      <c r="L612" s="61" t="s">
        <v>1216</v>
      </c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</row>
    <row r="613" spans="1:27" ht="15.75" customHeight="1" x14ac:dyDescent="0.2">
      <c r="A613" s="57" t="s">
        <v>89</v>
      </c>
      <c r="B613" s="75"/>
      <c r="C613" s="61" t="s">
        <v>1240</v>
      </c>
      <c r="D613" s="75" t="s">
        <v>766</v>
      </c>
      <c r="E613" s="60">
        <v>-7.865824775588079</v>
      </c>
      <c r="F613" s="60">
        <v>21.963644596952392</v>
      </c>
      <c r="G613" s="60">
        <v>-3.6</v>
      </c>
      <c r="H613" s="60"/>
      <c r="I613" s="60">
        <v>3.2766478969223534</v>
      </c>
      <c r="J613" s="75" t="s">
        <v>131</v>
      </c>
      <c r="K613" s="75" t="s">
        <v>526</v>
      </c>
      <c r="L613" s="61" t="s">
        <v>1216</v>
      </c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</row>
    <row r="614" spans="1:27" ht="15.75" customHeight="1" x14ac:dyDescent="0.2">
      <c r="A614" s="57" t="s">
        <v>89</v>
      </c>
      <c r="B614" s="75"/>
      <c r="C614" s="61" t="s">
        <v>1241</v>
      </c>
      <c r="D614" s="79" t="s">
        <v>1221</v>
      </c>
      <c r="E614" s="60">
        <v>-9.9899422943681948</v>
      </c>
      <c r="F614" s="60">
        <v>13.155805189993465</v>
      </c>
      <c r="G614" s="60">
        <v>-4.6458561495088588</v>
      </c>
      <c r="H614" s="60">
        <v>-2.7351999999999999</v>
      </c>
      <c r="I614" s="60">
        <v>3.2</v>
      </c>
      <c r="J614" s="75" t="s">
        <v>131</v>
      </c>
      <c r="K614" s="75" t="s">
        <v>526</v>
      </c>
      <c r="L614" s="61" t="s">
        <v>1216</v>
      </c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</row>
    <row r="615" spans="1:27" ht="15.75" customHeight="1" x14ac:dyDescent="0.2">
      <c r="A615" s="57" t="s">
        <v>89</v>
      </c>
      <c r="B615" s="75"/>
      <c r="C615" s="61" t="s">
        <v>1242</v>
      </c>
      <c r="D615" s="79" t="s">
        <v>766</v>
      </c>
      <c r="E615" s="60">
        <v>-10.034453853044624</v>
      </c>
      <c r="F615" s="60">
        <v>14.152708853000087</v>
      </c>
      <c r="G615" s="60">
        <v>-5.1463541825696595</v>
      </c>
      <c r="H615" s="60"/>
      <c r="I615" s="60">
        <v>3.5</v>
      </c>
      <c r="J615" s="75" t="s">
        <v>131</v>
      </c>
      <c r="K615" s="75" t="s">
        <v>526</v>
      </c>
      <c r="L615" s="61" t="s">
        <v>1216</v>
      </c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</row>
    <row r="616" spans="1:27" ht="15.75" customHeight="1" x14ac:dyDescent="0.2">
      <c r="A616" s="57" t="s">
        <v>89</v>
      </c>
      <c r="B616" s="75"/>
      <c r="C616" s="61" t="s">
        <v>1243</v>
      </c>
      <c r="D616" s="79" t="s">
        <v>1219</v>
      </c>
      <c r="E616" s="60">
        <v>-8.9621169188600653</v>
      </c>
      <c r="F616" s="60">
        <v>21.4782621457015</v>
      </c>
      <c r="G616" s="60">
        <v>-4.0487685616318352</v>
      </c>
      <c r="H616" s="60">
        <v>-2.9808999999999997</v>
      </c>
      <c r="I616" s="60">
        <v>3.4</v>
      </c>
      <c r="J616" s="75" t="s">
        <v>131</v>
      </c>
      <c r="K616" s="75" t="s">
        <v>526</v>
      </c>
      <c r="L616" s="61" t="s">
        <v>1216</v>
      </c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</row>
    <row r="617" spans="1:27" ht="15.75" customHeight="1" x14ac:dyDescent="0.2">
      <c r="A617" s="57" t="s">
        <v>89</v>
      </c>
      <c r="B617" s="75"/>
      <c r="C617" s="61" t="s">
        <v>1244</v>
      </c>
      <c r="D617" s="75" t="s">
        <v>766</v>
      </c>
      <c r="E617" s="60">
        <v>-8.7567974566139206</v>
      </c>
      <c r="F617" s="60">
        <v>21.50757247885376</v>
      </c>
      <c r="G617" s="60">
        <v>-4.1168231629990846</v>
      </c>
      <c r="H617" s="60"/>
      <c r="I617" s="60">
        <v>3.4</v>
      </c>
      <c r="J617" s="75" t="s">
        <v>131</v>
      </c>
      <c r="K617" s="75" t="s">
        <v>526</v>
      </c>
      <c r="L617" s="61" t="s">
        <v>1216</v>
      </c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</row>
    <row r="618" spans="1:27" ht="15.75" customHeight="1" x14ac:dyDescent="0.2">
      <c r="A618" s="57" t="s">
        <v>89</v>
      </c>
      <c r="B618" s="75"/>
      <c r="C618" s="61" t="s">
        <v>1245</v>
      </c>
      <c r="D618" s="75" t="s">
        <v>766</v>
      </c>
      <c r="E618" s="60">
        <v>-10.478584557136212</v>
      </c>
      <c r="F618" s="60">
        <v>14.213014931685336</v>
      </c>
      <c r="G618" s="60">
        <v>-4.7410568349094255</v>
      </c>
      <c r="H618" s="60"/>
      <c r="I618" s="60">
        <v>3.5</v>
      </c>
      <c r="J618" s="75" t="s">
        <v>131</v>
      </c>
      <c r="K618" s="75" t="s">
        <v>526</v>
      </c>
      <c r="L618" s="61" t="s">
        <v>1216</v>
      </c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</row>
    <row r="619" spans="1:27" ht="15.75" customHeight="1" x14ac:dyDescent="0.2">
      <c r="A619" s="57" t="s">
        <v>89</v>
      </c>
      <c r="B619" s="75"/>
      <c r="C619" s="61" t="s">
        <v>1246</v>
      </c>
      <c r="D619" s="79" t="s">
        <v>1219</v>
      </c>
      <c r="E619" s="60">
        <v>-10.148057128541717</v>
      </c>
      <c r="F619" s="60">
        <v>24.098039397427069</v>
      </c>
      <c r="G619" s="60">
        <v>-4.4123904200653516</v>
      </c>
      <c r="H619" s="60">
        <v>-4.8</v>
      </c>
      <c r="I619" s="60">
        <v>3.3081513630813131</v>
      </c>
      <c r="J619" s="75" t="s">
        <v>131</v>
      </c>
      <c r="K619" s="75" t="s">
        <v>526</v>
      </c>
      <c r="L619" s="61" t="s">
        <v>1216</v>
      </c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</row>
    <row r="620" spans="1:27" ht="15.75" customHeight="1" x14ac:dyDescent="0.2">
      <c r="A620" s="57" t="s">
        <v>89</v>
      </c>
      <c r="B620" s="75"/>
      <c r="C620" s="61" t="s">
        <v>1247</v>
      </c>
      <c r="D620" s="79" t="s">
        <v>1248</v>
      </c>
      <c r="E620" s="60">
        <v>-12.324420592752288</v>
      </c>
      <c r="F620" s="60">
        <v>24.231164046536836</v>
      </c>
      <c r="G620" s="60">
        <v>-11.128263670073597</v>
      </c>
      <c r="H620" s="60">
        <v>-9</v>
      </c>
      <c r="I620" s="60">
        <v>3.4192355921535964</v>
      </c>
      <c r="J620" s="75" t="s">
        <v>131</v>
      </c>
      <c r="K620" s="75" t="s">
        <v>526</v>
      </c>
      <c r="L620" s="61" t="s">
        <v>1216</v>
      </c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</row>
    <row r="621" spans="1:27" ht="15.75" customHeight="1" x14ac:dyDescent="0.2">
      <c r="A621" s="57" t="s">
        <v>89</v>
      </c>
      <c r="B621" s="75"/>
      <c r="C621" s="61" t="s">
        <v>1249</v>
      </c>
      <c r="D621" s="75" t="s">
        <v>766</v>
      </c>
      <c r="E621" s="60">
        <v>-13.25758115233095</v>
      </c>
      <c r="F621" s="60">
        <v>20.324637884665201</v>
      </c>
      <c r="G621" s="60">
        <v>-8.5305239051046282</v>
      </c>
      <c r="H621" s="60"/>
      <c r="I621" s="60">
        <v>3.2</v>
      </c>
      <c r="J621" s="75" t="s">
        <v>131</v>
      </c>
      <c r="K621" s="75" t="s">
        <v>526</v>
      </c>
      <c r="L621" s="61" t="s">
        <v>1216</v>
      </c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</row>
    <row r="622" spans="1:27" ht="15.75" customHeight="1" x14ac:dyDescent="0.2">
      <c r="A622" s="57" t="s">
        <v>89</v>
      </c>
      <c r="B622" s="75"/>
      <c r="C622" s="61" t="s">
        <v>1250</v>
      </c>
      <c r="D622" s="75" t="s">
        <v>766</v>
      </c>
      <c r="E622" s="60">
        <v>-9.3328298739692332</v>
      </c>
      <c r="F622" s="60">
        <v>16.613722079058501</v>
      </c>
      <c r="G622" s="60">
        <v>-4.8337323031906134</v>
      </c>
      <c r="H622" s="60"/>
      <c r="I622" s="60">
        <v>3.4</v>
      </c>
      <c r="J622" s="75" t="s">
        <v>131</v>
      </c>
      <c r="K622" s="75" t="s">
        <v>526</v>
      </c>
      <c r="L622" s="61" t="s">
        <v>1216</v>
      </c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</row>
    <row r="623" spans="1:27" ht="15.75" customHeight="1" x14ac:dyDescent="0.2">
      <c r="A623" s="57" t="s">
        <v>89</v>
      </c>
      <c r="B623" s="75"/>
      <c r="C623" s="61" t="s">
        <v>1251</v>
      </c>
      <c r="D623" s="75" t="s">
        <v>766</v>
      </c>
      <c r="E623" s="60">
        <v>-9.8500786522011836</v>
      </c>
      <c r="F623" s="60">
        <v>14.224991627465865</v>
      </c>
      <c r="G623" s="60">
        <v>-6.0277812180886912</v>
      </c>
      <c r="H623" s="60"/>
      <c r="I623" s="60">
        <v>3.3</v>
      </c>
      <c r="J623" s="75" t="s">
        <v>131</v>
      </c>
      <c r="K623" s="75" t="s">
        <v>526</v>
      </c>
      <c r="L623" s="61" t="s">
        <v>1216</v>
      </c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</row>
    <row r="624" spans="1:27" ht="15.75" customHeight="1" x14ac:dyDescent="0.2">
      <c r="A624" s="57" t="s">
        <v>89</v>
      </c>
      <c r="B624" s="75"/>
      <c r="C624" s="61" t="s">
        <v>1252</v>
      </c>
      <c r="D624" s="75" t="s">
        <v>766</v>
      </c>
      <c r="E624" s="60">
        <v>-10.280486929501214</v>
      </c>
      <c r="F624" s="60">
        <v>20.257580749745284</v>
      </c>
      <c r="G624" s="60">
        <v>-8.6594756288118884</v>
      </c>
      <c r="H624" s="60"/>
      <c r="I624" s="60">
        <v>3.5090775461898227</v>
      </c>
      <c r="J624" s="75" t="s">
        <v>131</v>
      </c>
      <c r="K624" s="75" t="s">
        <v>526</v>
      </c>
      <c r="L624" s="61" t="s">
        <v>1216</v>
      </c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</row>
    <row r="625" spans="1:27" ht="15.75" customHeight="1" x14ac:dyDescent="0.2">
      <c r="A625" s="57" t="s">
        <v>89</v>
      </c>
      <c r="B625" s="75"/>
      <c r="C625" s="61" t="s">
        <v>1253</v>
      </c>
      <c r="D625" s="75" t="s">
        <v>766</v>
      </c>
      <c r="E625" s="60">
        <v>-10.4</v>
      </c>
      <c r="F625" s="60">
        <v>18</v>
      </c>
      <c r="G625" s="60"/>
      <c r="H625" s="60"/>
      <c r="I625" s="60">
        <v>2.9</v>
      </c>
      <c r="J625" s="75" t="s">
        <v>131</v>
      </c>
      <c r="K625" s="75" t="s">
        <v>526</v>
      </c>
      <c r="L625" s="61" t="s">
        <v>1112</v>
      </c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</row>
    <row r="626" spans="1:27" ht="15.75" customHeight="1" x14ac:dyDescent="0.2">
      <c r="A626" s="57" t="s">
        <v>89</v>
      </c>
      <c r="B626" s="75"/>
      <c r="C626" s="61" t="s">
        <v>1254</v>
      </c>
      <c r="D626" s="75" t="s">
        <v>766</v>
      </c>
      <c r="E626" s="60">
        <v>-8.8000000000000007</v>
      </c>
      <c r="F626" s="60">
        <v>23.1</v>
      </c>
      <c r="G626" s="60"/>
      <c r="H626" s="60"/>
      <c r="I626" s="60">
        <v>3.1</v>
      </c>
      <c r="J626" s="75" t="s">
        <v>131</v>
      </c>
      <c r="K626" s="75" t="s">
        <v>526</v>
      </c>
      <c r="L626" s="61" t="s">
        <v>1112</v>
      </c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</row>
    <row r="627" spans="1:27" ht="15.75" customHeight="1" x14ac:dyDescent="0.2">
      <c r="A627" s="61" t="s">
        <v>1255</v>
      </c>
      <c r="B627" s="75"/>
      <c r="C627" s="61" t="s">
        <v>1256</v>
      </c>
      <c r="D627" s="75" t="s">
        <v>766</v>
      </c>
      <c r="E627" s="60">
        <v>-13.210312686106672</v>
      </c>
      <c r="F627" s="60">
        <v>11.922102995816484</v>
      </c>
      <c r="G627" s="60">
        <v>-7.6584161758231364</v>
      </c>
      <c r="H627" s="60"/>
      <c r="I627" s="77">
        <v>3.2</v>
      </c>
      <c r="J627" s="75" t="s">
        <v>130</v>
      </c>
      <c r="K627" s="75" t="s">
        <v>526</v>
      </c>
      <c r="L627" s="61" t="s">
        <v>1216</v>
      </c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</row>
    <row r="628" spans="1:27" ht="15.75" customHeight="1" x14ac:dyDescent="0.2">
      <c r="A628" s="61" t="s">
        <v>1255</v>
      </c>
      <c r="B628" s="75"/>
      <c r="C628" s="61" t="s">
        <v>1257</v>
      </c>
      <c r="D628" s="75" t="s">
        <v>766</v>
      </c>
      <c r="E628" s="60">
        <v>-14.801593679252989</v>
      </c>
      <c r="F628" s="60">
        <v>10.579229296982348</v>
      </c>
      <c r="G628" s="60">
        <v>-7.8712442917865992</v>
      </c>
      <c r="H628" s="60"/>
      <c r="I628" s="77">
        <v>3.4</v>
      </c>
      <c r="J628" s="75" t="s">
        <v>130</v>
      </c>
      <c r="K628" s="75" t="s">
        <v>526</v>
      </c>
      <c r="L628" s="61" t="s">
        <v>1216</v>
      </c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</row>
    <row r="629" spans="1:27" ht="15.75" customHeight="1" x14ac:dyDescent="0.2">
      <c r="A629" s="61" t="s">
        <v>1255</v>
      </c>
      <c r="B629" s="75"/>
      <c r="C629" s="61" t="s">
        <v>1258</v>
      </c>
      <c r="D629" s="79" t="s">
        <v>1219</v>
      </c>
      <c r="E629" s="60">
        <v>-15.333958997834811</v>
      </c>
      <c r="F629" s="60">
        <v>11.568106574357728</v>
      </c>
      <c r="G629" s="60">
        <v>-9.0151161908064275</v>
      </c>
      <c r="H629" s="60">
        <v>-9.8000000000000007</v>
      </c>
      <c r="I629" s="77">
        <v>3.2</v>
      </c>
      <c r="J629" s="75" t="s">
        <v>130</v>
      </c>
      <c r="K629" s="75" t="s">
        <v>526</v>
      </c>
      <c r="L629" s="61" t="s">
        <v>1216</v>
      </c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</row>
    <row r="630" spans="1:27" ht="15.75" customHeight="1" x14ac:dyDescent="0.2">
      <c r="A630" s="61" t="s">
        <v>1255</v>
      </c>
      <c r="B630" s="75"/>
      <c r="C630" s="61" t="s">
        <v>1259</v>
      </c>
      <c r="D630" s="79" t="s">
        <v>1221</v>
      </c>
      <c r="E630" s="77">
        <v>-13.6</v>
      </c>
      <c r="F630" s="77">
        <v>11.1</v>
      </c>
      <c r="G630" s="60"/>
      <c r="H630" s="60">
        <v>-6.9</v>
      </c>
      <c r="I630" s="77">
        <v>3.3</v>
      </c>
      <c r="J630" s="75" t="s">
        <v>130</v>
      </c>
      <c r="K630" s="75" t="s">
        <v>526</v>
      </c>
      <c r="L630" s="61" t="s">
        <v>1216</v>
      </c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</row>
    <row r="631" spans="1:27" ht="15.75" customHeight="1" x14ac:dyDescent="0.2">
      <c r="A631" s="61" t="s">
        <v>1255</v>
      </c>
      <c r="B631" s="75"/>
      <c r="C631" s="61" t="s">
        <v>1260</v>
      </c>
      <c r="D631" s="79" t="s">
        <v>1221</v>
      </c>
      <c r="E631" s="60">
        <v>-14.519526762856824</v>
      </c>
      <c r="F631" s="60">
        <v>11.426599678407255</v>
      </c>
      <c r="G631" s="60">
        <v>-8.6301495510321384</v>
      </c>
      <c r="H631" s="60">
        <v>-6.6</v>
      </c>
      <c r="I631" s="77">
        <v>3.2</v>
      </c>
      <c r="J631" s="75" t="s">
        <v>130</v>
      </c>
      <c r="K631" s="75" t="s">
        <v>526</v>
      </c>
      <c r="L631" s="61" t="s">
        <v>1216</v>
      </c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</row>
    <row r="632" spans="1:27" ht="15.75" customHeight="1" x14ac:dyDescent="0.2">
      <c r="A632" s="61" t="s">
        <v>1255</v>
      </c>
      <c r="B632" s="75"/>
      <c r="C632" s="61" t="s">
        <v>1261</v>
      </c>
      <c r="D632" s="75" t="s">
        <v>766</v>
      </c>
      <c r="E632" s="60"/>
      <c r="F632" s="60"/>
      <c r="G632" s="60">
        <v>-8.4942640594819085</v>
      </c>
      <c r="H632" s="60">
        <v>-6.2</v>
      </c>
      <c r="I632" s="60"/>
      <c r="J632" s="75" t="s">
        <v>130</v>
      </c>
      <c r="K632" s="75" t="s">
        <v>526</v>
      </c>
      <c r="L632" s="61" t="s">
        <v>1216</v>
      </c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</row>
    <row r="633" spans="1:27" ht="15.75" customHeight="1" x14ac:dyDescent="0.2">
      <c r="A633" s="61" t="s">
        <v>1255</v>
      </c>
      <c r="B633" s="75"/>
      <c r="C633" s="61" t="s">
        <v>1262</v>
      </c>
      <c r="D633" s="79" t="s">
        <v>1219</v>
      </c>
      <c r="E633" s="60">
        <v>-15.331179212127093</v>
      </c>
      <c r="F633" s="60">
        <v>10.054148256374356</v>
      </c>
      <c r="G633" s="60">
        <v>-8.65968436402766</v>
      </c>
      <c r="H633" s="60">
        <v>-8.6999999999999993</v>
      </c>
      <c r="I633" s="77">
        <v>3.4</v>
      </c>
      <c r="J633" s="75" t="s">
        <v>130</v>
      </c>
      <c r="K633" s="75" t="s">
        <v>526</v>
      </c>
      <c r="L633" s="61" t="s">
        <v>1216</v>
      </c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</row>
    <row r="634" spans="1:27" ht="15.75" customHeight="1" x14ac:dyDescent="0.2">
      <c r="A634" s="61" t="s">
        <v>1255</v>
      </c>
      <c r="B634" s="75"/>
      <c r="C634" s="61" t="s">
        <v>1263</v>
      </c>
      <c r="D634" s="75" t="s">
        <v>766</v>
      </c>
      <c r="E634" s="60">
        <v>-13.845018975928678</v>
      </c>
      <c r="F634" s="60">
        <v>11.205402319947726</v>
      </c>
      <c r="G634" s="60">
        <v>-7.8806244469868965</v>
      </c>
      <c r="H634" s="60"/>
      <c r="I634" s="77">
        <v>3.4</v>
      </c>
      <c r="J634" s="75" t="s">
        <v>130</v>
      </c>
      <c r="K634" s="75" t="s">
        <v>526</v>
      </c>
      <c r="L634" s="61" t="s">
        <v>1216</v>
      </c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</row>
    <row r="635" spans="1:27" ht="15.75" customHeight="1" x14ac:dyDescent="0.2">
      <c r="A635" s="61" t="s">
        <v>1255</v>
      </c>
      <c r="B635" s="75"/>
      <c r="C635" s="61" t="s">
        <v>1264</v>
      </c>
      <c r="D635" s="75" t="s">
        <v>766</v>
      </c>
      <c r="E635" s="60"/>
      <c r="F635" s="60"/>
      <c r="G635" s="60">
        <v>-8.0551713890248298</v>
      </c>
      <c r="H635" s="60"/>
      <c r="I635" s="60"/>
      <c r="J635" s="75" t="s">
        <v>130</v>
      </c>
      <c r="K635" s="75" t="s">
        <v>526</v>
      </c>
      <c r="L635" s="61" t="s">
        <v>1216</v>
      </c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</row>
    <row r="636" spans="1:27" ht="15.75" customHeight="1" x14ac:dyDescent="0.2">
      <c r="A636" s="61" t="s">
        <v>1255</v>
      </c>
      <c r="B636" s="75"/>
      <c r="C636" s="61" t="s">
        <v>1265</v>
      </c>
      <c r="D636" s="79" t="s">
        <v>1221</v>
      </c>
      <c r="E636" s="77">
        <v>-15</v>
      </c>
      <c r="F636" s="77">
        <v>11.4</v>
      </c>
      <c r="G636" s="60" t="s">
        <v>1059</v>
      </c>
      <c r="H636" s="60">
        <v>-9.1</v>
      </c>
      <c r="I636" s="77">
        <v>3.6</v>
      </c>
      <c r="J636" s="75" t="s">
        <v>130</v>
      </c>
      <c r="K636" s="75" t="s">
        <v>526</v>
      </c>
      <c r="L636" s="61" t="s">
        <v>1216</v>
      </c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</row>
    <row r="637" spans="1:27" ht="15.75" customHeight="1" x14ac:dyDescent="0.2">
      <c r="A637" s="61" t="s">
        <v>1255</v>
      </c>
      <c r="B637" s="75"/>
      <c r="C637" s="61" t="s">
        <v>1266</v>
      </c>
      <c r="D637" s="75" t="s">
        <v>766</v>
      </c>
      <c r="E637" s="60">
        <v>-14.218892306625829</v>
      </c>
      <c r="F637" s="60">
        <v>10.965847460676212</v>
      </c>
      <c r="G637" s="60">
        <v>-9.7508245797593389</v>
      </c>
      <c r="H637" s="60"/>
      <c r="I637" s="77">
        <v>3.2</v>
      </c>
      <c r="J637" s="75" t="s">
        <v>130</v>
      </c>
      <c r="K637" s="75" t="s">
        <v>526</v>
      </c>
      <c r="L637" s="61" t="s">
        <v>1216</v>
      </c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</row>
    <row r="638" spans="1:27" ht="15.75" customHeight="1" x14ac:dyDescent="0.2">
      <c r="A638" s="61" t="s">
        <v>1255</v>
      </c>
      <c r="B638" s="75"/>
      <c r="C638" s="61" t="s">
        <v>1267</v>
      </c>
      <c r="D638" s="75" t="s">
        <v>766</v>
      </c>
      <c r="E638" s="60">
        <v>-14.75760557693582</v>
      </c>
      <c r="F638" s="60">
        <v>9.4694619682731815</v>
      </c>
      <c r="G638" s="60">
        <v>-8.426828349123026</v>
      </c>
      <c r="H638" s="60"/>
      <c r="I638" s="77">
        <v>3.2</v>
      </c>
      <c r="J638" s="75" t="s">
        <v>130</v>
      </c>
      <c r="K638" s="75" t="s">
        <v>526</v>
      </c>
      <c r="L638" s="61" t="s">
        <v>1216</v>
      </c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</row>
    <row r="639" spans="1:27" ht="15.75" customHeight="1" x14ac:dyDescent="0.2">
      <c r="A639" s="61" t="s">
        <v>1255</v>
      </c>
      <c r="B639" s="75"/>
      <c r="C639" s="61" t="s">
        <v>1268</v>
      </c>
      <c r="D639" s="75" t="s">
        <v>766</v>
      </c>
      <c r="E639" s="60">
        <v>-14.072669876725039</v>
      </c>
      <c r="F639" s="60">
        <v>11.770009491273122</v>
      </c>
      <c r="G639" s="60">
        <v>-8.5570096922406425</v>
      </c>
      <c r="H639" s="60"/>
      <c r="I639" s="60">
        <v>3.2</v>
      </c>
      <c r="J639" s="75" t="s">
        <v>130</v>
      </c>
      <c r="K639" s="75" t="s">
        <v>526</v>
      </c>
      <c r="L639" s="61" t="s">
        <v>1216</v>
      </c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</row>
    <row r="640" spans="1:27" ht="15.75" customHeight="1" x14ac:dyDescent="0.2">
      <c r="A640" s="61" t="s">
        <v>1255</v>
      </c>
      <c r="B640" s="75"/>
      <c r="C640" s="61" t="s">
        <v>1269</v>
      </c>
      <c r="D640" s="75" t="s">
        <v>766</v>
      </c>
      <c r="E640" s="60">
        <v>-15.539122393801325</v>
      </c>
      <c r="F640" s="60">
        <v>10.581395393729707</v>
      </c>
      <c r="G640" s="60">
        <v>-8.9241033335927504</v>
      </c>
      <c r="H640" s="60"/>
      <c r="I640" s="77">
        <v>3.3</v>
      </c>
      <c r="J640" s="75" t="s">
        <v>130</v>
      </c>
      <c r="K640" s="75" t="s">
        <v>526</v>
      </c>
      <c r="L640" s="61" t="s">
        <v>1216</v>
      </c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</row>
    <row r="641" spans="1:27" ht="15.75" customHeight="1" x14ac:dyDescent="0.2">
      <c r="A641" s="61" t="s">
        <v>1255</v>
      </c>
      <c r="B641" s="75"/>
      <c r="C641" s="61" t="s">
        <v>1270</v>
      </c>
      <c r="D641" s="75" t="s">
        <v>766</v>
      </c>
      <c r="E641" s="60">
        <v>-14.78521365305895</v>
      </c>
      <c r="F641" s="60">
        <v>10.60148009907633</v>
      </c>
      <c r="G641" s="60">
        <v>-8.1904230863047651</v>
      </c>
      <c r="H641" s="60"/>
      <c r="I641" s="77">
        <v>3.3</v>
      </c>
      <c r="J641" s="75" t="s">
        <v>130</v>
      </c>
      <c r="K641" s="75" t="s">
        <v>526</v>
      </c>
      <c r="L641" s="61" t="s">
        <v>1216</v>
      </c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</row>
    <row r="642" spans="1:27" ht="15.75" customHeight="1" x14ac:dyDescent="0.2">
      <c r="A642" s="61" t="s">
        <v>1255</v>
      </c>
      <c r="B642" s="75"/>
      <c r="C642" s="61" t="s">
        <v>1271</v>
      </c>
      <c r="D642" s="79" t="s">
        <v>1221</v>
      </c>
      <c r="E642" s="60">
        <v>-13.660318665</v>
      </c>
      <c r="F642" s="60">
        <v>11.601406645000001</v>
      </c>
      <c r="G642" s="60">
        <v>-6.2706063640851912</v>
      </c>
      <c r="H642" s="60">
        <v>-5.2</v>
      </c>
      <c r="I642" s="77">
        <v>3.3</v>
      </c>
      <c r="J642" s="75" t="s">
        <v>130</v>
      </c>
      <c r="K642" s="75" t="s">
        <v>526</v>
      </c>
      <c r="L642" s="61" t="s">
        <v>1216</v>
      </c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</row>
    <row r="643" spans="1:27" ht="15.75" customHeight="1" x14ac:dyDescent="0.2">
      <c r="A643" s="61" t="s">
        <v>1255</v>
      </c>
      <c r="B643" s="75"/>
      <c r="C643" s="61" t="s">
        <v>1272</v>
      </c>
      <c r="D643" s="75" t="s">
        <v>766</v>
      </c>
      <c r="E643" s="60">
        <v>-11.583254806604177</v>
      </c>
      <c r="F643" s="60">
        <v>11.544843258259473</v>
      </c>
      <c r="G643" s="60">
        <v>-8.5739953786844207</v>
      </c>
      <c r="H643" s="60"/>
      <c r="I643" s="77">
        <v>3.2</v>
      </c>
      <c r="J643" s="75" t="s">
        <v>130</v>
      </c>
      <c r="K643" s="75" t="s">
        <v>526</v>
      </c>
      <c r="L643" s="61" t="s">
        <v>1216</v>
      </c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</row>
    <row r="644" spans="1:27" ht="15.75" customHeight="1" x14ac:dyDescent="0.2">
      <c r="A644" s="61" t="s">
        <v>1255</v>
      </c>
      <c r="B644" s="75"/>
      <c r="C644" s="61" t="s">
        <v>1273</v>
      </c>
      <c r="D644" s="75" t="s">
        <v>766</v>
      </c>
      <c r="E644" s="60">
        <v>-15.280951706275783</v>
      </c>
      <c r="F644" s="60">
        <v>10.785690739679019</v>
      </c>
      <c r="G644" s="60"/>
      <c r="H644" s="60"/>
      <c r="I644" s="77">
        <v>3.5</v>
      </c>
      <c r="J644" s="75" t="s">
        <v>130</v>
      </c>
      <c r="K644" s="75" t="s">
        <v>526</v>
      </c>
      <c r="L644" s="61" t="s">
        <v>1216</v>
      </c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</row>
    <row r="645" spans="1:27" ht="15.75" customHeight="1" x14ac:dyDescent="0.2">
      <c r="A645" s="61" t="s">
        <v>1274</v>
      </c>
      <c r="B645" s="75" t="s">
        <v>1275</v>
      </c>
      <c r="C645" s="82" t="s">
        <v>1276</v>
      </c>
      <c r="D645" s="75" t="s">
        <v>766</v>
      </c>
      <c r="E645" s="81">
        <v>-12.307073889308139</v>
      </c>
      <c r="F645" s="81">
        <v>23.389782185129135</v>
      </c>
      <c r="G645" s="60">
        <v>-7.5474342500000002</v>
      </c>
      <c r="H645" s="60"/>
      <c r="I645" s="60">
        <v>3.3</v>
      </c>
      <c r="J645" s="75" t="s">
        <v>131</v>
      </c>
      <c r="K645" s="75" t="s">
        <v>526</v>
      </c>
      <c r="L645" s="61" t="s">
        <v>1277</v>
      </c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</row>
    <row r="646" spans="1:27" ht="15.75" customHeight="1" x14ac:dyDescent="0.2">
      <c r="A646" s="61" t="s">
        <v>1274</v>
      </c>
      <c r="B646" s="75" t="s">
        <v>1275</v>
      </c>
      <c r="C646" s="82" t="s">
        <v>1278</v>
      </c>
      <c r="D646" s="75" t="s">
        <v>766</v>
      </c>
      <c r="E646" s="81">
        <v>-12.412932664398603</v>
      </c>
      <c r="F646" s="81">
        <v>20.387728416280794</v>
      </c>
      <c r="G646" s="60">
        <v>-7.0523828749999993</v>
      </c>
      <c r="H646" s="60"/>
      <c r="I646" s="60">
        <v>3.1</v>
      </c>
      <c r="J646" s="75" t="s">
        <v>131</v>
      </c>
      <c r="K646" s="75" t="s">
        <v>526</v>
      </c>
      <c r="L646" s="61" t="s">
        <v>1277</v>
      </c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</row>
    <row r="647" spans="1:27" ht="15.75" customHeight="1" x14ac:dyDescent="0.2">
      <c r="A647" s="61" t="s">
        <v>1274</v>
      </c>
      <c r="B647" s="75" t="s">
        <v>1275</v>
      </c>
      <c r="C647" s="82" t="s">
        <v>1279</v>
      </c>
      <c r="D647" s="75" t="s">
        <v>766</v>
      </c>
      <c r="E647" s="81">
        <v>-11.163022173192859</v>
      </c>
      <c r="F647" s="81">
        <v>20.076826410915551</v>
      </c>
      <c r="G647" s="60">
        <v>-5.0957734999999964</v>
      </c>
      <c r="H647" s="60"/>
      <c r="I647" s="60">
        <v>3.3</v>
      </c>
      <c r="J647" s="75" t="s">
        <v>131</v>
      </c>
      <c r="K647" s="75" t="s">
        <v>526</v>
      </c>
      <c r="L647" s="61" t="s">
        <v>1277</v>
      </c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</row>
    <row r="648" spans="1:27" ht="15.75" customHeight="1" x14ac:dyDescent="0.2">
      <c r="A648" s="61" t="s">
        <v>1274</v>
      </c>
      <c r="B648" s="75" t="s">
        <v>1275</v>
      </c>
      <c r="C648" s="82" t="s">
        <v>1280</v>
      </c>
      <c r="D648" s="75" t="s">
        <v>766</v>
      </c>
      <c r="E648" s="81">
        <v>-12.423615660049935</v>
      </c>
      <c r="F648" s="81">
        <v>17.33868945691102</v>
      </c>
      <c r="G648" s="60">
        <v>-6.8591749999999969</v>
      </c>
      <c r="H648" s="60"/>
      <c r="I648" s="60">
        <v>3.2</v>
      </c>
      <c r="J648" s="75" t="s">
        <v>131</v>
      </c>
      <c r="K648" s="75" t="s">
        <v>526</v>
      </c>
      <c r="L648" s="61" t="s">
        <v>1277</v>
      </c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</row>
    <row r="649" spans="1:27" ht="15.75" customHeight="1" x14ac:dyDescent="0.2">
      <c r="A649" s="61" t="s">
        <v>1274</v>
      </c>
      <c r="B649" s="75" t="s">
        <v>1275</v>
      </c>
      <c r="C649" s="82" t="s">
        <v>1281</v>
      </c>
      <c r="D649" s="75" t="s">
        <v>766</v>
      </c>
      <c r="E649" s="81">
        <v>-10.794944413933358</v>
      </c>
      <c r="F649" s="81">
        <v>14.989429930839229</v>
      </c>
      <c r="G649" s="60">
        <v>-5.1614221250000014</v>
      </c>
      <c r="H649" s="60"/>
      <c r="I649" s="60">
        <v>3.5</v>
      </c>
      <c r="J649" s="75" t="s">
        <v>131</v>
      </c>
      <c r="K649" s="75" t="s">
        <v>526</v>
      </c>
      <c r="L649" s="61" t="s">
        <v>1277</v>
      </c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</row>
    <row r="650" spans="1:27" ht="15.75" customHeight="1" x14ac:dyDescent="0.2">
      <c r="A650" s="61" t="s">
        <v>1274</v>
      </c>
      <c r="B650" s="75" t="s">
        <v>1275</v>
      </c>
      <c r="C650" s="82" t="s">
        <v>1282</v>
      </c>
      <c r="D650" s="75" t="s">
        <v>766</v>
      </c>
      <c r="E650" s="81">
        <v>-13.865820072979639</v>
      </c>
      <c r="F650" s="81">
        <v>25.113238960851589</v>
      </c>
      <c r="G650" s="60">
        <v>-9.8098587499999983</v>
      </c>
      <c r="H650" s="60"/>
      <c r="I650" s="60">
        <v>3.1</v>
      </c>
      <c r="J650" s="75" t="s">
        <v>131</v>
      </c>
      <c r="K650" s="75" t="s">
        <v>526</v>
      </c>
      <c r="L650" s="61" t="s">
        <v>1277</v>
      </c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</row>
    <row r="651" spans="1:27" ht="15.75" customHeight="1" x14ac:dyDescent="0.2">
      <c r="A651" s="61" t="s">
        <v>1274</v>
      </c>
      <c r="B651" s="75" t="s">
        <v>1275</v>
      </c>
      <c r="C651" s="82" t="s">
        <v>1283</v>
      </c>
      <c r="D651" s="75" t="s">
        <v>766</v>
      </c>
      <c r="E651" s="81">
        <v>-12.090500432012973</v>
      </c>
      <c r="F651" s="81">
        <v>15.462280890767721</v>
      </c>
      <c r="G651" s="60">
        <v>-6.2599268749999979</v>
      </c>
      <c r="H651" s="60"/>
      <c r="I651" s="60">
        <v>3.1</v>
      </c>
      <c r="J651" s="75" t="s">
        <v>131</v>
      </c>
      <c r="K651" s="75" t="s">
        <v>526</v>
      </c>
      <c r="L651" s="61" t="s">
        <v>1277</v>
      </c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</row>
    <row r="652" spans="1:27" ht="15.75" customHeight="1" x14ac:dyDescent="0.2">
      <c r="A652" s="61" t="s">
        <v>1274</v>
      </c>
      <c r="B652" s="75" t="s">
        <v>1275</v>
      </c>
      <c r="C652" s="82" t="s">
        <v>1284</v>
      </c>
      <c r="D652" s="79" t="s">
        <v>1285</v>
      </c>
      <c r="E652" s="83">
        <v>-11.431068245898986</v>
      </c>
      <c r="F652" s="83">
        <v>18.442341591712406</v>
      </c>
      <c r="G652" s="84"/>
      <c r="H652" s="85">
        <v>-6.0092472500000014</v>
      </c>
      <c r="I652" s="60">
        <v>3.3</v>
      </c>
      <c r="J652" s="75" t="s">
        <v>131</v>
      </c>
      <c r="K652" s="75" t="s">
        <v>526</v>
      </c>
      <c r="L652" s="61" t="s">
        <v>1277</v>
      </c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</row>
    <row r="653" spans="1:27" ht="15.75" customHeight="1" x14ac:dyDescent="0.2">
      <c r="A653" s="61" t="s">
        <v>1274</v>
      </c>
      <c r="B653" s="75" t="s">
        <v>1275</v>
      </c>
      <c r="C653" s="82" t="s">
        <v>1286</v>
      </c>
      <c r="D653" s="79" t="s">
        <v>1029</v>
      </c>
      <c r="E653" s="83">
        <v>-16.305427807174532</v>
      </c>
      <c r="F653" s="83">
        <v>12.46422586153823</v>
      </c>
      <c r="G653" s="84"/>
      <c r="H653" s="85">
        <v>-10.034606</v>
      </c>
      <c r="I653" s="60">
        <v>3.3</v>
      </c>
      <c r="J653" s="75" t="s">
        <v>131</v>
      </c>
      <c r="K653" s="75" t="s">
        <v>526</v>
      </c>
      <c r="L653" s="61" t="s">
        <v>1277</v>
      </c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</row>
    <row r="654" spans="1:27" ht="15.75" customHeight="1" x14ac:dyDescent="0.2">
      <c r="A654" s="61" t="s">
        <v>1274</v>
      </c>
      <c r="B654" s="75" t="s">
        <v>1287</v>
      </c>
      <c r="C654" s="82" t="s">
        <v>1288</v>
      </c>
      <c r="D654" s="75" t="s">
        <v>766</v>
      </c>
      <c r="E654" s="81">
        <v>-11.111549557781899</v>
      </c>
      <c r="F654" s="81">
        <v>16.712886706561683</v>
      </c>
      <c r="G654" s="60">
        <v>-5.7730523749999989</v>
      </c>
      <c r="I654" s="60">
        <v>3.1</v>
      </c>
      <c r="J654" s="75" t="s">
        <v>131</v>
      </c>
      <c r="K654" s="75" t="s">
        <v>526</v>
      </c>
      <c r="L654" s="61" t="s">
        <v>1277</v>
      </c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</row>
    <row r="655" spans="1:27" ht="15.75" customHeight="1" x14ac:dyDescent="0.2">
      <c r="A655" s="61" t="s">
        <v>1274</v>
      </c>
      <c r="B655" s="75" t="s">
        <v>1287</v>
      </c>
      <c r="C655" s="82" t="s">
        <v>1289</v>
      </c>
      <c r="D655" s="75" t="s">
        <v>766</v>
      </c>
      <c r="E655" s="81">
        <v>-12.591630046202688</v>
      </c>
      <c r="F655" s="81">
        <v>16.732880404655916</v>
      </c>
      <c r="G655" s="60">
        <v>-7.3439468749999968</v>
      </c>
      <c r="H655" s="60"/>
      <c r="I655" s="60">
        <v>3.6</v>
      </c>
      <c r="J655" s="75" t="s">
        <v>131</v>
      </c>
      <c r="K655" s="75" t="s">
        <v>526</v>
      </c>
      <c r="L655" s="61" t="s">
        <v>1277</v>
      </c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</row>
    <row r="656" spans="1:27" ht="15.75" customHeight="1" x14ac:dyDescent="0.2">
      <c r="A656" s="61" t="s">
        <v>1274</v>
      </c>
      <c r="B656" s="75" t="s">
        <v>1287</v>
      </c>
      <c r="C656" s="82" t="s">
        <v>1290</v>
      </c>
      <c r="D656" s="75" t="s">
        <v>766</v>
      </c>
      <c r="E656" s="81">
        <v>-10.972670614314595</v>
      </c>
      <c r="F656" s="81">
        <v>20.74061718764392</v>
      </c>
      <c r="G656" s="60">
        <v>-5.1062866250000027</v>
      </c>
      <c r="H656" s="60"/>
      <c r="I656" s="60">
        <v>3.3</v>
      </c>
      <c r="J656" s="75" t="s">
        <v>131</v>
      </c>
      <c r="K656" s="75" t="s">
        <v>526</v>
      </c>
      <c r="L656" s="61" t="s">
        <v>1277</v>
      </c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</row>
    <row r="657" spans="1:27" ht="15.75" customHeight="1" x14ac:dyDescent="0.2">
      <c r="A657" s="61" t="s">
        <v>1274</v>
      </c>
      <c r="B657" s="75" t="s">
        <v>1287</v>
      </c>
      <c r="C657" s="82" t="s">
        <v>1291</v>
      </c>
      <c r="D657" s="75" t="s">
        <v>766</v>
      </c>
      <c r="E657" s="81">
        <v>-14.147462685605641</v>
      </c>
      <c r="F657" s="81">
        <v>17.680581694322321</v>
      </c>
      <c r="G657" s="60">
        <v>-7.3486193749999984</v>
      </c>
      <c r="H657" s="60"/>
      <c r="I657" s="60">
        <v>3.3</v>
      </c>
      <c r="J657" s="75" t="s">
        <v>131</v>
      </c>
      <c r="K657" s="75" t="s">
        <v>526</v>
      </c>
      <c r="L657" s="61" t="s">
        <v>1277</v>
      </c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</row>
    <row r="658" spans="1:27" ht="15.75" customHeight="1" x14ac:dyDescent="0.2">
      <c r="A658" s="61" t="s">
        <v>1274</v>
      </c>
      <c r="B658" s="75" t="s">
        <v>1287</v>
      </c>
      <c r="C658" s="82" t="s">
        <v>1292</v>
      </c>
      <c r="D658" s="75" t="s">
        <v>766</v>
      </c>
      <c r="E658" s="81">
        <v>-12.103125790510001</v>
      </c>
      <c r="F658" s="81">
        <v>15.666216611328847</v>
      </c>
      <c r="G658" s="60">
        <v>-5.5200364999999998</v>
      </c>
      <c r="H658" s="60"/>
      <c r="I658" s="60">
        <v>3.1</v>
      </c>
      <c r="J658" s="75" t="s">
        <v>131</v>
      </c>
      <c r="K658" s="75" t="s">
        <v>526</v>
      </c>
      <c r="L658" s="61" t="s">
        <v>1277</v>
      </c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</row>
    <row r="659" spans="1:27" ht="15.75" customHeight="1" x14ac:dyDescent="0.2">
      <c r="A659" s="61" t="s">
        <v>1274</v>
      </c>
      <c r="B659" s="75" t="s">
        <v>1287</v>
      </c>
      <c r="C659" s="82" t="s">
        <v>1293</v>
      </c>
      <c r="D659" s="75" t="s">
        <v>766</v>
      </c>
      <c r="E659" s="81">
        <v>-11.195071160146853</v>
      </c>
      <c r="F659" s="81">
        <v>14.402614891773638</v>
      </c>
      <c r="G659" s="60">
        <v>-5.3069704999999985</v>
      </c>
      <c r="H659" s="60"/>
      <c r="I659" s="60">
        <v>3.2</v>
      </c>
      <c r="J659" s="75" t="s">
        <v>131</v>
      </c>
      <c r="K659" s="75" t="s">
        <v>526</v>
      </c>
      <c r="L659" s="61" t="s">
        <v>1277</v>
      </c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</row>
    <row r="660" spans="1:27" ht="15.75" customHeight="1" x14ac:dyDescent="0.2">
      <c r="A660" s="61" t="s">
        <v>1274</v>
      </c>
      <c r="B660" s="75" t="s">
        <v>1287</v>
      </c>
      <c r="C660" s="82" t="s">
        <v>1294</v>
      </c>
      <c r="D660" s="75" t="s">
        <v>766</v>
      </c>
      <c r="E660" s="81">
        <v>-12.60716894896826</v>
      </c>
      <c r="F660" s="81">
        <v>22.441081210558011</v>
      </c>
      <c r="G660" s="60">
        <v>-7.8840878749999987</v>
      </c>
      <c r="H660" s="60"/>
      <c r="I660" s="60">
        <v>3.2</v>
      </c>
      <c r="J660" s="75" t="s">
        <v>131</v>
      </c>
      <c r="K660" s="75" t="s">
        <v>526</v>
      </c>
      <c r="L660" s="61" t="s">
        <v>1277</v>
      </c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</row>
    <row r="661" spans="1:27" ht="15.75" customHeight="1" x14ac:dyDescent="0.2">
      <c r="A661" s="61" t="s">
        <v>1274</v>
      </c>
      <c r="B661" s="75" t="s">
        <v>1287</v>
      </c>
      <c r="C661" s="82" t="s">
        <v>1295</v>
      </c>
      <c r="D661" s="79" t="s">
        <v>1029</v>
      </c>
      <c r="E661" s="83">
        <v>-16.791018518598676</v>
      </c>
      <c r="F661" s="83">
        <v>14.522577080339007</v>
      </c>
      <c r="G661" s="84"/>
      <c r="H661" s="85">
        <v>-10.698801874999999</v>
      </c>
      <c r="I661" s="60">
        <v>3.3</v>
      </c>
      <c r="J661" s="75" t="s">
        <v>131</v>
      </c>
      <c r="K661" s="75" t="s">
        <v>526</v>
      </c>
      <c r="L661" s="61" t="s">
        <v>1277</v>
      </c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</row>
    <row r="662" spans="1:27" ht="15.75" customHeight="1" x14ac:dyDescent="0.2">
      <c r="A662" s="61" t="s">
        <v>1274</v>
      </c>
      <c r="B662" s="75" t="s">
        <v>1287</v>
      </c>
      <c r="C662" s="61" t="s">
        <v>1296</v>
      </c>
      <c r="D662" s="75" t="s">
        <v>766</v>
      </c>
      <c r="E662" s="81">
        <v>-13.976194126072565</v>
      </c>
      <c r="F662" s="81">
        <v>15.743703458902219</v>
      </c>
      <c r="G662" s="60">
        <v>-7.3344783749999998</v>
      </c>
      <c r="H662" s="60"/>
      <c r="I662" s="60">
        <v>3.6</v>
      </c>
      <c r="J662" s="75" t="s">
        <v>131</v>
      </c>
      <c r="K662" s="75" t="s">
        <v>526</v>
      </c>
      <c r="L662" s="61" t="s">
        <v>1277</v>
      </c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</row>
    <row r="663" spans="1:27" ht="15.75" customHeight="1" x14ac:dyDescent="0.2">
      <c r="A663" s="61" t="s">
        <v>1274</v>
      </c>
      <c r="B663" s="75" t="s">
        <v>1287</v>
      </c>
      <c r="C663" s="61" t="s">
        <v>1297</v>
      </c>
      <c r="D663" s="75" t="s">
        <v>766</v>
      </c>
      <c r="E663" s="81">
        <v>-11.437101354746657</v>
      </c>
      <c r="F663" s="81">
        <v>18.69198270447432</v>
      </c>
      <c r="G663" s="60">
        <v>-5.9945132249999986</v>
      </c>
      <c r="H663" s="60"/>
      <c r="I663" s="60">
        <v>3.6</v>
      </c>
      <c r="J663" s="75" t="s">
        <v>131</v>
      </c>
      <c r="K663" s="75" t="s">
        <v>526</v>
      </c>
      <c r="L663" s="61" t="s">
        <v>1277</v>
      </c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</row>
    <row r="664" spans="1:27" ht="15.75" customHeight="1" x14ac:dyDescent="0.2">
      <c r="A664" s="61" t="s">
        <v>1274</v>
      </c>
      <c r="B664" s="75" t="s">
        <v>1287</v>
      </c>
      <c r="C664" s="61" t="s">
        <v>1298</v>
      </c>
      <c r="D664" s="75" t="s">
        <v>766</v>
      </c>
      <c r="E664" s="81">
        <v>-12.148750193768796</v>
      </c>
      <c r="F664" s="81">
        <v>16.851066692924185</v>
      </c>
      <c r="G664" s="60">
        <v>-7.2464067000000014</v>
      </c>
      <c r="H664" s="60"/>
      <c r="I664" s="60">
        <v>3.3</v>
      </c>
      <c r="J664" s="75" t="s">
        <v>131</v>
      </c>
      <c r="K664" s="75" t="s">
        <v>526</v>
      </c>
      <c r="L664" s="61" t="s">
        <v>1277</v>
      </c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</row>
    <row r="665" spans="1:27" ht="15.75" customHeight="1" x14ac:dyDescent="0.2">
      <c r="A665" s="57" t="s">
        <v>1299</v>
      </c>
      <c r="B665" s="75"/>
      <c r="C665" s="57">
        <v>13</v>
      </c>
      <c r="D665" s="79" t="s">
        <v>1124</v>
      </c>
      <c r="E665" s="60"/>
      <c r="F665" s="60"/>
      <c r="G665" s="60"/>
      <c r="H665" s="60">
        <v>-6</v>
      </c>
      <c r="I665" s="60"/>
      <c r="J665" s="75" t="s">
        <v>130</v>
      </c>
      <c r="K665" s="75" t="s">
        <v>526</v>
      </c>
      <c r="L665" s="61" t="s">
        <v>1117</v>
      </c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</row>
    <row r="666" spans="1:27" ht="15.75" customHeight="1" x14ac:dyDescent="0.2">
      <c r="A666" s="57" t="s">
        <v>1299</v>
      </c>
      <c r="B666" s="75"/>
      <c r="C666" s="57">
        <v>15</v>
      </c>
      <c r="D666" s="79" t="s">
        <v>1116</v>
      </c>
      <c r="E666" s="60"/>
      <c r="F666" s="60"/>
      <c r="G666" s="60"/>
      <c r="H666" s="60">
        <v>-7.2</v>
      </c>
      <c r="I666" s="60"/>
      <c r="J666" s="75" t="s">
        <v>130</v>
      </c>
      <c r="K666" s="75" t="s">
        <v>526</v>
      </c>
      <c r="L666" s="61" t="s">
        <v>1117</v>
      </c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</row>
    <row r="667" spans="1:27" ht="15.75" customHeight="1" x14ac:dyDescent="0.2">
      <c r="A667" s="57" t="s">
        <v>1299</v>
      </c>
      <c r="B667" s="75"/>
      <c r="C667" s="57">
        <v>20</v>
      </c>
      <c r="D667" s="79" t="s">
        <v>1124</v>
      </c>
      <c r="E667" s="60"/>
      <c r="F667" s="60"/>
      <c r="G667" s="60"/>
      <c r="H667" s="60">
        <v>-5.7</v>
      </c>
      <c r="I667" s="60"/>
      <c r="J667" s="75" t="s">
        <v>130</v>
      </c>
      <c r="K667" s="75" t="s">
        <v>526</v>
      </c>
      <c r="L667" s="61" t="s">
        <v>1117</v>
      </c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</row>
    <row r="668" spans="1:27" ht="15.75" customHeight="1" x14ac:dyDescent="0.2">
      <c r="A668" s="57" t="s">
        <v>1299</v>
      </c>
      <c r="B668" s="75"/>
      <c r="C668" s="57">
        <v>21</v>
      </c>
      <c r="D668" s="79" t="s">
        <v>1124</v>
      </c>
      <c r="E668" s="60"/>
      <c r="F668" s="60"/>
      <c r="G668" s="60"/>
      <c r="H668" s="60">
        <v>-6.6</v>
      </c>
      <c r="I668" s="60"/>
      <c r="J668" s="75" t="s">
        <v>130</v>
      </c>
      <c r="K668" s="75" t="s">
        <v>526</v>
      </c>
      <c r="L668" s="61" t="s">
        <v>1117</v>
      </c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</row>
    <row r="669" spans="1:27" ht="15.75" customHeight="1" x14ac:dyDescent="0.2">
      <c r="A669" s="57" t="s">
        <v>1299</v>
      </c>
      <c r="B669" s="75"/>
      <c r="C669" s="57">
        <v>27</v>
      </c>
      <c r="D669" s="79" t="s">
        <v>1124</v>
      </c>
      <c r="E669" s="60"/>
      <c r="F669" s="60"/>
      <c r="G669" s="60"/>
      <c r="H669" s="60">
        <v>-5.7</v>
      </c>
      <c r="I669" s="60"/>
      <c r="J669" s="75" t="s">
        <v>130</v>
      </c>
      <c r="K669" s="75" t="s">
        <v>526</v>
      </c>
      <c r="L669" s="61" t="s">
        <v>1117</v>
      </c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</row>
    <row r="670" spans="1:27" ht="15.75" customHeight="1" x14ac:dyDescent="0.2">
      <c r="A670" s="57" t="s">
        <v>1299</v>
      </c>
      <c r="B670" s="75"/>
      <c r="C670" s="57">
        <v>31</v>
      </c>
      <c r="D670" s="79" t="s">
        <v>1116</v>
      </c>
      <c r="E670" s="60"/>
      <c r="F670" s="60"/>
      <c r="G670" s="60"/>
      <c r="H670" s="60">
        <v>-9.6</v>
      </c>
      <c r="I670" s="60"/>
      <c r="J670" s="75" t="s">
        <v>130</v>
      </c>
      <c r="K670" s="75" t="s">
        <v>526</v>
      </c>
      <c r="L670" s="61" t="s">
        <v>1117</v>
      </c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</row>
    <row r="671" spans="1:27" ht="15.75" customHeight="1" x14ac:dyDescent="0.2">
      <c r="A671" s="57" t="s">
        <v>1299</v>
      </c>
      <c r="B671" s="75"/>
      <c r="C671" s="57">
        <v>32</v>
      </c>
      <c r="D671" s="79" t="s">
        <v>1118</v>
      </c>
      <c r="E671" s="60"/>
      <c r="F671" s="60"/>
      <c r="G671" s="60"/>
      <c r="H671" s="60">
        <v>-9.3000000000000007</v>
      </c>
      <c r="I671" s="60"/>
      <c r="J671" s="75" t="s">
        <v>130</v>
      </c>
      <c r="K671" s="75" t="s">
        <v>526</v>
      </c>
      <c r="L671" s="61" t="s">
        <v>1117</v>
      </c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</row>
    <row r="672" spans="1:27" ht="15.75" customHeight="1" x14ac:dyDescent="0.2">
      <c r="A672" s="57" t="s">
        <v>1299</v>
      </c>
      <c r="B672" s="75"/>
      <c r="C672" s="57">
        <v>32</v>
      </c>
      <c r="D672" s="79" t="s">
        <v>1124</v>
      </c>
      <c r="E672" s="60"/>
      <c r="F672" s="60"/>
      <c r="G672" s="60"/>
      <c r="H672" s="60">
        <v>-8.4</v>
      </c>
      <c r="I672" s="60"/>
      <c r="J672" s="75" t="s">
        <v>130</v>
      </c>
      <c r="K672" s="75" t="s">
        <v>526</v>
      </c>
      <c r="L672" s="61" t="s">
        <v>1117</v>
      </c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</row>
    <row r="673" spans="1:27" ht="15.75" customHeight="1" x14ac:dyDescent="0.2">
      <c r="A673" s="57" t="s">
        <v>1299</v>
      </c>
      <c r="B673" s="75"/>
      <c r="C673" s="57">
        <v>33</v>
      </c>
      <c r="D673" s="79" t="s">
        <v>1116</v>
      </c>
      <c r="E673" s="60"/>
      <c r="F673" s="60"/>
      <c r="G673" s="60"/>
      <c r="H673" s="60">
        <v>-6.5</v>
      </c>
      <c r="I673" s="60"/>
      <c r="J673" s="75" t="s">
        <v>130</v>
      </c>
      <c r="K673" s="75" t="s">
        <v>526</v>
      </c>
      <c r="L673" s="61" t="s">
        <v>1117</v>
      </c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</row>
    <row r="674" spans="1:27" ht="15.75" customHeight="1" x14ac:dyDescent="0.2">
      <c r="A674" s="57" t="s">
        <v>1299</v>
      </c>
      <c r="B674" s="75"/>
      <c r="C674" s="57">
        <v>35</v>
      </c>
      <c r="D674" s="79" t="s">
        <v>1118</v>
      </c>
      <c r="E674" s="60"/>
      <c r="F674" s="60"/>
      <c r="G674" s="60"/>
      <c r="H674" s="60">
        <v>-4.3</v>
      </c>
      <c r="I674" s="60"/>
      <c r="J674" s="75" t="s">
        <v>130</v>
      </c>
      <c r="K674" s="75" t="s">
        <v>526</v>
      </c>
      <c r="L674" s="61" t="s">
        <v>1117</v>
      </c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</row>
    <row r="675" spans="1:27" ht="15.75" customHeight="1" x14ac:dyDescent="0.2">
      <c r="A675" s="57" t="s">
        <v>1299</v>
      </c>
      <c r="B675" s="75"/>
      <c r="C675" s="57">
        <v>42</v>
      </c>
      <c r="D675" s="79" t="s">
        <v>1131</v>
      </c>
      <c r="E675" s="60"/>
      <c r="F675" s="60"/>
      <c r="G675" s="60"/>
      <c r="H675" s="60">
        <v>-5.6</v>
      </c>
      <c r="I675" s="60"/>
      <c r="J675" s="75" t="s">
        <v>130</v>
      </c>
      <c r="K675" s="75" t="s">
        <v>526</v>
      </c>
      <c r="L675" s="61" t="s">
        <v>1117</v>
      </c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</row>
    <row r="676" spans="1:27" ht="15.75" customHeight="1" x14ac:dyDescent="0.2">
      <c r="A676" s="57" t="s">
        <v>1299</v>
      </c>
      <c r="B676" s="75"/>
      <c r="C676" s="57">
        <v>42</v>
      </c>
      <c r="D676" s="79" t="s">
        <v>1116</v>
      </c>
      <c r="E676" s="60"/>
      <c r="F676" s="60"/>
      <c r="G676" s="60"/>
      <c r="H676" s="60">
        <v>-5.9</v>
      </c>
      <c r="I676" s="60"/>
      <c r="J676" s="75" t="s">
        <v>130</v>
      </c>
      <c r="K676" s="75" t="s">
        <v>526</v>
      </c>
      <c r="L676" s="61" t="s">
        <v>1117</v>
      </c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</row>
    <row r="677" spans="1:27" ht="15.75" customHeight="1" x14ac:dyDescent="0.2">
      <c r="A677" s="57" t="s">
        <v>1299</v>
      </c>
      <c r="B677" s="75"/>
      <c r="C677" s="57">
        <v>47</v>
      </c>
      <c r="D677" s="79" t="s">
        <v>1124</v>
      </c>
      <c r="E677" s="60"/>
      <c r="F677" s="60"/>
      <c r="G677" s="60"/>
      <c r="H677" s="60">
        <v>-7</v>
      </c>
      <c r="I677" s="60"/>
      <c r="J677" s="75" t="s">
        <v>130</v>
      </c>
      <c r="K677" s="75" t="s">
        <v>526</v>
      </c>
      <c r="L677" s="61" t="s">
        <v>1117</v>
      </c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</row>
    <row r="678" spans="1:27" ht="15.75" customHeight="1" x14ac:dyDescent="0.2">
      <c r="A678" s="57" t="s">
        <v>1299</v>
      </c>
      <c r="B678" s="75"/>
      <c r="C678" s="57">
        <v>56</v>
      </c>
      <c r="D678" s="79" t="s">
        <v>1130</v>
      </c>
      <c r="E678" s="60"/>
      <c r="F678" s="60"/>
      <c r="G678" s="60"/>
      <c r="H678" s="60">
        <v>-6.3</v>
      </c>
      <c r="I678" s="60"/>
      <c r="J678" s="75" t="s">
        <v>130</v>
      </c>
      <c r="K678" s="75" t="s">
        <v>526</v>
      </c>
      <c r="L678" s="61" t="s">
        <v>1117</v>
      </c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</row>
    <row r="679" spans="1:27" ht="15.75" customHeight="1" x14ac:dyDescent="0.2">
      <c r="A679" s="57" t="s">
        <v>1299</v>
      </c>
      <c r="B679" s="75"/>
      <c r="C679" s="57">
        <v>69</v>
      </c>
      <c r="D679" s="79" t="s">
        <v>1127</v>
      </c>
      <c r="E679" s="60"/>
      <c r="F679" s="60"/>
      <c r="G679" s="60"/>
      <c r="H679" s="60">
        <v>-6.4</v>
      </c>
      <c r="I679" s="60"/>
      <c r="J679" s="75" t="s">
        <v>130</v>
      </c>
      <c r="K679" s="75" t="s">
        <v>526</v>
      </c>
      <c r="L679" s="61" t="s">
        <v>1117</v>
      </c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</row>
    <row r="680" spans="1:27" ht="15.75" customHeight="1" x14ac:dyDescent="0.2">
      <c r="A680" s="57" t="s">
        <v>1299</v>
      </c>
      <c r="B680" s="75"/>
      <c r="C680" s="57">
        <v>69</v>
      </c>
      <c r="D680" s="79" t="s">
        <v>1118</v>
      </c>
      <c r="E680" s="60"/>
      <c r="F680" s="60"/>
      <c r="G680" s="60"/>
      <c r="H680" s="60">
        <v>-5.6</v>
      </c>
      <c r="I680" s="60"/>
      <c r="J680" s="75" t="s">
        <v>130</v>
      </c>
      <c r="K680" s="75" t="s">
        <v>526</v>
      </c>
      <c r="L680" s="61" t="s">
        <v>1117</v>
      </c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</row>
    <row r="681" spans="1:27" ht="15.75" customHeight="1" x14ac:dyDescent="0.2">
      <c r="A681" s="57" t="s">
        <v>1299</v>
      </c>
      <c r="B681" s="75"/>
      <c r="C681" s="57">
        <v>11606</v>
      </c>
      <c r="D681" s="79" t="s">
        <v>1118</v>
      </c>
      <c r="E681" s="60"/>
      <c r="F681" s="60"/>
      <c r="G681" s="60"/>
      <c r="H681" s="60">
        <v>-6.6</v>
      </c>
      <c r="I681" s="60"/>
      <c r="J681" s="75" t="s">
        <v>130</v>
      </c>
      <c r="K681" s="75" t="s">
        <v>526</v>
      </c>
      <c r="L681" s="61" t="s">
        <v>1117</v>
      </c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</row>
    <row r="682" spans="1:27" ht="15.75" customHeight="1" x14ac:dyDescent="0.2">
      <c r="A682" s="61" t="s">
        <v>1300</v>
      </c>
      <c r="B682" s="75"/>
      <c r="C682" s="57">
        <v>764</v>
      </c>
      <c r="D682" s="79" t="s">
        <v>766</v>
      </c>
      <c r="E682" s="60">
        <v>-12.905617814999999</v>
      </c>
      <c r="F682" s="60">
        <v>12.900640344999999</v>
      </c>
      <c r="G682" s="60"/>
      <c r="H682" s="60"/>
      <c r="I682" s="60">
        <v>3.4</v>
      </c>
      <c r="J682" s="75" t="s">
        <v>130</v>
      </c>
      <c r="K682" s="75" t="s">
        <v>526</v>
      </c>
      <c r="L682" s="61" t="s">
        <v>1117</v>
      </c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</row>
    <row r="683" spans="1:27" ht="15.75" customHeight="1" x14ac:dyDescent="0.2">
      <c r="A683" s="61" t="s">
        <v>1300</v>
      </c>
      <c r="B683" s="75"/>
      <c r="C683" s="57">
        <v>763</v>
      </c>
      <c r="D683" s="79" t="s">
        <v>766</v>
      </c>
      <c r="E683" s="60">
        <v>-13.586168059999999</v>
      </c>
      <c r="F683" s="60">
        <v>11.380833395</v>
      </c>
      <c r="G683" s="60">
        <v>-7.4</v>
      </c>
      <c r="I683" s="60">
        <v>3.2</v>
      </c>
      <c r="J683" s="75" t="s">
        <v>130</v>
      </c>
      <c r="K683" s="75" t="s">
        <v>526</v>
      </c>
      <c r="L683" s="61" t="s">
        <v>1301</v>
      </c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</row>
    <row r="684" spans="1:27" ht="15.75" customHeight="1" x14ac:dyDescent="0.2">
      <c r="A684" s="61" t="s">
        <v>1300</v>
      </c>
      <c r="B684" s="75"/>
      <c r="C684" s="57">
        <v>2397</v>
      </c>
      <c r="D684" s="79" t="s">
        <v>766</v>
      </c>
      <c r="E684" s="60">
        <v>-13.68853906</v>
      </c>
      <c r="F684" s="60">
        <v>12.126277139999999</v>
      </c>
      <c r="G684" s="60">
        <v>-7.6</v>
      </c>
      <c r="I684" s="60">
        <v>3.2</v>
      </c>
      <c r="J684" s="75" t="s">
        <v>130</v>
      </c>
      <c r="K684" s="75" t="s">
        <v>526</v>
      </c>
      <c r="L684" s="61" t="s">
        <v>1301</v>
      </c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</row>
    <row r="685" spans="1:27" ht="15.75" customHeight="1" x14ac:dyDescent="0.2">
      <c r="A685" s="57" t="s">
        <v>1145</v>
      </c>
      <c r="B685" s="75"/>
      <c r="C685" s="57">
        <v>595</v>
      </c>
      <c r="D685" s="79" t="s">
        <v>1124</v>
      </c>
      <c r="E685" s="60"/>
      <c r="F685" s="60"/>
      <c r="G685" s="60"/>
      <c r="H685" s="60">
        <v>-7.6</v>
      </c>
      <c r="I685" s="60"/>
      <c r="J685" s="75" t="s">
        <v>130</v>
      </c>
      <c r="K685" s="75" t="s">
        <v>526</v>
      </c>
      <c r="L685" s="61" t="s">
        <v>1301</v>
      </c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</row>
    <row r="686" spans="1:27" ht="15.75" customHeight="1" x14ac:dyDescent="0.2">
      <c r="A686" s="57" t="s">
        <v>1302</v>
      </c>
      <c r="B686" s="75"/>
      <c r="C686" s="57">
        <v>12095</v>
      </c>
      <c r="D686" s="79" t="s">
        <v>1118</v>
      </c>
      <c r="E686" s="60"/>
      <c r="F686" s="60"/>
      <c r="G686" s="60"/>
      <c r="H686" s="60">
        <v>-8.6</v>
      </c>
      <c r="I686" s="60"/>
      <c r="J686" s="75" t="s">
        <v>130</v>
      </c>
      <c r="K686" s="75" t="s">
        <v>526</v>
      </c>
      <c r="L686" s="61" t="s">
        <v>1117</v>
      </c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</row>
    <row r="687" spans="1:27" ht="15.75" customHeight="1" x14ac:dyDescent="0.2">
      <c r="A687" s="61" t="s">
        <v>1302</v>
      </c>
      <c r="B687" s="75"/>
      <c r="C687" s="57">
        <v>76</v>
      </c>
      <c r="D687" s="79" t="s">
        <v>766</v>
      </c>
      <c r="E687" s="60">
        <v>-14.196476108250508</v>
      </c>
      <c r="F687" s="60">
        <v>11.522858645921234</v>
      </c>
      <c r="G687" s="60">
        <v>-8.9</v>
      </c>
      <c r="I687" s="60">
        <v>3.3</v>
      </c>
      <c r="J687" s="75" t="s">
        <v>130</v>
      </c>
      <c r="K687" s="75" t="s">
        <v>526</v>
      </c>
      <c r="L687" s="61" t="s">
        <v>1301</v>
      </c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</row>
    <row r="688" spans="1:27" ht="15.75" customHeight="1" x14ac:dyDescent="0.2">
      <c r="A688" s="57" t="s">
        <v>1303</v>
      </c>
      <c r="B688" s="75"/>
      <c r="C688" s="57">
        <v>12428</v>
      </c>
      <c r="D688" s="79" t="s">
        <v>1124</v>
      </c>
      <c r="E688" s="60"/>
      <c r="F688" s="60"/>
      <c r="G688" s="60"/>
      <c r="H688" s="60">
        <v>-4.5999999999999996</v>
      </c>
      <c r="I688" s="60"/>
      <c r="J688" s="75" t="s">
        <v>130</v>
      </c>
      <c r="K688" s="75" t="s">
        <v>526</v>
      </c>
      <c r="L688" s="61" t="s">
        <v>1117</v>
      </c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</row>
    <row r="689" spans="1:27" ht="15.75" customHeight="1" x14ac:dyDescent="0.2">
      <c r="A689" s="57" t="s">
        <v>1303</v>
      </c>
      <c r="B689" s="75"/>
      <c r="C689" s="57">
        <v>12439</v>
      </c>
      <c r="D689" s="79" t="s">
        <v>1118</v>
      </c>
      <c r="E689" s="60"/>
      <c r="F689" s="60"/>
      <c r="G689" s="60"/>
      <c r="H689" s="60">
        <v>-6.2</v>
      </c>
      <c r="I689" s="60"/>
      <c r="J689" s="75" t="s">
        <v>130</v>
      </c>
      <c r="K689" s="75" t="s">
        <v>526</v>
      </c>
      <c r="L689" s="61" t="s">
        <v>1117</v>
      </c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</row>
    <row r="690" spans="1:27" ht="15.75" customHeight="1" x14ac:dyDescent="0.2">
      <c r="A690" s="57" t="s">
        <v>1303</v>
      </c>
      <c r="B690" s="75"/>
      <c r="C690" s="57">
        <v>1416</v>
      </c>
      <c r="D690" s="79" t="s">
        <v>1116</v>
      </c>
      <c r="E690" s="60"/>
      <c r="F690" s="60"/>
      <c r="G690" s="60"/>
      <c r="H690" s="60">
        <v>-5.8</v>
      </c>
      <c r="I690" s="60"/>
      <c r="J690" s="75" t="s">
        <v>130</v>
      </c>
      <c r="K690" s="75" t="s">
        <v>526</v>
      </c>
      <c r="L690" s="61" t="s">
        <v>1117</v>
      </c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</row>
    <row r="691" spans="1:27" ht="15.75" customHeight="1" x14ac:dyDescent="0.2">
      <c r="A691" s="57" t="s">
        <v>1303</v>
      </c>
      <c r="B691" s="75"/>
      <c r="C691" s="57">
        <v>1428</v>
      </c>
      <c r="D691" s="79" t="s">
        <v>1118</v>
      </c>
      <c r="E691" s="60"/>
      <c r="F691" s="60"/>
      <c r="G691" s="60"/>
      <c r="H691" s="60">
        <v>-5.8</v>
      </c>
      <c r="I691" s="60"/>
      <c r="J691" s="75" t="s">
        <v>130</v>
      </c>
      <c r="K691" s="75" t="s">
        <v>526</v>
      </c>
      <c r="L691" s="61" t="s">
        <v>1117</v>
      </c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</row>
    <row r="692" spans="1:27" ht="15.75" customHeight="1" x14ac:dyDescent="0.2">
      <c r="A692" s="57" t="s">
        <v>1303</v>
      </c>
      <c r="B692" s="75"/>
      <c r="C692" s="57">
        <v>1458</v>
      </c>
      <c r="D692" s="79" t="s">
        <v>1118</v>
      </c>
      <c r="E692" s="60"/>
      <c r="F692" s="60"/>
      <c r="G692" s="60"/>
      <c r="H692" s="60">
        <v>-6.2</v>
      </c>
      <c r="I692" s="60"/>
      <c r="J692" s="75" t="s">
        <v>130</v>
      </c>
      <c r="K692" s="75" t="s">
        <v>526</v>
      </c>
      <c r="L692" s="61" t="s">
        <v>1117</v>
      </c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</row>
    <row r="693" spans="1:27" ht="15.75" customHeight="1" x14ac:dyDescent="0.2">
      <c r="A693" s="57" t="s">
        <v>1303</v>
      </c>
      <c r="B693" s="75"/>
      <c r="C693" s="57">
        <v>1477</v>
      </c>
      <c r="D693" s="79" t="s">
        <v>1116</v>
      </c>
      <c r="E693" s="60"/>
      <c r="F693" s="60"/>
      <c r="G693" s="60"/>
      <c r="H693" s="60">
        <v>-8.9</v>
      </c>
      <c r="I693" s="60"/>
      <c r="J693" s="75" t="s">
        <v>130</v>
      </c>
      <c r="K693" s="75" t="s">
        <v>526</v>
      </c>
      <c r="L693" s="61" t="s">
        <v>1117</v>
      </c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</row>
    <row r="694" spans="1:27" ht="15.75" customHeight="1" x14ac:dyDescent="0.2">
      <c r="A694" s="57" t="s">
        <v>1304</v>
      </c>
      <c r="B694" s="75"/>
      <c r="C694" s="57">
        <v>1480</v>
      </c>
      <c r="D694" s="79" t="s">
        <v>1118</v>
      </c>
      <c r="E694" s="60"/>
      <c r="F694" s="60"/>
      <c r="G694" s="60"/>
      <c r="H694" s="60">
        <v>-5.4</v>
      </c>
      <c r="I694" s="60"/>
      <c r="J694" s="75" t="s">
        <v>130</v>
      </c>
      <c r="K694" s="75" t="s">
        <v>526</v>
      </c>
      <c r="L694" s="61" t="s">
        <v>1117</v>
      </c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</row>
    <row r="695" spans="1:27" ht="15.75" customHeight="1" x14ac:dyDescent="0.2">
      <c r="A695" s="57" t="s">
        <v>1304</v>
      </c>
      <c r="B695" s="75"/>
      <c r="C695" s="57">
        <v>1494</v>
      </c>
      <c r="D695" s="79" t="s">
        <v>1118</v>
      </c>
      <c r="E695" s="60"/>
      <c r="F695" s="60"/>
      <c r="G695" s="60"/>
      <c r="H695" s="60">
        <v>-9.3000000000000007</v>
      </c>
      <c r="I695" s="60"/>
      <c r="J695" s="75" t="s">
        <v>130</v>
      </c>
      <c r="K695" s="75" t="s">
        <v>526</v>
      </c>
      <c r="L695" s="61" t="s">
        <v>1117</v>
      </c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</row>
    <row r="696" spans="1:27" ht="15.75" customHeight="1" x14ac:dyDescent="0.2">
      <c r="A696" s="57" t="s">
        <v>1304</v>
      </c>
      <c r="B696" s="75"/>
      <c r="C696" s="57">
        <v>3303</v>
      </c>
      <c r="D696" s="79" t="s">
        <v>1116</v>
      </c>
      <c r="E696" s="60"/>
      <c r="F696" s="60"/>
      <c r="G696" s="60"/>
      <c r="H696" s="60">
        <v>-7.1</v>
      </c>
      <c r="I696" s="60"/>
      <c r="J696" s="75" t="s">
        <v>130</v>
      </c>
      <c r="K696" s="75" t="s">
        <v>526</v>
      </c>
      <c r="L696" s="61" t="s">
        <v>1117</v>
      </c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</row>
    <row r="697" spans="1:27" ht="15.75" customHeight="1" x14ac:dyDescent="0.2">
      <c r="A697" s="57" t="s">
        <v>1304</v>
      </c>
      <c r="B697" s="75"/>
      <c r="C697" s="57">
        <v>12405</v>
      </c>
      <c r="D697" s="79" t="s">
        <v>1118</v>
      </c>
      <c r="E697" s="60"/>
      <c r="F697" s="60"/>
      <c r="G697" s="60"/>
      <c r="H697" s="60">
        <v>-5.7</v>
      </c>
      <c r="I697" s="60"/>
      <c r="J697" s="75" t="s">
        <v>130</v>
      </c>
      <c r="K697" s="75" t="s">
        <v>526</v>
      </c>
      <c r="L697" s="61" t="s">
        <v>1117</v>
      </c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</row>
    <row r="698" spans="1:27" ht="15.75" customHeight="1" x14ac:dyDescent="0.2">
      <c r="A698" s="57" t="s">
        <v>1305</v>
      </c>
      <c r="B698" s="75"/>
      <c r="C698" s="57">
        <v>12567</v>
      </c>
      <c r="D698" s="79" t="s">
        <v>1116</v>
      </c>
      <c r="E698" s="60"/>
      <c r="F698" s="60"/>
      <c r="G698" s="60"/>
      <c r="H698" s="60">
        <v>-5.8</v>
      </c>
      <c r="I698" s="60"/>
      <c r="J698" s="75" t="s">
        <v>130</v>
      </c>
      <c r="K698" s="75" t="s">
        <v>526</v>
      </c>
      <c r="L698" s="61" t="s">
        <v>1117</v>
      </c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</row>
    <row r="699" spans="1:27" ht="15.75" customHeight="1" x14ac:dyDescent="0.2">
      <c r="A699" s="57" t="s">
        <v>1305</v>
      </c>
      <c r="B699" s="75"/>
      <c r="C699" s="57">
        <v>1563</v>
      </c>
      <c r="D699" s="79" t="s">
        <v>1116</v>
      </c>
      <c r="E699" s="60"/>
      <c r="F699" s="60"/>
      <c r="G699" s="60"/>
      <c r="H699" s="60">
        <v>-7.6</v>
      </c>
      <c r="I699" s="60"/>
      <c r="J699" s="75" t="s">
        <v>130</v>
      </c>
      <c r="K699" s="75" t="s">
        <v>526</v>
      </c>
      <c r="L699" s="61" t="s">
        <v>1117</v>
      </c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</row>
    <row r="700" spans="1:27" ht="15.75" customHeight="1" x14ac:dyDescent="0.2">
      <c r="A700" s="57" t="s">
        <v>1305</v>
      </c>
      <c r="B700" s="75"/>
      <c r="C700" s="57">
        <v>1578</v>
      </c>
      <c r="D700" s="79" t="s">
        <v>1131</v>
      </c>
      <c r="E700" s="60"/>
      <c r="F700" s="60"/>
      <c r="G700" s="60"/>
      <c r="H700" s="60">
        <v>-8.1</v>
      </c>
      <c r="I700" s="60"/>
      <c r="J700" s="75" t="s">
        <v>130</v>
      </c>
      <c r="K700" s="75" t="s">
        <v>526</v>
      </c>
      <c r="L700" s="61" t="s">
        <v>1117</v>
      </c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</row>
    <row r="701" spans="1:27" ht="15.75" customHeight="1" x14ac:dyDescent="0.2">
      <c r="A701" s="57" t="s">
        <v>1306</v>
      </c>
      <c r="B701" s="75"/>
      <c r="C701" s="57">
        <v>1544</v>
      </c>
      <c r="D701" s="79" t="s">
        <v>1118</v>
      </c>
      <c r="E701" s="60"/>
      <c r="F701" s="60"/>
      <c r="G701" s="60"/>
      <c r="H701" s="60">
        <v>-7.4</v>
      </c>
      <c r="I701" s="60"/>
      <c r="J701" s="75" t="s">
        <v>130</v>
      </c>
      <c r="K701" s="75" t="s">
        <v>526</v>
      </c>
      <c r="L701" s="61" t="s">
        <v>1117</v>
      </c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</row>
    <row r="702" spans="1:27" ht="15.75" customHeight="1" x14ac:dyDescent="0.2">
      <c r="A702" s="61" t="s">
        <v>1070</v>
      </c>
      <c r="B702" s="75"/>
      <c r="C702" s="57">
        <v>1</v>
      </c>
      <c r="D702" s="75" t="s">
        <v>766</v>
      </c>
      <c r="E702" s="60">
        <v>-15.094521683189384</v>
      </c>
      <c r="F702" s="60">
        <v>10.884211114976273</v>
      </c>
      <c r="G702" s="60">
        <v>-10.406634483665288</v>
      </c>
      <c r="H702" s="60"/>
      <c r="I702" s="60">
        <v>3.5947741293402773</v>
      </c>
      <c r="J702" s="75" t="s">
        <v>130</v>
      </c>
      <c r="K702" s="75" t="s">
        <v>526</v>
      </c>
      <c r="L702" s="61" t="s">
        <v>1117</v>
      </c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</row>
    <row r="703" spans="1:27" ht="15.75" customHeight="1" x14ac:dyDescent="0.2">
      <c r="A703" s="61" t="s">
        <v>1070</v>
      </c>
      <c r="B703" s="75"/>
      <c r="C703" s="57">
        <v>2</v>
      </c>
      <c r="D703" s="75" t="s">
        <v>766</v>
      </c>
      <c r="E703" s="60">
        <v>-14.464555695</v>
      </c>
      <c r="F703" s="60">
        <v>11.106731509999999</v>
      </c>
      <c r="G703" s="60">
        <v>-10.511779486379336</v>
      </c>
      <c r="H703" s="60"/>
      <c r="I703" s="60">
        <v>3.2183835665</v>
      </c>
      <c r="J703" s="75" t="s">
        <v>130</v>
      </c>
      <c r="K703" s="75" t="s">
        <v>526</v>
      </c>
      <c r="L703" s="61" t="s">
        <v>1301</v>
      </c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</row>
    <row r="704" spans="1:27" ht="15.75" customHeight="1" x14ac:dyDescent="0.2">
      <c r="A704" s="61" t="s">
        <v>1070</v>
      </c>
      <c r="B704" s="75"/>
      <c r="C704" s="57">
        <v>3</v>
      </c>
      <c r="D704" s="75" t="s">
        <v>766</v>
      </c>
      <c r="E704" s="60"/>
      <c r="F704" s="60"/>
      <c r="G704" s="60">
        <v>-8.3462895019453285</v>
      </c>
      <c r="H704" s="60"/>
      <c r="I704" s="60"/>
      <c r="J704" s="75" t="s">
        <v>130</v>
      </c>
      <c r="K704" s="75" t="s">
        <v>526</v>
      </c>
      <c r="L704" s="61" t="s">
        <v>1301</v>
      </c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</row>
    <row r="705" spans="1:27" ht="15.75" customHeight="1" x14ac:dyDescent="0.2">
      <c r="A705" s="61" t="s">
        <v>1070</v>
      </c>
      <c r="B705" s="75"/>
      <c r="C705" s="57">
        <v>4</v>
      </c>
      <c r="D705" s="75" t="s">
        <v>766</v>
      </c>
      <c r="E705" s="60">
        <v>-14.052880325</v>
      </c>
      <c r="F705" s="60">
        <v>11.68773079</v>
      </c>
      <c r="G705" s="60">
        <v>-8.7240464060199709</v>
      </c>
      <c r="H705" s="60"/>
      <c r="I705" s="60">
        <v>3.3571308184999999</v>
      </c>
      <c r="J705" s="75" t="s">
        <v>130</v>
      </c>
      <c r="K705" s="75" t="s">
        <v>526</v>
      </c>
      <c r="L705" s="61" t="s">
        <v>1301</v>
      </c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</row>
    <row r="706" spans="1:27" ht="15.75" customHeight="1" x14ac:dyDescent="0.2">
      <c r="A706" s="61" t="s">
        <v>1070</v>
      </c>
      <c r="B706" s="75"/>
      <c r="C706" s="57">
        <v>5</v>
      </c>
      <c r="D706" s="75" t="s">
        <v>766</v>
      </c>
      <c r="E706" s="60">
        <v>-14.948993757078764</v>
      </c>
      <c r="F706" s="60">
        <v>10.789797427710694</v>
      </c>
      <c r="G706" s="60">
        <v>-11.567579944903851</v>
      </c>
      <c r="H706" s="60"/>
      <c r="I706" s="60">
        <v>3.2944393069065003</v>
      </c>
      <c r="J706" s="75" t="s">
        <v>130</v>
      </c>
      <c r="K706" s="75" t="s">
        <v>526</v>
      </c>
      <c r="L706" s="61" t="s">
        <v>1301</v>
      </c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</row>
    <row r="707" spans="1:27" ht="15.75" customHeight="1" x14ac:dyDescent="0.2">
      <c r="A707" s="61" t="s">
        <v>1070</v>
      </c>
      <c r="B707" s="75"/>
      <c r="C707" s="57">
        <v>6</v>
      </c>
      <c r="D707" s="75" t="s">
        <v>766</v>
      </c>
      <c r="E707" s="60">
        <v>-14.550237353601648</v>
      </c>
      <c r="F707" s="60">
        <v>10.985893131183083</v>
      </c>
      <c r="G707" s="60">
        <v>-9.9653281443331103</v>
      </c>
      <c r="H707" s="60"/>
      <c r="I707" s="60">
        <v>3.2831955081500674</v>
      </c>
      <c r="J707" s="75" t="s">
        <v>130</v>
      </c>
      <c r="K707" s="75" t="s">
        <v>526</v>
      </c>
      <c r="L707" s="61" t="s">
        <v>1301</v>
      </c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</row>
    <row r="708" spans="1:27" ht="15.75" customHeight="1" x14ac:dyDescent="0.2">
      <c r="A708" s="61" t="s">
        <v>1070</v>
      </c>
      <c r="B708" s="75"/>
      <c r="C708" s="57">
        <v>7</v>
      </c>
      <c r="D708" s="75" t="s">
        <v>766</v>
      </c>
      <c r="E708" s="60">
        <v>-14.394658639999999</v>
      </c>
      <c r="F708" s="60">
        <v>11.18975921</v>
      </c>
      <c r="G708" s="60">
        <v>-8.4175834173491744</v>
      </c>
      <c r="H708" s="60"/>
      <c r="I708" s="60">
        <v>3.2159844870000001</v>
      </c>
      <c r="J708" s="75" t="s">
        <v>130</v>
      </c>
      <c r="K708" s="75" t="s">
        <v>526</v>
      </c>
      <c r="L708" s="61" t="s">
        <v>1301</v>
      </c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</row>
    <row r="709" spans="1:27" ht="15.75" customHeight="1" x14ac:dyDescent="0.2">
      <c r="A709" s="61" t="s">
        <v>1070</v>
      </c>
      <c r="B709" s="75"/>
      <c r="C709" s="57">
        <v>9</v>
      </c>
      <c r="D709" s="75" t="s">
        <v>766</v>
      </c>
      <c r="E709" s="60"/>
      <c r="F709" s="60"/>
      <c r="G709" s="60">
        <v>-8.3759024600849195</v>
      </c>
      <c r="H709" s="60"/>
      <c r="I709" s="60"/>
      <c r="J709" s="75" t="s">
        <v>130</v>
      </c>
      <c r="K709" s="75" t="s">
        <v>526</v>
      </c>
      <c r="L709" s="61" t="s">
        <v>1301</v>
      </c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</row>
    <row r="710" spans="1:27" ht="15.75" customHeight="1" x14ac:dyDescent="0.2">
      <c r="A710" s="61" t="s">
        <v>1070</v>
      </c>
      <c r="B710" s="75"/>
      <c r="C710" s="57">
        <v>11</v>
      </c>
      <c r="D710" s="75" t="s">
        <v>766</v>
      </c>
      <c r="E710" s="60"/>
      <c r="F710" s="60"/>
      <c r="G710" s="60">
        <v>-11.290339108098088</v>
      </c>
      <c r="H710" s="60"/>
      <c r="I710" s="60"/>
      <c r="J710" s="75" t="s">
        <v>130</v>
      </c>
      <c r="K710" s="75" t="s">
        <v>526</v>
      </c>
      <c r="L710" s="61" t="s">
        <v>1301</v>
      </c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</row>
    <row r="711" spans="1:27" ht="15.75" customHeight="1" x14ac:dyDescent="0.2">
      <c r="A711" s="61" t="s">
        <v>1070</v>
      </c>
      <c r="B711" s="75"/>
      <c r="C711" s="57">
        <v>12</v>
      </c>
      <c r="D711" s="75" t="s">
        <v>766</v>
      </c>
      <c r="E711" s="60">
        <v>-13.186614647581107</v>
      </c>
      <c r="F711" s="60">
        <v>12.729152077141887</v>
      </c>
      <c r="G711" s="60">
        <v>-10.017907051047468</v>
      </c>
      <c r="H711" s="60"/>
      <c r="I711" s="60">
        <v>3.2108262487086199</v>
      </c>
      <c r="J711" s="75" t="s">
        <v>130</v>
      </c>
      <c r="K711" s="75" t="s">
        <v>526</v>
      </c>
      <c r="L711" s="61" t="s">
        <v>1301</v>
      </c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</row>
    <row r="712" spans="1:27" ht="15.75" customHeight="1" x14ac:dyDescent="0.2">
      <c r="A712" s="61" t="s">
        <v>1070</v>
      </c>
      <c r="B712" s="75"/>
      <c r="C712" s="57">
        <v>14</v>
      </c>
      <c r="D712" s="75" t="s">
        <v>766</v>
      </c>
      <c r="E712" s="60">
        <v>-16.61311993</v>
      </c>
      <c r="F712" s="60">
        <v>7.2855781989999997</v>
      </c>
      <c r="G712" s="60">
        <v>-9.7025137024121477</v>
      </c>
      <c r="H712" s="60"/>
      <c r="I712" s="60">
        <v>3.584989186</v>
      </c>
      <c r="J712" s="75" t="s">
        <v>130</v>
      </c>
      <c r="K712" s="75" t="s">
        <v>526</v>
      </c>
      <c r="L712" s="61" t="s">
        <v>1301</v>
      </c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</row>
    <row r="713" spans="1:27" ht="15.75" customHeight="1" x14ac:dyDescent="0.2">
      <c r="A713" s="61" t="s">
        <v>1070</v>
      </c>
      <c r="B713" s="75"/>
      <c r="C713" s="57">
        <v>15</v>
      </c>
      <c r="D713" s="75" t="s">
        <v>766</v>
      </c>
      <c r="E713" s="60">
        <v>-14.60274658</v>
      </c>
      <c r="F713" s="60">
        <v>13.646900690000001</v>
      </c>
      <c r="G713" s="60">
        <v>-8.591096717864751</v>
      </c>
      <c r="H713" s="60"/>
      <c r="I713" s="60">
        <v>3.4339426419999999</v>
      </c>
      <c r="J713" s="75" t="s">
        <v>130</v>
      </c>
      <c r="K713" s="75" t="s">
        <v>526</v>
      </c>
      <c r="L713" s="61" t="s">
        <v>1301</v>
      </c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</row>
    <row r="714" spans="1:27" ht="15.75" customHeight="1" x14ac:dyDescent="0.2">
      <c r="A714" s="61" t="s">
        <v>1070</v>
      </c>
      <c r="B714" s="75"/>
      <c r="C714" s="57">
        <v>16</v>
      </c>
      <c r="D714" s="75" t="s">
        <v>766</v>
      </c>
      <c r="E714" s="60">
        <v>-14.51372113</v>
      </c>
      <c r="F714" s="60">
        <v>12.875115640000001</v>
      </c>
      <c r="G714" s="60">
        <v>-9.1302334907185472</v>
      </c>
      <c r="H714" s="60"/>
      <c r="I714" s="60">
        <v>3.5904305139999999</v>
      </c>
      <c r="J714" s="75" t="s">
        <v>130</v>
      </c>
      <c r="K714" s="75" t="s">
        <v>526</v>
      </c>
      <c r="L714" s="61" t="s">
        <v>1301</v>
      </c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</row>
    <row r="715" spans="1:27" ht="15.75" customHeight="1" x14ac:dyDescent="0.2">
      <c r="A715" s="61" t="s">
        <v>1307</v>
      </c>
      <c r="B715" s="75"/>
      <c r="C715" s="57" t="s">
        <v>1308</v>
      </c>
      <c r="D715" s="75" t="s">
        <v>766</v>
      </c>
      <c r="E715" s="60">
        <v>-10.199999999999999</v>
      </c>
      <c r="F715" s="60">
        <v>15</v>
      </c>
      <c r="G715" s="60">
        <v>-6.1</v>
      </c>
      <c r="H715" s="60"/>
      <c r="I715" s="60">
        <v>3.2</v>
      </c>
      <c r="J715" s="75" t="s">
        <v>131</v>
      </c>
      <c r="K715" s="75" t="s">
        <v>526</v>
      </c>
      <c r="L715" s="61" t="s">
        <v>1301</v>
      </c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</row>
    <row r="716" spans="1:27" ht="15.75" customHeight="1" x14ac:dyDescent="0.2">
      <c r="A716" s="57" t="s">
        <v>1307</v>
      </c>
      <c r="B716" s="75"/>
      <c r="C716" s="57" t="s">
        <v>1309</v>
      </c>
      <c r="D716" s="75" t="s">
        <v>766</v>
      </c>
      <c r="E716" s="60">
        <v>-13.599333530000001</v>
      </c>
      <c r="F716" s="60">
        <v>13.866368386666666</v>
      </c>
      <c r="G716" s="60">
        <v>-11.2</v>
      </c>
      <c r="H716" s="60"/>
      <c r="I716" s="60">
        <v>3.2</v>
      </c>
      <c r="J716" s="75" t="s">
        <v>131</v>
      </c>
      <c r="K716" s="75" t="s">
        <v>526</v>
      </c>
      <c r="L716" s="61" t="s">
        <v>1301</v>
      </c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</row>
    <row r="717" spans="1:27" ht="15.75" customHeight="1" x14ac:dyDescent="0.2">
      <c r="A717" s="57" t="s">
        <v>1310</v>
      </c>
      <c r="B717" s="75"/>
      <c r="C717" s="57" t="s">
        <v>1311</v>
      </c>
      <c r="D717" s="79" t="s">
        <v>1219</v>
      </c>
      <c r="E717" s="60">
        <v>-9.6999999999999993</v>
      </c>
      <c r="F717" s="60">
        <v>26.8</v>
      </c>
      <c r="G717" s="60">
        <v>-6.5</v>
      </c>
      <c r="H717" s="60">
        <v>-6.1</v>
      </c>
      <c r="I717" s="60">
        <v>3.2</v>
      </c>
      <c r="J717" s="75" t="s">
        <v>767</v>
      </c>
      <c r="K717" s="75" t="s">
        <v>526</v>
      </c>
      <c r="L717" s="61" t="s">
        <v>1301</v>
      </c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</row>
    <row r="718" spans="1:27" ht="15.75" customHeight="1" x14ac:dyDescent="0.2">
      <c r="A718" s="57" t="s">
        <v>1312</v>
      </c>
      <c r="B718" s="75"/>
      <c r="C718" s="57" t="s">
        <v>1313</v>
      </c>
      <c r="D718" s="75" t="s">
        <v>766</v>
      </c>
      <c r="E718" s="60"/>
      <c r="F718" s="60"/>
      <c r="G718" s="77">
        <v>-9.5</v>
      </c>
      <c r="H718" s="60"/>
      <c r="I718" s="60"/>
      <c r="J718" s="75" t="s">
        <v>767</v>
      </c>
      <c r="K718" s="75" t="s">
        <v>526</v>
      </c>
      <c r="L718" s="61" t="s">
        <v>1301</v>
      </c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</row>
    <row r="719" spans="1:27" ht="15.75" customHeight="1" x14ac:dyDescent="0.2">
      <c r="A719" s="57" t="s">
        <v>1312</v>
      </c>
      <c r="B719" s="75"/>
      <c r="C719" s="86" t="s">
        <v>1314</v>
      </c>
      <c r="D719" s="75" t="s">
        <v>766</v>
      </c>
      <c r="E719" s="60">
        <v>-11.893398203333334</v>
      </c>
      <c r="F719" s="60">
        <v>27.413192379999998</v>
      </c>
      <c r="G719" s="60">
        <v>-9.4</v>
      </c>
      <c r="H719" s="60"/>
      <c r="I719" s="60">
        <v>3.3</v>
      </c>
      <c r="J719" s="75" t="s">
        <v>767</v>
      </c>
      <c r="K719" s="75" t="s">
        <v>526</v>
      </c>
      <c r="L719" s="61" t="s">
        <v>1301</v>
      </c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</row>
    <row r="720" spans="1:27" ht="15.75" customHeight="1" x14ac:dyDescent="0.2">
      <c r="A720" s="57" t="s">
        <v>1315</v>
      </c>
      <c r="B720" s="75"/>
      <c r="C720" s="86" t="s">
        <v>1316</v>
      </c>
      <c r="D720" s="79" t="s">
        <v>1317</v>
      </c>
      <c r="E720" s="77">
        <v>-9.1999999999999993</v>
      </c>
      <c r="F720" s="77">
        <v>21.9</v>
      </c>
      <c r="G720" s="60">
        <v>-11</v>
      </c>
      <c r="H720" s="60">
        <v>-3</v>
      </c>
      <c r="I720" s="60">
        <v>3.2</v>
      </c>
      <c r="J720" s="75" t="s">
        <v>767</v>
      </c>
      <c r="K720" s="75" t="s">
        <v>526</v>
      </c>
      <c r="L720" s="61" t="s">
        <v>1301</v>
      </c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</row>
    <row r="721" spans="1:27" ht="15.75" customHeight="1" x14ac:dyDescent="0.2">
      <c r="A721" s="57" t="s">
        <v>1318</v>
      </c>
      <c r="B721" s="75"/>
      <c r="C721" s="86" t="s">
        <v>1319</v>
      </c>
      <c r="D721" s="75" t="s">
        <v>766</v>
      </c>
      <c r="E721" s="77">
        <v>-11.6</v>
      </c>
      <c r="F721" s="77">
        <v>26.2</v>
      </c>
      <c r="G721" s="60">
        <v>-10.1</v>
      </c>
      <c r="H721" s="60"/>
      <c r="I721" s="60">
        <v>3.2</v>
      </c>
      <c r="J721" s="75" t="s">
        <v>767</v>
      </c>
      <c r="K721" s="75" t="s">
        <v>526</v>
      </c>
      <c r="L721" s="61" t="s">
        <v>1301</v>
      </c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</row>
    <row r="722" spans="1:27" ht="15.75" customHeight="1" x14ac:dyDescent="0.2">
      <c r="A722" s="57" t="s">
        <v>1318</v>
      </c>
      <c r="B722" s="75"/>
      <c r="C722" s="86" t="s">
        <v>1320</v>
      </c>
      <c r="D722" s="75" t="s">
        <v>766</v>
      </c>
      <c r="E722" s="77">
        <v>-12.1</v>
      </c>
      <c r="F722" s="77">
        <v>26.1</v>
      </c>
      <c r="G722" s="60">
        <v>-5.0999999999999996</v>
      </c>
      <c r="H722" s="60"/>
      <c r="I722" s="60">
        <v>3.2</v>
      </c>
      <c r="J722" s="75" t="s">
        <v>767</v>
      </c>
      <c r="K722" s="75" t="s">
        <v>526</v>
      </c>
      <c r="L722" s="61" t="s">
        <v>1301</v>
      </c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</row>
    <row r="723" spans="1:27" ht="15.75" customHeight="1" x14ac:dyDescent="0.2">
      <c r="A723" s="57" t="s">
        <v>1321</v>
      </c>
      <c r="B723" s="75"/>
      <c r="C723" s="57">
        <v>130</v>
      </c>
      <c r="D723" s="75" t="s">
        <v>766</v>
      </c>
      <c r="E723" s="60">
        <v>-11.266557646214611</v>
      </c>
      <c r="F723" s="60">
        <v>24.398047960257649</v>
      </c>
      <c r="G723" s="60">
        <v>-8.8000000000000007</v>
      </c>
      <c r="H723" s="60"/>
      <c r="I723" s="60">
        <v>3.3</v>
      </c>
      <c r="J723" s="75" t="s">
        <v>767</v>
      </c>
      <c r="K723" s="75" t="s">
        <v>526</v>
      </c>
      <c r="L723" s="61" t="s">
        <v>1301</v>
      </c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</row>
    <row r="724" spans="1:27" ht="15.75" customHeight="1" x14ac:dyDescent="0.2">
      <c r="A724" s="61" t="s">
        <v>1322</v>
      </c>
      <c r="B724" s="75"/>
      <c r="C724" s="57">
        <v>344</v>
      </c>
      <c r="D724" s="79" t="s">
        <v>1219</v>
      </c>
      <c r="E724" s="60">
        <v>-11.301527985</v>
      </c>
      <c r="F724" s="60">
        <v>24.952484609999999</v>
      </c>
      <c r="G724" s="60"/>
      <c r="H724" s="60">
        <v>-5.9</v>
      </c>
      <c r="I724" s="60">
        <v>3.3</v>
      </c>
      <c r="J724" s="75" t="s">
        <v>767</v>
      </c>
      <c r="K724" s="75" t="s">
        <v>526</v>
      </c>
      <c r="L724" s="61" t="s">
        <v>1301</v>
      </c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</row>
    <row r="725" spans="1:27" ht="15.75" customHeight="1" x14ac:dyDescent="0.2">
      <c r="A725" s="61" t="s">
        <v>1322</v>
      </c>
      <c r="B725" s="75"/>
      <c r="C725" s="57">
        <v>302</v>
      </c>
      <c r="D725" s="79" t="s">
        <v>1219</v>
      </c>
      <c r="E725" s="60">
        <v>-11.4</v>
      </c>
      <c r="F725" s="60">
        <v>26.6</v>
      </c>
      <c r="G725" s="60">
        <v>-5.7</v>
      </c>
      <c r="H725" s="60">
        <v>-12.9</v>
      </c>
      <c r="I725" s="60">
        <v>3.3</v>
      </c>
      <c r="J725" s="75" t="s">
        <v>767</v>
      </c>
      <c r="K725" s="75" t="s">
        <v>526</v>
      </c>
      <c r="L725" s="61" t="s">
        <v>1301</v>
      </c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</row>
    <row r="726" spans="1:27" ht="15.75" customHeight="1" x14ac:dyDescent="0.2">
      <c r="A726" s="61" t="s">
        <v>1323</v>
      </c>
      <c r="B726" s="75"/>
      <c r="C726" s="57">
        <v>279</v>
      </c>
      <c r="D726" s="75" t="s">
        <v>766</v>
      </c>
      <c r="E726" s="60">
        <v>-12.777192893704044</v>
      </c>
      <c r="F726" s="60">
        <v>26.088990259139557</v>
      </c>
      <c r="G726" s="60"/>
      <c r="H726" s="60"/>
      <c r="I726" s="60">
        <v>3.6</v>
      </c>
      <c r="J726" s="75" t="s">
        <v>767</v>
      </c>
      <c r="K726" s="75" t="s">
        <v>526</v>
      </c>
      <c r="L726" s="61" t="s">
        <v>1301</v>
      </c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</row>
    <row r="727" spans="1:27" ht="15.75" customHeight="1" x14ac:dyDescent="0.2">
      <c r="A727" s="61" t="s">
        <v>1324</v>
      </c>
      <c r="B727" s="75"/>
      <c r="C727" s="57">
        <v>4628</v>
      </c>
      <c r="D727" s="75" t="s">
        <v>766</v>
      </c>
      <c r="E727" s="60">
        <v>-11.362166855000002</v>
      </c>
      <c r="F727" s="60">
        <v>25.706005095000002</v>
      </c>
      <c r="G727" s="60"/>
      <c r="H727" s="60"/>
      <c r="I727" s="60">
        <v>3.2</v>
      </c>
      <c r="J727" s="75" t="s">
        <v>767</v>
      </c>
      <c r="K727" s="75" t="s">
        <v>526</v>
      </c>
      <c r="L727" s="61" t="s">
        <v>1301</v>
      </c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</row>
    <row r="728" spans="1:27" ht="15.75" customHeight="1" x14ac:dyDescent="0.2">
      <c r="A728" s="61" t="s">
        <v>1324</v>
      </c>
      <c r="B728" s="75"/>
      <c r="C728" s="57">
        <v>4631</v>
      </c>
      <c r="D728" s="75" t="s">
        <v>766</v>
      </c>
      <c r="E728" s="60">
        <v>-12.125739533160555</v>
      </c>
      <c r="F728" s="60">
        <v>24.594425442641608</v>
      </c>
      <c r="G728" s="60">
        <v>-8.4</v>
      </c>
      <c r="H728" s="60"/>
      <c r="I728" s="60">
        <v>3.4</v>
      </c>
      <c r="J728" s="75" t="s">
        <v>767</v>
      </c>
      <c r="K728" s="75" t="s">
        <v>526</v>
      </c>
      <c r="L728" s="61" t="s">
        <v>1301</v>
      </c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</row>
    <row r="729" spans="1:27" ht="15.75" customHeight="1" x14ac:dyDescent="0.2">
      <c r="A729" s="61" t="s">
        <v>1324</v>
      </c>
      <c r="B729" s="75"/>
      <c r="C729" s="57">
        <v>4641</v>
      </c>
      <c r="D729" s="75" t="s">
        <v>766</v>
      </c>
      <c r="E729" s="60">
        <v>-11.785507233095844</v>
      </c>
      <c r="F729" s="60">
        <v>25.745734139969944</v>
      </c>
      <c r="G729" s="60">
        <v>-6.7</v>
      </c>
      <c r="H729" s="60"/>
      <c r="I729" s="60">
        <v>3.3</v>
      </c>
      <c r="J729" s="75" t="s">
        <v>767</v>
      </c>
      <c r="K729" s="75" t="s">
        <v>526</v>
      </c>
      <c r="L729" s="61" t="s">
        <v>1301</v>
      </c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</row>
    <row r="730" spans="1:27" ht="15.75" customHeight="1" x14ac:dyDescent="0.2">
      <c r="A730" s="61" t="s">
        <v>1324</v>
      </c>
      <c r="B730" s="75"/>
      <c r="C730" s="57" t="s">
        <v>1325</v>
      </c>
      <c r="D730" s="75" t="s">
        <v>766</v>
      </c>
      <c r="E730" s="60">
        <v>-11.335067719573614</v>
      </c>
      <c r="F730" s="60">
        <v>25.127106322718383</v>
      </c>
      <c r="G730" s="60">
        <v>-8.1999999999999993</v>
      </c>
      <c r="H730" s="60"/>
      <c r="I730" s="60">
        <v>3.2</v>
      </c>
      <c r="J730" s="75" t="s">
        <v>767</v>
      </c>
      <c r="K730" s="75" t="s">
        <v>526</v>
      </c>
      <c r="L730" s="61" t="s">
        <v>1301</v>
      </c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</row>
    <row r="731" spans="1:27" ht="15.75" customHeight="1" x14ac:dyDescent="0.2">
      <c r="A731" s="61" t="s">
        <v>1324</v>
      </c>
      <c r="B731" s="75"/>
      <c r="C731" s="57" t="s">
        <v>1326</v>
      </c>
      <c r="D731" s="75" t="s">
        <v>1327</v>
      </c>
      <c r="E731" s="60">
        <v>-12.1</v>
      </c>
      <c r="F731" s="60">
        <v>26.2</v>
      </c>
      <c r="G731" s="60">
        <v>-8.4</v>
      </c>
      <c r="H731" s="60"/>
      <c r="I731" s="59" t="s">
        <v>1328</v>
      </c>
      <c r="J731" s="75" t="s">
        <v>767</v>
      </c>
      <c r="K731" s="75" t="s">
        <v>526</v>
      </c>
      <c r="L731" s="61" t="s">
        <v>1329</v>
      </c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</row>
    <row r="732" spans="1:27" ht="15.75" customHeight="1" x14ac:dyDescent="0.2">
      <c r="A732" s="61" t="s">
        <v>1330</v>
      </c>
      <c r="B732" s="75"/>
      <c r="C732" s="57" t="s">
        <v>1331</v>
      </c>
      <c r="D732" s="75" t="s">
        <v>766</v>
      </c>
      <c r="E732" s="60">
        <v>-15.3</v>
      </c>
      <c r="F732" s="60">
        <v>27.8</v>
      </c>
      <c r="G732" s="60">
        <v>-18.95</v>
      </c>
      <c r="H732" s="60"/>
      <c r="I732" s="59" t="s">
        <v>1332</v>
      </c>
      <c r="J732" s="75" t="s">
        <v>767</v>
      </c>
      <c r="K732" s="75" t="s">
        <v>526</v>
      </c>
      <c r="L732" s="61" t="s">
        <v>1333</v>
      </c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</row>
    <row r="733" spans="1:27" ht="15.75" customHeight="1" x14ac:dyDescent="0.2">
      <c r="A733" s="61" t="s">
        <v>1330</v>
      </c>
      <c r="B733" s="75"/>
      <c r="C733" s="57" t="s">
        <v>1331</v>
      </c>
      <c r="D733" s="79" t="s">
        <v>1334</v>
      </c>
      <c r="E733" s="60">
        <v>-14.9</v>
      </c>
      <c r="F733" s="60">
        <v>23.5</v>
      </c>
      <c r="G733" s="60"/>
      <c r="H733" s="60">
        <v>-4.7</v>
      </c>
      <c r="I733" s="59" t="s">
        <v>1335</v>
      </c>
      <c r="J733" s="75" t="s">
        <v>767</v>
      </c>
      <c r="K733" s="75" t="s">
        <v>526</v>
      </c>
      <c r="L733" s="61" t="s">
        <v>1333</v>
      </c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</row>
    <row r="734" spans="1:27" ht="15.75" customHeight="1" x14ac:dyDescent="0.2">
      <c r="A734" s="61" t="s">
        <v>1336</v>
      </c>
      <c r="B734" s="75"/>
      <c r="C734" s="57" t="s">
        <v>1337</v>
      </c>
      <c r="D734" s="75" t="s">
        <v>766</v>
      </c>
      <c r="E734" s="60">
        <v>-14.9</v>
      </c>
      <c r="F734" s="60">
        <v>16.399999999999999</v>
      </c>
      <c r="G734" s="60"/>
      <c r="H734" s="60"/>
      <c r="I734" s="60">
        <v>3.3</v>
      </c>
      <c r="J734" s="75" t="s">
        <v>131</v>
      </c>
      <c r="K734" s="75" t="s">
        <v>526</v>
      </c>
      <c r="L734" s="61" t="s">
        <v>1338</v>
      </c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</row>
    <row r="735" spans="1:27" ht="15.75" customHeight="1" x14ac:dyDescent="0.2">
      <c r="A735" s="61" t="s">
        <v>1336</v>
      </c>
      <c r="B735" s="75"/>
      <c r="C735" s="57" t="s">
        <v>1339</v>
      </c>
      <c r="D735" s="75" t="s">
        <v>766</v>
      </c>
      <c r="E735" s="60">
        <v>-17.600000000000001</v>
      </c>
      <c r="F735" s="60">
        <v>14.7</v>
      </c>
      <c r="G735" s="60">
        <v>-10.5</v>
      </c>
      <c r="H735" s="60"/>
      <c r="I735" s="60">
        <v>3.3</v>
      </c>
      <c r="J735" s="75" t="s">
        <v>131</v>
      </c>
      <c r="K735" s="75" t="s">
        <v>526</v>
      </c>
      <c r="L735" s="61" t="s">
        <v>1338</v>
      </c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</row>
    <row r="736" spans="1:27" ht="15.75" customHeight="1" x14ac:dyDescent="0.2">
      <c r="A736" s="61" t="s">
        <v>1336</v>
      </c>
      <c r="B736" s="75"/>
      <c r="C736" s="57" t="s">
        <v>1340</v>
      </c>
      <c r="D736" s="75" t="s">
        <v>766</v>
      </c>
      <c r="E736" s="60">
        <v>-13.5</v>
      </c>
      <c r="F736" s="60">
        <v>19.2</v>
      </c>
      <c r="G736" s="60">
        <v>-9</v>
      </c>
      <c r="H736" s="60"/>
      <c r="I736" s="60">
        <v>3.6</v>
      </c>
      <c r="J736" s="75" t="s">
        <v>131</v>
      </c>
      <c r="K736" s="75" t="s">
        <v>526</v>
      </c>
      <c r="L736" s="61" t="s">
        <v>1338</v>
      </c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</row>
    <row r="737" spans="1:27" ht="15.75" customHeight="1" x14ac:dyDescent="0.2">
      <c r="A737" s="61" t="s">
        <v>1336</v>
      </c>
      <c r="B737" s="75"/>
      <c r="C737" s="57" t="s">
        <v>1341</v>
      </c>
      <c r="D737" s="75" t="s">
        <v>766</v>
      </c>
      <c r="E737" s="60">
        <v>-13.3</v>
      </c>
      <c r="F737" s="60">
        <v>19.399999999999999</v>
      </c>
      <c r="G737" s="60">
        <v>-8.3000000000000007</v>
      </c>
      <c r="H737" s="60"/>
      <c r="I737" s="60">
        <v>3.3</v>
      </c>
      <c r="J737" s="75" t="s">
        <v>131</v>
      </c>
      <c r="K737" s="75" t="s">
        <v>526</v>
      </c>
      <c r="L737" s="61" t="s">
        <v>1338</v>
      </c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</row>
    <row r="738" spans="1:27" ht="15.75" customHeight="1" x14ac:dyDescent="0.2">
      <c r="A738" s="61" t="s">
        <v>1336</v>
      </c>
      <c r="B738" s="75"/>
      <c r="C738" s="57" t="s">
        <v>1342</v>
      </c>
      <c r="D738" s="75" t="s">
        <v>766</v>
      </c>
      <c r="E738" s="60">
        <v>-12.2</v>
      </c>
      <c r="F738" s="60">
        <v>21.3</v>
      </c>
      <c r="G738" s="60">
        <v>-7.1</v>
      </c>
      <c r="H738" s="60"/>
      <c r="I738" s="60">
        <v>3.4</v>
      </c>
      <c r="J738" s="75" t="s">
        <v>131</v>
      </c>
      <c r="K738" s="75" t="s">
        <v>526</v>
      </c>
      <c r="L738" s="61" t="s">
        <v>1338</v>
      </c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</row>
    <row r="739" spans="1:27" ht="15.75" customHeight="1" x14ac:dyDescent="0.2">
      <c r="A739" s="61" t="s">
        <v>1336</v>
      </c>
      <c r="B739" s="75"/>
      <c r="C739" s="57" t="s">
        <v>1343</v>
      </c>
      <c r="D739" s="75" t="s">
        <v>766</v>
      </c>
      <c r="E739" s="60">
        <v>-10.6</v>
      </c>
      <c r="F739" s="60">
        <v>22.7</v>
      </c>
      <c r="G739" s="60">
        <v>-7.5</v>
      </c>
      <c r="H739" s="60"/>
      <c r="I739" s="60">
        <v>3.5</v>
      </c>
      <c r="J739" s="75" t="s">
        <v>131</v>
      </c>
      <c r="K739" s="75" t="s">
        <v>526</v>
      </c>
      <c r="L739" s="61" t="s">
        <v>1338</v>
      </c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</row>
    <row r="740" spans="1:27" ht="15.75" customHeight="1" x14ac:dyDescent="0.2">
      <c r="A740" s="61" t="s">
        <v>1336</v>
      </c>
      <c r="B740" s="75"/>
      <c r="C740" s="57" t="s">
        <v>1344</v>
      </c>
      <c r="D740" s="75" t="s">
        <v>766</v>
      </c>
      <c r="E740" s="60">
        <v>-16.899999999999999</v>
      </c>
      <c r="F740" s="60">
        <v>15</v>
      </c>
      <c r="G740" s="60"/>
      <c r="H740" s="60"/>
      <c r="I740" s="60">
        <v>3.2</v>
      </c>
      <c r="J740" s="75" t="s">
        <v>131</v>
      </c>
      <c r="K740" s="75" t="s">
        <v>526</v>
      </c>
      <c r="L740" s="61" t="s">
        <v>1338</v>
      </c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</row>
    <row r="741" spans="1:27" ht="15.75" customHeight="1" x14ac:dyDescent="0.2">
      <c r="A741" s="61" t="s">
        <v>1336</v>
      </c>
      <c r="B741" s="75"/>
      <c r="C741" s="57" t="s">
        <v>1345</v>
      </c>
      <c r="D741" s="75" t="s">
        <v>766</v>
      </c>
      <c r="E741" s="60">
        <v>-9.6</v>
      </c>
      <c r="F741" s="60">
        <v>22.3</v>
      </c>
      <c r="G741" s="60">
        <v>-3.9</v>
      </c>
      <c r="H741" s="60"/>
      <c r="I741" s="60">
        <v>3.4</v>
      </c>
      <c r="J741" s="75" t="s">
        <v>131</v>
      </c>
      <c r="K741" s="75" t="s">
        <v>526</v>
      </c>
      <c r="L741" s="61" t="s">
        <v>1338</v>
      </c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</row>
    <row r="742" spans="1:27" ht="15.75" customHeight="1" x14ac:dyDescent="0.2">
      <c r="A742" s="61" t="s">
        <v>1336</v>
      </c>
      <c r="B742" s="75"/>
      <c r="C742" s="57" t="s">
        <v>1346</v>
      </c>
      <c r="D742" s="75" t="s">
        <v>766</v>
      </c>
      <c r="E742" s="60">
        <v>-10.4</v>
      </c>
      <c r="F742" s="60">
        <v>20.399999999999999</v>
      </c>
      <c r="G742" s="60">
        <v>-5.0999999999999996</v>
      </c>
      <c r="H742" s="60"/>
      <c r="I742" s="60">
        <v>3.3</v>
      </c>
      <c r="J742" s="75" t="s">
        <v>131</v>
      </c>
      <c r="K742" s="75" t="s">
        <v>526</v>
      </c>
      <c r="L742" s="61" t="s">
        <v>1338</v>
      </c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</row>
    <row r="743" spans="1:27" ht="15.75" customHeight="1" x14ac:dyDescent="0.2">
      <c r="A743" s="61" t="s">
        <v>1336</v>
      </c>
      <c r="B743" s="75"/>
      <c r="C743" s="57" t="s">
        <v>1347</v>
      </c>
      <c r="D743" s="75" t="s">
        <v>766</v>
      </c>
      <c r="E743" s="60">
        <v>-9.6999999999999993</v>
      </c>
      <c r="F743" s="60">
        <v>13.7</v>
      </c>
      <c r="G743" s="60">
        <v>-3.8</v>
      </c>
      <c r="H743" s="60"/>
      <c r="I743" s="60">
        <v>3.4</v>
      </c>
      <c r="J743" s="75" t="s">
        <v>131</v>
      </c>
      <c r="K743" s="75" t="s">
        <v>526</v>
      </c>
      <c r="L743" s="61" t="s">
        <v>1338</v>
      </c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</row>
    <row r="744" spans="1:27" ht="15.75" customHeight="1" x14ac:dyDescent="0.2">
      <c r="A744" s="61" t="s">
        <v>1110</v>
      </c>
      <c r="B744" s="75"/>
      <c r="C744" s="57" t="s">
        <v>1348</v>
      </c>
      <c r="D744" s="75" t="s">
        <v>766</v>
      </c>
      <c r="E744" s="60">
        <v>-12.6</v>
      </c>
      <c r="F744" s="60">
        <v>20.6</v>
      </c>
      <c r="G744" s="60"/>
      <c r="H744" s="60"/>
      <c r="I744" s="60">
        <v>2.9</v>
      </c>
      <c r="J744" s="75" t="s">
        <v>131</v>
      </c>
      <c r="K744" s="75" t="s">
        <v>526</v>
      </c>
      <c r="L744" s="61" t="s">
        <v>1112</v>
      </c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</row>
    <row r="745" spans="1:27" ht="15.75" customHeight="1" x14ac:dyDescent="0.2">
      <c r="A745" s="57" t="s">
        <v>1349</v>
      </c>
      <c r="B745" s="75"/>
      <c r="C745" s="57">
        <v>3486</v>
      </c>
      <c r="D745" s="75" t="s">
        <v>766</v>
      </c>
      <c r="E745" s="60">
        <v>-12.2</v>
      </c>
      <c r="F745" s="60">
        <v>11.7</v>
      </c>
      <c r="G745" s="60">
        <v>-7.4</v>
      </c>
      <c r="H745" s="60"/>
      <c r="I745" s="60">
        <v>3.3</v>
      </c>
      <c r="J745" s="75" t="s">
        <v>130</v>
      </c>
      <c r="K745" s="75" t="s">
        <v>526</v>
      </c>
      <c r="L745" s="57" t="s">
        <v>1143</v>
      </c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</row>
    <row r="746" spans="1:27" ht="15.75" customHeight="1" x14ac:dyDescent="0.2">
      <c r="A746" s="57" t="s">
        <v>1349</v>
      </c>
      <c r="B746" s="75"/>
      <c r="C746" s="57">
        <v>3454</v>
      </c>
      <c r="D746" s="75" t="s">
        <v>766</v>
      </c>
      <c r="E746" s="60">
        <v>-13.2</v>
      </c>
      <c r="F746" s="60">
        <v>11</v>
      </c>
      <c r="G746" s="60">
        <v>-7.8</v>
      </c>
      <c r="H746" s="60"/>
      <c r="I746" s="60">
        <v>3.3</v>
      </c>
      <c r="J746" s="75" t="s">
        <v>130</v>
      </c>
      <c r="K746" s="75" t="s">
        <v>526</v>
      </c>
      <c r="L746" s="57" t="s">
        <v>1143</v>
      </c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</row>
    <row r="747" spans="1:27" ht="15.75" customHeight="1" x14ac:dyDescent="0.2">
      <c r="A747" s="57" t="s">
        <v>1349</v>
      </c>
      <c r="B747" s="75"/>
      <c r="C747" s="57">
        <v>3487</v>
      </c>
      <c r="D747" s="75" t="s">
        <v>766</v>
      </c>
      <c r="E747" s="60">
        <v>-15.2</v>
      </c>
      <c r="F747" s="60">
        <v>13</v>
      </c>
      <c r="G747" s="60">
        <v>-9.3000000000000007</v>
      </c>
      <c r="H747" s="60"/>
      <c r="I747" s="60">
        <v>3.4</v>
      </c>
      <c r="J747" s="75" t="s">
        <v>130</v>
      </c>
      <c r="K747" s="75" t="s">
        <v>526</v>
      </c>
      <c r="L747" s="57" t="s">
        <v>1143</v>
      </c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</row>
    <row r="748" spans="1:27" ht="15.75" customHeight="1" x14ac:dyDescent="0.2">
      <c r="A748" s="57" t="s">
        <v>1349</v>
      </c>
      <c r="B748" s="75"/>
      <c r="C748" s="57">
        <v>3443</v>
      </c>
      <c r="D748" s="75" t="s">
        <v>766</v>
      </c>
      <c r="E748" s="60">
        <v>-13.4</v>
      </c>
      <c r="F748" s="60">
        <v>11.1</v>
      </c>
      <c r="G748" s="60">
        <v>-7.1</v>
      </c>
      <c r="H748" s="60"/>
      <c r="I748" s="60">
        <v>3</v>
      </c>
      <c r="J748" s="75" t="s">
        <v>130</v>
      </c>
      <c r="K748" s="75" t="s">
        <v>526</v>
      </c>
      <c r="L748" s="57" t="s">
        <v>1143</v>
      </c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</row>
    <row r="749" spans="1:27" ht="15.75" customHeight="1" x14ac:dyDescent="0.2">
      <c r="A749" s="57" t="s">
        <v>1349</v>
      </c>
      <c r="B749" s="75"/>
      <c r="C749" s="57">
        <v>3493</v>
      </c>
      <c r="D749" s="75" t="s">
        <v>766</v>
      </c>
      <c r="E749" s="60">
        <v>-14</v>
      </c>
      <c r="F749" s="60">
        <v>9.5</v>
      </c>
      <c r="G749" s="60">
        <v>-7.4</v>
      </c>
      <c r="H749" s="60"/>
      <c r="I749" s="60">
        <v>3.2</v>
      </c>
      <c r="J749" s="75" t="s">
        <v>130</v>
      </c>
      <c r="K749" s="75" t="s">
        <v>526</v>
      </c>
      <c r="L749" s="57" t="s">
        <v>1143</v>
      </c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</row>
    <row r="750" spans="1:27" ht="15.75" customHeight="1" x14ac:dyDescent="0.2">
      <c r="A750" s="61" t="s">
        <v>1075</v>
      </c>
      <c r="B750" s="75"/>
      <c r="C750" s="57" t="s">
        <v>1350</v>
      </c>
      <c r="D750" s="75" t="s">
        <v>766</v>
      </c>
      <c r="E750" s="60">
        <v>-13.9</v>
      </c>
      <c r="F750" s="60">
        <v>19.7</v>
      </c>
      <c r="G750" s="60"/>
      <c r="H750" s="60"/>
      <c r="I750" s="60">
        <v>3.2</v>
      </c>
      <c r="J750" s="75" t="s">
        <v>767</v>
      </c>
      <c r="K750" s="75" t="s">
        <v>526</v>
      </c>
      <c r="L750" s="57" t="s">
        <v>1143</v>
      </c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</row>
    <row r="751" spans="1:27" ht="15.75" customHeight="1" x14ac:dyDescent="0.2">
      <c r="A751" s="57" t="s">
        <v>1351</v>
      </c>
      <c r="B751" s="75"/>
      <c r="C751" s="57">
        <v>3250</v>
      </c>
      <c r="D751" s="75" t="s">
        <v>766</v>
      </c>
      <c r="E751" s="60">
        <v>-13.7</v>
      </c>
      <c r="F751" s="60">
        <v>12.1</v>
      </c>
      <c r="G751" s="60">
        <v>-8.1999999999999993</v>
      </c>
      <c r="H751" s="60"/>
      <c r="I751" s="60">
        <v>3.4</v>
      </c>
      <c r="J751" s="75" t="s">
        <v>130</v>
      </c>
      <c r="K751" s="75" t="s">
        <v>526</v>
      </c>
      <c r="L751" s="57" t="s">
        <v>1143</v>
      </c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</row>
    <row r="752" spans="1:27" ht="15.75" customHeight="1" x14ac:dyDescent="0.2">
      <c r="A752" s="57" t="s">
        <v>1351</v>
      </c>
      <c r="B752" s="75"/>
      <c r="C752" s="57">
        <v>3242</v>
      </c>
      <c r="D752" s="75" t="s">
        <v>766</v>
      </c>
      <c r="E752" s="60">
        <v>-20.5</v>
      </c>
      <c r="F752" s="60">
        <v>9.3000000000000007</v>
      </c>
      <c r="G752" s="60">
        <v>-10.9</v>
      </c>
      <c r="H752" s="60"/>
      <c r="I752" s="60"/>
      <c r="J752" s="75" t="s">
        <v>130</v>
      </c>
      <c r="K752" s="75" t="s">
        <v>526</v>
      </c>
      <c r="L752" s="57" t="s">
        <v>1143</v>
      </c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</row>
    <row r="753" spans="1:27" ht="15.75" customHeight="1" x14ac:dyDescent="0.2">
      <c r="A753" s="57" t="s">
        <v>1351</v>
      </c>
      <c r="B753" s="75"/>
      <c r="C753" s="57">
        <v>3237</v>
      </c>
      <c r="D753" s="75" t="s">
        <v>766</v>
      </c>
      <c r="E753" s="60">
        <v>-11.5</v>
      </c>
      <c r="F753" s="60">
        <v>12.3</v>
      </c>
      <c r="G753" s="60">
        <v>-7.4</v>
      </c>
      <c r="H753" s="60"/>
      <c r="I753" s="60">
        <v>3.2</v>
      </c>
      <c r="J753" s="75" t="s">
        <v>130</v>
      </c>
      <c r="K753" s="75" t="s">
        <v>526</v>
      </c>
      <c r="L753" s="57" t="s">
        <v>1143</v>
      </c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</row>
    <row r="754" spans="1:27" ht="15.75" customHeight="1" x14ac:dyDescent="0.2">
      <c r="A754" s="57" t="s">
        <v>1351</v>
      </c>
      <c r="B754" s="75"/>
      <c r="C754" s="57">
        <v>3236</v>
      </c>
      <c r="D754" s="75" t="s">
        <v>766</v>
      </c>
      <c r="E754" s="60">
        <v>-11.4</v>
      </c>
      <c r="F754" s="60">
        <v>12.5</v>
      </c>
      <c r="G754" s="60">
        <v>-6</v>
      </c>
      <c r="H754" s="60"/>
      <c r="I754" s="60">
        <v>3.2</v>
      </c>
      <c r="J754" s="75" t="s">
        <v>130</v>
      </c>
      <c r="K754" s="75" t="s">
        <v>526</v>
      </c>
      <c r="L754" s="57" t="s">
        <v>1143</v>
      </c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</row>
    <row r="755" spans="1:27" ht="15.75" customHeight="1" x14ac:dyDescent="0.2">
      <c r="A755" s="61" t="s">
        <v>1351</v>
      </c>
      <c r="B755" s="75"/>
      <c r="C755" s="57">
        <v>3249</v>
      </c>
      <c r="D755" s="75" t="s">
        <v>766</v>
      </c>
      <c r="E755" s="60">
        <v>-11.7</v>
      </c>
      <c r="F755" s="60">
        <v>11.2</v>
      </c>
      <c r="G755" s="60">
        <v>-5.9</v>
      </c>
      <c r="H755" s="60"/>
      <c r="I755" s="60">
        <v>3.1</v>
      </c>
      <c r="J755" s="75" t="s">
        <v>130</v>
      </c>
      <c r="K755" s="75" t="s">
        <v>526</v>
      </c>
      <c r="L755" s="57" t="s">
        <v>1143</v>
      </c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</row>
    <row r="756" spans="1:27" ht="15.75" customHeight="1" x14ac:dyDescent="0.2">
      <c r="A756" s="61" t="s">
        <v>1352</v>
      </c>
      <c r="B756" s="75"/>
      <c r="C756" s="76" t="s">
        <v>1353</v>
      </c>
      <c r="D756" s="75" t="s">
        <v>766</v>
      </c>
      <c r="E756" s="77">
        <v>-14.9</v>
      </c>
      <c r="F756" s="77">
        <v>10.7</v>
      </c>
      <c r="G756" s="60"/>
      <c r="H756" s="60"/>
      <c r="I756" s="60">
        <v>3.4</v>
      </c>
      <c r="J756" s="75" t="s">
        <v>131</v>
      </c>
      <c r="K756" s="75" t="s">
        <v>526</v>
      </c>
      <c r="L756" s="57" t="s">
        <v>1036</v>
      </c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</row>
    <row r="757" spans="1:27" ht="15.75" customHeight="1" x14ac:dyDescent="0.2">
      <c r="A757" s="61" t="s">
        <v>1352</v>
      </c>
      <c r="B757" s="75"/>
      <c r="C757" s="76" t="s">
        <v>1354</v>
      </c>
      <c r="D757" s="75" t="s">
        <v>766</v>
      </c>
      <c r="E757" s="77"/>
      <c r="F757" s="77"/>
      <c r="G757" s="60"/>
      <c r="H757" s="60"/>
      <c r="I757" s="60"/>
      <c r="J757" s="75" t="s">
        <v>131</v>
      </c>
      <c r="K757" s="75" t="s">
        <v>526</v>
      </c>
      <c r="L757" s="57" t="s">
        <v>1036</v>
      </c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</row>
    <row r="758" spans="1:27" ht="15.75" customHeight="1" x14ac:dyDescent="0.2">
      <c r="A758" s="61" t="s">
        <v>1352</v>
      </c>
      <c r="B758" s="75"/>
      <c r="C758" s="76" t="s">
        <v>1355</v>
      </c>
      <c r="D758" s="75" t="s">
        <v>766</v>
      </c>
      <c r="E758" s="77">
        <v>-11.8</v>
      </c>
      <c r="F758" s="77">
        <v>17.600000000000001</v>
      </c>
      <c r="G758" s="60"/>
      <c r="H758" s="60"/>
      <c r="I758" s="60">
        <v>3.6</v>
      </c>
      <c r="J758" s="75" t="s">
        <v>131</v>
      </c>
      <c r="K758" s="75" t="s">
        <v>526</v>
      </c>
      <c r="L758" s="57" t="s">
        <v>1036</v>
      </c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</row>
    <row r="759" spans="1:27" ht="15.75" customHeight="1" x14ac:dyDescent="0.2">
      <c r="A759" s="61" t="s">
        <v>1352</v>
      </c>
      <c r="B759" s="75"/>
      <c r="C759" s="76" t="s">
        <v>1356</v>
      </c>
      <c r="D759" s="75" t="s">
        <v>766</v>
      </c>
      <c r="E759" s="77">
        <v>-11.1</v>
      </c>
      <c r="F759" s="77">
        <v>11.6</v>
      </c>
      <c r="G759" s="60"/>
      <c r="H759" s="60"/>
      <c r="I759" s="60">
        <v>3.4</v>
      </c>
      <c r="J759" s="75" t="s">
        <v>131</v>
      </c>
      <c r="K759" s="75" t="s">
        <v>526</v>
      </c>
      <c r="L759" s="57" t="s">
        <v>1036</v>
      </c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</row>
    <row r="760" spans="1:27" ht="15.75" customHeight="1" x14ac:dyDescent="0.2">
      <c r="A760" s="61" t="s">
        <v>1352</v>
      </c>
      <c r="B760" s="75"/>
      <c r="C760" s="76" t="s">
        <v>1357</v>
      </c>
      <c r="D760" s="75" t="s">
        <v>766</v>
      </c>
      <c r="E760" s="77">
        <v>-17.8</v>
      </c>
      <c r="F760" s="77">
        <v>11.8</v>
      </c>
      <c r="G760" s="60"/>
      <c r="H760" s="60"/>
      <c r="I760" s="60">
        <v>3.4</v>
      </c>
      <c r="J760" s="75" t="s">
        <v>131</v>
      </c>
      <c r="K760" s="75" t="s">
        <v>526</v>
      </c>
      <c r="L760" s="57" t="s">
        <v>1036</v>
      </c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</row>
    <row r="761" spans="1:27" ht="15.75" customHeight="1" x14ac:dyDescent="0.2">
      <c r="A761" s="61" t="s">
        <v>1358</v>
      </c>
      <c r="B761" s="75"/>
      <c r="C761" s="76" t="s">
        <v>1359</v>
      </c>
      <c r="D761" s="75" t="s">
        <v>766</v>
      </c>
      <c r="E761" s="77">
        <v>-10.8</v>
      </c>
      <c r="F761" s="77">
        <v>21.2</v>
      </c>
      <c r="G761" s="60"/>
      <c r="H761" s="60"/>
      <c r="I761" s="60">
        <v>3.3</v>
      </c>
      <c r="J761" s="75" t="s">
        <v>131</v>
      </c>
      <c r="K761" s="75" t="s">
        <v>526</v>
      </c>
      <c r="L761" s="57" t="s">
        <v>1036</v>
      </c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</row>
    <row r="762" spans="1:27" ht="15.75" customHeight="1" x14ac:dyDescent="0.2">
      <c r="A762" s="61" t="s">
        <v>1358</v>
      </c>
      <c r="B762" s="75"/>
      <c r="C762" s="76" t="s">
        <v>1360</v>
      </c>
      <c r="D762" s="75" t="s">
        <v>766</v>
      </c>
      <c r="E762" s="77">
        <v>-12</v>
      </c>
      <c r="F762" s="77">
        <v>20.9</v>
      </c>
      <c r="G762" s="60"/>
      <c r="H762" s="60"/>
      <c r="I762" s="60">
        <v>3.4</v>
      </c>
      <c r="J762" s="75" t="s">
        <v>131</v>
      </c>
      <c r="K762" s="75" t="s">
        <v>526</v>
      </c>
      <c r="L762" s="57" t="s">
        <v>1036</v>
      </c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</row>
    <row r="763" spans="1:27" ht="15.75" customHeight="1" x14ac:dyDescent="0.2">
      <c r="A763" s="61" t="s">
        <v>1358</v>
      </c>
      <c r="B763" s="75"/>
      <c r="C763" s="76" t="s">
        <v>1361</v>
      </c>
      <c r="D763" s="75" t="s">
        <v>766</v>
      </c>
      <c r="E763" s="77"/>
      <c r="F763" s="77"/>
      <c r="G763" s="60"/>
      <c r="H763" s="60"/>
      <c r="I763" s="60"/>
      <c r="J763" s="75" t="s">
        <v>131</v>
      </c>
      <c r="K763" s="75" t="s">
        <v>526</v>
      </c>
      <c r="L763" s="57" t="s">
        <v>1036</v>
      </c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</row>
    <row r="764" spans="1:27" ht="15.75" customHeight="1" x14ac:dyDescent="0.2">
      <c r="A764" s="61" t="s">
        <v>1358</v>
      </c>
      <c r="B764" s="75"/>
      <c r="C764" s="76" t="s">
        <v>1362</v>
      </c>
      <c r="D764" s="75" t="s">
        <v>766</v>
      </c>
      <c r="E764" s="77">
        <v>-10.6</v>
      </c>
      <c r="F764" s="77">
        <v>21.6</v>
      </c>
      <c r="G764" s="60"/>
      <c r="H764" s="60"/>
      <c r="I764" s="60">
        <v>3.5</v>
      </c>
      <c r="J764" s="75" t="s">
        <v>131</v>
      </c>
      <c r="K764" s="75" t="s">
        <v>526</v>
      </c>
      <c r="L764" s="57" t="s">
        <v>1036</v>
      </c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</row>
    <row r="765" spans="1:27" ht="15.75" customHeight="1" x14ac:dyDescent="0.2">
      <c r="A765" s="61" t="s">
        <v>1358</v>
      </c>
      <c r="B765" s="75"/>
      <c r="C765" s="76" t="s">
        <v>1363</v>
      </c>
      <c r="D765" s="75" t="s">
        <v>766</v>
      </c>
      <c r="E765" s="77">
        <v>-11.3</v>
      </c>
      <c r="F765" s="77">
        <v>20.399999999999999</v>
      </c>
      <c r="G765" s="60"/>
      <c r="H765" s="60"/>
      <c r="I765" s="60">
        <v>3.4</v>
      </c>
      <c r="J765" s="75" t="s">
        <v>131</v>
      </c>
      <c r="K765" s="75" t="s">
        <v>526</v>
      </c>
      <c r="L765" s="57" t="s">
        <v>1036</v>
      </c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</row>
    <row r="766" spans="1:27" ht="15.75" customHeight="1" x14ac:dyDescent="0.2">
      <c r="A766" s="61" t="s">
        <v>1358</v>
      </c>
      <c r="B766" s="75"/>
      <c r="C766" s="76" t="s">
        <v>1364</v>
      </c>
      <c r="D766" s="75" t="s">
        <v>766</v>
      </c>
      <c r="E766" s="77"/>
      <c r="F766" s="77"/>
      <c r="G766" s="60"/>
      <c r="H766" s="60"/>
      <c r="I766" s="60"/>
      <c r="J766" s="75" t="s">
        <v>131</v>
      </c>
      <c r="K766" s="75" t="s">
        <v>526</v>
      </c>
      <c r="L766" s="57" t="s">
        <v>1036</v>
      </c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</row>
    <row r="767" spans="1:27" ht="15.75" customHeight="1" x14ac:dyDescent="0.2">
      <c r="A767" s="61" t="s">
        <v>1358</v>
      </c>
      <c r="B767" s="75"/>
      <c r="C767" s="76" t="s">
        <v>1365</v>
      </c>
      <c r="D767" s="75" t="s">
        <v>766</v>
      </c>
      <c r="E767" s="77"/>
      <c r="F767" s="77"/>
      <c r="G767" s="60"/>
      <c r="H767" s="60"/>
      <c r="I767" s="60"/>
      <c r="J767" s="75" t="s">
        <v>131</v>
      </c>
      <c r="K767" s="75" t="s">
        <v>526</v>
      </c>
      <c r="L767" s="57" t="s">
        <v>1036</v>
      </c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</row>
    <row r="768" spans="1:27" ht="15.75" customHeight="1" x14ac:dyDescent="0.2">
      <c r="A768" s="61" t="s">
        <v>1358</v>
      </c>
      <c r="B768" s="75"/>
      <c r="C768" s="76" t="s">
        <v>1366</v>
      </c>
      <c r="D768" s="75" t="s">
        <v>766</v>
      </c>
      <c r="E768" s="77">
        <v>-12.1</v>
      </c>
      <c r="F768" s="77">
        <v>19.8</v>
      </c>
      <c r="G768" s="60"/>
      <c r="H768" s="60"/>
      <c r="I768" s="60">
        <v>3.2</v>
      </c>
      <c r="J768" s="75" t="s">
        <v>131</v>
      </c>
      <c r="K768" s="75" t="s">
        <v>526</v>
      </c>
      <c r="L768" s="57" t="s">
        <v>1036</v>
      </c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</row>
    <row r="769" spans="1:27" ht="15.75" customHeight="1" x14ac:dyDescent="0.2">
      <c r="A769" s="61" t="s">
        <v>1358</v>
      </c>
      <c r="B769" s="75"/>
      <c r="C769" s="76" t="s">
        <v>1367</v>
      </c>
      <c r="D769" s="75" t="s">
        <v>766</v>
      </c>
      <c r="E769" s="77">
        <v>-11.8</v>
      </c>
      <c r="F769" s="77">
        <v>20.399999999999999</v>
      </c>
      <c r="G769" s="60"/>
      <c r="H769" s="60"/>
      <c r="I769" s="60">
        <v>3.5</v>
      </c>
      <c r="J769" s="75" t="s">
        <v>131</v>
      </c>
      <c r="K769" s="75" t="s">
        <v>526</v>
      </c>
      <c r="L769" s="57" t="s">
        <v>1036</v>
      </c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</row>
    <row r="770" spans="1:27" ht="15.75" customHeight="1" x14ac:dyDescent="0.2">
      <c r="A770" s="61" t="s">
        <v>1358</v>
      </c>
      <c r="B770" s="75"/>
      <c r="C770" s="76" t="s">
        <v>1368</v>
      </c>
      <c r="D770" s="75" t="s">
        <v>766</v>
      </c>
      <c r="E770" s="77">
        <v>-11.6</v>
      </c>
      <c r="F770" s="77">
        <v>20.7</v>
      </c>
      <c r="G770" s="60"/>
      <c r="H770" s="60"/>
      <c r="I770" s="60">
        <v>3.5</v>
      </c>
      <c r="J770" s="75" t="s">
        <v>131</v>
      </c>
      <c r="K770" s="75" t="s">
        <v>526</v>
      </c>
      <c r="L770" s="57" t="s">
        <v>1036</v>
      </c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</row>
    <row r="771" spans="1:27" ht="15.75" customHeight="1" x14ac:dyDescent="0.2">
      <c r="A771" s="61" t="s">
        <v>1358</v>
      </c>
      <c r="B771" s="75"/>
      <c r="C771" s="76" t="s">
        <v>1369</v>
      </c>
      <c r="D771" s="75" t="s">
        <v>766</v>
      </c>
      <c r="E771" s="77">
        <v>-12.2</v>
      </c>
      <c r="F771" s="77">
        <v>17.399999999999999</v>
      </c>
      <c r="G771" s="60"/>
      <c r="H771" s="60"/>
      <c r="I771" s="60">
        <v>3.4</v>
      </c>
      <c r="J771" s="75" t="s">
        <v>131</v>
      </c>
      <c r="K771" s="75" t="s">
        <v>526</v>
      </c>
      <c r="L771" s="57" t="s">
        <v>1036</v>
      </c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</row>
    <row r="772" spans="1:27" ht="15.75" customHeight="1" x14ac:dyDescent="0.2">
      <c r="A772" s="61" t="s">
        <v>1358</v>
      </c>
      <c r="B772" s="75"/>
      <c r="C772" s="76" t="s">
        <v>1370</v>
      </c>
      <c r="D772" s="75" t="s">
        <v>766</v>
      </c>
      <c r="E772" s="77">
        <v>-11.2</v>
      </c>
      <c r="F772" s="77">
        <v>20.3</v>
      </c>
      <c r="G772" s="60"/>
      <c r="H772" s="60"/>
      <c r="I772" s="60">
        <v>3.5</v>
      </c>
      <c r="J772" s="75" t="s">
        <v>131</v>
      </c>
      <c r="K772" s="75" t="s">
        <v>526</v>
      </c>
      <c r="L772" s="57" t="s">
        <v>1036</v>
      </c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</row>
    <row r="773" spans="1:27" ht="15.75" customHeight="1" x14ac:dyDescent="0.2">
      <c r="A773" s="61" t="s">
        <v>1358</v>
      </c>
      <c r="B773" s="75"/>
      <c r="C773" s="76" t="s">
        <v>1371</v>
      </c>
      <c r="D773" s="75" t="s">
        <v>766</v>
      </c>
      <c r="E773" s="77">
        <v>-12.2</v>
      </c>
      <c r="F773" s="77">
        <v>20.100000000000001</v>
      </c>
      <c r="G773" s="60"/>
      <c r="H773" s="60"/>
      <c r="I773" s="60">
        <v>3.4</v>
      </c>
      <c r="J773" s="75" t="s">
        <v>131</v>
      </c>
      <c r="K773" s="75" t="s">
        <v>526</v>
      </c>
      <c r="L773" s="57" t="s">
        <v>1036</v>
      </c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</row>
    <row r="774" spans="1:27" ht="15.75" customHeight="1" x14ac:dyDescent="0.2">
      <c r="A774" s="61" t="s">
        <v>1358</v>
      </c>
      <c r="B774" s="75"/>
      <c r="C774" s="76" t="s">
        <v>1372</v>
      </c>
      <c r="D774" s="75" t="s">
        <v>766</v>
      </c>
      <c r="E774" s="77">
        <v>-10.7</v>
      </c>
      <c r="F774" s="77">
        <v>15.2</v>
      </c>
      <c r="G774" s="60"/>
      <c r="H774" s="60"/>
      <c r="I774" s="60">
        <v>3.4</v>
      </c>
      <c r="J774" s="75" t="s">
        <v>131</v>
      </c>
      <c r="K774" s="75" t="s">
        <v>526</v>
      </c>
      <c r="L774" s="57" t="s">
        <v>1036</v>
      </c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</row>
    <row r="775" spans="1:27" ht="15.75" customHeight="1" x14ac:dyDescent="0.2">
      <c r="A775" s="61" t="s">
        <v>1358</v>
      </c>
      <c r="B775" s="75"/>
      <c r="C775" s="76" t="s">
        <v>1373</v>
      </c>
      <c r="D775" s="75" t="s">
        <v>766</v>
      </c>
      <c r="E775" s="77"/>
      <c r="F775" s="77"/>
      <c r="G775" s="60"/>
      <c r="H775" s="60"/>
      <c r="I775" s="60"/>
      <c r="J775" s="75" t="s">
        <v>131</v>
      </c>
      <c r="K775" s="75" t="s">
        <v>526</v>
      </c>
      <c r="L775" s="57" t="s">
        <v>1036</v>
      </c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</row>
    <row r="776" spans="1:27" ht="15.75" customHeight="1" x14ac:dyDescent="0.2">
      <c r="A776" s="61" t="s">
        <v>1358</v>
      </c>
      <c r="B776" s="75"/>
      <c r="C776" s="76" t="s">
        <v>1374</v>
      </c>
      <c r="D776" s="75" t="s">
        <v>766</v>
      </c>
      <c r="E776" s="77">
        <v>-15.5</v>
      </c>
      <c r="F776" s="77">
        <v>17.5</v>
      </c>
      <c r="G776" s="60"/>
      <c r="H776" s="60"/>
      <c r="I776" s="60">
        <v>3.6</v>
      </c>
      <c r="J776" s="75" t="s">
        <v>131</v>
      </c>
      <c r="K776" s="75" t="s">
        <v>526</v>
      </c>
      <c r="L776" s="57" t="s">
        <v>1036</v>
      </c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</row>
    <row r="777" spans="1:27" ht="15.75" customHeight="1" x14ac:dyDescent="0.2">
      <c r="A777" s="61" t="s">
        <v>1358</v>
      </c>
      <c r="B777" s="75"/>
      <c r="C777" s="76" t="s">
        <v>1375</v>
      </c>
      <c r="D777" s="75" t="s">
        <v>766</v>
      </c>
      <c r="E777" s="77"/>
      <c r="F777" s="77"/>
      <c r="G777" s="60"/>
      <c r="H777" s="60"/>
      <c r="I777" s="60"/>
      <c r="J777" s="75" t="s">
        <v>131</v>
      </c>
      <c r="K777" s="75" t="s">
        <v>526</v>
      </c>
      <c r="L777" s="57" t="s">
        <v>1036</v>
      </c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</row>
    <row r="778" spans="1:27" ht="15.75" customHeight="1" x14ac:dyDescent="0.2">
      <c r="A778" s="61" t="s">
        <v>1358</v>
      </c>
      <c r="B778" s="75"/>
      <c r="C778" s="76" t="s">
        <v>1376</v>
      </c>
      <c r="D778" s="75" t="s">
        <v>766</v>
      </c>
      <c r="E778" s="77">
        <v>-17.5</v>
      </c>
      <c r="F778" s="77">
        <v>15.2</v>
      </c>
      <c r="G778" s="60"/>
      <c r="H778" s="60"/>
      <c r="I778" s="60">
        <v>3.5</v>
      </c>
      <c r="J778" s="75" t="s">
        <v>131</v>
      </c>
      <c r="K778" s="75" t="s">
        <v>526</v>
      </c>
      <c r="L778" s="57" t="s">
        <v>1377</v>
      </c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</row>
    <row r="779" spans="1:27" ht="15.75" customHeight="1" x14ac:dyDescent="0.2">
      <c r="A779" s="61" t="s">
        <v>1358</v>
      </c>
      <c r="B779" s="75"/>
      <c r="C779" s="76" t="s">
        <v>1378</v>
      </c>
      <c r="D779" s="75" t="s">
        <v>766</v>
      </c>
      <c r="E779" s="77">
        <v>-12.8</v>
      </c>
      <c r="F779" s="77">
        <v>19.100000000000001</v>
      </c>
      <c r="G779" s="60"/>
      <c r="H779" s="60"/>
      <c r="I779" s="60">
        <v>3.5</v>
      </c>
      <c r="J779" s="75" t="s">
        <v>131</v>
      </c>
      <c r="K779" s="75" t="s">
        <v>526</v>
      </c>
      <c r="L779" s="57" t="s">
        <v>1377</v>
      </c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</row>
    <row r="780" spans="1:27" ht="15.75" customHeight="1" x14ac:dyDescent="0.2">
      <c r="A780" s="61" t="s">
        <v>1358</v>
      </c>
      <c r="B780" s="75"/>
      <c r="C780" s="76" t="s">
        <v>1379</v>
      </c>
      <c r="D780" s="75" t="s">
        <v>766</v>
      </c>
      <c r="E780" s="77">
        <v>-13.5</v>
      </c>
      <c r="F780" s="77">
        <v>18.399999999999999</v>
      </c>
      <c r="G780" s="60"/>
      <c r="H780" s="60"/>
      <c r="I780" s="60">
        <v>3.4</v>
      </c>
      <c r="J780" s="75" t="s">
        <v>131</v>
      </c>
      <c r="K780" s="75" t="s">
        <v>526</v>
      </c>
      <c r="L780" s="57" t="s">
        <v>1377</v>
      </c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</row>
    <row r="781" spans="1:27" ht="15.75" customHeight="1" x14ac:dyDescent="0.2">
      <c r="A781" s="61" t="s">
        <v>1358</v>
      </c>
      <c r="B781" s="75"/>
      <c r="C781" s="76" t="s">
        <v>1380</v>
      </c>
      <c r="D781" s="75" t="s">
        <v>766</v>
      </c>
      <c r="E781" s="77">
        <v>-15</v>
      </c>
      <c r="F781" s="77">
        <v>19.2</v>
      </c>
      <c r="G781" s="60"/>
      <c r="H781" s="60"/>
      <c r="I781" s="60">
        <v>3</v>
      </c>
      <c r="J781" s="75" t="s">
        <v>131</v>
      </c>
      <c r="K781" s="75" t="s">
        <v>526</v>
      </c>
      <c r="L781" s="57" t="s">
        <v>1377</v>
      </c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</row>
    <row r="782" spans="1:27" ht="15.75" customHeight="1" x14ac:dyDescent="0.2">
      <c r="A782" s="61" t="s">
        <v>1358</v>
      </c>
      <c r="B782" s="75"/>
      <c r="C782" s="76" t="s">
        <v>1381</v>
      </c>
      <c r="D782" s="75" t="s">
        <v>766</v>
      </c>
      <c r="E782" s="77">
        <v>-11.3</v>
      </c>
      <c r="F782" s="77">
        <v>18.3</v>
      </c>
      <c r="G782" s="60"/>
      <c r="H782" s="60"/>
      <c r="I782" s="60">
        <v>3.3</v>
      </c>
      <c r="J782" s="75" t="s">
        <v>131</v>
      </c>
      <c r="K782" s="75" t="s">
        <v>526</v>
      </c>
      <c r="L782" s="57" t="s">
        <v>1377</v>
      </c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</row>
    <row r="783" spans="1:27" ht="15.75" customHeight="1" x14ac:dyDescent="0.2">
      <c r="A783" s="61" t="s">
        <v>1358</v>
      </c>
      <c r="B783" s="75"/>
      <c r="C783" s="76" t="s">
        <v>1382</v>
      </c>
      <c r="D783" s="75" t="s">
        <v>766</v>
      </c>
      <c r="E783" s="77">
        <v>-12</v>
      </c>
      <c r="F783" s="77">
        <v>16</v>
      </c>
      <c r="G783" s="60"/>
      <c r="H783" s="60"/>
      <c r="I783" s="60">
        <v>3.1</v>
      </c>
      <c r="J783" s="75" t="s">
        <v>1383</v>
      </c>
      <c r="K783" s="75" t="s">
        <v>526</v>
      </c>
      <c r="L783" s="57" t="s">
        <v>1377</v>
      </c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</row>
    <row r="784" spans="1:27" ht="15.75" customHeight="1" x14ac:dyDescent="0.2">
      <c r="A784" s="61" t="s">
        <v>1358</v>
      </c>
      <c r="B784" s="75"/>
      <c r="C784" s="76" t="s">
        <v>1384</v>
      </c>
      <c r="D784" s="75" t="s">
        <v>766</v>
      </c>
      <c r="E784" s="77">
        <v>-10.9</v>
      </c>
      <c r="F784" s="77">
        <v>16.399999999999999</v>
      </c>
      <c r="G784" s="60"/>
      <c r="H784" s="60"/>
      <c r="I784" s="60">
        <v>3.3</v>
      </c>
      <c r="J784" s="75" t="s">
        <v>131</v>
      </c>
      <c r="K784" s="75" t="s">
        <v>526</v>
      </c>
      <c r="L784" s="57" t="s">
        <v>1377</v>
      </c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</row>
    <row r="785" spans="1:27" ht="15.75" customHeight="1" x14ac:dyDescent="0.2">
      <c r="A785" s="61" t="s">
        <v>1358</v>
      </c>
      <c r="B785" s="75"/>
      <c r="C785" s="76" t="s">
        <v>1262</v>
      </c>
      <c r="D785" s="75" t="s">
        <v>766</v>
      </c>
      <c r="E785" s="77">
        <v>-12.7</v>
      </c>
      <c r="F785" s="77">
        <v>18.3</v>
      </c>
      <c r="G785" s="60"/>
      <c r="H785" s="60"/>
      <c r="I785" s="60">
        <v>3.2</v>
      </c>
      <c r="J785" s="75" t="s">
        <v>131</v>
      </c>
      <c r="K785" s="75" t="s">
        <v>526</v>
      </c>
      <c r="L785" s="57" t="s">
        <v>1377</v>
      </c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</row>
    <row r="786" spans="1:27" ht="15.75" customHeight="1" x14ac:dyDescent="0.2">
      <c r="A786" s="61" t="s">
        <v>1385</v>
      </c>
      <c r="B786" s="75"/>
      <c r="C786" s="76" t="s">
        <v>1386</v>
      </c>
      <c r="D786" s="75" t="s">
        <v>766</v>
      </c>
      <c r="E786" s="77">
        <v>-16.2</v>
      </c>
      <c r="F786" s="77">
        <v>11.6</v>
      </c>
      <c r="G786" s="60"/>
      <c r="H786" s="60"/>
      <c r="I786" s="60">
        <v>3.4</v>
      </c>
      <c r="J786" s="75" t="s">
        <v>131</v>
      </c>
      <c r="K786" s="75" t="s">
        <v>526</v>
      </c>
      <c r="L786" s="57" t="s">
        <v>1377</v>
      </c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</row>
    <row r="787" spans="1:27" ht="15.75" customHeight="1" x14ac:dyDescent="0.2">
      <c r="A787" s="61" t="s">
        <v>1385</v>
      </c>
      <c r="B787" s="75"/>
      <c r="C787" s="76" t="s">
        <v>265</v>
      </c>
      <c r="D787" s="75" t="s">
        <v>766</v>
      </c>
      <c r="E787" s="77">
        <v>-11.5</v>
      </c>
      <c r="F787" s="77">
        <v>22.3</v>
      </c>
      <c r="G787" s="60"/>
      <c r="H787" s="60"/>
      <c r="I787" s="60">
        <v>3.4</v>
      </c>
      <c r="J787" s="75" t="s">
        <v>131</v>
      </c>
      <c r="K787" s="75" t="s">
        <v>526</v>
      </c>
      <c r="L787" s="57" t="s">
        <v>1377</v>
      </c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</row>
    <row r="788" spans="1:27" ht="15.75" customHeight="1" x14ac:dyDescent="0.2">
      <c r="A788" s="61" t="s">
        <v>1385</v>
      </c>
      <c r="B788" s="75"/>
      <c r="C788" s="76" t="s">
        <v>1387</v>
      </c>
      <c r="D788" s="75" t="s">
        <v>766</v>
      </c>
      <c r="E788" s="77">
        <v>-10.4</v>
      </c>
      <c r="F788" s="77">
        <v>21.1</v>
      </c>
      <c r="G788" s="60"/>
      <c r="H788" s="60"/>
      <c r="I788" s="60">
        <v>3.6</v>
      </c>
      <c r="J788" s="75" t="s">
        <v>131</v>
      </c>
      <c r="K788" s="75" t="s">
        <v>526</v>
      </c>
      <c r="L788" s="57" t="s">
        <v>1377</v>
      </c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</row>
    <row r="789" spans="1:27" ht="15.75" customHeight="1" x14ac:dyDescent="0.2">
      <c r="A789" s="61" t="s">
        <v>1385</v>
      </c>
      <c r="B789" s="75"/>
      <c r="C789" s="76" t="s">
        <v>1258</v>
      </c>
      <c r="D789" s="75" t="s">
        <v>766</v>
      </c>
      <c r="E789" s="77">
        <v>-11.1</v>
      </c>
      <c r="F789" s="77">
        <v>20.100000000000001</v>
      </c>
      <c r="G789" s="60"/>
      <c r="H789" s="60"/>
      <c r="I789" s="60">
        <v>3.3</v>
      </c>
      <c r="J789" s="75" t="s">
        <v>131</v>
      </c>
      <c r="K789" s="75" t="s">
        <v>526</v>
      </c>
      <c r="L789" s="57" t="s">
        <v>1377</v>
      </c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</row>
    <row r="790" spans="1:27" ht="15.75" customHeight="1" x14ac:dyDescent="0.2">
      <c r="A790" s="61" t="s">
        <v>1385</v>
      </c>
      <c r="B790" s="75"/>
      <c r="C790" s="76" t="s">
        <v>1388</v>
      </c>
      <c r="D790" s="75" t="s">
        <v>766</v>
      </c>
      <c r="E790" s="77">
        <v>-10.8</v>
      </c>
      <c r="F790" s="77">
        <v>20.3</v>
      </c>
      <c r="G790" s="60"/>
      <c r="H790" s="60"/>
      <c r="I790" s="60">
        <v>3.4</v>
      </c>
      <c r="J790" s="75" t="s">
        <v>131</v>
      </c>
      <c r="K790" s="75" t="s">
        <v>526</v>
      </c>
      <c r="L790" s="57" t="s">
        <v>1377</v>
      </c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</row>
    <row r="791" spans="1:27" ht="15.75" customHeight="1" x14ac:dyDescent="0.2">
      <c r="A791" s="61" t="s">
        <v>1385</v>
      </c>
      <c r="B791" s="75"/>
      <c r="C791" s="76" t="s">
        <v>1389</v>
      </c>
      <c r="D791" s="75" t="s">
        <v>766</v>
      </c>
      <c r="E791" s="77">
        <v>-11.2</v>
      </c>
      <c r="F791" s="77">
        <v>21</v>
      </c>
      <c r="G791" s="60"/>
      <c r="H791" s="60"/>
      <c r="I791" s="60">
        <v>3.5</v>
      </c>
      <c r="J791" s="75" t="s">
        <v>131</v>
      </c>
      <c r="K791" s="75" t="s">
        <v>526</v>
      </c>
      <c r="L791" s="57" t="s">
        <v>1377</v>
      </c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</row>
    <row r="792" spans="1:27" ht="15.75" customHeight="1" x14ac:dyDescent="0.2">
      <c r="A792" s="61" t="s">
        <v>1385</v>
      </c>
      <c r="B792" s="75"/>
      <c r="C792" s="76" t="s">
        <v>1390</v>
      </c>
      <c r="D792" s="75" t="s">
        <v>766</v>
      </c>
      <c r="E792" s="77">
        <v>-8.9</v>
      </c>
      <c r="F792" s="77">
        <v>19.5</v>
      </c>
      <c r="G792" s="60"/>
      <c r="H792" s="60"/>
      <c r="I792" s="60">
        <v>3.4</v>
      </c>
      <c r="J792" s="75" t="s">
        <v>131</v>
      </c>
      <c r="K792" s="75" t="s">
        <v>526</v>
      </c>
      <c r="L792" s="57" t="s">
        <v>1377</v>
      </c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</row>
    <row r="793" spans="1:27" ht="15.75" customHeight="1" x14ac:dyDescent="0.2">
      <c r="A793" s="61" t="s">
        <v>1385</v>
      </c>
      <c r="B793" s="75"/>
      <c r="C793" s="76" t="s">
        <v>1391</v>
      </c>
      <c r="D793" s="75" t="s">
        <v>766</v>
      </c>
      <c r="E793" s="77">
        <v>-13.4</v>
      </c>
      <c r="F793" s="77">
        <v>19.5</v>
      </c>
      <c r="G793" s="60"/>
      <c r="H793" s="60"/>
      <c r="I793" s="60">
        <v>3.2</v>
      </c>
      <c r="J793" s="75" t="s">
        <v>131</v>
      </c>
      <c r="K793" s="75" t="s">
        <v>526</v>
      </c>
      <c r="L793" s="57" t="s">
        <v>1377</v>
      </c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</row>
    <row r="794" spans="1:27" ht="15.75" customHeight="1" x14ac:dyDescent="0.2">
      <c r="A794" s="61" t="s">
        <v>1385</v>
      </c>
      <c r="B794" s="75"/>
      <c r="C794" s="76" t="s">
        <v>1392</v>
      </c>
      <c r="D794" s="75" t="s">
        <v>766</v>
      </c>
      <c r="E794" s="77">
        <v>-12.5</v>
      </c>
      <c r="F794" s="77">
        <v>19.3</v>
      </c>
      <c r="G794" s="60"/>
      <c r="H794" s="60"/>
      <c r="I794" s="60">
        <v>3.3</v>
      </c>
      <c r="J794" s="75" t="s">
        <v>131</v>
      </c>
      <c r="K794" s="75" t="s">
        <v>526</v>
      </c>
      <c r="L794" s="57" t="s">
        <v>1377</v>
      </c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</row>
    <row r="795" spans="1:27" ht="15.75" customHeight="1" x14ac:dyDescent="0.2">
      <c r="A795" s="61" t="s">
        <v>1385</v>
      </c>
      <c r="B795" s="75"/>
      <c r="C795" s="76" t="s">
        <v>1393</v>
      </c>
      <c r="D795" s="75" t="s">
        <v>766</v>
      </c>
      <c r="E795" s="77">
        <v>-8.6999999999999993</v>
      </c>
      <c r="F795" s="77">
        <v>20</v>
      </c>
      <c r="G795" s="60"/>
      <c r="H795" s="60"/>
      <c r="I795" s="60">
        <v>3.3</v>
      </c>
      <c r="J795" s="75" t="s">
        <v>131</v>
      </c>
      <c r="K795" s="75" t="s">
        <v>526</v>
      </c>
      <c r="L795" s="57" t="s">
        <v>1377</v>
      </c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</row>
    <row r="796" spans="1:27" ht="15.75" customHeight="1" x14ac:dyDescent="0.2">
      <c r="A796" s="61" t="s">
        <v>1394</v>
      </c>
      <c r="B796" s="75"/>
      <c r="C796" s="76" t="s">
        <v>258</v>
      </c>
      <c r="D796" s="75" t="s">
        <v>766</v>
      </c>
      <c r="E796" s="77">
        <v>-13.4</v>
      </c>
      <c r="F796" s="77">
        <v>22.3</v>
      </c>
      <c r="G796" s="60"/>
      <c r="H796" s="60"/>
      <c r="I796" s="60">
        <v>3.3</v>
      </c>
      <c r="J796" s="75" t="s">
        <v>767</v>
      </c>
      <c r="K796" s="75" t="s">
        <v>526</v>
      </c>
      <c r="L796" s="57" t="s">
        <v>1377</v>
      </c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</row>
    <row r="797" spans="1:27" ht="15.75" customHeight="1" x14ac:dyDescent="0.2">
      <c r="A797" s="61" t="s">
        <v>1394</v>
      </c>
      <c r="B797" s="75"/>
      <c r="C797" s="76" t="s">
        <v>1387</v>
      </c>
      <c r="D797" s="75" t="s">
        <v>766</v>
      </c>
      <c r="E797" s="77">
        <v>-12.4</v>
      </c>
      <c r="F797" s="77">
        <v>21.5</v>
      </c>
      <c r="G797" s="60"/>
      <c r="H797" s="60"/>
      <c r="I797" s="60">
        <v>3.2</v>
      </c>
      <c r="J797" s="75" t="s">
        <v>767</v>
      </c>
      <c r="K797" s="75" t="s">
        <v>526</v>
      </c>
      <c r="L797" s="57" t="s">
        <v>1377</v>
      </c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</row>
    <row r="798" spans="1:27" ht="15.75" customHeight="1" x14ac:dyDescent="0.2">
      <c r="A798" s="61" t="s">
        <v>1394</v>
      </c>
      <c r="B798" s="75"/>
      <c r="C798" s="76" t="s">
        <v>1395</v>
      </c>
      <c r="D798" s="75" t="s">
        <v>766</v>
      </c>
      <c r="E798" s="77">
        <v>-14.9</v>
      </c>
      <c r="F798" s="77">
        <v>21.5</v>
      </c>
      <c r="G798" s="60"/>
      <c r="H798" s="60"/>
      <c r="I798" s="60">
        <v>3.3</v>
      </c>
      <c r="J798" s="75" t="s">
        <v>767</v>
      </c>
      <c r="K798" s="75" t="s">
        <v>526</v>
      </c>
      <c r="L798" s="57" t="s">
        <v>1377</v>
      </c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</row>
    <row r="799" spans="1:27" ht="15.75" customHeight="1" x14ac:dyDescent="0.2">
      <c r="A799" s="61" t="s">
        <v>1394</v>
      </c>
      <c r="B799" s="75"/>
      <c r="C799" s="76" t="s">
        <v>1381</v>
      </c>
      <c r="D799" s="75" t="s">
        <v>766</v>
      </c>
      <c r="E799" s="77">
        <v>-12.4</v>
      </c>
      <c r="F799" s="77">
        <v>20.7</v>
      </c>
      <c r="G799" s="60"/>
      <c r="H799" s="60"/>
      <c r="I799" s="60">
        <v>3.2</v>
      </c>
      <c r="J799" s="75" t="s">
        <v>767</v>
      </c>
      <c r="K799" s="75" t="s">
        <v>526</v>
      </c>
      <c r="L799" s="57" t="s">
        <v>1377</v>
      </c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</row>
    <row r="800" spans="1:27" ht="15.75" customHeight="1" x14ac:dyDescent="0.2">
      <c r="A800" s="61" t="s">
        <v>1394</v>
      </c>
      <c r="B800" s="75"/>
      <c r="C800" s="76" t="s">
        <v>1396</v>
      </c>
      <c r="D800" s="75" t="s">
        <v>766</v>
      </c>
      <c r="E800" s="77">
        <v>-13.1</v>
      </c>
      <c r="F800" s="77">
        <v>18.8</v>
      </c>
      <c r="G800" s="60"/>
      <c r="H800" s="60"/>
      <c r="I800" s="60">
        <v>3.3</v>
      </c>
      <c r="J800" s="75" t="s">
        <v>767</v>
      </c>
      <c r="K800" s="75" t="s">
        <v>526</v>
      </c>
      <c r="L800" s="57" t="s">
        <v>1377</v>
      </c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</row>
    <row r="801" spans="1:27" ht="15.75" customHeight="1" x14ac:dyDescent="0.2">
      <c r="A801" s="61" t="s">
        <v>1394</v>
      </c>
      <c r="B801" s="75"/>
      <c r="C801" s="76" t="s">
        <v>1397</v>
      </c>
      <c r="D801" s="75" t="s">
        <v>766</v>
      </c>
      <c r="E801" s="77">
        <v>-13.2</v>
      </c>
      <c r="F801" s="77">
        <v>21.7</v>
      </c>
      <c r="G801" s="60"/>
      <c r="H801" s="60"/>
      <c r="I801" s="60">
        <v>3.4</v>
      </c>
      <c r="J801" s="75" t="s">
        <v>767</v>
      </c>
      <c r="K801" s="75" t="s">
        <v>526</v>
      </c>
      <c r="L801" s="57" t="s">
        <v>1377</v>
      </c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</row>
    <row r="802" spans="1:27" ht="15.75" customHeight="1" x14ac:dyDescent="0.2">
      <c r="A802" s="61" t="s">
        <v>1394</v>
      </c>
      <c r="B802" s="75"/>
      <c r="C802" s="76" t="s">
        <v>1398</v>
      </c>
      <c r="D802" s="75" t="s">
        <v>766</v>
      </c>
      <c r="E802" s="77">
        <v>-13.2</v>
      </c>
      <c r="F802" s="77">
        <v>20.2</v>
      </c>
      <c r="G802" s="60"/>
      <c r="H802" s="60"/>
      <c r="I802" s="60">
        <v>3.4</v>
      </c>
      <c r="J802" s="75" t="s">
        <v>767</v>
      </c>
      <c r="K802" s="75" t="s">
        <v>526</v>
      </c>
      <c r="L802" s="57" t="s">
        <v>1377</v>
      </c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</row>
    <row r="803" spans="1:27" ht="15.75" customHeight="1" x14ac:dyDescent="0.2">
      <c r="A803" s="61" t="s">
        <v>1394</v>
      </c>
      <c r="B803" s="75"/>
      <c r="C803" s="76" t="s">
        <v>1399</v>
      </c>
      <c r="D803" s="75" t="s">
        <v>766</v>
      </c>
      <c r="E803" s="77">
        <v>-11.7</v>
      </c>
      <c r="F803" s="77">
        <v>20.6</v>
      </c>
      <c r="G803" s="60"/>
      <c r="H803" s="60"/>
      <c r="I803" s="60">
        <v>3.2</v>
      </c>
      <c r="J803" s="75" t="s">
        <v>767</v>
      </c>
      <c r="K803" s="75" t="s">
        <v>526</v>
      </c>
      <c r="L803" s="57" t="s">
        <v>1377</v>
      </c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</row>
    <row r="804" spans="1:27" ht="15.75" customHeight="1" x14ac:dyDescent="0.2">
      <c r="A804" s="61" t="s">
        <v>1075</v>
      </c>
      <c r="B804" s="75"/>
      <c r="C804" s="57" t="s">
        <v>1400</v>
      </c>
      <c r="D804" s="75" t="s">
        <v>766</v>
      </c>
      <c r="E804" s="60">
        <v>-14.7</v>
      </c>
      <c r="F804" s="60">
        <v>25.8</v>
      </c>
      <c r="G804" s="60"/>
      <c r="H804" s="60"/>
      <c r="I804" s="60">
        <v>3.5</v>
      </c>
      <c r="J804" s="75" t="s">
        <v>767</v>
      </c>
      <c r="K804" s="75" t="s">
        <v>526</v>
      </c>
      <c r="L804" s="61" t="s">
        <v>1077</v>
      </c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</row>
    <row r="805" spans="1:27" ht="15.75" customHeight="1" x14ac:dyDescent="0.2">
      <c r="A805" s="61" t="s">
        <v>1075</v>
      </c>
      <c r="B805" s="75"/>
      <c r="C805" s="57" t="s">
        <v>1401</v>
      </c>
      <c r="D805" s="75" t="s">
        <v>766</v>
      </c>
      <c r="E805" s="60">
        <v>-12.4</v>
      </c>
      <c r="F805" s="60">
        <v>26.7</v>
      </c>
      <c r="G805" s="60"/>
      <c r="H805" s="60"/>
      <c r="I805" s="60">
        <v>3.2</v>
      </c>
      <c r="J805" s="75" t="s">
        <v>767</v>
      </c>
      <c r="K805" s="75" t="s">
        <v>526</v>
      </c>
      <c r="L805" s="61" t="s">
        <v>1077</v>
      </c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</row>
    <row r="806" spans="1:27" ht="15.75" customHeight="1" x14ac:dyDescent="0.2">
      <c r="A806" s="61" t="s">
        <v>1075</v>
      </c>
      <c r="B806" s="75"/>
      <c r="C806" s="57" t="s">
        <v>1402</v>
      </c>
      <c r="D806" s="75" t="s">
        <v>766</v>
      </c>
      <c r="E806" s="60">
        <v>-13.4</v>
      </c>
      <c r="F806" s="60">
        <v>24.7</v>
      </c>
      <c r="G806" s="60"/>
      <c r="H806" s="60"/>
      <c r="I806" s="60">
        <v>3.2</v>
      </c>
      <c r="J806" s="75" t="s">
        <v>767</v>
      </c>
      <c r="K806" s="75" t="s">
        <v>526</v>
      </c>
      <c r="L806" s="61" t="s">
        <v>1077</v>
      </c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</row>
    <row r="807" spans="1:27" ht="15.75" customHeight="1" x14ac:dyDescent="0.2">
      <c r="A807" s="61" t="s">
        <v>1403</v>
      </c>
      <c r="B807" s="75"/>
      <c r="C807" s="57" t="s">
        <v>1404</v>
      </c>
      <c r="D807" s="75" t="s">
        <v>766</v>
      </c>
      <c r="E807" s="60">
        <v>-10.1</v>
      </c>
      <c r="F807" s="60">
        <v>21.8</v>
      </c>
      <c r="G807" s="60"/>
      <c r="H807" s="60"/>
      <c r="I807" s="60">
        <v>3.3</v>
      </c>
      <c r="J807" s="75" t="s">
        <v>131</v>
      </c>
      <c r="K807" s="75" t="s">
        <v>526</v>
      </c>
      <c r="L807" s="61" t="s">
        <v>1405</v>
      </c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</row>
    <row r="808" spans="1:27" ht="15.75" customHeight="1" x14ac:dyDescent="0.2">
      <c r="A808" s="61" t="s">
        <v>1403</v>
      </c>
      <c r="B808" s="75"/>
      <c r="C808" s="57" t="s">
        <v>1406</v>
      </c>
      <c r="D808" s="75" t="s">
        <v>766</v>
      </c>
      <c r="E808" s="60">
        <v>-10.6</v>
      </c>
      <c r="F808" s="60">
        <v>20.5</v>
      </c>
      <c r="G808" s="60"/>
      <c r="H808" s="60"/>
      <c r="I808" s="60">
        <v>3.6</v>
      </c>
      <c r="J808" s="75" t="s">
        <v>131</v>
      </c>
      <c r="K808" s="75" t="s">
        <v>526</v>
      </c>
      <c r="L808" s="61" t="s">
        <v>1405</v>
      </c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</row>
    <row r="809" spans="1:27" ht="15.75" customHeight="1" x14ac:dyDescent="0.2">
      <c r="A809" s="61" t="s">
        <v>1403</v>
      </c>
      <c r="B809" s="75"/>
      <c r="C809" s="57" t="s">
        <v>1407</v>
      </c>
      <c r="D809" s="75" t="s">
        <v>766</v>
      </c>
      <c r="E809" s="60">
        <v>-10</v>
      </c>
      <c r="F809" s="60">
        <v>21.1</v>
      </c>
      <c r="G809" s="60"/>
      <c r="H809" s="60"/>
      <c r="I809" s="60">
        <v>3.6</v>
      </c>
      <c r="J809" s="75" t="s">
        <v>131</v>
      </c>
      <c r="K809" s="75" t="s">
        <v>526</v>
      </c>
      <c r="L809" s="61" t="s">
        <v>1405</v>
      </c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</row>
    <row r="810" spans="1:27" ht="15.75" customHeight="1" x14ac:dyDescent="0.2">
      <c r="A810" s="61" t="s">
        <v>1403</v>
      </c>
      <c r="B810" s="75"/>
      <c r="C810" s="57" t="s">
        <v>1408</v>
      </c>
      <c r="D810" s="75" t="s">
        <v>766</v>
      </c>
      <c r="E810" s="60">
        <v>-10.8</v>
      </c>
      <c r="F810" s="60">
        <v>20.3</v>
      </c>
      <c r="G810" s="60"/>
      <c r="H810" s="60"/>
      <c r="I810" s="60">
        <v>3.4</v>
      </c>
      <c r="J810" s="75" t="s">
        <v>131</v>
      </c>
      <c r="K810" s="75" t="s">
        <v>526</v>
      </c>
      <c r="L810" s="61" t="s">
        <v>1405</v>
      </c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</row>
    <row r="811" spans="1:27" ht="15.75" customHeight="1" x14ac:dyDescent="0.2">
      <c r="A811" s="61" t="s">
        <v>1403</v>
      </c>
      <c r="B811" s="75"/>
      <c r="C811" s="57" t="s">
        <v>1409</v>
      </c>
      <c r="D811" s="75" t="s">
        <v>766</v>
      </c>
      <c r="E811" s="60">
        <v>-10.6</v>
      </c>
      <c r="F811" s="60">
        <v>20.399999999999999</v>
      </c>
      <c r="G811" s="60"/>
      <c r="H811" s="60"/>
      <c r="I811" s="60">
        <v>3.5</v>
      </c>
      <c r="J811" s="75" t="s">
        <v>131</v>
      </c>
      <c r="K811" s="75" t="s">
        <v>526</v>
      </c>
      <c r="L811" s="61" t="s">
        <v>1405</v>
      </c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</row>
    <row r="812" spans="1:27" ht="15.75" customHeight="1" x14ac:dyDescent="0.2">
      <c r="A812" s="61" t="s">
        <v>1403</v>
      </c>
      <c r="B812" s="75"/>
      <c r="C812" s="57" t="s">
        <v>1410</v>
      </c>
      <c r="D812" s="75" t="s">
        <v>766</v>
      </c>
      <c r="E812" s="60">
        <v>-11.2</v>
      </c>
      <c r="F812" s="60">
        <v>22.7</v>
      </c>
      <c r="G812" s="60"/>
      <c r="H812" s="60"/>
      <c r="I812" s="60">
        <v>3.5</v>
      </c>
      <c r="J812" s="75" t="s">
        <v>131</v>
      </c>
      <c r="K812" s="75" t="s">
        <v>526</v>
      </c>
      <c r="L812" s="61" t="s">
        <v>1405</v>
      </c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</row>
    <row r="813" spans="1:27" ht="15.75" customHeight="1" x14ac:dyDescent="0.2">
      <c r="A813" s="61" t="s">
        <v>1403</v>
      </c>
      <c r="B813" s="75"/>
      <c r="C813" s="57" t="s">
        <v>1411</v>
      </c>
      <c r="D813" s="75" t="s">
        <v>766</v>
      </c>
      <c r="E813" s="60">
        <v>-11.8</v>
      </c>
      <c r="F813" s="60">
        <v>21.7</v>
      </c>
      <c r="G813" s="60"/>
      <c r="H813" s="60"/>
      <c r="I813" s="60">
        <v>3.5</v>
      </c>
      <c r="J813" s="75" t="s">
        <v>131</v>
      </c>
      <c r="K813" s="75" t="s">
        <v>526</v>
      </c>
      <c r="L813" s="61" t="s">
        <v>1405</v>
      </c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</row>
    <row r="814" spans="1:27" ht="15.75" customHeight="1" x14ac:dyDescent="0.2">
      <c r="A814" s="61" t="s">
        <v>1403</v>
      </c>
      <c r="B814" s="75"/>
      <c r="C814" s="57" t="s">
        <v>1412</v>
      </c>
      <c r="D814" s="75" t="s">
        <v>766</v>
      </c>
      <c r="E814" s="60">
        <v>-10.4</v>
      </c>
      <c r="F814" s="60">
        <v>23</v>
      </c>
      <c r="G814" s="60"/>
      <c r="H814" s="60"/>
      <c r="I814" s="60">
        <v>3.5</v>
      </c>
      <c r="J814" s="75" t="s">
        <v>131</v>
      </c>
      <c r="K814" s="75" t="s">
        <v>526</v>
      </c>
      <c r="L814" s="61" t="s">
        <v>1405</v>
      </c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</row>
    <row r="815" spans="1:27" ht="15.75" customHeight="1" x14ac:dyDescent="0.2">
      <c r="A815" s="61" t="s">
        <v>1403</v>
      </c>
      <c r="B815" s="75"/>
      <c r="C815" s="57" t="s">
        <v>1413</v>
      </c>
      <c r="D815" s="75" t="s">
        <v>766</v>
      </c>
      <c r="E815" s="60">
        <v>-9.6</v>
      </c>
      <c r="F815" s="60">
        <v>21.1</v>
      </c>
      <c r="G815" s="60"/>
      <c r="H815" s="60"/>
      <c r="I815" s="60">
        <v>3.4</v>
      </c>
      <c r="J815" s="75" t="s">
        <v>131</v>
      </c>
      <c r="K815" s="75" t="s">
        <v>526</v>
      </c>
      <c r="L815" s="61" t="s">
        <v>1405</v>
      </c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</row>
    <row r="816" spans="1:27" ht="15.75" customHeight="1" x14ac:dyDescent="0.2">
      <c r="A816" s="61" t="s">
        <v>1403</v>
      </c>
      <c r="B816" s="75"/>
      <c r="C816" s="57" t="s">
        <v>1414</v>
      </c>
      <c r="D816" s="75" t="s">
        <v>766</v>
      </c>
      <c r="E816" s="60">
        <v>-10.8</v>
      </c>
      <c r="F816" s="60">
        <v>22</v>
      </c>
      <c r="G816" s="60"/>
      <c r="H816" s="60"/>
      <c r="I816" s="60">
        <v>3.5</v>
      </c>
      <c r="J816" s="75" t="s">
        <v>131</v>
      </c>
      <c r="K816" s="75" t="s">
        <v>526</v>
      </c>
      <c r="L816" s="61" t="s">
        <v>1405</v>
      </c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</row>
    <row r="817" spans="1:27" ht="15.75" customHeight="1" x14ac:dyDescent="0.2">
      <c r="A817" s="61" t="s">
        <v>1415</v>
      </c>
      <c r="B817" s="75"/>
      <c r="C817" s="57" t="s">
        <v>1416</v>
      </c>
      <c r="D817" s="75" t="s">
        <v>766</v>
      </c>
      <c r="E817" s="60">
        <v>-14</v>
      </c>
      <c r="F817" s="60">
        <v>19.3</v>
      </c>
      <c r="G817" s="60">
        <v>-8.3000000000000007</v>
      </c>
      <c r="H817" s="60"/>
      <c r="I817" s="60">
        <v>3.6</v>
      </c>
      <c r="J817" s="75" t="s">
        <v>131</v>
      </c>
      <c r="K817" s="75" t="s">
        <v>672</v>
      </c>
      <c r="L817" s="61" t="s">
        <v>1338</v>
      </c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</row>
    <row r="818" spans="1:27" ht="15.75" customHeight="1" x14ac:dyDescent="0.2">
      <c r="A818" s="61" t="s">
        <v>1415</v>
      </c>
      <c r="B818" s="75"/>
      <c r="C818" s="57" t="s">
        <v>1417</v>
      </c>
      <c r="D818" s="75" t="s">
        <v>766</v>
      </c>
      <c r="E818" s="60">
        <v>-12.4</v>
      </c>
      <c r="F818" s="60">
        <v>20.8</v>
      </c>
      <c r="G818" s="60">
        <v>-9.1</v>
      </c>
      <c r="H818" s="60"/>
      <c r="I818" s="60">
        <v>3.3</v>
      </c>
      <c r="J818" s="75" t="s">
        <v>131</v>
      </c>
      <c r="K818" s="75" t="s">
        <v>672</v>
      </c>
      <c r="L818" s="61" t="s">
        <v>1338</v>
      </c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</row>
    <row r="819" spans="1:27" ht="15.75" customHeight="1" x14ac:dyDescent="0.2">
      <c r="A819" s="61" t="s">
        <v>1415</v>
      </c>
      <c r="B819" s="75"/>
      <c r="C819" s="57" t="s">
        <v>1418</v>
      </c>
      <c r="D819" s="75" t="s">
        <v>766</v>
      </c>
      <c r="E819" s="60">
        <v>-9</v>
      </c>
      <c r="F819" s="60">
        <v>23.9</v>
      </c>
      <c r="G819" s="60">
        <v>-3.8</v>
      </c>
      <c r="H819" s="60"/>
      <c r="I819" s="60">
        <v>3.2</v>
      </c>
      <c r="J819" s="75" t="s">
        <v>131</v>
      </c>
      <c r="K819" s="75" t="s">
        <v>672</v>
      </c>
      <c r="L819" s="61" t="s">
        <v>1338</v>
      </c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</row>
    <row r="820" spans="1:27" ht="15.75" customHeight="1" x14ac:dyDescent="0.2">
      <c r="A820" s="61" t="s">
        <v>1415</v>
      </c>
      <c r="B820" s="75"/>
      <c r="C820" s="57" t="s">
        <v>1419</v>
      </c>
      <c r="D820" s="75" t="s">
        <v>766</v>
      </c>
      <c r="E820" s="60">
        <v>-11</v>
      </c>
      <c r="F820" s="60">
        <v>23.9</v>
      </c>
      <c r="G820" s="60">
        <v>-6.2</v>
      </c>
      <c r="H820" s="60"/>
      <c r="I820" s="60">
        <v>3.3</v>
      </c>
      <c r="J820" s="75" t="s">
        <v>131</v>
      </c>
      <c r="K820" s="75" t="s">
        <v>672</v>
      </c>
      <c r="L820" s="61" t="s">
        <v>1338</v>
      </c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</row>
    <row r="821" spans="1:27" ht="15.75" customHeight="1" x14ac:dyDescent="0.2">
      <c r="A821" s="61" t="s">
        <v>1415</v>
      </c>
      <c r="B821" s="75"/>
      <c r="C821" s="57" t="s">
        <v>1420</v>
      </c>
      <c r="D821" s="75" t="s">
        <v>766</v>
      </c>
      <c r="E821" s="60">
        <v>-15.5</v>
      </c>
      <c r="F821" s="60">
        <v>17.2</v>
      </c>
      <c r="G821" s="60">
        <v>-10.1</v>
      </c>
      <c r="H821" s="60"/>
      <c r="I821" s="60">
        <v>3.2</v>
      </c>
      <c r="J821" s="75" t="s">
        <v>131</v>
      </c>
      <c r="K821" s="75" t="s">
        <v>672</v>
      </c>
      <c r="L821" s="61" t="s">
        <v>1338</v>
      </c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</row>
    <row r="822" spans="1:27" ht="15.75" customHeight="1" x14ac:dyDescent="0.2">
      <c r="A822" s="61" t="s">
        <v>1415</v>
      </c>
      <c r="B822" s="75"/>
      <c r="C822" s="57" t="s">
        <v>1421</v>
      </c>
      <c r="D822" s="75" t="s">
        <v>766</v>
      </c>
      <c r="E822" s="60">
        <v>-9.4</v>
      </c>
      <c r="F822" s="60">
        <v>23</v>
      </c>
      <c r="G822" s="60">
        <v>-4.4000000000000004</v>
      </c>
      <c r="H822" s="60"/>
      <c r="I822" s="60">
        <v>3.2</v>
      </c>
      <c r="J822" s="75" t="s">
        <v>131</v>
      </c>
      <c r="K822" s="75" t="s">
        <v>672</v>
      </c>
      <c r="L822" s="61" t="s">
        <v>1338</v>
      </c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</row>
    <row r="823" spans="1:27" ht="15.75" customHeight="1" x14ac:dyDescent="0.2">
      <c r="A823" s="61" t="s">
        <v>1415</v>
      </c>
      <c r="B823" s="75"/>
      <c r="C823" s="57" t="s">
        <v>1422</v>
      </c>
      <c r="D823" s="75" t="s">
        <v>766</v>
      </c>
      <c r="E823" s="60">
        <v>-9.5</v>
      </c>
      <c r="F823" s="60">
        <v>23.1</v>
      </c>
      <c r="G823" s="60">
        <v>-5.7</v>
      </c>
      <c r="H823" s="60"/>
      <c r="I823" s="60">
        <v>3.4</v>
      </c>
      <c r="J823" s="75" t="s">
        <v>131</v>
      </c>
      <c r="K823" s="75" t="s">
        <v>672</v>
      </c>
      <c r="L823" s="61" t="s">
        <v>1338</v>
      </c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</row>
    <row r="824" spans="1:27" ht="15.75" customHeight="1" x14ac:dyDescent="0.2">
      <c r="A824" s="61" t="s">
        <v>1415</v>
      </c>
      <c r="B824" s="75"/>
      <c r="C824" s="57" t="s">
        <v>1423</v>
      </c>
      <c r="D824" s="75" t="s">
        <v>766</v>
      </c>
      <c r="E824" s="60">
        <v>-9.5</v>
      </c>
      <c r="F824" s="60">
        <v>22.3</v>
      </c>
      <c r="G824" s="60">
        <v>5.0000000000000001E-3</v>
      </c>
      <c r="H824" s="60"/>
      <c r="I824" s="60">
        <v>3.3</v>
      </c>
      <c r="J824" s="75" t="s">
        <v>131</v>
      </c>
      <c r="K824" s="75" t="s">
        <v>672</v>
      </c>
      <c r="L824" s="61" t="s">
        <v>1338</v>
      </c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</row>
    <row r="825" spans="1:27" ht="15.75" customHeight="1" x14ac:dyDescent="0.2">
      <c r="A825" s="61" t="s">
        <v>1415</v>
      </c>
      <c r="B825" s="75"/>
      <c r="C825" s="57" t="s">
        <v>1424</v>
      </c>
      <c r="D825" s="75" t="s">
        <v>766</v>
      </c>
      <c r="E825" s="60">
        <v>-10.9</v>
      </c>
      <c r="F825" s="60">
        <v>20.399999999999999</v>
      </c>
      <c r="G825" s="60">
        <v>-7.6</v>
      </c>
      <c r="H825" s="60"/>
      <c r="I825" s="60">
        <v>3.3</v>
      </c>
      <c r="J825" s="75" t="s">
        <v>131</v>
      </c>
      <c r="K825" s="75" t="s">
        <v>672</v>
      </c>
      <c r="L825" s="61" t="s">
        <v>1338</v>
      </c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</row>
    <row r="826" spans="1:27" ht="15.75" customHeight="1" x14ac:dyDescent="0.2">
      <c r="A826" s="61" t="s">
        <v>1425</v>
      </c>
      <c r="B826" s="75"/>
      <c r="C826" s="76" t="s">
        <v>1426</v>
      </c>
      <c r="D826" s="75" t="s">
        <v>766</v>
      </c>
      <c r="E826" s="77">
        <v>-12.1</v>
      </c>
      <c r="F826" s="77">
        <v>24</v>
      </c>
      <c r="G826" s="60"/>
      <c r="H826" s="60"/>
      <c r="I826" s="60">
        <v>3.3</v>
      </c>
      <c r="J826" s="75" t="s">
        <v>767</v>
      </c>
      <c r="K826" s="75" t="s">
        <v>672</v>
      </c>
      <c r="L826" s="57" t="s">
        <v>1036</v>
      </c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</row>
    <row r="827" spans="1:27" ht="15.75" customHeight="1" x14ac:dyDescent="0.2">
      <c r="A827" s="61" t="s">
        <v>1425</v>
      </c>
      <c r="B827" s="75"/>
      <c r="C827" s="76" t="s">
        <v>1427</v>
      </c>
      <c r="D827" s="75" t="s">
        <v>766</v>
      </c>
      <c r="E827" s="77">
        <v>-11.9</v>
      </c>
      <c r="F827" s="77">
        <v>22.7</v>
      </c>
      <c r="G827" s="60"/>
      <c r="H827" s="60"/>
      <c r="I827" s="60">
        <v>3.4</v>
      </c>
      <c r="J827" s="75" t="s">
        <v>767</v>
      </c>
      <c r="K827" s="75" t="s">
        <v>672</v>
      </c>
      <c r="L827" s="57" t="s">
        <v>1036</v>
      </c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</row>
    <row r="828" spans="1:27" ht="15.75" customHeight="1" x14ac:dyDescent="0.2">
      <c r="A828" s="61" t="s">
        <v>1425</v>
      </c>
      <c r="B828" s="75"/>
      <c r="C828" s="76" t="s">
        <v>1428</v>
      </c>
      <c r="D828" s="75" t="s">
        <v>766</v>
      </c>
      <c r="E828" s="77">
        <v>-11.8</v>
      </c>
      <c r="F828" s="77">
        <v>22.9</v>
      </c>
      <c r="G828" s="60"/>
      <c r="H828" s="60"/>
      <c r="I828" s="60">
        <v>3.3</v>
      </c>
      <c r="J828" s="75" t="s">
        <v>767</v>
      </c>
      <c r="K828" s="75" t="s">
        <v>672</v>
      </c>
      <c r="L828" s="57" t="s">
        <v>1036</v>
      </c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</row>
    <row r="829" spans="1:27" ht="15.75" customHeight="1" x14ac:dyDescent="0.2">
      <c r="A829" s="61" t="s">
        <v>1425</v>
      </c>
      <c r="B829" s="75"/>
      <c r="C829" s="76" t="s">
        <v>1429</v>
      </c>
      <c r="D829" s="75" t="s">
        <v>766</v>
      </c>
      <c r="E829" s="77">
        <v>-11.6</v>
      </c>
      <c r="F829" s="77">
        <v>21</v>
      </c>
      <c r="G829" s="60"/>
      <c r="H829" s="60"/>
      <c r="I829" s="60">
        <v>3.3</v>
      </c>
      <c r="J829" s="75" t="s">
        <v>767</v>
      </c>
      <c r="K829" s="75" t="s">
        <v>672</v>
      </c>
      <c r="L829" s="57" t="s">
        <v>1036</v>
      </c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</row>
    <row r="830" spans="1:27" ht="15.75" customHeight="1" x14ac:dyDescent="0.2">
      <c r="A830" s="61" t="s">
        <v>1425</v>
      </c>
      <c r="B830" s="75"/>
      <c r="C830" s="76" t="s">
        <v>1430</v>
      </c>
      <c r="D830" s="75" t="s">
        <v>766</v>
      </c>
      <c r="E830" s="77">
        <v>-12.2</v>
      </c>
      <c r="F830" s="77">
        <v>25.2</v>
      </c>
      <c r="G830" s="60"/>
      <c r="H830" s="60"/>
      <c r="I830" s="60">
        <v>3.2</v>
      </c>
      <c r="J830" s="75" t="s">
        <v>767</v>
      </c>
      <c r="K830" s="75" t="s">
        <v>672</v>
      </c>
      <c r="L830" s="57" t="s">
        <v>1036</v>
      </c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</row>
    <row r="831" spans="1:27" ht="15.75" customHeight="1" x14ac:dyDescent="0.2">
      <c r="A831" s="61" t="s">
        <v>1425</v>
      </c>
      <c r="B831" s="75"/>
      <c r="C831" s="76" t="s">
        <v>1431</v>
      </c>
      <c r="D831" s="75" t="s">
        <v>766</v>
      </c>
      <c r="E831" s="77">
        <v>-11.9</v>
      </c>
      <c r="F831" s="77">
        <v>25.1</v>
      </c>
      <c r="G831" s="60"/>
      <c r="H831" s="60"/>
      <c r="I831" s="60">
        <v>3.4</v>
      </c>
      <c r="J831" s="75" t="s">
        <v>767</v>
      </c>
      <c r="K831" s="75" t="s">
        <v>672</v>
      </c>
      <c r="L831" s="57" t="s">
        <v>1036</v>
      </c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</row>
    <row r="832" spans="1:27" ht="15.75" customHeight="1" x14ac:dyDescent="0.2">
      <c r="A832" s="61" t="s">
        <v>1425</v>
      </c>
      <c r="B832" s="75"/>
      <c r="C832" s="76" t="s">
        <v>1432</v>
      </c>
      <c r="D832" s="75" t="s">
        <v>766</v>
      </c>
      <c r="E832" s="77">
        <v>-12.5</v>
      </c>
      <c r="F832" s="77">
        <v>23.8</v>
      </c>
      <c r="G832" s="60"/>
      <c r="H832" s="60"/>
      <c r="I832" s="60">
        <v>3.4</v>
      </c>
      <c r="J832" s="75" t="s">
        <v>767</v>
      </c>
      <c r="K832" s="75" t="s">
        <v>672</v>
      </c>
      <c r="L832" s="57" t="s">
        <v>1036</v>
      </c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</row>
    <row r="833" spans="1:27" ht="15.75" customHeight="1" x14ac:dyDescent="0.2">
      <c r="A833" s="61" t="s">
        <v>1425</v>
      </c>
      <c r="B833" s="75"/>
      <c r="C833" s="76" t="s">
        <v>1433</v>
      </c>
      <c r="D833" s="75" t="s">
        <v>766</v>
      </c>
      <c r="E833" s="77">
        <v>-13.1</v>
      </c>
      <c r="F833" s="77">
        <v>23.7</v>
      </c>
      <c r="G833" s="60"/>
      <c r="H833" s="60"/>
      <c r="I833" s="60">
        <v>3.4</v>
      </c>
      <c r="J833" s="75" t="s">
        <v>767</v>
      </c>
      <c r="K833" s="75" t="s">
        <v>672</v>
      </c>
      <c r="L833" s="57" t="s">
        <v>1036</v>
      </c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</row>
    <row r="834" spans="1:27" ht="15.75" customHeight="1" x14ac:dyDescent="0.2">
      <c r="A834" s="61" t="s">
        <v>1425</v>
      </c>
      <c r="B834" s="75"/>
      <c r="C834" s="76" t="s">
        <v>1434</v>
      </c>
      <c r="D834" s="75" t="s">
        <v>766</v>
      </c>
      <c r="E834" s="77">
        <v>-12.5</v>
      </c>
      <c r="F834" s="77">
        <v>20.5</v>
      </c>
      <c r="G834" s="60"/>
      <c r="H834" s="60"/>
      <c r="I834" s="60">
        <v>3.3</v>
      </c>
      <c r="J834" s="75" t="s">
        <v>767</v>
      </c>
      <c r="K834" s="75" t="s">
        <v>672</v>
      </c>
      <c r="L834" s="57" t="s">
        <v>1036</v>
      </c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</row>
    <row r="835" spans="1:27" ht="15.75" customHeight="1" x14ac:dyDescent="0.2">
      <c r="A835" s="61" t="s">
        <v>1425</v>
      </c>
      <c r="B835" s="75"/>
      <c r="C835" s="76" t="s">
        <v>1435</v>
      </c>
      <c r="D835" s="75" t="s">
        <v>766</v>
      </c>
      <c r="E835" s="77">
        <v>-12.1</v>
      </c>
      <c r="F835" s="77">
        <v>23.4</v>
      </c>
      <c r="G835" s="60"/>
      <c r="H835" s="60"/>
      <c r="I835" s="60">
        <v>3.3</v>
      </c>
      <c r="J835" s="75" t="s">
        <v>767</v>
      </c>
      <c r="K835" s="75" t="s">
        <v>672</v>
      </c>
      <c r="L835" s="57" t="s">
        <v>1036</v>
      </c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</row>
    <row r="836" spans="1:27" ht="15.75" customHeight="1" x14ac:dyDescent="0.2">
      <c r="A836" s="61" t="s">
        <v>1436</v>
      </c>
      <c r="B836" s="75"/>
      <c r="C836" s="76" t="s">
        <v>1437</v>
      </c>
      <c r="D836" s="75" t="s">
        <v>766</v>
      </c>
      <c r="E836" s="77">
        <v>-11</v>
      </c>
      <c r="F836" s="77">
        <v>24.2</v>
      </c>
      <c r="G836" s="60"/>
      <c r="H836" s="60"/>
      <c r="I836" s="60">
        <v>3.3</v>
      </c>
      <c r="J836" s="75" t="s">
        <v>767</v>
      </c>
      <c r="K836" s="75" t="s">
        <v>672</v>
      </c>
      <c r="L836" s="57" t="s">
        <v>1036</v>
      </c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</row>
    <row r="837" spans="1:27" ht="15.75" customHeight="1" x14ac:dyDescent="0.2">
      <c r="A837" s="61" t="s">
        <v>1436</v>
      </c>
      <c r="B837" s="75"/>
      <c r="C837" s="76" t="s">
        <v>1438</v>
      </c>
      <c r="D837" s="75" t="s">
        <v>766</v>
      </c>
      <c r="E837" s="77">
        <v>-10.9</v>
      </c>
      <c r="F837" s="77">
        <v>24.2</v>
      </c>
      <c r="G837" s="60"/>
      <c r="H837" s="60"/>
      <c r="I837" s="60">
        <v>3.3</v>
      </c>
      <c r="J837" s="75" t="s">
        <v>767</v>
      </c>
      <c r="K837" s="75" t="s">
        <v>672</v>
      </c>
      <c r="L837" s="57" t="s">
        <v>1036</v>
      </c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</row>
    <row r="838" spans="1:27" ht="15.75" customHeight="1" x14ac:dyDescent="0.2">
      <c r="A838" s="61" t="s">
        <v>1436</v>
      </c>
      <c r="B838" s="75"/>
      <c r="C838" s="76" t="s">
        <v>1439</v>
      </c>
      <c r="D838" s="75" t="s">
        <v>766</v>
      </c>
      <c r="E838" s="77">
        <v>-11.1</v>
      </c>
      <c r="F838" s="77">
        <v>23</v>
      </c>
      <c r="G838" s="60"/>
      <c r="H838" s="60"/>
      <c r="I838" s="60">
        <v>3.4</v>
      </c>
      <c r="J838" s="75" t="s">
        <v>767</v>
      </c>
      <c r="K838" s="75" t="s">
        <v>672</v>
      </c>
      <c r="L838" s="57" t="s">
        <v>1036</v>
      </c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</row>
    <row r="839" spans="1:27" ht="15.75" customHeight="1" x14ac:dyDescent="0.2">
      <c r="A839" s="61" t="s">
        <v>1436</v>
      </c>
      <c r="B839" s="75"/>
      <c r="C839" s="76" t="s">
        <v>1440</v>
      </c>
      <c r="D839" s="75" t="s">
        <v>766</v>
      </c>
      <c r="E839" s="77">
        <v>-10.7</v>
      </c>
      <c r="F839" s="77">
        <v>23.5</v>
      </c>
      <c r="G839" s="60"/>
      <c r="H839" s="60"/>
      <c r="I839" s="60">
        <v>3.4</v>
      </c>
      <c r="J839" s="75" t="s">
        <v>767</v>
      </c>
      <c r="K839" s="75" t="s">
        <v>672</v>
      </c>
      <c r="L839" s="57" t="s">
        <v>1036</v>
      </c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</row>
    <row r="840" spans="1:27" ht="15.75" customHeight="1" x14ac:dyDescent="0.2">
      <c r="A840" s="61" t="s">
        <v>1436</v>
      </c>
      <c r="B840" s="75"/>
      <c r="C840" s="76" t="s">
        <v>1441</v>
      </c>
      <c r="D840" s="75" t="s">
        <v>766</v>
      </c>
      <c r="E840" s="77">
        <v>-10.5</v>
      </c>
      <c r="F840" s="77">
        <v>24.8</v>
      </c>
      <c r="G840" s="60"/>
      <c r="H840" s="60"/>
      <c r="I840" s="60">
        <v>3.5</v>
      </c>
      <c r="J840" s="75" t="s">
        <v>767</v>
      </c>
      <c r="K840" s="75" t="s">
        <v>672</v>
      </c>
      <c r="L840" s="57" t="s">
        <v>1036</v>
      </c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</row>
    <row r="841" spans="1:27" ht="15.75" customHeight="1" x14ac:dyDescent="0.2">
      <c r="A841" s="61" t="s">
        <v>1436</v>
      </c>
      <c r="B841" s="75"/>
      <c r="C841" s="76" t="s">
        <v>1442</v>
      </c>
      <c r="D841" s="75" t="s">
        <v>766</v>
      </c>
      <c r="E841" s="77">
        <v>-11.7</v>
      </c>
      <c r="F841" s="77">
        <v>24.3</v>
      </c>
      <c r="G841" s="60"/>
      <c r="H841" s="60"/>
      <c r="I841" s="60">
        <v>3.3</v>
      </c>
      <c r="J841" s="75" t="s">
        <v>767</v>
      </c>
      <c r="K841" s="75" t="s">
        <v>672</v>
      </c>
      <c r="L841" s="57" t="s">
        <v>1036</v>
      </c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</row>
    <row r="842" spans="1:27" ht="15.75" customHeight="1" x14ac:dyDescent="0.2">
      <c r="A842" s="61" t="s">
        <v>1436</v>
      </c>
      <c r="B842" s="75"/>
      <c r="C842" s="76" t="s">
        <v>1443</v>
      </c>
      <c r="D842" s="75" t="s">
        <v>766</v>
      </c>
      <c r="E842" s="77">
        <v>-11</v>
      </c>
      <c r="F842" s="77">
        <v>23.8</v>
      </c>
      <c r="G842" s="60"/>
      <c r="H842" s="60"/>
      <c r="I842" s="60">
        <v>3.3</v>
      </c>
      <c r="J842" s="75" t="s">
        <v>767</v>
      </c>
      <c r="K842" s="75" t="s">
        <v>672</v>
      </c>
      <c r="L842" s="57" t="s">
        <v>1036</v>
      </c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</row>
    <row r="843" spans="1:27" ht="15.75" customHeight="1" x14ac:dyDescent="0.2">
      <c r="A843" s="61" t="s">
        <v>1436</v>
      </c>
      <c r="B843" s="75"/>
      <c r="C843" s="76" t="s">
        <v>1444</v>
      </c>
      <c r="D843" s="75" t="s">
        <v>766</v>
      </c>
      <c r="E843" s="77">
        <v>-10.3</v>
      </c>
      <c r="F843" s="77">
        <v>24.6</v>
      </c>
      <c r="G843" s="60"/>
      <c r="H843" s="60"/>
      <c r="I843" s="60">
        <v>3.4</v>
      </c>
      <c r="J843" s="75" t="s">
        <v>767</v>
      </c>
      <c r="K843" s="75" t="s">
        <v>672</v>
      </c>
      <c r="L843" s="57" t="s">
        <v>1036</v>
      </c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</row>
    <row r="844" spans="1:27" ht="15.75" customHeight="1" x14ac:dyDescent="0.2">
      <c r="A844" s="61" t="s">
        <v>1436</v>
      </c>
      <c r="B844" s="75"/>
      <c r="C844" s="76" t="s">
        <v>1445</v>
      </c>
      <c r="D844" s="75" t="s">
        <v>766</v>
      </c>
      <c r="E844" s="77">
        <v>-11.3</v>
      </c>
      <c r="F844" s="77">
        <v>24.8</v>
      </c>
      <c r="G844" s="60"/>
      <c r="H844" s="60"/>
      <c r="I844" s="60">
        <v>3.5</v>
      </c>
      <c r="J844" s="75" t="s">
        <v>767</v>
      </c>
      <c r="K844" s="75" t="s">
        <v>672</v>
      </c>
      <c r="L844" s="57" t="s">
        <v>1036</v>
      </c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</row>
    <row r="845" spans="1:27" ht="15.75" customHeight="1" x14ac:dyDescent="0.2">
      <c r="A845" s="61" t="s">
        <v>1436</v>
      </c>
      <c r="B845" s="75"/>
      <c r="C845" s="76" t="s">
        <v>1446</v>
      </c>
      <c r="D845" s="75" t="s">
        <v>766</v>
      </c>
      <c r="E845" s="77">
        <v>-10.4</v>
      </c>
      <c r="F845" s="77">
        <v>24.6</v>
      </c>
      <c r="G845" s="60"/>
      <c r="H845" s="60"/>
      <c r="I845" s="60">
        <v>3.4</v>
      </c>
      <c r="J845" s="75" t="s">
        <v>767</v>
      </c>
      <c r="K845" s="75" t="s">
        <v>672</v>
      </c>
      <c r="L845" s="57" t="s">
        <v>1036</v>
      </c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</row>
    <row r="846" spans="1:27" ht="15.75" customHeight="1" x14ac:dyDescent="0.2">
      <c r="A846" s="61" t="s">
        <v>1436</v>
      </c>
      <c r="B846" s="75"/>
      <c r="C846" s="76" t="s">
        <v>1447</v>
      </c>
      <c r="D846" s="75" t="s">
        <v>766</v>
      </c>
      <c r="E846" s="77">
        <v>-11.8</v>
      </c>
      <c r="F846" s="77">
        <v>24</v>
      </c>
      <c r="G846" s="60"/>
      <c r="H846" s="60"/>
      <c r="I846" s="60">
        <v>3.3</v>
      </c>
      <c r="J846" s="75" t="s">
        <v>767</v>
      </c>
      <c r="K846" s="75" t="s">
        <v>672</v>
      </c>
      <c r="L846" s="57" t="s">
        <v>1036</v>
      </c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</row>
    <row r="847" spans="1:27" ht="15.75" customHeight="1" x14ac:dyDescent="0.2">
      <c r="A847" s="61" t="s">
        <v>1436</v>
      </c>
      <c r="B847" s="75"/>
      <c r="C847" s="76" t="s">
        <v>1448</v>
      </c>
      <c r="D847" s="75" t="s">
        <v>766</v>
      </c>
      <c r="E847" s="77">
        <v>-9.9</v>
      </c>
      <c r="F847" s="77">
        <v>24.6</v>
      </c>
      <c r="G847" s="60"/>
      <c r="H847" s="60"/>
      <c r="I847" s="60">
        <v>3.4</v>
      </c>
      <c r="J847" s="75" t="s">
        <v>767</v>
      </c>
      <c r="K847" s="75" t="s">
        <v>672</v>
      </c>
      <c r="L847" s="57" t="s">
        <v>1036</v>
      </c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</row>
    <row r="848" spans="1:27" ht="15.75" customHeight="1" x14ac:dyDescent="0.2">
      <c r="A848" s="61" t="s">
        <v>1436</v>
      </c>
      <c r="B848" s="75"/>
      <c r="C848" s="76" t="s">
        <v>1449</v>
      </c>
      <c r="D848" s="75" t="s">
        <v>766</v>
      </c>
      <c r="E848" s="77">
        <v>-12.1</v>
      </c>
      <c r="F848" s="77">
        <v>24.8</v>
      </c>
      <c r="G848" s="60"/>
      <c r="H848" s="60"/>
      <c r="I848" s="60">
        <v>3.2</v>
      </c>
      <c r="J848" s="75" t="s">
        <v>767</v>
      </c>
      <c r="K848" s="75" t="s">
        <v>672</v>
      </c>
      <c r="L848" s="57" t="s">
        <v>1036</v>
      </c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</row>
    <row r="849" spans="1:27" ht="15.75" customHeight="1" x14ac:dyDescent="0.2">
      <c r="A849" s="61" t="s">
        <v>1436</v>
      </c>
      <c r="B849" s="75"/>
      <c r="C849" s="76" t="s">
        <v>1450</v>
      </c>
      <c r="D849" s="75" t="s">
        <v>766</v>
      </c>
      <c r="E849" s="77">
        <v>-10.5</v>
      </c>
      <c r="F849" s="77">
        <v>22</v>
      </c>
      <c r="G849" s="60"/>
      <c r="H849" s="60"/>
      <c r="I849" s="60">
        <v>3.4</v>
      </c>
      <c r="J849" s="75" t="s">
        <v>767</v>
      </c>
      <c r="K849" s="75" t="s">
        <v>672</v>
      </c>
      <c r="L849" s="57" t="s">
        <v>1036</v>
      </c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</row>
    <row r="850" spans="1:27" ht="15.75" customHeight="1" x14ac:dyDescent="0.2">
      <c r="A850" s="57"/>
      <c r="B850" s="75"/>
      <c r="C850" s="57"/>
      <c r="D850" s="75"/>
      <c r="E850" s="60"/>
      <c r="F850" s="60"/>
      <c r="G850" s="60"/>
      <c r="H850" s="60"/>
      <c r="I850" s="60"/>
      <c r="J850" s="75"/>
      <c r="K850" s="75"/>
      <c r="L850" s="57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</row>
    <row r="851" spans="1:27" ht="15.75" customHeight="1" x14ac:dyDescent="0.2">
      <c r="A851" s="54" t="s">
        <v>291</v>
      </c>
      <c r="B851" s="75"/>
      <c r="C851" s="57"/>
      <c r="D851" s="75"/>
      <c r="E851" s="60"/>
      <c r="F851" s="60"/>
      <c r="G851" s="60"/>
      <c r="H851" s="60"/>
      <c r="I851" s="60"/>
      <c r="J851" s="75"/>
      <c r="K851" s="75"/>
      <c r="L851" s="57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</row>
    <row r="852" spans="1:27" ht="15.75" customHeight="1" x14ac:dyDescent="0.2">
      <c r="A852" s="87" t="s">
        <v>1451</v>
      </c>
      <c r="D852" s="88"/>
      <c r="T852" s="51"/>
      <c r="U852" s="51"/>
      <c r="V852" s="51"/>
      <c r="W852" s="51"/>
      <c r="X852" s="51"/>
      <c r="Y852" s="51"/>
      <c r="Z852" s="51"/>
      <c r="AA852" s="51"/>
    </row>
    <row r="853" spans="1:27" ht="15.75" customHeight="1" x14ac:dyDescent="0.2">
      <c r="A853" s="87" t="s">
        <v>1452</v>
      </c>
      <c r="D853" s="88"/>
      <c r="T853" s="51"/>
      <c r="U853" s="51"/>
      <c r="V853" s="51"/>
      <c r="W853" s="51"/>
      <c r="X853" s="51"/>
      <c r="Y853" s="51"/>
      <c r="Z853" s="51"/>
      <c r="AA853" s="51"/>
    </row>
    <row r="854" spans="1:27" ht="15.75" customHeight="1" x14ac:dyDescent="0.2">
      <c r="A854" s="87" t="s">
        <v>1453</v>
      </c>
      <c r="D854" s="88"/>
      <c r="T854" s="51"/>
      <c r="U854" s="51"/>
      <c r="V854" s="51"/>
      <c r="W854" s="51"/>
      <c r="X854" s="51"/>
      <c r="Y854" s="51"/>
      <c r="Z854" s="51"/>
      <c r="AA854" s="51"/>
    </row>
    <row r="855" spans="1:27" ht="15.75" customHeight="1" x14ac:dyDescent="0.2">
      <c r="A855" s="87" t="s">
        <v>1454</v>
      </c>
      <c r="D855" s="88"/>
      <c r="T855" s="51"/>
      <c r="U855" s="51"/>
      <c r="V855" s="51"/>
      <c r="W855" s="51"/>
      <c r="X855" s="51"/>
      <c r="Y855" s="51"/>
      <c r="Z855" s="51"/>
      <c r="AA855" s="51"/>
    </row>
    <row r="856" spans="1:27" ht="15.75" customHeight="1" x14ac:dyDescent="0.2">
      <c r="A856" s="87" t="s">
        <v>1455</v>
      </c>
      <c r="D856" s="88"/>
      <c r="T856" s="51"/>
      <c r="U856" s="51"/>
      <c r="V856" s="51"/>
      <c r="W856" s="51"/>
      <c r="X856" s="51"/>
      <c r="Y856" s="51"/>
      <c r="Z856" s="51"/>
      <c r="AA856" s="51"/>
    </row>
    <row r="857" spans="1:27" ht="15.75" customHeight="1" x14ac:dyDescent="0.2">
      <c r="A857" s="87" t="s">
        <v>1456</v>
      </c>
      <c r="D857" s="88"/>
      <c r="T857" s="51"/>
      <c r="U857" s="51"/>
      <c r="V857" s="51"/>
      <c r="W857" s="51"/>
      <c r="X857" s="51"/>
      <c r="Y857" s="51"/>
      <c r="Z857" s="51"/>
      <c r="AA857" s="51"/>
    </row>
    <row r="858" spans="1:27" ht="15.75" customHeight="1" x14ac:dyDescent="0.2">
      <c r="A858" s="87" t="s">
        <v>1457</v>
      </c>
      <c r="D858" s="88"/>
      <c r="T858" s="51"/>
      <c r="U858" s="51"/>
      <c r="V858" s="51"/>
      <c r="W858" s="51"/>
      <c r="X858" s="51"/>
      <c r="Y858" s="51"/>
      <c r="Z858" s="51"/>
      <c r="AA858" s="51"/>
    </row>
    <row r="859" spans="1:27" ht="15.75" customHeight="1" x14ac:dyDescent="0.2">
      <c r="A859" s="87" t="s">
        <v>1458</v>
      </c>
      <c r="D859" s="88"/>
      <c r="T859" s="51"/>
      <c r="U859" s="51"/>
      <c r="V859" s="51"/>
      <c r="W859" s="51"/>
      <c r="X859" s="51"/>
      <c r="Y859" s="51"/>
      <c r="Z859" s="51"/>
      <c r="AA859" s="51"/>
    </row>
    <row r="860" spans="1:27" ht="15.75" customHeight="1" x14ac:dyDescent="0.2">
      <c r="A860" s="87" t="s">
        <v>1459</v>
      </c>
      <c r="D860" s="88"/>
      <c r="T860" s="51"/>
      <c r="U860" s="51"/>
      <c r="V860" s="51"/>
      <c r="W860" s="51"/>
      <c r="X860" s="51"/>
      <c r="Y860" s="51"/>
      <c r="Z860" s="51"/>
      <c r="AA860" s="51"/>
    </row>
    <row r="861" spans="1:27" ht="15.75" customHeight="1" x14ac:dyDescent="0.2">
      <c r="A861" s="87" t="s">
        <v>1460</v>
      </c>
      <c r="D861" s="88"/>
      <c r="T861" s="51"/>
      <c r="U861" s="51"/>
      <c r="V861" s="51"/>
      <c r="W861" s="51"/>
      <c r="X861" s="51"/>
      <c r="Y861" s="51"/>
      <c r="Z861" s="51"/>
      <c r="AA861" s="51"/>
    </row>
    <row r="862" spans="1:27" ht="15.75" customHeight="1" x14ac:dyDescent="0.2">
      <c r="A862" s="87" t="s">
        <v>1461</v>
      </c>
      <c r="D862" s="88"/>
      <c r="T862" s="51"/>
      <c r="U862" s="51"/>
      <c r="V862" s="51"/>
      <c r="W862" s="51"/>
      <c r="X862" s="51"/>
      <c r="Y862" s="51"/>
      <c r="Z862" s="51"/>
      <c r="AA862" s="51"/>
    </row>
    <row r="863" spans="1:27" ht="15.75" customHeight="1" x14ac:dyDescent="0.2">
      <c r="A863" s="87" t="s">
        <v>1462</v>
      </c>
      <c r="D863" s="88"/>
      <c r="T863" s="51"/>
      <c r="U863" s="51"/>
      <c r="V863" s="51"/>
      <c r="W863" s="51"/>
      <c r="X863" s="51"/>
      <c r="Y863" s="51"/>
      <c r="Z863" s="51"/>
      <c r="AA863" s="51"/>
    </row>
    <row r="864" spans="1:27" ht="15.75" customHeight="1" x14ac:dyDescent="0.2">
      <c r="A864" s="87" t="s">
        <v>1463</v>
      </c>
      <c r="D864" s="88"/>
      <c r="T864" s="51"/>
      <c r="U864" s="51"/>
      <c r="V864" s="51"/>
      <c r="W864" s="51"/>
      <c r="X864" s="51"/>
      <c r="Y864" s="51"/>
      <c r="Z864" s="51"/>
      <c r="AA864" s="51"/>
    </row>
    <row r="865" spans="1:27" ht="15.75" customHeight="1" x14ac:dyDescent="0.2">
      <c r="A865" s="87" t="s">
        <v>1464</v>
      </c>
      <c r="D865" s="88"/>
      <c r="T865" s="51"/>
      <c r="U865" s="51"/>
      <c r="V865" s="51"/>
      <c r="W865" s="51"/>
      <c r="X865" s="51"/>
      <c r="Y865" s="51"/>
      <c r="Z865" s="51"/>
      <c r="AA865" s="51"/>
    </row>
    <row r="866" spans="1:27" ht="15.75" customHeight="1" x14ac:dyDescent="0.2">
      <c r="A866" s="87" t="s">
        <v>1465</v>
      </c>
      <c r="D866" s="88"/>
      <c r="T866" s="51"/>
      <c r="U866" s="51"/>
      <c r="V866" s="51"/>
      <c r="W866" s="51"/>
      <c r="X866" s="51"/>
      <c r="Y866" s="51"/>
      <c r="Z866" s="51"/>
      <c r="AA866" s="51"/>
    </row>
    <row r="867" spans="1:27" ht="15.75" customHeight="1" x14ac:dyDescent="0.2">
      <c r="A867" s="87" t="s">
        <v>1466</v>
      </c>
      <c r="D867" s="88"/>
      <c r="T867" s="51"/>
      <c r="U867" s="51"/>
      <c r="V867" s="51"/>
      <c r="W867" s="51"/>
      <c r="X867" s="51"/>
      <c r="Y867" s="51"/>
      <c r="Z867" s="51"/>
      <c r="AA867" s="51"/>
    </row>
    <row r="868" spans="1:27" ht="15.75" customHeight="1" x14ac:dyDescent="0.2">
      <c r="A868" s="87" t="s">
        <v>1467</v>
      </c>
      <c r="D868" s="88"/>
      <c r="T868" s="51"/>
      <c r="U868" s="51"/>
      <c r="V868" s="51"/>
      <c r="W868" s="51"/>
      <c r="X868" s="51"/>
      <c r="Y868" s="51"/>
      <c r="Z868" s="51"/>
      <c r="AA868" s="51"/>
    </row>
    <row r="869" spans="1:27" ht="15.75" customHeight="1" x14ac:dyDescent="0.2">
      <c r="A869" s="87" t="s">
        <v>1468</v>
      </c>
      <c r="D869" s="88"/>
      <c r="T869" s="51"/>
      <c r="U869" s="51"/>
      <c r="V869" s="51"/>
      <c r="W869" s="51"/>
      <c r="X869" s="51"/>
      <c r="Y869" s="51"/>
      <c r="Z869" s="51"/>
      <c r="AA869" s="51"/>
    </row>
    <row r="870" spans="1:27" ht="15.75" customHeight="1" x14ac:dyDescent="0.2">
      <c r="A870" s="87" t="s">
        <v>1469</v>
      </c>
      <c r="D870" s="88"/>
      <c r="T870" s="51"/>
      <c r="U870" s="51"/>
      <c r="V870" s="51"/>
      <c r="W870" s="51"/>
      <c r="X870" s="51"/>
      <c r="Y870" s="51"/>
      <c r="Z870" s="51"/>
      <c r="AA870" s="51"/>
    </row>
    <row r="871" spans="1:27" ht="15.75" customHeight="1" x14ac:dyDescent="0.2">
      <c r="A871" s="87" t="s">
        <v>1470</v>
      </c>
      <c r="D871" s="88"/>
      <c r="T871" s="51"/>
      <c r="U871" s="51"/>
      <c r="V871" s="51"/>
      <c r="W871" s="51"/>
      <c r="X871" s="51"/>
      <c r="Y871" s="51"/>
      <c r="Z871" s="51"/>
      <c r="AA871" s="51"/>
    </row>
    <row r="872" spans="1:27" ht="15.75" customHeight="1" x14ac:dyDescent="0.2">
      <c r="A872" s="87" t="s">
        <v>1471</v>
      </c>
      <c r="D872" s="88"/>
      <c r="T872" s="51"/>
      <c r="U872" s="51"/>
      <c r="V872" s="51"/>
      <c r="W872" s="51"/>
      <c r="X872" s="51"/>
      <c r="Y872" s="51"/>
      <c r="Z872" s="51"/>
      <c r="AA872" s="51"/>
    </row>
    <row r="873" spans="1:27" ht="15.75" customHeight="1" x14ac:dyDescent="0.2">
      <c r="A873" s="87" t="s">
        <v>1472</v>
      </c>
      <c r="D873" s="88"/>
      <c r="T873" s="51"/>
      <c r="U873" s="51"/>
      <c r="V873" s="51"/>
      <c r="W873" s="51"/>
      <c r="X873" s="51"/>
      <c r="Y873" s="51"/>
      <c r="Z873" s="51"/>
      <c r="AA873" s="51"/>
    </row>
    <row r="874" spans="1:27" ht="15.75" customHeight="1" x14ac:dyDescent="0.2">
      <c r="A874" s="87" t="s">
        <v>1473</v>
      </c>
      <c r="D874" s="88"/>
      <c r="T874" s="51"/>
      <c r="U874" s="51"/>
      <c r="V874" s="51"/>
      <c r="W874" s="51"/>
      <c r="X874" s="51"/>
      <c r="Y874" s="51"/>
      <c r="Z874" s="51"/>
      <c r="AA874" s="51"/>
    </row>
    <row r="875" spans="1:27" ht="15.75" customHeight="1" x14ac:dyDescent="0.2">
      <c r="A875" s="87" t="s">
        <v>1474</v>
      </c>
      <c r="D875" s="88"/>
      <c r="T875" s="51"/>
      <c r="U875" s="51"/>
      <c r="V875" s="51"/>
      <c r="W875" s="51"/>
      <c r="X875" s="51"/>
      <c r="Y875" s="51"/>
      <c r="Z875" s="51"/>
      <c r="AA875" s="51"/>
    </row>
    <row r="876" spans="1:27" ht="15.75" customHeight="1" x14ac:dyDescent="0.2">
      <c r="A876" s="87" t="s">
        <v>1475</v>
      </c>
      <c r="D876" s="88"/>
      <c r="T876" s="51"/>
      <c r="U876" s="51"/>
      <c r="V876" s="51"/>
      <c r="W876" s="51"/>
      <c r="X876" s="51"/>
      <c r="Y876" s="51"/>
      <c r="Z876" s="51"/>
      <c r="AA876" s="51"/>
    </row>
    <row r="877" spans="1:27" ht="15.75" customHeight="1" x14ac:dyDescent="0.2">
      <c r="A877" s="87" t="s">
        <v>1476</v>
      </c>
      <c r="D877" s="88"/>
      <c r="T877" s="51"/>
      <c r="U877" s="51"/>
      <c r="V877" s="51"/>
      <c r="W877" s="51"/>
      <c r="X877" s="51"/>
      <c r="Y877" s="51"/>
      <c r="Z877" s="51"/>
      <c r="AA877" s="51"/>
    </row>
    <row r="878" spans="1:27" ht="15.75" customHeight="1" x14ac:dyDescent="0.2">
      <c r="A878" s="87" t="s">
        <v>1477</v>
      </c>
      <c r="D878" s="88"/>
      <c r="T878" s="51"/>
      <c r="U878" s="51"/>
      <c r="V878" s="51"/>
      <c r="W878" s="51"/>
      <c r="X878" s="51"/>
      <c r="Y878" s="51"/>
      <c r="Z878" s="51"/>
      <c r="AA878" s="51"/>
    </row>
    <row r="879" spans="1:27" ht="15.75" customHeight="1" x14ac:dyDescent="0.2">
      <c r="A879" s="87" t="s">
        <v>1478</v>
      </c>
      <c r="D879" s="88"/>
      <c r="T879" s="51"/>
      <c r="U879" s="51"/>
      <c r="V879" s="51"/>
      <c r="W879" s="51"/>
      <c r="X879" s="51"/>
      <c r="Y879" s="51"/>
      <c r="Z879" s="51"/>
      <c r="AA879" s="51"/>
    </row>
    <row r="880" spans="1:27" ht="15.75" customHeight="1" x14ac:dyDescent="0.2">
      <c r="A880" s="87" t="s">
        <v>1479</v>
      </c>
      <c r="D880" s="88"/>
      <c r="T880" s="51"/>
      <c r="U880" s="51"/>
      <c r="V880" s="51"/>
      <c r="W880" s="51"/>
      <c r="X880" s="51"/>
      <c r="Y880" s="51"/>
      <c r="Z880" s="51"/>
      <c r="AA880" s="51"/>
    </row>
    <row r="881" spans="1:27" ht="15.75" customHeight="1" x14ac:dyDescent="0.2">
      <c r="A881" s="87" t="s">
        <v>1480</v>
      </c>
      <c r="D881" s="88"/>
      <c r="T881" s="51"/>
      <c r="U881" s="51"/>
      <c r="V881" s="51"/>
      <c r="W881" s="51"/>
      <c r="X881" s="51"/>
      <c r="Y881" s="51"/>
      <c r="Z881" s="51"/>
      <c r="AA881" s="51"/>
    </row>
    <row r="882" spans="1:27" ht="15.75" customHeight="1" x14ac:dyDescent="0.2">
      <c r="A882" s="87" t="s">
        <v>1481</v>
      </c>
      <c r="D882" s="88"/>
      <c r="T882" s="51"/>
      <c r="U882" s="51"/>
      <c r="V882" s="51"/>
      <c r="W882" s="51"/>
      <c r="X882" s="51"/>
      <c r="Y882" s="51"/>
      <c r="Z882" s="51"/>
      <c r="AA882" s="51"/>
    </row>
    <row r="883" spans="1:27" ht="15.75" customHeight="1" x14ac:dyDescent="0.2">
      <c r="A883" s="87" t="s">
        <v>1482</v>
      </c>
      <c r="D883" s="88"/>
      <c r="T883" s="51"/>
      <c r="U883" s="51"/>
      <c r="V883" s="51"/>
      <c r="W883" s="51"/>
      <c r="X883" s="51"/>
      <c r="Y883" s="51"/>
      <c r="Z883" s="51"/>
      <c r="AA883" s="51"/>
    </row>
    <row r="884" spans="1:27" ht="15.75" customHeight="1" x14ac:dyDescent="0.2">
      <c r="A884" s="87" t="s">
        <v>1483</v>
      </c>
      <c r="D884" s="88"/>
      <c r="T884" s="51"/>
      <c r="U884" s="51"/>
      <c r="V884" s="51"/>
      <c r="W884" s="51"/>
      <c r="X884" s="51"/>
      <c r="Y884" s="51"/>
      <c r="Z884" s="51"/>
      <c r="AA884" s="51"/>
    </row>
    <row r="885" spans="1:27" ht="15.75" customHeight="1" x14ac:dyDescent="0.2">
      <c r="A885" s="87" t="s">
        <v>1484</v>
      </c>
      <c r="D885" s="88"/>
      <c r="T885" s="51"/>
      <c r="U885" s="51"/>
      <c r="V885" s="51"/>
      <c r="W885" s="51"/>
      <c r="X885" s="51"/>
      <c r="Y885" s="51"/>
      <c r="Z885" s="51"/>
      <c r="AA885" s="51"/>
    </row>
    <row r="886" spans="1:27" ht="15.75" customHeight="1" x14ac:dyDescent="0.2">
      <c r="A886" s="57"/>
      <c r="B886" s="75"/>
      <c r="C886" s="57"/>
      <c r="D886" s="75"/>
      <c r="E886" s="60"/>
      <c r="F886" s="60"/>
      <c r="G886" s="60"/>
      <c r="H886" s="60"/>
      <c r="I886" s="60"/>
      <c r="J886" s="75"/>
      <c r="K886" s="75"/>
      <c r="L886" s="57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</row>
    <row r="887" spans="1:27" ht="15.75" customHeight="1" x14ac:dyDescent="0.2">
      <c r="A887" s="57"/>
      <c r="B887" s="75"/>
      <c r="C887" s="57"/>
      <c r="D887" s="75"/>
      <c r="E887" s="60"/>
      <c r="F887" s="60"/>
      <c r="G887" s="60"/>
      <c r="H887" s="60"/>
      <c r="I887" s="60"/>
      <c r="J887" s="75"/>
      <c r="K887" s="75"/>
      <c r="L887" s="57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</row>
    <row r="888" spans="1:27" ht="15.75" customHeight="1" x14ac:dyDescent="0.2">
      <c r="A888" s="57"/>
      <c r="B888" s="75"/>
      <c r="C888" s="57"/>
      <c r="D888" s="75"/>
      <c r="E888" s="60"/>
      <c r="F888" s="60"/>
      <c r="G888" s="60"/>
      <c r="H888" s="60"/>
      <c r="I888" s="60"/>
      <c r="J888" s="75"/>
      <c r="K888" s="75"/>
      <c r="L888" s="57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</row>
    <row r="889" spans="1:27" ht="15.75" customHeight="1" x14ac:dyDescent="0.2">
      <c r="A889" s="57"/>
      <c r="B889" s="75"/>
      <c r="C889" s="57"/>
      <c r="D889" s="75"/>
      <c r="E889" s="60"/>
      <c r="F889" s="60"/>
      <c r="G889" s="60"/>
      <c r="H889" s="60"/>
      <c r="I889" s="60"/>
      <c r="J889" s="75"/>
      <c r="K889" s="75"/>
      <c r="L889" s="57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</row>
    <row r="890" spans="1:27" ht="15.75" customHeight="1" x14ac:dyDescent="0.2">
      <c r="A890" s="57"/>
      <c r="B890" s="75"/>
      <c r="C890" s="57"/>
      <c r="D890" s="75"/>
      <c r="E890" s="60"/>
      <c r="F890" s="60"/>
      <c r="G890" s="60"/>
      <c r="H890" s="60"/>
      <c r="I890" s="60"/>
      <c r="J890" s="75"/>
      <c r="K890" s="75"/>
      <c r="L890" s="57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</row>
    <row r="891" spans="1:27" ht="15.75" customHeight="1" x14ac:dyDescent="0.2">
      <c r="A891" s="57"/>
      <c r="B891" s="75"/>
      <c r="C891" s="57"/>
      <c r="D891" s="75"/>
      <c r="E891" s="60"/>
      <c r="F891" s="60"/>
      <c r="G891" s="60"/>
      <c r="H891" s="60"/>
      <c r="I891" s="60"/>
      <c r="J891" s="75"/>
      <c r="K891" s="75"/>
      <c r="L891" s="57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</row>
    <row r="892" spans="1:27" ht="15.75" customHeight="1" x14ac:dyDescent="0.2">
      <c r="A892" s="57"/>
      <c r="B892" s="75"/>
      <c r="C892" s="57"/>
      <c r="D892" s="75"/>
      <c r="E892" s="60"/>
      <c r="F892" s="60"/>
      <c r="G892" s="60"/>
      <c r="H892" s="60"/>
      <c r="I892" s="60"/>
      <c r="J892" s="75"/>
      <c r="K892" s="75"/>
      <c r="L892" s="57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</row>
    <row r="893" spans="1:27" ht="15.75" customHeight="1" x14ac:dyDescent="0.2">
      <c r="A893" s="57"/>
      <c r="B893" s="75"/>
      <c r="C893" s="57"/>
      <c r="D893" s="75"/>
      <c r="E893" s="60"/>
      <c r="F893" s="60"/>
      <c r="G893" s="60"/>
      <c r="H893" s="60"/>
      <c r="I893" s="60"/>
      <c r="J893" s="75"/>
      <c r="K893" s="75"/>
      <c r="L893" s="57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</row>
    <row r="894" spans="1:27" ht="15.75" customHeight="1" x14ac:dyDescent="0.2">
      <c r="A894" s="57"/>
      <c r="B894" s="75"/>
      <c r="C894" s="57"/>
      <c r="D894" s="75"/>
      <c r="E894" s="60"/>
      <c r="F894" s="60"/>
      <c r="G894" s="60"/>
      <c r="H894" s="60"/>
      <c r="I894" s="60"/>
      <c r="J894" s="75"/>
      <c r="K894" s="75"/>
      <c r="L894" s="57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</row>
    <row r="895" spans="1:27" ht="15.75" customHeight="1" x14ac:dyDescent="0.2">
      <c r="A895" s="57"/>
      <c r="B895" s="75"/>
      <c r="C895" s="57"/>
      <c r="D895" s="75"/>
      <c r="E895" s="60"/>
      <c r="F895" s="60"/>
      <c r="G895" s="60"/>
      <c r="H895" s="60"/>
      <c r="I895" s="60"/>
      <c r="J895" s="75"/>
      <c r="K895" s="75"/>
      <c r="L895" s="57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</row>
    <row r="896" spans="1:27" ht="15.75" customHeight="1" x14ac:dyDescent="0.2">
      <c r="A896" s="57"/>
      <c r="B896" s="75"/>
      <c r="C896" s="57"/>
      <c r="D896" s="75"/>
      <c r="E896" s="60"/>
      <c r="F896" s="60"/>
      <c r="G896" s="60"/>
      <c r="H896" s="60"/>
      <c r="I896" s="60"/>
      <c r="J896" s="75"/>
      <c r="K896" s="75"/>
      <c r="L896" s="57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</row>
    <row r="897" spans="1:27" ht="15.75" customHeight="1" x14ac:dyDescent="0.2">
      <c r="A897" s="57"/>
      <c r="B897" s="75"/>
      <c r="C897" s="57"/>
      <c r="D897" s="75"/>
      <c r="E897" s="60"/>
      <c r="F897" s="60"/>
      <c r="G897" s="60"/>
      <c r="H897" s="60"/>
      <c r="I897" s="60"/>
      <c r="J897" s="75"/>
      <c r="K897" s="75"/>
      <c r="L897" s="57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</row>
    <row r="898" spans="1:27" ht="15.75" customHeight="1" x14ac:dyDescent="0.2">
      <c r="A898" s="57"/>
      <c r="B898" s="75"/>
      <c r="C898" s="57"/>
      <c r="D898" s="75"/>
      <c r="E898" s="60"/>
      <c r="F898" s="60"/>
      <c r="G898" s="60"/>
      <c r="H898" s="60"/>
      <c r="I898" s="60"/>
      <c r="J898" s="75"/>
      <c r="K898" s="75"/>
      <c r="L898" s="57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</row>
    <row r="899" spans="1:27" ht="15.75" customHeight="1" x14ac:dyDescent="0.2">
      <c r="A899" s="57"/>
      <c r="B899" s="75"/>
      <c r="C899" s="57"/>
      <c r="D899" s="75"/>
      <c r="E899" s="60"/>
      <c r="F899" s="60"/>
      <c r="G899" s="60"/>
      <c r="H899" s="60"/>
      <c r="I899" s="60"/>
      <c r="J899" s="75"/>
      <c r="K899" s="75"/>
      <c r="L899" s="57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</row>
    <row r="900" spans="1:27" ht="15.75" customHeight="1" x14ac:dyDescent="0.2">
      <c r="A900" s="57"/>
      <c r="B900" s="75"/>
      <c r="C900" s="57"/>
      <c r="D900" s="75"/>
      <c r="E900" s="60"/>
      <c r="F900" s="60"/>
      <c r="G900" s="60"/>
      <c r="H900" s="60"/>
      <c r="I900" s="60"/>
      <c r="J900" s="75"/>
      <c r="K900" s="75"/>
      <c r="L900" s="57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</row>
    <row r="901" spans="1:27" ht="15.75" customHeight="1" x14ac:dyDescent="0.2">
      <c r="A901" s="57"/>
      <c r="B901" s="75"/>
      <c r="C901" s="57"/>
      <c r="D901" s="75"/>
      <c r="E901" s="60"/>
      <c r="F901" s="60"/>
      <c r="G901" s="60"/>
      <c r="H901" s="60"/>
      <c r="I901" s="60"/>
      <c r="J901" s="75"/>
      <c r="K901" s="75"/>
      <c r="L901" s="57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</row>
    <row r="902" spans="1:27" ht="15.75" customHeight="1" x14ac:dyDescent="0.2">
      <c r="A902" s="57"/>
      <c r="B902" s="75"/>
      <c r="C902" s="57"/>
      <c r="D902" s="75"/>
      <c r="E902" s="60"/>
      <c r="F902" s="60"/>
      <c r="G902" s="60"/>
      <c r="H902" s="60"/>
      <c r="I902" s="60"/>
      <c r="J902" s="75"/>
      <c r="K902" s="75"/>
      <c r="L902" s="57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</row>
    <row r="903" spans="1:27" ht="15.75" customHeight="1" x14ac:dyDescent="0.2">
      <c r="A903" s="57"/>
      <c r="B903" s="75"/>
      <c r="C903" s="57"/>
      <c r="D903" s="75"/>
      <c r="E903" s="60"/>
      <c r="F903" s="60"/>
      <c r="G903" s="60"/>
      <c r="H903" s="60"/>
      <c r="I903" s="60"/>
      <c r="J903" s="75"/>
      <c r="K903" s="75"/>
      <c r="L903" s="57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</row>
    <row r="904" spans="1:27" ht="15.75" customHeight="1" x14ac:dyDescent="0.2">
      <c r="A904" s="57"/>
      <c r="B904" s="75"/>
      <c r="C904" s="57"/>
      <c r="D904" s="75"/>
      <c r="E904" s="60"/>
      <c r="F904" s="60"/>
      <c r="G904" s="60"/>
      <c r="H904" s="60"/>
      <c r="I904" s="60"/>
      <c r="J904" s="75"/>
      <c r="K904" s="75"/>
      <c r="L904" s="57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</row>
    <row r="905" spans="1:27" ht="15.75" customHeight="1" x14ac:dyDescent="0.2">
      <c r="A905" s="57"/>
      <c r="B905" s="75"/>
      <c r="C905" s="57"/>
      <c r="D905" s="75"/>
      <c r="E905" s="60"/>
      <c r="F905" s="60"/>
      <c r="G905" s="60"/>
      <c r="H905" s="60"/>
      <c r="I905" s="60"/>
      <c r="J905" s="75"/>
      <c r="K905" s="75"/>
      <c r="L905" s="57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</row>
    <row r="906" spans="1:27" ht="15.75" customHeight="1" x14ac:dyDescent="0.2">
      <c r="A906" s="57"/>
      <c r="B906" s="75"/>
      <c r="C906" s="57"/>
      <c r="D906" s="75"/>
      <c r="E906" s="60"/>
      <c r="F906" s="60"/>
      <c r="G906" s="60"/>
      <c r="H906" s="60"/>
      <c r="I906" s="60"/>
      <c r="J906" s="75"/>
      <c r="K906" s="75"/>
      <c r="L906" s="57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</row>
    <row r="907" spans="1:27" ht="15.75" customHeight="1" x14ac:dyDescent="0.2">
      <c r="A907" s="57"/>
      <c r="B907" s="75"/>
      <c r="C907" s="57"/>
      <c r="D907" s="75"/>
      <c r="E907" s="60"/>
      <c r="F907" s="60"/>
      <c r="G907" s="60"/>
      <c r="H907" s="60"/>
      <c r="I907" s="60"/>
      <c r="J907" s="75"/>
      <c r="K907" s="75"/>
      <c r="L907" s="57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</row>
    <row r="908" spans="1:27" ht="15.75" customHeight="1" x14ac:dyDescent="0.2">
      <c r="A908" s="57"/>
      <c r="B908" s="75"/>
      <c r="C908" s="57"/>
      <c r="D908" s="75"/>
      <c r="E908" s="60"/>
      <c r="F908" s="60"/>
      <c r="G908" s="60"/>
      <c r="H908" s="60"/>
      <c r="I908" s="60"/>
      <c r="J908" s="75"/>
      <c r="K908" s="75"/>
      <c r="L908" s="57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</row>
    <row r="909" spans="1:27" ht="15.75" customHeight="1" x14ac:dyDescent="0.2">
      <c r="A909" s="57"/>
      <c r="B909" s="75"/>
      <c r="C909" s="57"/>
      <c r="D909" s="75"/>
      <c r="E909" s="60"/>
      <c r="F909" s="60"/>
      <c r="G909" s="60"/>
      <c r="H909" s="60"/>
      <c r="I909" s="60"/>
      <c r="J909" s="75"/>
      <c r="K909" s="75"/>
      <c r="L909" s="57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</row>
    <row r="910" spans="1:27" ht="15.75" customHeight="1" x14ac:dyDescent="0.2">
      <c r="A910" s="57"/>
      <c r="B910" s="75"/>
      <c r="C910" s="57"/>
      <c r="D910" s="75"/>
      <c r="E910" s="60"/>
      <c r="F910" s="60"/>
      <c r="G910" s="60"/>
      <c r="H910" s="60"/>
      <c r="I910" s="60"/>
      <c r="J910" s="75"/>
      <c r="K910" s="75"/>
      <c r="L910" s="57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</row>
    <row r="911" spans="1:27" ht="15.75" customHeight="1" x14ac:dyDescent="0.2">
      <c r="A911" s="57"/>
      <c r="B911" s="75"/>
      <c r="C911" s="57"/>
      <c r="D911" s="75"/>
      <c r="E911" s="60"/>
      <c r="F911" s="60"/>
      <c r="G911" s="60"/>
      <c r="H911" s="60"/>
      <c r="I911" s="60"/>
      <c r="J911" s="75"/>
      <c r="K911" s="75"/>
      <c r="L911" s="57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</row>
    <row r="912" spans="1:27" ht="15.75" customHeight="1" x14ac:dyDescent="0.2">
      <c r="A912" s="57"/>
      <c r="B912" s="75"/>
      <c r="C912" s="57"/>
      <c r="D912" s="75"/>
      <c r="E912" s="60"/>
      <c r="F912" s="60"/>
      <c r="G912" s="60"/>
      <c r="H912" s="60"/>
      <c r="I912" s="60"/>
      <c r="J912" s="75"/>
      <c r="K912" s="75"/>
      <c r="L912" s="57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</row>
    <row r="913" spans="1:27" ht="15.75" customHeight="1" x14ac:dyDescent="0.2">
      <c r="A913" s="57"/>
      <c r="B913" s="75"/>
      <c r="C913" s="57"/>
      <c r="D913" s="75"/>
      <c r="E913" s="60"/>
      <c r="F913" s="60"/>
      <c r="G913" s="60"/>
      <c r="H913" s="60"/>
      <c r="I913" s="60"/>
      <c r="J913" s="75"/>
      <c r="K913" s="75"/>
      <c r="L913" s="57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</row>
    <row r="914" spans="1:27" ht="15.75" customHeight="1" x14ac:dyDescent="0.2">
      <c r="A914" s="57"/>
      <c r="B914" s="75"/>
      <c r="C914" s="57"/>
      <c r="D914" s="75"/>
      <c r="E914" s="60"/>
      <c r="F914" s="60"/>
      <c r="G914" s="60"/>
      <c r="H914" s="60"/>
      <c r="I914" s="60"/>
      <c r="J914" s="75"/>
      <c r="K914" s="75"/>
      <c r="L914" s="57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</row>
    <row r="915" spans="1:27" ht="15.75" customHeight="1" x14ac:dyDescent="0.2">
      <c r="A915" s="57"/>
      <c r="B915" s="75"/>
      <c r="C915" s="57"/>
      <c r="D915" s="75"/>
      <c r="E915" s="60"/>
      <c r="F915" s="60"/>
      <c r="G915" s="60"/>
      <c r="H915" s="60"/>
      <c r="I915" s="60"/>
      <c r="J915" s="75"/>
      <c r="K915" s="75"/>
      <c r="L915" s="57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</row>
    <row r="916" spans="1:27" ht="15.75" customHeight="1" x14ac:dyDescent="0.2">
      <c r="A916" s="57"/>
      <c r="B916" s="75"/>
      <c r="C916" s="57"/>
      <c r="D916" s="75"/>
      <c r="E916" s="60"/>
      <c r="F916" s="60"/>
      <c r="G916" s="60"/>
      <c r="H916" s="60"/>
      <c r="I916" s="60"/>
      <c r="J916" s="75"/>
      <c r="K916" s="75"/>
      <c r="L916" s="57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</row>
    <row r="917" spans="1:27" ht="15.75" customHeight="1" x14ac:dyDescent="0.2">
      <c r="A917" s="57"/>
      <c r="B917" s="75"/>
      <c r="C917" s="57"/>
      <c r="D917" s="75"/>
      <c r="E917" s="60"/>
      <c r="F917" s="60"/>
      <c r="G917" s="60"/>
      <c r="H917" s="60"/>
      <c r="I917" s="60"/>
      <c r="J917" s="75"/>
      <c r="K917" s="75"/>
      <c r="L917" s="57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</row>
    <row r="918" spans="1:27" ht="15.75" customHeight="1" x14ac:dyDescent="0.2">
      <c r="A918" s="57"/>
      <c r="B918" s="75"/>
      <c r="C918" s="57"/>
      <c r="D918" s="75"/>
      <c r="E918" s="60"/>
      <c r="F918" s="60"/>
      <c r="G918" s="60"/>
      <c r="H918" s="60"/>
      <c r="I918" s="60"/>
      <c r="J918" s="75"/>
      <c r="K918" s="75"/>
      <c r="L918" s="57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</row>
    <row r="919" spans="1:27" ht="15.75" customHeight="1" x14ac:dyDescent="0.2">
      <c r="A919" s="57"/>
      <c r="B919" s="75"/>
      <c r="C919" s="57"/>
      <c r="D919" s="75"/>
      <c r="E919" s="60"/>
      <c r="F919" s="60"/>
      <c r="G919" s="60"/>
      <c r="H919" s="60"/>
      <c r="I919" s="60"/>
      <c r="J919" s="75"/>
      <c r="K919" s="75"/>
      <c r="L919" s="57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</row>
    <row r="920" spans="1:27" ht="15.75" customHeight="1" x14ac:dyDescent="0.2">
      <c r="A920" s="57"/>
      <c r="B920" s="75"/>
      <c r="C920" s="57"/>
      <c r="D920" s="75"/>
      <c r="E920" s="60"/>
      <c r="F920" s="60"/>
      <c r="G920" s="60"/>
      <c r="H920" s="60"/>
      <c r="I920" s="60"/>
      <c r="J920" s="75"/>
      <c r="K920" s="75"/>
      <c r="L920" s="57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</row>
    <row r="921" spans="1:27" ht="15.75" customHeight="1" x14ac:dyDescent="0.2">
      <c r="A921" s="57"/>
      <c r="B921" s="75"/>
      <c r="C921" s="57"/>
      <c r="D921" s="75"/>
      <c r="E921" s="60"/>
      <c r="F921" s="60"/>
      <c r="G921" s="60"/>
      <c r="H921" s="60"/>
      <c r="I921" s="60"/>
      <c r="J921" s="75"/>
      <c r="K921" s="75"/>
      <c r="L921" s="57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</row>
    <row r="922" spans="1:27" ht="15.75" customHeight="1" x14ac:dyDescent="0.2">
      <c r="A922" s="57"/>
      <c r="B922" s="75"/>
      <c r="C922" s="57"/>
      <c r="D922" s="75"/>
      <c r="E922" s="60"/>
      <c r="F922" s="60"/>
      <c r="G922" s="60"/>
      <c r="H922" s="60"/>
      <c r="I922" s="60"/>
      <c r="J922" s="75"/>
      <c r="K922" s="75"/>
      <c r="L922" s="57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</row>
    <row r="923" spans="1:27" ht="15.75" customHeight="1" x14ac:dyDescent="0.2">
      <c r="A923" s="57"/>
      <c r="B923" s="75"/>
      <c r="C923" s="57"/>
      <c r="D923" s="75"/>
      <c r="E923" s="60"/>
      <c r="F923" s="60"/>
      <c r="G923" s="60"/>
      <c r="H923" s="60"/>
      <c r="I923" s="60"/>
      <c r="J923" s="75"/>
      <c r="K923" s="75"/>
      <c r="L923" s="57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</row>
    <row r="924" spans="1:27" ht="15.75" customHeight="1" x14ac:dyDescent="0.2">
      <c r="A924" s="57"/>
      <c r="B924" s="75"/>
      <c r="C924" s="57"/>
      <c r="D924" s="75"/>
      <c r="E924" s="60"/>
      <c r="F924" s="60"/>
      <c r="G924" s="60"/>
      <c r="H924" s="60"/>
      <c r="I924" s="60"/>
      <c r="J924" s="75"/>
      <c r="K924" s="75"/>
      <c r="L924" s="57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</row>
    <row r="925" spans="1:27" ht="15.75" customHeight="1" x14ac:dyDescent="0.2">
      <c r="A925" s="57"/>
      <c r="B925" s="75"/>
      <c r="C925" s="57"/>
      <c r="D925" s="75"/>
      <c r="E925" s="60"/>
      <c r="F925" s="60"/>
      <c r="G925" s="60"/>
      <c r="H925" s="60"/>
      <c r="I925" s="60"/>
      <c r="J925" s="75"/>
      <c r="K925" s="75"/>
      <c r="L925" s="57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</row>
    <row r="926" spans="1:27" ht="15.75" customHeight="1" x14ac:dyDescent="0.2">
      <c r="A926" s="57"/>
      <c r="B926" s="75"/>
      <c r="C926" s="57"/>
      <c r="D926" s="75"/>
      <c r="E926" s="60"/>
      <c r="F926" s="60"/>
      <c r="G926" s="60"/>
      <c r="H926" s="60"/>
      <c r="I926" s="60"/>
      <c r="J926" s="75"/>
      <c r="K926" s="75"/>
      <c r="L926" s="57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</row>
    <row r="927" spans="1:27" ht="15.75" customHeight="1" x14ac:dyDescent="0.2">
      <c r="A927" s="57"/>
      <c r="B927" s="75"/>
      <c r="C927" s="57"/>
      <c r="D927" s="75"/>
      <c r="E927" s="60"/>
      <c r="F927" s="60"/>
      <c r="G927" s="60"/>
      <c r="H927" s="60"/>
      <c r="I927" s="60"/>
      <c r="J927" s="75"/>
      <c r="K927" s="75"/>
      <c r="L927" s="57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</row>
    <row r="928" spans="1:27" ht="15.75" customHeight="1" x14ac:dyDescent="0.2">
      <c r="A928" s="57"/>
      <c r="B928" s="75"/>
      <c r="C928" s="57"/>
      <c r="D928" s="75"/>
      <c r="E928" s="60"/>
      <c r="F928" s="60"/>
      <c r="G928" s="60"/>
      <c r="H928" s="60"/>
      <c r="I928" s="60"/>
      <c r="J928" s="75"/>
      <c r="K928" s="75"/>
      <c r="L928" s="57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</row>
    <row r="929" spans="1:27" ht="15.75" customHeight="1" x14ac:dyDescent="0.2">
      <c r="A929" s="57"/>
      <c r="B929" s="75"/>
      <c r="C929" s="57"/>
      <c r="D929" s="75"/>
      <c r="E929" s="60"/>
      <c r="F929" s="60"/>
      <c r="G929" s="60"/>
      <c r="H929" s="60"/>
      <c r="I929" s="60"/>
      <c r="J929" s="75"/>
      <c r="K929" s="75"/>
      <c r="L929" s="57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</row>
    <row r="930" spans="1:27" ht="15.75" customHeight="1" x14ac:dyDescent="0.2">
      <c r="A930" s="57"/>
      <c r="B930" s="75"/>
      <c r="C930" s="57"/>
      <c r="D930" s="75"/>
      <c r="E930" s="60"/>
      <c r="F930" s="60"/>
      <c r="G930" s="60"/>
      <c r="H930" s="60"/>
      <c r="I930" s="60"/>
      <c r="J930" s="75"/>
      <c r="K930" s="75"/>
      <c r="L930" s="57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</row>
    <row r="931" spans="1:27" ht="15.75" customHeight="1" x14ac:dyDescent="0.2">
      <c r="A931" s="57"/>
      <c r="B931" s="75"/>
      <c r="C931" s="57"/>
      <c r="D931" s="75"/>
      <c r="E931" s="60"/>
      <c r="F931" s="60"/>
      <c r="G931" s="60"/>
      <c r="H931" s="60"/>
      <c r="I931" s="60"/>
      <c r="J931" s="75"/>
      <c r="K931" s="75"/>
      <c r="L931" s="57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</row>
    <row r="932" spans="1:27" ht="15.75" customHeight="1" x14ac:dyDescent="0.2">
      <c r="A932" s="57"/>
      <c r="B932" s="75"/>
      <c r="C932" s="57"/>
      <c r="D932" s="75"/>
      <c r="E932" s="60"/>
      <c r="F932" s="60"/>
      <c r="G932" s="60"/>
      <c r="H932" s="60"/>
      <c r="I932" s="60"/>
      <c r="J932" s="75"/>
      <c r="K932" s="75"/>
      <c r="L932" s="57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</row>
    <row r="933" spans="1:27" ht="15.75" customHeight="1" x14ac:dyDescent="0.2">
      <c r="A933" s="57"/>
      <c r="B933" s="75"/>
      <c r="C933" s="57"/>
      <c r="D933" s="75"/>
      <c r="E933" s="60"/>
      <c r="F933" s="60"/>
      <c r="G933" s="60"/>
      <c r="H933" s="60"/>
      <c r="I933" s="60"/>
      <c r="J933" s="75"/>
      <c r="K933" s="75"/>
      <c r="L933" s="57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</row>
    <row r="934" spans="1:27" ht="15.75" customHeight="1" x14ac:dyDescent="0.2">
      <c r="A934" s="57"/>
      <c r="B934" s="75"/>
      <c r="C934" s="57"/>
      <c r="D934" s="75"/>
      <c r="E934" s="60"/>
      <c r="F934" s="60"/>
      <c r="G934" s="60"/>
      <c r="H934" s="60"/>
      <c r="I934" s="60"/>
      <c r="J934" s="75"/>
      <c r="K934" s="75"/>
      <c r="L934" s="57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</row>
    <row r="935" spans="1:27" ht="15.75" customHeight="1" x14ac:dyDescent="0.2">
      <c r="A935" s="57"/>
      <c r="B935" s="75"/>
      <c r="C935" s="57"/>
      <c r="D935" s="75"/>
      <c r="E935" s="60"/>
      <c r="F935" s="60"/>
      <c r="G935" s="60"/>
      <c r="H935" s="60"/>
      <c r="I935" s="60"/>
      <c r="J935" s="75"/>
      <c r="K935" s="75"/>
      <c r="L935" s="57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</row>
    <row r="936" spans="1:27" ht="15.75" customHeight="1" x14ac:dyDescent="0.2">
      <c r="A936" s="57"/>
      <c r="B936" s="75"/>
      <c r="C936" s="57"/>
      <c r="D936" s="75"/>
      <c r="E936" s="60"/>
      <c r="F936" s="60"/>
      <c r="G936" s="60"/>
      <c r="H936" s="60"/>
      <c r="I936" s="60"/>
      <c r="J936" s="75"/>
      <c r="K936" s="75"/>
      <c r="L936" s="57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</row>
    <row r="937" spans="1:27" ht="15.75" customHeight="1" x14ac:dyDescent="0.2">
      <c r="A937" s="57"/>
      <c r="B937" s="75"/>
      <c r="C937" s="57"/>
      <c r="D937" s="75"/>
      <c r="E937" s="60"/>
      <c r="F937" s="60"/>
      <c r="G937" s="60"/>
      <c r="H937" s="60"/>
      <c r="I937" s="60"/>
      <c r="J937" s="75"/>
      <c r="K937" s="75"/>
      <c r="L937" s="57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</row>
    <row r="938" spans="1:27" ht="15.75" customHeight="1" x14ac:dyDescent="0.2">
      <c r="A938" s="57"/>
      <c r="B938" s="75"/>
      <c r="C938" s="57"/>
      <c r="D938" s="75"/>
      <c r="E938" s="60"/>
      <c r="F938" s="60"/>
      <c r="G938" s="60"/>
      <c r="H938" s="60"/>
      <c r="I938" s="60"/>
      <c r="J938" s="75"/>
      <c r="K938" s="75"/>
      <c r="L938" s="57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</row>
    <row r="939" spans="1:27" ht="15.75" customHeight="1" x14ac:dyDescent="0.2">
      <c r="A939" s="57"/>
      <c r="B939" s="75"/>
      <c r="C939" s="57"/>
      <c r="D939" s="75"/>
      <c r="E939" s="60"/>
      <c r="F939" s="60"/>
      <c r="G939" s="60"/>
      <c r="H939" s="60"/>
      <c r="I939" s="60"/>
      <c r="J939" s="75"/>
      <c r="K939" s="75"/>
      <c r="L939" s="57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</row>
    <row r="940" spans="1:27" ht="15.75" customHeight="1" x14ac:dyDescent="0.2">
      <c r="A940" s="57"/>
      <c r="B940" s="75"/>
      <c r="C940" s="57"/>
      <c r="D940" s="75"/>
      <c r="E940" s="60"/>
      <c r="F940" s="60"/>
      <c r="G940" s="60"/>
      <c r="H940" s="60"/>
      <c r="I940" s="60"/>
      <c r="J940" s="75"/>
      <c r="K940" s="75"/>
      <c r="L940" s="57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</row>
    <row r="941" spans="1:27" ht="15.75" customHeight="1" x14ac:dyDescent="0.2">
      <c r="A941" s="57"/>
      <c r="B941" s="75"/>
      <c r="C941" s="57"/>
      <c r="D941" s="75"/>
      <c r="E941" s="60"/>
      <c r="F941" s="60"/>
      <c r="G941" s="60"/>
      <c r="H941" s="60"/>
      <c r="I941" s="60"/>
      <c r="J941" s="75"/>
      <c r="K941" s="75"/>
      <c r="L941" s="57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</row>
    <row r="942" spans="1:27" ht="15.75" customHeight="1" x14ac:dyDescent="0.2">
      <c r="A942" s="57"/>
      <c r="B942" s="75"/>
      <c r="C942" s="57"/>
      <c r="D942" s="75"/>
      <c r="E942" s="60"/>
      <c r="F942" s="60"/>
      <c r="G942" s="60"/>
      <c r="H942" s="60"/>
      <c r="I942" s="60"/>
      <c r="J942" s="75"/>
      <c r="K942" s="75"/>
      <c r="L942" s="57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</row>
    <row r="943" spans="1:27" ht="15.75" customHeight="1" x14ac:dyDescent="0.2">
      <c r="A943" s="57"/>
      <c r="B943" s="75"/>
      <c r="C943" s="57"/>
      <c r="D943" s="75"/>
      <c r="E943" s="60"/>
      <c r="F943" s="60"/>
      <c r="G943" s="60"/>
      <c r="H943" s="60"/>
      <c r="I943" s="60"/>
      <c r="J943" s="75"/>
      <c r="K943" s="75"/>
      <c r="L943" s="57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</row>
    <row r="944" spans="1:27" ht="15.75" customHeight="1" x14ac:dyDescent="0.2">
      <c r="A944" s="57"/>
      <c r="B944" s="75"/>
      <c r="C944" s="57"/>
      <c r="D944" s="75"/>
      <c r="E944" s="60"/>
      <c r="F944" s="60"/>
      <c r="G944" s="60"/>
      <c r="H944" s="60"/>
      <c r="I944" s="60"/>
      <c r="J944" s="75"/>
      <c r="K944" s="75"/>
      <c r="L944" s="57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</row>
    <row r="945" spans="1:27" ht="15.75" customHeight="1" x14ac:dyDescent="0.2">
      <c r="A945" s="57"/>
      <c r="B945" s="75"/>
      <c r="C945" s="57"/>
      <c r="D945" s="75"/>
      <c r="E945" s="60"/>
      <c r="F945" s="60"/>
      <c r="G945" s="60"/>
      <c r="H945" s="60"/>
      <c r="I945" s="60"/>
      <c r="J945" s="75"/>
      <c r="K945" s="75"/>
      <c r="L945" s="57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</row>
    <row r="946" spans="1:27" ht="15.75" customHeight="1" x14ac:dyDescent="0.2">
      <c r="A946" s="57"/>
      <c r="B946" s="75"/>
      <c r="C946" s="57"/>
      <c r="D946" s="75"/>
      <c r="E946" s="60"/>
      <c r="F946" s="60"/>
      <c r="G946" s="60"/>
      <c r="H946" s="60"/>
      <c r="I946" s="60"/>
      <c r="J946" s="75"/>
      <c r="K946" s="75"/>
      <c r="L946" s="57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</row>
    <row r="947" spans="1:27" ht="15.75" customHeight="1" x14ac:dyDescent="0.2">
      <c r="A947" s="57"/>
      <c r="B947" s="75"/>
      <c r="C947" s="57"/>
      <c r="D947" s="75"/>
      <c r="E947" s="60"/>
      <c r="F947" s="60"/>
      <c r="G947" s="60"/>
      <c r="H947" s="60"/>
      <c r="I947" s="60"/>
      <c r="J947" s="75"/>
      <c r="K947" s="75"/>
      <c r="L947" s="57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</row>
    <row r="948" spans="1:27" ht="15.75" customHeight="1" x14ac:dyDescent="0.2">
      <c r="A948" s="57"/>
      <c r="B948" s="75"/>
      <c r="C948" s="57"/>
      <c r="D948" s="75"/>
      <c r="E948" s="60"/>
      <c r="F948" s="60"/>
      <c r="G948" s="60"/>
      <c r="H948" s="60"/>
      <c r="I948" s="60"/>
      <c r="J948" s="75"/>
      <c r="K948" s="75"/>
      <c r="L948" s="57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</row>
    <row r="949" spans="1:27" ht="15.75" customHeight="1" x14ac:dyDescent="0.2">
      <c r="A949" s="57"/>
      <c r="B949" s="75"/>
      <c r="C949" s="57"/>
      <c r="D949" s="75"/>
      <c r="E949" s="60"/>
      <c r="F949" s="60"/>
      <c r="G949" s="60"/>
      <c r="H949" s="60"/>
      <c r="I949" s="60"/>
      <c r="J949" s="75"/>
      <c r="K949" s="75"/>
      <c r="L949" s="57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</row>
    <row r="950" spans="1:27" ht="15.75" customHeight="1" x14ac:dyDescent="0.2">
      <c r="A950" s="57"/>
      <c r="B950" s="75"/>
      <c r="C950" s="57"/>
      <c r="D950" s="75"/>
      <c r="E950" s="60"/>
      <c r="F950" s="60"/>
      <c r="G950" s="60"/>
      <c r="H950" s="60"/>
      <c r="I950" s="60"/>
      <c r="J950" s="75"/>
      <c r="K950" s="75"/>
      <c r="L950" s="57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</row>
    <row r="951" spans="1:27" ht="15.75" customHeight="1" x14ac:dyDescent="0.2">
      <c r="A951" s="57"/>
      <c r="B951" s="75"/>
      <c r="C951" s="57"/>
      <c r="D951" s="75"/>
      <c r="E951" s="60"/>
      <c r="F951" s="60"/>
      <c r="G951" s="60"/>
      <c r="H951" s="60"/>
      <c r="I951" s="60"/>
      <c r="J951" s="75"/>
      <c r="K951" s="75"/>
      <c r="L951" s="57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</row>
    <row r="952" spans="1:27" ht="15.75" customHeight="1" x14ac:dyDescent="0.2">
      <c r="A952" s="57"/>
      <c r="B952" s="75"/>
      <c r="C952" s="57"/>
      <c r="D952" s="75"/>
      <c r="E952" s="60"/>
      <c r="F952" s="60"/>
      <c r="G952" s="60"/>
      <c r="H952" s="60"/>
      <c r="I952" s="60"/>
      <c r="J952" s="75"/>
      <c r="K952" s="75"/>
      <c r="L952" s="57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</row>
    <row r="953" spans="1:27" ht="15.75" customHeight="1" x14ac:dyDescent="0.2">
      <c r="A953" s="57"/>
      <c r="B953" s="75"/>
      <c r="C953" s="57"/>
      <c r="D953" s="75"/>
      <c r="E953" s="60"/>
      <c r="F953" s="60"/>
      <c r="G953" s="60"/>
      <c r="H953" s="60"/>
      <c r="I953" s="60"/>
      <c r="J953" s="75"/>
      <c r="K953" s="75"/>
      <c r="L953" s="57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</row>
    <row r="954" spans="1:27" ht="15.75" customHeight="1" x14ac:dyDescent="0.2">
      <c r="A954" s="57"/>
      <c r="B954" s="75"/>
      <c r="C954" s="57"/>
      <c r="D954" s="75"/>
      <c r="E954" s="60"/>
      <c r="F954" s="60"/>
      <c r="G954" s="60"/>
      <c r="H954" s="60"/>
      <c r="I954" s="60"/>
      <c r="J954" s="75"/>
      <c r="K954" s="75"/>
      <c r="L954" s="57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</row>
    <row r="955" spans="1:27" ht="15.75" customHeight="1" x14ac:dyDescent="0.2">
      <c r="A955" s="57"/>
      <c r="B955" s="75"/>
      <c r="C955" s="57"/>
      <c r="D955" s="75"/>
      <c r="E955" s="60"/>
      <c r="F955" s="60"/>
      <c r="G955" s="60"/>
      <c r="H955" s="60"/>
      <c r="I955" s="60"/>
      <c r="J955" s="75"/>
      <c r="K955" s="75"/>
      <c r="L955" s="57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</row>
    <row r="956" spans="1:27" ht="15.75" customHeight="1" x14ac:dyDescent="0.2">
      <c r="A956" s="57"/>
      <c r="B956" s="75"/>
      <c r="C956" s="57"/>
      <c r="D956" s="75"/>
      <c r="E956" s="60"/>
      <c r="F956" s="60"/>
      <c r="G956" s="60"/>
      <c r="H956" s="60"/>
      <c r="I956" s="60"/>
      <c r="J956" s="75"/>
      <c r="K956" s="75"/>
      <c r="L956" s="57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</row>
    <row r="957" spans="1:27" ht="15.75" customHeight="1" x14ac:dyDescent="0.2">
      <c r="A957" s="57"/>
      <c r="B957" s="75"/>
      <c r="C957" s="57"/>
      <c r="D957" s="75"/>
      <c r="E957" s="60"/>
      <c r="F957" s="60"/>
      <c r="G957" s="60"/>
      <c r="H957" s="60"/>
      <c r="I957" s="60"/>
      <c r="J957" s="75"/>
      <c r="K957" s="75"/>
      <c r="L957" s="57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</row>
    <row r="958" spans="1:27" ht="15.75" customHeight="1" x14ac:dyDescent="0.2">
      <c r="A958" s="57"/>
      <c r="B958" s="75"/>
      <c r="C958" s="57"/>
      <c r="D958" s="75"/>
      <c r="E958" s="60"/>
      <c r="F958" s="60"/>
      <c r="G958" s="60"/>
      <c r="H958" s="60"/>
      <c r="I958" s="60"/>
      <c r="J958" s="75"/>
      <c r="K958" s="75"/>
      <c r="L958" s="57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</row>
    <row r="959" spans="1:27" ht="15.75" customHeight="1" x14ac:dyDescent="0.2">
      <c r="A959" s="57"/>
      <c r="B959" s="75"/>
      <c r="C959" s="57"/>
      <c r="D959" s="75"/>
      <c r="E959" s="60"/>
      <c r="F959" s="60"/>
      <c r="G959" s="60"/>
      <c r="H959" s="60"/>
      <c r="I959" s="60"/>
      <c r="J959" s="75"/>
      <c r="K959" s="75"/>
      <c r="L959" s="57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</row>
    <row r="960" spans="1:27" ht="15.75" customHeight="1" x14ac:dyDescent="0.2">
      <c r="A960" s="57"/>
      <c r="B960" s="75"/>
      <c r="C960" s="57"/>
      <c r="D960" s="75"/>
      <c r="E960" s="60"/>
      <c r="F960" s="60"/>
      <c r="G960" s="60"/>
      <c r="H960" s="60"/>
      <c r="I960" s="60"/>
      <c r="J960" s="75"/>
      <c r="K960" s="75"/>
      <c r="L960" s="57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</row>
    <row r="961" spans="1:27" ht="15.75" customHeight="1" x14ac:dyDescent="0.2">
      <c r="A961" s="57"/>
      <c r="B961" s="75"/>
      <c r="C961" s="57"/>
      <c r="D961" s="75"/>
      <c r="E961" s="60"/>
      <c r="F961" s="60"/>
      <c r="G961" s="60"/>
      <c r="H961" s="60"/>
      <c r="I961" s="60"/>
      <c r="J961" s="75"/>
      <c r="K961" s="75"/>
      <c r="L961" s="57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</row>
    <row r="962" spans="1:27" ht="15.75" customHeight="1" x14ac:dyDescent="0.2">
      <c r="A962" s="57"/>
      <c r="B962" s="75"/>
      <c r="C962" s="57"/>
      <c r="D962" s="75"/>
      <c r="E962" s="60"/>
      <c r="F962" s="60"/>
      <c r="G962" s="60"/>
      <c r="H962" s="60"/>
      <c r="I962" s="60"/>
      <c r="J962" s="75"/>
      <c r="K962" s="75"/>
      <c r="L962" s="57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</row>
    <row r="963" spans="1:27" ht="15.75" customHeight="1" x14ac:dyDescent="0.2">
      <c r="A963" s="57"/>
      <c r="B963" s="75"/>
      <c r="C963" s="57"/>
      <c r="D963" s="75"/>
      <c r="E963" s="60"/>
      <c r="F963" s="60"/>
      <c r="G963" s="60"/>
      <c r="H963" s="60"/>
      <c r="I963" s="60"/>
      <c r="J963" s="75"/>
      <c r="K963" s="75"/>
      <c r="L963" s="57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</row>
    <row r="964" spans="1:27" ht="15.75" customHeight="1" x14ac:dyDescent="0.2">
      <c r="A964" s="57"/>
      <c r="B964" s="75"/>
      <c r="C964" s="57"/>
      <c r="D964" s="75"/>
      <c r="E964" s="60"/>
      <c r="F964" s="60"/>
      <c r="G964" s="60"/>
      <c r="H964" s="60"/>
      <c r="I964" s="60"/>
      <c r="J964" s="75"/>
      <c r="K964" s="75"/>
      <c r="L964" s="57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</row>
    <row r="965" spans="1:27" ht="15.75" customHeight="1" x14ac:dyDescent="0.2">
      <c r="A965" s="57"/>
      <c r="B965" s="75"/>
      <c r="C965" s="57"/>
      <c r="D965" s="75"/>
      <c r="E965" s="60"/>
      <c r="F965" s="60"/>
      <c r="G965" s="60"/>
      <c r="H965" s="60"/>
      <c r="I965" s="60"/>
      <c r="J965" s="75"/>
      <c r="K965" s="75"/>
      <c r="L965" s="57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</row>
    <row r="966" spans="1:27" ht="15.75" customHeight="1" x14ac:dyDescent="0.2">
      <c r="A966" s="57"/>
      <c r="B966" s="75"/>
      <c r="C966" s="57"/>
      <c r="D966" s="75"/>
      <c r="E966" s="60"/>
      <c r="F966" s="60"/>
      <c r="G966" s="60"/>
      <c r="H966" s="60"/>
      <c r="I966" s="60"/>
      <c r="J966" s="75"/>
      <c r="K966" s="75"/>
      <c r="L966" s="57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</row>
    <row r="967" spans="1:27" ht="15.75" customHeight="1" x14ac:dyDescent="0.2">
      <c r="A967" s="57"/>
      <c r="B967" s="75"/>
      <c r="C967" s="57"/>
      <c r="D967" s="75"/>
      <c r="E967" s="60"/>
      <c r="F967" s="60"/>
      <c r="G967" s="60"/>
      <c r="H967" s="60"/>
      <c r="I967" s="60"/>
      <c r="J967" s="75"/>
      <c r="K967" s="75"/>
      <c r="L967" s="57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</row>
    <row r="968" spans="1:27" ht="15.75" customHeight="1" x14ac:dyDescent="0.2">
      <c r="A968" s="57"/>
      <c r="B968" s="75"/>
      <c r="C968" s="57"/>
      <c r="D968" s="75"/>
      <c r="E968" s="60"/>
      <c r="F968" s="60"/>
      <c r="G968" s="60"/>
      <c r="H968" s="60"/>
      <c r="I968" s="60"/>
      <c r="J968" s="75"/>
      <c r="K968" s="75"/>
      <c r="L968" s="57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</row>
    <row r="969" spans="1:27" ht="15.75" customHeight="1" x14ac:dyDescent="0.2">
      <c r="A969" s="57"/>
      <c r="B969" s="75"/>
      <c r="C969" s="57"/>
      <c r="D969" s="75"/>
      <c r="E969" s="60"/>
      <c r="F969" s="60"/>
      <c r="G969" s="60"/>
      <c r="H969" s="60"/>
      <c r="I969" s="60"/>
      <c r="J969" s="75"/>
      <c r="K969" s="75"/>
      <c r="L969" s="57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</row>
    <row r="970" spans="1:27" ht="15.75" customHeight="1" x14ac:dyDescent="0.2">
      <c r="A970" s="57"/>
      <c r="B970" s="75"/>
      <c r="C970" s="57"/>
      <c r="D970" s="75"/>
      <c r="E970" s="60"/>
      <c r="F970" s="60"/>
      <c r="G970" s="60"/>
      <c r="H970" s="60"/>
      <c r="I970" s="60"/>
      <c r="J970" s="75"/>
      <c r="K970" s="75"/>
      <c r="L970" s="57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</row>
    <row r="971" spans="1:27" ht="15.75" customHeight="1" x14ac:dyDescent="0.2">
      <c r="A971" s="57"/>
      <c r="B971" s="75"/>
      <c r="C971" s="57"/>
      <c r="D971" s="75"/>
      <c r="E971" s="60"/>
      <c r="F971" s="60"/>
      <c r="G971" s="60"/>
      <c r="H971" s="60"/>
      <c r="I971" s="60"/>
      <c r="J971" s="75"/>
      <c r="K971" s="75"/>
      <c r="L971" s="57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</row>
    <row r="972" spans="1:27" ht="15.75" customHeight="1" x14ac:dyDescent="0.2">
      <c r="A972" s="57"/>
      <c r="B972" s="75"/>
      <c r="C972" s="57"/>
      <c r="D972" s="75"/>
      <c r="E972" s="60"/>
      <c r="F972" s="60"/>
      <c r="G972" s="60"/>
      <c r="H972" s="60"/>
      <c r="I972" s="60"/>
      <c r="J972" s="75"/>
      <c r="K972" s="75"/>
      <c r="L972" s="57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</row>
    <row r="973" spans="1:27" ht="15.75" customHeight="1" x14ac:dyDescent="0.2">
      <c r="A973" s="57"/>
      <c r="B973" s="75"/>
      <c r="C973" s="57"/>
      <c r="D973" s="75"/>
      <c r="E973" s="60"/>
      <c r="F973" s="60"/>
      <c r="G973" s="60"/>
      <c r="H973" s="60"/>
      <c r="I973" s="60"/>
      <c r="J973" s="75"/>
      <c r="K973" s="75"/>
      <c r="L973" s="57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</row>
    <row r="974" spans="1:27" ht="15.75" customHeight="1" x14ac:dyDescent="0.2">
      <c r="A974" s="57"/>
      <c r="B974" s="75"/>
      <c r="C974" s="57"/>
      <c r="D974" s="75"/>
      <c r="E974" s="60"/>
      <c r="F974" s="60"/>
      <c r="G974" s="60"/>
      <c r="H974" s="60"/>
      <c r="I974" s="60"/>
      <c r="J974" s="75"/>
      <c r="K974" s="75"/>
      <c r="L974" s="57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</row>
    <row r="975" spans="1:27" ht="15.75" customHeight="1" x14ac:dyDescent="0.2">
      <c r="A975" s="57"/>
      <c r="B975" s="75"/>
      <c r="C975" s="57"/>
      <c r="D975" s="75"/>
      <c r="E975" s="60"/>
      <c r="F975" s="60"/>
      <c r="G975" s="60"/>
      <c r="H975" s="60"/>
      <c r="I975" s="60"/>
      <c r="J975" s="75"/>
      <c r="K975" s="75"/>
      <c r="L975" s="57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</row>
    <row r="976" spans="1:27" ht="15.75" customHeight="1" x14ac:dyDescent="0.2">
      <c r="A976" s="57"/>
      <c r="B976" s="75"/>
      <c r="C976" s="57"/>
      <c r="D976" s="75"/>
      <c r="E976" s="60"/>
      <c r="F976" s="60"/>
      <c r="G976" s="60"/>
      <c r="H976" s="60"/>
      <c r="I976" s="60"/>
      <c r="J976" s="75"/>
      <c r="K976" s="75"/>
      <c r="L976" s="57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</row>
    <row r="977" spans="1:27" ht="15.75" customHeight="1" x14ac:dyDescent="0.2">
      <c r="A977" s="57"/>
      <c r="B977" s="75"/>
      <c r="C977" s="57"/>
      <c r="D977" s="75"/>
      <c r="E977" s="60"/>
      <c r="F977" s="60"/>
      <c r="G977" s="60"/>
      <c r="H977" s="60"/>
      <c r="I977" s="60"/>
      <c r="J977" s="75"/>
      <c r="K977" s="75"/>
      <c r="L977" s="57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</row>
    <row r="978" spans="1:27" ht="15.75" customHeight="1" x14ac:dyDescent="0.2">
      <c r="A978" s="57"/>
      <c r="B978" s="75"/>
      <c r="C978" s="57"/>
      <c r="D978" s="75"/>
      <c r="E978" s="60"/>
      <c r="F978" s="60"/>
      <c r="G978" s="60"/>
      <c r="H978" s="60"/>
      <c r="I978" s="60"/>
      <c r="J978" s="75"/>
      <c r="K978" s="75"/>
      <c r="L978" s="57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</row>
    <row r="979" spans="1:27" ht="15.75" customHeight="1" x14ac:dyDescent="0.2">
      <c r="A979" s="57"/>
      <c r="B979" s="75"/>
      <c r="C979" s="57"/>
      <c r="D979" s="75"/>
      <c r="E979" s="60"/>
      <c r="F979" s="60"/>
      <c r="G979" s="60"/>
      <c r="H979" s="60"/>
      <c r="I979" s="60"/>
      <c r="J979" s="75"/>
      <c r="K979" s="75"/>
      <c r="L979" s="57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</row>
    <row r="980" spans="1:27" ht="15.75" customHeight="1" x14ac:dyDescent="0.2">
      <c r="A980" s="57"/>
      <c r="B980" s="75"/>
      <c r="C980" s="57"/>
      <c r="D980" s="75"/>
      <c r="E980" s="60"/>
      <c r="F980" s="60"/>
      <c r="G980" s="60"/>
      <c r="H980" s="60"/>
      <c r="I980" s="60"/>
      <c r="J980" s="75"/>
      <c r="K980" s="75"/>
      <c r="L980" s="57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</row>
    <row r="981" spans="1:27" ht="15.75" customHeight="1" x14ac:dyDescent="0.2">
      <c r="A981" s="57"/>
      <c r="B981" s="75"/>
      <c r="C981" s="57"/>
      <c r="D981" s="75"/>
      <c r="E981" s="60"/>
      <c r="F981" s="60"/>
      <c r="G981" s="60"/>
      <c r="H981" s="60"/>
      <c r="I981" s="60"/>
      <c r="J981" s="75"/>
      <c r="K981" s="75"/>
      <c r="L981" s="57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</row>
    <row r="982" spans="1:27" ht="15.75" customHeight="1" x14ac:dyDescent="0.2">
      <c r="A982" s="57"/>
      <c r="B982" s="75"/>
      <c r="C982" s="57"/>
      <c r="D982" s="75"/>
      <c r="E982" s="60"/>
      <c r="F982" s="60"/>
      <c r="G982" s="60"/>
      <c r="H982" s="60"/>
      <c r="I982" s="60"/>
      <c r="J982" s="75"/>
      <c r="K982" s="75"/>
      <c r="L982" s="57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</row>
    <row r="983" spans="1:27" ht="15.75" customHeight="1" x14ac:dyDescent="0.2">
      <c r="A983" s="57"/>
      <c r="B983" s="75"/>
      <c r="C983" s="57"/>
      <c r="D983" s="75"/>
      <c r="E983" s="60"/>
      <c r="F983" s="60"/>
      <c r="G983" s="60"/>
      <c r="H983" s="60"/>
      <c r="I983" s="60"/>
      <c r="J983" s="75"/>
      <c r="K983" s="75"/>
      <c r="L983" s="57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</row>
    <row r="984" spans="1:27" ht="15.75" customHeight="1" x14ac:dyDescent="0.2">
      <c r="A984" s="57"/>
      <c r="B984" s="75"/>
      <c r="C984" s="57"/>
      <c r="D984" s="75"/>
      <c r="E984" s="60"/>
      <c r="F984" s="60"/>
      <c r="G984" s="60"/>
      <c r="H984" s="60"/>
      <c r="I984" s="60"/>
      <c r="J984" s="75"/>
      <c r="K984" s="75"/>
      <c r="L984" s="57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</row>
    <row r="985" spans="1:27" ht="15.75" customHeight="1" x14ac:dyDescent="0.2">
      <c r="A985" s="57"/>
      <c r="B985" s="75"/>
      <c r="C985" s="57"/>
      <c r="D985" s="75"/>
      <c r="E985" s="60"/>
      <c r="F985" s="60"/>
      <c r="G985" s="60"/>
      <c r="H985" s="60"/>
      <c r="I985" s="60"/>
      <c r="J985" s="75"/>
      <c r="K985" s="75"/>
      <c r="L985" s="57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</row>
    <row r="986" spans="1:27" ht="15.75" customHeight="1" x14ac:dyDescent="0.2">
      <c r="A986" s="57"/>
      <c r="B986" s="75"/>
      <c r="C986" s="57"/>
      <c r="D986" s="75"/>
      <c r="E986" s="60"/>
      <c r="F986" s="60"/>
      <c r="G986" s="60"/>
      <c r="H986" s="60"/>
      <c r="I986" s="60"/>
      <c r="J986" s="75"/>
      <c r="K986" s="75"/>
      <c r="L986" s="57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</row>
    <row r="987" spans="1:27" ht="15.75" customHeight="1" x14ac:dyDescent="0.2">
      <c r="A987" s="57"/>
      <c r="B987" s="75"/>
      <c r="C987" s="57"/>
      <c r="D987" s="75"/>
      <c r="E987" s="60"/>
      <c r="F987" s="60"/>
      <c r="G987" s="60"/>
      <c r="H987" s="60"/>
      <c r="I987" s="60"/>
      <c r="J987" s="75"/>
      <c r="K987" s="75"/>
      <c r="L987" s="57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</row>
    <row r="988" spans="1:27" ht="15.75" customHeight="1" x14ac:dyDescent="0.2">
      <c r="A988" s="57"/>
      <c r="B988" s="75"/>
      <c r="C988" s="57"/>
      <c r="D988" s="75"/>
      <c r="E988" s="60"/>
      <c r="F988" s="60"/>
      <c r="G988" s="60"/>
      <c r="H988" s="60"/>
      <c r="I988" s="60"/>
      <c r="J988" s="75"/>
      <c r="K988" s="75"/>
      <c r="L988" s="57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</row>
    <row r="989" spans="1:27" ht="15.75" customHeight="1" x14ac:dyDescent="0.2">
      <c r="A989" s="57"/>
      <c r="B989" s="75"/>
      <c r="C989" s="57"/>
      <c r="D989" s="75"/>
      <c r="E989" s="60"/>
      <c r="F989" s="60"/>
      <c r="G989" s="60"/>
      <c r="H989" s="60"/>
      <c r="I989" s="60"/>
      <c r="J989" s="75"/>
      <c r="K989" s="75"/>
      <c r="L989" s="57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</row>
    <row r="990" spans="1:27" ht="15.75" customHeight="1" x14ac:dyDescent="0.2">
      <c r="A990" s="57"/>
      <c r="B990" s="75"/>
      <c r="C990" s="57"/>
      <c r="D990" s="75"/>
      <c r="E990" s="60"/>
      <c r="F990" s="60"/>
      <c r="G990" s="60"/>
      <c r="H990" s="60"/>
      <c r="I990" s="60"/>
      <c r="J990" s="75"/>
      <c r="K990" s="75"/>
      <c r="L990" s="57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</row>
    <row r="991" spans="1:27" ht="15.75" customHeight="1" x14ac:dyDescent="0.2">
      <c r="A991" s="57"/>
      <c r="B991" s="75"/>
      <c r="C991" s="57"/>
      <c r="D991" s="75"/>
      <c r="E991" s="60"/>
      <c r="F991" s="60"/>
      <c r="G991" s="60"/>
      <c r="H991" s="60"/>
      <c r="I991" s="60"/>
      <c r="J991" s="75"/>
      <c r="K991" s="75"/>
      <c r="L991" s="57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</row>
    <row r="992" spans="1:27" ht="15.75" customHeight="1" x14ac:dyDescent="0.2">
      <c r="A992" s="57"/>
      <c r="B992" s="75"/>
      <c r="C992" s="57"/>
      <c r="D992" s="75"/>
      <c r="E992" s="60"/>
      <c r="F992" s="60"/>
      <c r="G992" s="60"/>
      <c r="H992" s="60"/>
      <c r="I992" s="60"/>
      <c r="J992" s="75"/>
      <c r="K992" s="75"/>
      <c r="L992" s="57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</row>
    <row r="993" spans="1:27" ht="15.75" customHeight="1" x14ac:dyDescent="0.2">
      <c r="A993" s="57"/>
      <c r="B993" s="75"/>
      <c r="C993" s="57"/>
      <c r="D993" s="75"/>
      <c r="E993" s="60"/>
      <c r="F993" s="60"/>
      <c r="G993" s="60"/>
      <c r="H993" s="60"/>
      <c r="I993" s="60"/>
      <c r="J993" s="75"/>
      <c r="K993" s="75"/>
      <c r="L993" s="57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</row>
    <row r="994" spans="1:27" ht="15.75" customHeight="1" x14ac:dyDescent="0.2">
      <c r="A994" s="57"/>
      <c r="B994" s="75"/>
      <c r="C994" s="57"/>
      <c r="D994" s="75"/>
      <c r="E994" s="60"/>
      <c r="F994" s="60"/>
      <c r="G994" s="60"/>
      <c r="H994" s="60"/>
      <c r="I994" s="60"/>
      <c r="J994" s="75"/>
      <c r="K994" s="75"/>
      <c r="L994" s="57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</row>
    <row r="995" spans="1:27" ht="15.75" customHeight="1" x14ac:dyDescent="0.2">
      <c r="A995" s="57"/>
      <c r="B995" s="75"/>
      <c r="C995" s="57"/>
      <c r="D995" s="75"/>
      <c r="E995" s="60"/>
      <c r="F995" s="60"/>
      <c r="G995" s="60"/>
      <c r="H995" s="60"/>
      <c r="I995" s="60"/>
      <c r="J995" s="75"/>
      <c r="K995" s="75"/>
      <c r="L995" s="57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</row>
    <row r="996" spans="1:27" ht="15.75" customHeight="1" x14ac:dyDescent="0.2">
      <c r="A996" s="57"/>
      <c r="B996" s="75"/>
      <c r="C996" s="57"/>
      <c r="D996" s="75"/>
      <c r="E996" s="60"/>
      <c r="F996" s="60"/>
      <c r="G996" s="60"/>
      <c r="H996" s="60"/>
      <c r="I996" s="60"/>
      <c r="J996" s="75"/>
      <c r="K996" s="75"/>
      <c r="L996" s="57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</row>
    <row r="997" spans="1:27" ht="15.75" customHeight="1" x14ac:dyDescent="0.2">
      <c r="A997" s="57"/>
      <c r="B997" s="75"/>
      <c r="C997" s="57"/>
      <c r="D997" s="75"/>
      <c r="E997" s="60"/>
      <c r="F997" s="60"/>
      <c r="G997" s="60"/>
      <c r="H997" s="60"/>
      <c r="I997" s="60"/>
      <c r="J997" s="75"/>
      <c r="K997" s="75"/>
      <c r="L997" s="57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</row>
    <row r="998" spans="1:27" ht="15.75" customHeight="1" x14ac:dyDescent="0.2">
      <c r="A998" s="57"/>
      <c r="B998" s="75"/>
      <c r="C998" s="57"/>
      <c r="D998" s="75"/>
      <c r="E998" s="60"/>
      <c r="F998" s="60"/>
      <c r="G998" s="60"/>
      <c r="H998" s="60"/>
      <c r="I998" s="60"/>
      <c r="J998" s="75"/>
      <c r="K998" s="75"/>
      <c r="L998" s="57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</row>
    <row r="999" spans="1:27" ht="15.75" customHeight="1" x14ac:dyDescent="0.2">
      <c r="A999" s="57"/>
      <c r="B999" s="75"/>
      <c r="C999" s="57"/>
      <c r="D999" s="75"/>
      <c r="E999" s="60"/>
      <c r="F999" s="60"/>
      <c r="G999" s="60"/>
      <c r="H999" s="60"/>
      <c r="I999" s="60"/>
      <c r="J999" s="75"/>
      <c r="K999" s="75"/>
      <c r="L999" s="57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ADA3-173E-E748-A7D6-78C32A7C910F}">
  <dimension ref="A1:D167"/>
  <sheetViews>
    <sheetView tabSelected="1" workbookViewId="0">
      <selection activeCell="D120" sqref="D120"/>
    </sheetView>
  </sheetViews>
  <sheetFormatPr baseColWidth="10" defaultRowHeight="16" x14ac:dyDescent="0.2"/>
  <cols>
    <col min="1" max="1" width="31.1640625" style="51" customWidth="1"/>
    <col min="2" max="16384" width="10.83203125" style="51"/>
  </cols>
  <sheetData>
    <row r="1" spans="1:4" ht="67" customHeight="1" x14ac:dyDescent="0.2">
      <c r="A1" s="89" t="s">
        <v>1486</v>
      </c>
    </row>
    <row r="3" spans="1:4" x14ac:dyDescent="0.2">
      <c r="A3" s="73" t="s">
        <v>1487</v>
      </c>
      <c r="B3" s="73"/>
    </row>
    <row r="4" spans="1:4" x14ac:dyDescent="0.2">
      <c r="A4" s="73"/>
      <c r="B4" s="73"/>
    </row>
    <row r="6" spans="1:4" x14ac:dyDescent="0.2">
      <c r="A6" s="65" t="s">
        <v>1488</v>
      </c>
    </row>
    <row r="8" spans="1:4" x14ac:dyDescent="0.2">
      <c r="A8" s="90" t="s">
        <v>1489</v>
      </c>
      <c r="B8" s="91" t="s">
        <v>322</v>
      </c>
      <c r="C8" s="91" t="s">
        <v>526</v>
      </c>
      <c r="D8" s="91" t="s">
        <v>672</v>
      </c>
    </row>
    <row r="9" spans="1:4" x14ac:dyDescent="0.2">
      <c r="A9" s="91" t="s">
        <v>526</v>
      </c>
      <c r="B9" s="92">
        <v>-10.692819999999999</v>
      </c>
      <c r="C9" s="70"/>
      <c r="D9" s="70"/>
    </row>
    <row r="10" spans="1:4" x14ac:dyDescent="0.2">
      <c r="A10" s="70"/>
      <c r="B10" s="93" t="s">
        <v>740</v>
      </c>
      <c r="C10" s="70"/>
      <c r="D10" s="70"/>
    </row>
    <row r="11" spans="1:4" x14ac:dyDescent="0.2">
      <c r="A11" s="91" t="s">
        <v>672</v>
      </c>
      <c r="B11" s="92">
        <v>-3.9495710000000002</v>
      </c>
      <c r="C11" s="92">
        <v>-0.35203600000000002</v>
      </c>
      <c r="D11" s="70"/>
    </row>
    <row r="12" spans="1:4" x14ac:dyDescent="0.2">
      <c r="A12" s="70"/>
      <c r="B12" s="93" t="s">
        <v>1490</v>
      </c>
      <c r="C12" s="93">
        <v>1</v>
      </c>
      <c r="D12" s="70"/>
    </row>
    <row r="13" spans="1:4" x14ac:dyDescent="0.2">
      <c r="A13" s="91" t="s">
        <v>1111</v>
      </c>
      <c r="B13" s="92">
        <v>-6.2110609999999999</v>
      </c>
      <c r="C13" s="92">
        <v>4.9263709999999996</v>
      </c>
      <c r="D13" s="92">
        <v>2.0169160000000002</v>
      </c>
    </row>
    <row r="14" spans="1:4" x14ac:dyDescent="0.2">
      <c r="A14" s="70"/>
      <c r="B14" s="93" t="s">
        <v>740</v>
      </c>
      <c r="C14" s="93" t="s">
        <v>740</v>
      </c>
      <c r="D14" s="93">
        <v>0.13109999999999999</v>
      </c>
    </row>
    <row r="17" spans="1:4" x14ac:dyDescent="0.2">
      <c r="A17" s="65" t="s">
        <v>1491</v>
      </c>
    </row>
    <row r="19" spans="1:4" x14ac:dyDescent="0.2">
      <c r="A19" s="94" t="s">
        <v>1492</v>
      </c>
      <c r="B19" s="95" t="s">
        <v>322</v>
      </c>
      <c r="C19" s="96" t="s">
        <v>526</v>
      </c>
    </row>
    <row r="20" spans="1:4" x14ac:dyDescent="0.2">
      <c r="A20" s="97" t="s">
        <v>526</v>
      </c>
      <c r="B20" s="98">
        <v>-4.7255900000000004</v>
      </c>
      <c r="C20" s="99"/>
      <c r="D20" s="73"/>
    </row>
    <row r="21" spans="1:4" x14ac:dyDescent="0.2">
      <c r="A21" s="100"/>
      <c r="B21" s="101" t="s">
        <v>740</v>
      </c>
      <c r="C21" s="99"/>
      <c r="D21" s="102"/>
    </row>
    <row r="22" spans="1:4" x14ac:dyDescent="0.2">
      <c r="A22" s="97" t="s">
        <v>1111</v>
      </c>
      <c r="B22" s="98">
        <v>-4.006723</v>
      </c>
      <c r="C22" s="103">
        <v>2.146738</v>
      </c>
      <c r="D22" s="73"/>
    </row>
    <row r="23" spans="1:4" x14ac:dyDescent="0.2">
      <c r="A23" s="100"/>
      <c r="B23" s="101" t="s">
        <v>1493</v>
      </c>
      <c r="C23" s="104">
        <v>4.7699999999999999E-2</v>
      </c>
      <c r="D23" s="73"/>
    </row>
    <row r="26" spans="1:4" x14ac:dyDescent="0.2">
      <c r="A26" s="65" t="s">
        <v>1494</v>
      </c>
    </row>
    <row r="28" spans="1:4" x14ac:dyDescent="0.2">
      <c r="A28" s="90" t="s">
        <v>1495</v>
      </c>
      <c r="B28" s="91" t="s">
        <v>322</v>
      </c>
      <c r="C28" s="91" t="s">
        <v>526</v>
      </c>
      <c r="D28" s="91" t="s">
        <v>672</v>
      </c>
    </row>
    <row r="29" spans="1:4" x14ac:dyDescent="0.2">
      <c r="A29" s="91" t="s">
        <v>526</v>
      </c>
      <c r="B29" s="92">
        <v>-9.0458280000000002</v>
      </c>
      <c r="C29" s="70"/>
      <c r="D29" s="70"/>
    </row>
    <row r="30" spans="1:4" x14ac:dyDescent="0.2">
      <c r="A30" s="70"/>
      <c r="B30" s="93" t="s">
        <v>740</v>
      </c>
      <c r="C30" s="70"/>
      <c r="D30" s="70"/>
    </row>
    <row r="31" spans="1:4" x14ac:dyDescent="0.2">
      <c r="A31" s="91" t="s">
        <v>672</v>
      </c>
      <c r="B31" s="92">
        <v>-7.1197910000000002</v>
      </c>
      <c r="C31" s="92">
        <v>-2.1744690000000002</v>
      </c>
      <c r="D31" s="70"/>
    </row>
    <row r="32" spans="1:4" x14ac:dyDescent="0.2">
      <c r="A32" s="70"/>
      <c r="B32" s="93" t="s">
        <v>740</v>
      </c>
      <c r="C32" s="93">
        <v>8.8999999999999996E-2</v>
      </c>
      <c r="D32" s="70"/>
    </row>
    <row r="33" spans="1:4" x14ac:dyDescent="0.2">
      <c r="A33" s="91" t="s">
        <v>1111</v>
      </c>
      <c r="B33" s="92">
        <v>-0.79658700000000005</v>
      </c>
      <c r="C33" s="92">
        <v>7.5518989999999997</v>
      </c>
      <c r="D33" s="92">
        <v>6.4895560000000003</v>
      </c>
    </row>
    <row r="34" spans="1:4" x14ac:dyDescent="0.2">
      <c r="A34" s="70"/>
      <c r="B34" s="93">
        <v>1</v>
      </c>
      <c r="C34" s="93" t="s">
        <v>740</v>
      </c>
      <c r="D34" s="93" t="s">
        <v>740</v>
      </c>
    </row>
    <row r="37" spans="1:4" x14ac:dyDescent="0.2">
      <c r="A37" s="65" t="s">
        <v>1496</v>
      </c>
    </row>
    <row r="39" spans="1:4" x14ac:dyDescent="0.2">
      <c r="A39" s="90" t="s">
        <v>1497</v>
      </c>
      <c r="B39" s="91" t="s">
        <v>322</v>
      </c>
      <c r="C39" s="91" t="s">
        <v>526</v>
      </c>
      <c r="D39" s="91" t="s">
        <v>672</v>
      </c>
    </row>
    <row r="40" spans="1:4" x14ac:dyDescent="0.2">
      <c r="A40" s="91" t="s">
        <v>526</v>
      </c>
      <c r="B40" s="92">
        <v>0.25444099999999997</v>
      </c>
      <c r="C40" s="70"/>
      <c r="D40" s="70"/>
    </row>
    <row r="41" spans="1:4" x14ac:dyDescent="0.2">
      <c r="A41" s="70"/>
      <c r="B41" s="93">
        <v>1</v>
      </c>
      <c r="C41" s="70"/>
      <c r="D41" s="70"/>
    </row>
    <row r="42" spans="1:4" x14ac:dyDescent="0.2">
      <c r="A42" s="91" t="s">
        <v>672</v>
      </c>
      <c r="B42" s="92">
        <v>-4.48813</v>
      </c>
      <c r="C42" s="92">
        <v>-4.5878909999999999</v>
      </c>
      <c r="D42" s="70"/>
    </row>
    <row r="43" spans="1:4" x14ac:dyDescent="0.2">
      <c r="A43" s="70"/>
      <c r="B43" s="93" t="s">
        <v>740</v>
      </c>
      <c r="C43" s="93" t="s">
        <v>740</v>
      </c>
      <c r="D43" s="70"/>
    </row>
    <row r="44" spans="1:4" x14ac:dyDescent="0.2">
      <c r="A44" s="91" t="s">
        <v>1111</v>
      </c>
      <c r="B44" s="92">
        <v>10.58029</v>
      </c>
      <c r="C44" s="92">
        <v>10.08587</v>
      </c>
      <c r="D44" s="92">
        <v>10.321619999999999</v>
      </c>
    </row>
    <row r="45" spans="1:4" x14ac:dyDescent="0.2">
      <c r="A45" s="70"/>
      <c r="B45" s="93" t="s">
        <v>740</v>
      </c>
      <c r="C45" s="93" t="s">
        <v>740</v>
      </c>
      <c r="D45" s="93" t="s">
        <v>740</v>
      </c>
    </row>
    <row r="49" spans="1:2" x14ac:dyDescent="0.2">
      <c r="A49" s="73" t="s">
        <v>1487</v>
      </c>
    </row>
    <row r="50" spans="1:2" x14ac:dyDescent="0.2">
      <c r="A50" s="73" t="s">
        <v>1498</v>
      </c>
    </row>
    <row r="52" spans="1:2" x14ac:dyDescent="0.2">
      <c r="A52" s="65" t="s">
        <v>1499</v>
      </c>
    </row>
    <row r="54" spans="1:2" x14ac:dyDescent="0.2">
      <c r="A54" s="90" t="s">
        <v>1489</v>
      </c>
      <c r="B54" s="91" t="s">
        <v>322</v>
      </c>
    </row>
    <row r="55" spans="1:2" x14ac:dyDescent="0.2">
      <c r="A55" s="91" t="s">
        <v>526</v>
      </c>
      <c r="B55" s="92">
        <v>-0.30337799999999998</v>
      </c>
    </row>
    <row r="56" spans="1:2" x14ac:dyDescent="0.2">
      <c r="A56" s="70"/>
      <c r="B56" s="93">
        <v>0.38080000000000003</v>
      </c>
    </row>
    <row r="59" spans="1:2" x14ac:dyDescent="0.2">
      <c r="A59" s="65" t="s">
        <v>1500</v>
      </c>
    </row>
    <row r="61" spans="1:2" x14ac:dyDescent="0.2">
      <c r="A61" s="90" t="s">
        <v>1501</v>
      </c>
      <c r="B61" s="91" t="s">
        <v>322</v>
      </c>
    </row>
    <row r="62" spans="1:2" x14ac:dyDescent="0.2">
      <c r="A62" s="91" t="s">
        <v>526</v>
      </c>
      <c r="B62" s="92">
        <v>-1.1618949999999999</v>
      </c>
    </row>
    <row r="63" spans="1:2" x14ac:dyDescent="0.2">
      <c r="A63" s="70"/>
      <c r="B63" s="93">
        <v>0.1226</v>
      </c>
    </row>
    <row r="67" spans="1:4" x14ac:dyDescent="0.2">
      <c r="A67" s="65" t="s">
        <v>1502</v>
      </c>
    </row>
    <row r="69" spans="1:4" x14ac:dyDescent="0.2">
      <c r="A69" s="90" t="s">
        <v>1495</v>
      </c>
      <c r="B69" s="91" t="s">
        <v>322</v>
      </c>
      <c r="C69" s="91" t="s">
        <v>526</v>
      </c>
      <c r="D69" s="91" t="s">
        <v>672</v>
      </c>
    </row>
    <row r="70" spans="1:4" x14ac:dyDescent="0.2">
      <c r="A70" s="91" t="s">
        <v>526</v>
      </c>
      <c r="B70" s="92">
        <v>2.118287</v>
      </c>
      <c r="C70" s="70"/>
      <c r="D70" s="70"/>
    </row>
    <row r="71" spans="1:4" x14ac:dyDescent="0.2">
      <c r="A71" s="70"/>
      <c r="B71" s="93">
        <v>0.10249999999999999</v>
      </c>
      <c r="C71" s="70"/>
      <c r="D71" s="70"/>
    </row>
    <row r="72" spans="1:4" x14ac:dyDescent="0.2">
      <c r="A72" s="91" t="s">
        <v>672</v>
      </c>
      <c r="B72" s="92">
        <v>-1.657294</v>
      </c>
      <c r="C72" s="92">
        <v>-3.1375609999999998</v>
      </c>
      <c r="D72" s="70"/>
    </row>
    <row r="73" spans="1:4" x14ac:dyDescent="0.2">
      <c r="A73" s="70"/>
      <c r="B73" s="93">
        <v>0.29239999999999999</v>
      </c>
      <c r="C73" s="105" t="s">
        <v>1503</v>
      </c>
      <c r="D73" s="70"/>
    </row>
    <row r="74" spans="1:4" x14ac:dyDescent="0.2">
      <c r="A74" s="91" t="s">
        <v>1111</v>
      </c>
      <c r="B74" s="92">
        <v>1.455965</v>
      </c>
      <c r="C74" s="92">
        <v>0.97200200000000003</v>
      </c>
      <c r="D74" s="92">
        <v>1.8423750000000001</v>
      </c>
    </row>
    <row r="75" spans="1:4" x14ac:dyDescent="0.2">
      <c r="A75" s="70"/>
      <c r="B75" s="93">
        <v>0.43619999999999998</v>
      </c>
      <c r="C75" s="93">
        <v>0.99309999999999998</v>
      </c>
      <c r="D75" s="93">
        <v>0.20430000000000001</v>
      </c>
    </row>
    <row r="78" spans="1:4" x14ac:dyDescent="0.2">
      <c r="A78" s="65" t="s">
        <v>1504</v>
      </c>
    </row>
    <row r="80" spans="1:4" x14ac:dyDescent="0.2">
      <c r="A80" s="90" t="s">
        <v>1497</v>
      </c>
      <c r="B80" s="91" t="s">
        <v>322</v>
      </c>
      <c r="C80" s="91" t="s">
        <v>526</v>
      </c>
      <c r="D80" s="91" t="s">
        <v>672</v>
      </c>
    </row>
    <row r="81" spans="1:4" x14ac:dyDescent="0.2">
      <c r="A81" s="91" t="s">
        <v>526</v>
      </c>
      <c r="B81" s="92">
        <v>0.39415299999999998</v>
      </c>
      <c r="C81" s="70"/>
      <c r="D81" s="70"/>
    </row>
    <row r="82" spans="1:4" x14ac:dyDescent="0.2">
      <c r="A82" s="70"/>
      <c r="B82" s="93">
        <v>1</v>
      </c>
      <c r="C82" s="70"/>
      <c r="D82" s="70"/>
    </row>
    <row r="83" spans="1:4" x14ac:dyDescent="0.2">
      <c r="A83" s="91" t="s">
        <v>672</v>
      </c>
      <c r="B83" s="92">
        <v>2.106185</v>
      </c>
      <c r="C83" s="92">
        <v>1.4852080000000001</v>
      </c>
      <c r="D83" s="70"/>
    </row>
    <row r="84" spans="1:4" x14ac:dyDescent="0.2">
      <c r="A84" s="70"/>
      <c r="B84" s="93">
        <v>0.1056</v>
      </c>
      <c r="C84" s="93">
        <v>0.41249999999999998</v>
      </c>
      <c r="D84" s="70"/>
    </row>
    <row r="85" spans="1:4" x14ac:dyDescent="0.2">
      <c r="A85" s="91" t="s">
        <v>1111</v>
      </c>
      <c r="B85" s="92">
        <v>1.2687889999999999</v>
      </c>
      <c r="C85" s="92">
        <v>1.1687810000000001</v>
      </c>
      <c r="D85" s="92">
        <v>0.76063700000000001</v>
      </c>
    </row>
    <row r="86" spans="1:4" x14ac:dyDescent="0.2">
      <c r="A86" s="70"/>
      <c r="B86" s="93">
        <v>0.61350000000000005</v>
      </c>
      <c r="C86" s="93">
        <v>0.72750000000000004</v>
      </c>
      <c r="D86" s="93">
        <v>1</v>
      </c>
    </row>
    <row r="90" spans="1:4" x14ac:dyDescent="0.2">
      <c r="A90" s="73" t="s">
        <v>1487</v>
      </c>
    </row>
    <row r="91" spans="1:4" x14ac:dyDescent="0.2">
      <c r="A91" s="73" t="s">
        <v>1505</v>
      </c>
    </row>
    <row r="93" spans="1:4" x14ac:dyDescent="0.2">
      <c r="A93" s="65" t="s">
        <v>1506</v>
      </c>
    </row>
    <row r="95" spans="1:4" x14ac:dyDescent="0.2">
      <c r="A95" s="90" t="s">
        <v>1489</v>
      </c>
      <c r="B95" s="91" t="s">
        <v>322</v>
      </c>
      <c r="C95" s="68" t="s">
        <v>526</v>
      </c>
    </row>
    <row r="96" spans="1:4" x14ac:dyDescent="0.2">
      <c r="A96" s="91" t="s">
        <v>526</v>
      </c>
      <c r="B96" s="92">
        <v>-9.7690490000000008</v>
      </c>
      <c r="C96" s="70"/>
    </row>
    <row r="97" spans="1:4" x14ac:dyDescent="0.2">
      <c r="A97" s="71"/>
      <c r="B97" s="93" t="s">
        <v>740</v>
      </c>
      <c r="C97" s="70"/>
    </row>
    <row r="98" spans="1:4" x14ac:dyDescent="0.2">
      <c r="A98" s="68" t="s">
        <v>672</v>
      </c>
      <c r="B98" s="92">
        <v>-4.007841</v>
      </c>
      <c r="C98" s="92">
        <v>0.37451400000000001</v>
      </c>
    </row>
    <row r="99" spans="1:4" x14ac:dyDescent="0.2">
      <c r="A99" s="70"/>
      <c r="B99" s="93" t="s">
        <v>1493</v>
      </c>
      <c r="C99" s="93">
        <v>1</v>
      </c>
    </row>
    <row r="102" spans="1:4" x14ac:dyDescent="0.2">
      <c r="A102" s="65" t="s">
        <v>1507</v>
      </c>
    </row>
    <row r="103" spans="1:4" x14ac:dyDescent="0.2">
      <c r="C103" s="65"/>
    </row>
    <row r="104" spans="1:4" x14ac:dyDescent="0.2">
      <c r="A104" s="90" t="s">
        <v>1501</v>
      </c>
      <c r="B104" s="91" t="s">
        <v>322</v>
      </c>
    </row>
    <row r="105" spans="1:4" x14ac:dyDescent="0.2">
      <c r="A105" s="91" t="s">
        <v>526</v>
      </c>
      <c r="B105" s="92">
        <v>-2.241555</v>
      </c>
    </row>
    <row r="106" spans="1:4" x14ac:dyDescent="0.2">
      <c r="A106" s="70"/>
      <c r="B106" s="93" t="s">
        <v>1508</v>
      </c>
    </row>
    <row r="109" spans="1:4" x14ac:dyDescent="0.2">
      <c r="A109" s="65" t="s">
        <v>1509</v>
      </c>
    </row>
    <row r="111" spans="1:4" x14ac:dyDescent="0.2">
      <c r="A111" s="90" t="s">
        <v>1495</v>
      </c>
      <c r="B111" s="91" t="s">
        <v>322</v>
      </c>
      <c r="C111" s="91" t="s">
        <v>526</v>
      </c>
      <c r="D111" s="91" t="s">
        <v>672</v>
      </c>
    </row>
    <row r="112" spans="1:4" x14ac:dyDescent="0.2">
      <c r="A112" s="91" t="s">
        <v>526</v>
      </c>
      <c r="B112" s="92">
        <v>-11.378769999999999</v>
      </c>
      <c r="C112" s="70"/>
      <c r="D112" s="70"/>
    </row>
    <row r="113" spans="1:4" x14ac:dyDescent="0.2">
      <c r="A113" s="70"/>
      <c r="B113" s="93" t="s">
        <v>740</v>
      </c>
      <c r="C113" s="70"/>
      <c r="D113" s="70"/>
    </row>
    <row r="114" spans="1:4" x14ac:dyDescent="0.2">
      <c r="A114" s="91" t="s">
        <v>672</v>
      </c>
      <c r="B114" s="92">
        <v>-4.7034580000000004</v>
      </c>
      <c r="C114" s="92">
        <v>-0.42225400000000002</v>
      </c>
      <c r="D114" s="70"/>
    </row>
    <row r="115" spans="1:4" x14ac:dyDescent="0.2">
      <c r="A115" s="70"/>
      <c r="B115" s="93" t="s">
        <v>740</v>
      </c>
      <c r="C115" s="93">
        <v>1</v>
      </c>
      <c r="D115" s="70"/>
    </row>
    <row r="116" spans="1:4" x14ac:dyDescent="0.2">
      <c r="A116" s="91" t="s">
        <v>1111</v>
      </c>
      <c r="B116" s="92">
        <v>-4.402406</v>
      </c>
      <c r="C116" s="92">
        <v>0.29280800000000001</v>
      </c>
      <c r="D116" s="92">
        <v>0.53114399999999995</v>
      </c>
    </row>
    <row r="117" spans="1:4" x14ac:dyDescent="0.2">
      <c r="A117" s="70"/>
      <c r="B117" s="93" t="s">
        <v>740</v>
      </c>
      <c r="C117" s="93">
        <v>1</v>
      </c>
      <c r="D117" s="93">
        <v>1</v>
      </c>
    </row>
    <row r="120" spans="1:4" x14ac:dyDescent="0.2">
      <c r="A120" s="65" t="s">
        <v>1510</v>
      </c>
    </row>
    <row r="122" spans="1:4" x14ac:dyDescent="0.2">
      <c r="A122" s="90" t="s">
        <v>1497</v>
      </c>
      <c r="B122" s="91" t="s">
        <v>322</v>
      </c>
      <c r="C122" s="91" t="s">
        <v>526</v>
      </c>
      <c r="D122" s="91" t="s">
        <v>672</v>
      </c>
    </row>
    <row r="123" spans="1:4" x14ac:dyDescent="0.2">
      <c r="A123" s="91" t="s">
        <v>526</v>
      </c>
      <c r="B123" s="92">
        <v>-6.4149599999999998</v>
      </c>
      <c r="C123" s="70"/>
      <c r="D123" s="70"/>
    </row>
    <row r="124" spans="1:4" x14ac:dyDescent="0.2">
      <c r="A124" s="70"/>
      <c r="B124" s="93" t="s">
        <v>740</v>
      </c>
      <c r="C124" s="70"/>
      <c r="D124" s="70"/>
    </row>
    <row r="125" spans="1:4" x14ac:dyDescent="0.2">
      <c r="A125" s="91" t="s">
        <v>672</v>
      </c>
      <c r="B125" s="92">
        <v>-4.6507990000000001</v>
      </c>
      <c r="C125" s="92">
        <v>-2.2301120000000001</v>
      </c>
      <c r="D125" s="70"/>
    </row>
    <row r="126" spans="1:4" x14ac:dyDescent="0.2">
      <c r="A126" s="70"/>
      <c r="B126" s="93" t="s">
        <v>740</v>
      </c>
      <c r="C126" s="93">
        <v>7.7200000000000005E-2</v>
      </c>
      <c r="D126" s="70"/>
    </row>
    <row r="127" spans="1:4" x14ac:dyDescent="0.2">
      <c r="A127" s="91" t="s">
        <v>1111</v>
      </c>
      <c r="B127" s="92">
        <v>-3.1514289999999998</v>
      </c>
      <c r="C127" s="92">
        <v>-0.50157200000000002</v>
      </c>
      <c r="D127" s="92">
        <v>1.3660350000000001</v>
      </c>
    </row>
    <row r="128" spans="1:4" x14ac:dyDescent="0.2">
      <c r="A128" s="70"/>
      <c r="B128" s="93" t="s">
        <v>1511</v>
      </c>
      <c r="C128" s="93">
        <v>1</v>
      </c>
      <c r="D128" s="93">
        <v>1</v>
      </c>
    </row>
    <row r="132" spans="1:3" x14ac:dyDescent="0.2">
      <c r="A132" s="73" t="s">
        <v>1487</v>
      </c>
    </row>
    <row r="133" spans="1:3" x14ac:dyDescent="0.2">
      <c r="A133" s="73" t="s">
        <v>1512</v>
      </c>
    </row>
    <row r="135" spans="1:3" x14ac:dyDescent="0.2">
      <c r="A135" s="65" t="s">
        <v>1513</v>
      </c>
    </row>
    <row r="137" spans="1:3" x14ac:dyDescent="0.2">
      <c r="A137" s="90" t="s">
        <v>1489</v>
      </c>
      <c r="B137" s="91" t="s">
        <v>322</v>
      </c>
      <c r="C137" s="70" t="s">
        <v>526</v>
      </c>
    </row>
    <row r="138" spans="1:3" x14ac:dyDescent="0.2">
      <c r="A138" s="91" t="s">
        <v>526</v>
      </c>
      <c r="B138" s="92">
        <v>-3.6365259999999999</v>
      </c>
      <c r="C138" s="70"/>
    </row>
    <row r="139" spans="1:3" x14ac:dyDescent="0.2">
      <c r="A139" s="70"/>
      <c r="B139" s="93" t="s">
        <v>1514</v>
      </c>
      <c r="C139" s="70"/>
    </row>
    <row r="140" spans="1:3" x14ac:dyDescent="0.2">
      <c r="A140" s="106" t="s">
        <v>1111</v>
      </c>
      <c r="B140" s="92">
        <v>-3.2189390000000002</v>
      </c>
      <c r="C140" s="92">
        <v>1.2791600000000001</v>
      </c>
    </row>
    <row r="141" spans="1:3" x14ac:dyDescent="0.2">
      <c r="A141" s="70"/>
      <c r="B141" s="93" t="s">
        <v>1515</v>
      </c>
      <c r="C141" s="93">
        <v>0.30130000000000001</v>
      </c>
    </row>
    <row r="144" spans="1:3" x14ac:dyDescent="0.2">
      <c r="A144" s="65" t="s">
        <v>1516</v>
      </c>
    </row>
    <row r="146" spans="1:3" x14ac:dyDescent="0.2">
      <c r="A146" s="90" t="s">
        <v>1492</v>
      </c>
      <c r="B146" s="91" t="s">
        <v>526</v>
      </c>
    </row>
    <row r="147" spans="1:3" x14ac:dyDescent="0.2">
      <c r="A147" s="91" t="s">
        <v>1111</v>
      </c>
      <c r="B147" s="92">
        <v>1.4448700000000001</v>
      </c>
    </row>
    <row r="148" spans="1:3" x14ac:dyDescent="0.2">
      <c r="A148" s="70"/>
      <c r="B148" s="93">
        <v>7.4200000000000002E-2</v>
      </c>
    </row>
    <row r="152" spans="1:3" x14ac:dyDescent="0.2">
      <c r="A152" s="65" t="s">
        <v>1517</v>
      </c>
    </row>
    <row r="154" spans="1:3" x14ac:dyDescent="0.2">
      <c r="A154" s="90" t="s">
        <v>1495</v>
      </c>
      <c r="B154" s="91" t="s">
        <v>322</v>
      </c>
      <c r="C154" s="91" t="s">
        <v>526</v>
      </c>
    </row>
    <row r="155" spans="1:3" x14ac:dyDescent="0.2">
      <c r="A155" s="91" t="s">
        <v>526</v>
      </c>
      <c r="B155" s="92">
        <v>-2.9586109999999999</v>
      </c>
      <c r="C155" s="70"/>
    </row>
    <row r="156" spans="1:3" x14ac:dyDescent="0.2">
      <c r="A156" s="70"/>
      <c r="B156" s="93" t="s">
        <v>1518</v>
      </c>
      <c r="C156" s="70"/>
    </row>
    <row r="157" spans="1:3" x14ac:dyDescent="0.2">
      <c r="A157" s="91" t="s">
        <v>1111</v>
      </c>
      <c r="B157" s="92">
        <v>-2.3388019999999998</v>
      </c>
      <c r="C157" s="92">
        <v>1.495806</v>
      </c>
    </row>
    <row r="158" spans="1:3" x14ac:dyDescent="0.2">
      <c r="A158" s="70"/>
      <c r="B158" s="93">
        <v>2.9000000000000001E-2</v>
      </c>
      <c r="C158" s="93">
        <v>0.2021</v>
      </c>
    </row>
    <row r="161" spans="1:3" x14ac:dyDescent="0.2">
      <c r="A161" s="65" t="s">
        <v>1519</v>
      </c>
    </row>
    <row r="163" spans="1:3" x14ac:dyDescent="0.2">
      <c r="A163" s="90" t="s">
        <v>1497</v>
      </c>
      <c r="B163" s="91" t="s">
        <v>322</v>
      </c>
      <c r="C163" s="91" t="s">
        <v>526</v>
      </c>
    </row>
    <row r="164" spans="1:3" x14ac:dyDescent="0.2">
      <c r="A164" s="91" t="s">
        <v>526</v>
      </c>
      <c r="B164" s="92">
        <v>0.173181</v>
      </c>
      <c r="C164" s="70"/>
    </row>
    <row r="165" spans="1:3" x14ac:dyDescent="0.2">
      <c r="A165" s="70"/>
      <c r="B165" s="93">
        <v>1</v>
      </c>
      <c r="C165" s="70"/>
    </row>
    <row r="166" spans="1:3" x14ac:dyDescent="0.2">
      <c r="A166" s="91" t="s">
        <v>1111</v>
      </c>
      <c r="B166" s="92">
        <v>0.86487000000000003</v>
      </c>
      <c r="C166" s="92">
        <v>1.1305689999999999</v>
      </c>
    </row>
    <row r="167" spans="1:3" x14ac:dyDescent="0.2">
      <c r="A167" s="70"/>
      <c r="B167" s="93">
        <v>0.58069999999999999</v>
      </c>
      <c r="C167" s="93">
        <v>0.38740000000000002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Sup. Table 1</vt:lpstr>
      <vt:lpstr>Sup. Table 2</vt:lpstr>
      <vt:lpstr>Sup. Table 3</vt:lpstr>
      <vt:lpstr>Sup. Table 4</vt:lpstr>
      <vt:lpstr>Sup.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Mendez-Quiros</dc:creator>
  <cp:lastModifiedBy>Microsoft Office User</cp:lastModifiedBy>
  <dcterms:created xsi:type="dcterms:W3CDTF">2019-07-24T08:03:13Z</dcterms:created>
  <dcterms:modified xsi:type="dcterms:W3CDTF">2020-12-07T14:59:17Z</dcterms:modified>
</cp:coreProperties>
</file>