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/Documents/Gu Lab Paper/Nature Plants 2020/Letter format/Final submission/Source Data/"/>
    </mc:Choice>
  </mc:AlternateContent>
  <xr:revisionPtr revIDLastSave="0" documentId="13_ncr:1_{6B7459EE-92D3-7546-98C7-7A6A8702CE85}" xr6:coauthVersionLast="45" xr6:coauthVersionMax="45" xr10:uidLastSave="{00000000-0000-0000-0000-000000000000}"/>
  <bookViews>
    <workbookView xWindow="23900" yWindow="4440" windowWidth="33020" windowHeight="17900" xr2:uid="{9BE8AFD5-66DD-4413-8225-D4E5DDC1228B}"/>
  </bookViews>
  <sheets>
    <sheet name="Fig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74" i="1" l="1"/>
  <c r="T74" i="1"/>
  <c r="S74" i="1"/>
  <c r="R74" i="1"/>
  <c r="Q74" i="1"/>
  <c r="P74" i="1"/>
  <c r="U73" i="1"/>
  <c r="T73" i="1"/>
  <c r="S73" i="1"/>
  <c r="R73" i="1"/>
  <c r="Q73" i="1"/>
  <c r="P73" i="1"/>
  <c r="U72" i="1"/>
  <c r="T72" i="1"/>
  <c r="S72" i="1"/>
  <c r="R72" i="1"/>
  <c r="Q72" i="1"/>
  <c r="P72" i="1"/>
  <c r="U71" i="1"/>
  <c r="T71" i="1"/>
  <c r="S71" i="1"/>
  <c r="R71" i="1"/>
  <c r="Q71" i="1"/>
  <c r="P71" i="1"/>
  <c r="U70" i="1"/>
  <c r="T70" i="1"/>
  <c r="S70" i="1"/>
  <c r="R70" i="1"/>
  <c r="Q70" i="1"/>
  <c r="P70" i="1"/>
  <c r="U69" i="1"/>
  <c r="T69" i="1"/>
  <c r="S69" i="1"/>
  <c r="R69" i="1"/>
  <c r="Q69" i="1"/>
  <c r="P69" i="1"/>
  <c r="U68" i="1"/>
  <c r="T68" i="1"/>
  <c r="S68" i="1"/>
  <c r="R68" i="1"/>
  <c r="Q68" i="1"/>
  <c r="P68" i="1"/>
  <c r="U67" i="1"/>
  <c r="T67" i="1"/>
  <c r="S67" i="1"/>
  <c r="R67" i="1"/>
  <c r="Q67" i="1"/>
  <c r="P67" i="1"/>
  <c r="U66" i="1"/>
  <c r="T66" i="1"/>
  <c r="S66" i="1"/>
  <c r="R66" i="1"/>
  <c r="Q66" i="1"/>
  <c r="P66" i="1"/>
  <c r="U65" i="1"/>
  <c r="T65" i="1"/>
  <c r="S65" i="1"/>
  <c r="R65" i="1"/>
  <c r="Q65" i="1"/>
  <c r="P65" i="1"/>
  <c r="U64" i="1"/>
  <c r="T64" i="1"/>
  <c r="S64" i="1"/>
  <c r="R64" i="1"/>
  <c r="Q64" i="1"/>
  <c r="P64" i="1"/>
  <c r="U63" i="1"/>
  <c r="T63" i="1"/>
  <c r="S63" i="1"/>
  <c r="R63" i="1"/>
  <c r="Q63" i="1"/>
  <c r="P63" i="1"/>
  <c r="U62" i="1"/>
  <c r="T62" i="1"/>
  <c r="S62" i="1"/>
  <c r="R62" i="1"/>
  <c r="Q62" i="1"/>
  <c r="P62" i="1"/>
  <c r="U61" i="1"/>
  <c r="T61" i="1"/>
  <c r="S61" i="1"/>
  <c r="R61" i="1"/>
  <c r="Q61" i="1"/>
  <c r="P61" i="1"/>
  <c r="U60" i="1"/>
  <c r="T60" i="1"/>
  <c r="S60" i="1"/>
  <c r="R60" i="1"/>
  <c r="Q60" i="1"/>
  <c r="P60" i="1"/>
  <c r="U57" i="1"/>
  <c r="T57" i="1"/>
  <c r="S57" i="1"/>
  <c r="R57" i="1"/>
  <c r="Q57" i="1"/>
  <c r="P57" i="1"/>
  <c r="U56" i="1"/>
  <c r="T56" i="1"/>
  <c r="S56" i="1"/>
  <c r="R56" i="1"/>
  <c r="Q56" i="1"/>
  <c r="P56" i="1"/>
  <c r="U55" i="1"/>
  <c r="T55" i="1"/>
  <c r="S55" i="1"/>
  <c r="R55" i="1"/>
  <c r="Q55" i="1"/>
  <c r="P55" i="1"/>
  <c r="U54" i="1"/>
  <c r="T54" i="1"/>
  <c r="S54" i="1"/>
  <c r="R54" i="1"/>
  <c r="Q54" i="1"/>
  <c r="P54" i="1"/>
  <c r="U53" i="1"/>
  <c r="T53" i="1"/>
  <c r="S53" i="1"/>
  <c r="R53" i="1"/>
  <c r="Q53" i="1"/>
  <c r="P53" i="1"/>
  <c r="U52" i="1"/>
  <c r="T52" i="1"/>
  <c r="S52" i="1"/>
  <c r="R52" i="1"/>
  <c r="Q52" i="1"/>
  <c r="P52" i="1"/>
  <c r="U51" i="1"/>
  <c r="T51" i="1"/>
  <c r="S51" i="1"/>
  <c r="R51" i="1"/>
  <c r="Q51" i="1"/>
  <c r="P51" i="1"/>
  <c r="U50" i="1"/>
  <c r="T50" i="1"/>
  <c r="S50" i="1"/>
  <c r="R50" i="1"/>
  <c r="Q50" i="1"/>
  <c r="P50" i="1"/>
  <c r="U49" i="1"/>
  <c r="T49" i="1"/>
  <c r="S49" i="1"/>
  <c r="R49" i="1"/>
  <c r="Q49" i="1"/>
  <c r="P49" i="1"/>
  <c r="U48" i="1"/>
  <c r="T48" i="1"/>
  <c r="S48" i="1"/>
  <c r="R48" i="1"/>
  <c r="Q48" i="1"/>
  <c r="P48" i="1"/>
  <c r="U47" i="1"/>
  <c r="T47" i="1"/>
  <c r="S47" i="1"/>
  <c r="R47" i="1"/>
  <c r="Q47" i="1"/>
  <c r="P47" i="1"/>
  <c r="U46" i="1"/>
  <c r="T46" i="1"/>
  <c r="S46" i="1"/>
  <c r="R46" i="1"/>
  <c r="Q46" i="1"/>
  <c r="P46" i="1"/>
  <c r="U45" i="1"/>
  <c r="T45" i="1"/>
  <c r="S45" i="1"/>
  <c r="R45" i="1"/>
  <c r="Q45" i="1"/>
  <c r="P45" i="1"/>
  <c r="U44" i="1"/>
  <c r="T44" i="1"/>
  <c r="S44" i="1"/>
  <c r="R44" i="1"/>
  <c r="Q44" i="1"/>
  <c r="P44" i="1"/>
  <c r="U43" i="1"/>
  <c r="T43" i="1"/>
  <c r="S43" i="1"/>
  <c r="R43" i="1"/>
  <c r="Q43" i="1"/>
  <c r="P43" i="1"/>
  <c r="U42" i="1"/>
  <c r="T42" i="1"/>
  <c r="S42" i="1"/>
  <c r="R42" i="1"/>
  <c r="Q42" i="1"/>
  <c r="P42" i="1"/>
  <c r="U41" i="1"/>
  <c r="T41" i="1"/>
  <c r="S41" i="1"/>
  <c r="R41" i="1"/>
  <c r="Q41" i="1"/>
  <c r="P41" i="1"/>
  <c r="U40" i="1"/>
  <c r="T40" i="1"/>
  <c r="S40" i="1"/>
  <c r="R40" i="1"/>
  <c r="Q40" i="1"/>
  <c r="P40" i="1"/>
  <c r="U39" i="1"/>
  <c r="T39" i="1"/>
  <c r="S39" i="1"/>
  <c r="R39" i="1"/>
  <c r="Q39" i="1"/>
  <c r="P39" i="1"/>
  <c r="U38" i="1"/>
  <c r="T38" i="1"/>
  <c r="S38" i="1"/>
  <c r="R38" i="1"/>
  <c r="Q38" i="1"/>
  <c r="P38" i="1"/>
  <c r="U37" i="1"/>
  <c r="T37" i="1"/>
  <c r="S37" i="1"/>
  <c r="R37" i="1"/>
  <c r="Q37" i="1"/>
  <c r="P37" i="1"/>
  <c r="U36" i="1"/>
  <c r="T36" i="1"/>
  <c r="S36" i="1"/>
  <c r="R36" i="1"/>
  <c r="Q36" i="1"/>
  <c r="P36" i="1"/>
  <c r="U35" i="1"/>
  <c r="T35" i="1"/>
  <c r="S35" i="1"/>
  <c r="R35" i="1"/>
  <c r="Q35" i="1"/>
  <c r="P35" i="1"/>
  <c r="U34" i="1"/>
  <c r="T34" i="1"/>
  <c r="S34" i="1"/>
  <c r="R34" i="1"/>
  <c r="Q34" i="1"/>
  <c r="P34" i="1"/>
  <c r="U33" i="1"/>
  <c r="T33" i="1"/>
  <c r="S33" i="1"/>
  <c r="R33" i="1"/>
  <c r="Q33" i="1"/>
  <c r="P33" i="1"/>
  <c r="U32" i="1"/>
  <c r="T32" i="1"/>
  <c r="S32" i="1"/>
  <c r="R32" i="1"/>
  <c r="Q32" i="1"/>
  <c r="P32" i="1"/>
  <c r="U31" i="1"/>
  <c r="T31" i="1"/>
  <c r="S31" i="1"/>
  <c r="R31" i="1"/>
  <c r="Q31" i="1"/>
  <c r="P31" i="1"/>
  <c r="U30" i="1"/>
  <c r="T30" i="1"/>
  <c r="S30" i="1"/>
  <c r="R30" i="1"/>
  <c r="Q30" i="1"/>
  <c r="P30" i="1"/>
  <c r="U29" i="1"/>
  <c r="T29" i="1"/>
  <c r="S29" i="1"/>
  <c r="R29" i="1"/>
  <c r="Q29" i="1"/>
  <c r="P29" i="1"/>
  <c r="U28" i="1"/>
  <c r="T28" i="1"/>
  <c r="S28" i="1"/>
  <c r="R28" i="1"/>
  <c r="Q28" i="1"/>
  <c r="P28" i="1"/>
  <c r="U27" i="1"/>
  <c r="T27" i="1"/>
  <c r="S27" i="1"/>
  <c r="R27" i="1"/>
  <c r="Q27" i="1"/>
  <c r="P27" i="1"/>
  <c r="U26" i="1"/>
  <c r="T26" i="1"/>
  <c r="S26" i="1"/>
  <c r="R26" i="1"/>
  <c r="Q26" i="1"/>
  <c r="P26" i="1"/>
  <c r="U25" i="1"/>
  <c r="T25" i="1"/>
  <c r="S25" i="1"/>
  <c r="R25" i="1"/>
  <c r="Q25" i="1"/>
  <c r="P25" i="1"/>
  <c r="U24" i="1"/>
  <c r="T24" i="1"/>
  <c r="S24" i="1"/>
  <c r="R24" i="1"/>
  <c r="Q24" i="1"/>
  <c r="P24" i="1"/>
  <c r="U23" i="1"/>
  <c r="T23" i="1"/>
  <c r="S23" i="1"/>
  <c r="R23" i="1"/>
  <c r="Q23" i="1"/>
  <c r="P23" i="1"/>
  <c r="U22" i="1"/>
  <c r="T22" i="1"/>
  <c r="S22" i="1"/>
  <c r="R22" i="1"/>
  <c r="Q22" i="1"/>
  <c r="P22" i="1"/>
  <c r="U21" i="1"/>
  <c r="T21" i="1"/>
  <c r="S21" i="1"/>
  <c r="R21" i="1"/>
  <c r="Q21" i="1"/>
  <c r="P21" i="1"/>
  <c r="U20" i="1"/>
  <c r="T20" i="1"/>
  <c r="S20" i="1"/>
  <c r="R20" i="1"/>
  <c r="Q20" i="1"/>
  <c r="P20" i="1"/>
</calcChain>
</file>

<file path=xl/sharedStrings.xml><?xml version="1.0" encoding="utf-8"?>
<sst xmlns="http://schemas.openxmlformats.org/spreadsheetml/2006/main" count="834" uniqueCount="642">
  <si>
    <t>Figure 1b</t>
  </si>
  <si>
    <t>AT3G56900</t>
  </si>
  <si>
    <t>ALADIN</t>
  </si>
  <si>
    <t>AT1G67230</t>
  </si>
  <si>
    <t>CRWN1</t>
  </si>
  <si>
    <t>AT1G13220</t>
  </si>
  <si>
    <t>CRWN2</t>
  </si>
  <si>
    <t>AT1G68790</t>
  </si>
  <si>
    <t>CRWN3</t>
  </si>
  <si>
    <t>AT5G65770</t>
  </si>
  <si>
    <t>CRWN4</t>
  </si>
  <si>
    <t>AT2G39810</t>
  </si>
  <si>
    <t xml:space="preserve">HOS1 </t>
  </si>
  <si>
    <t>AT1G13120</t>
  </si>
  <si>
    <t>Gle1</t>
  </si>
  <si>
    <t>AT5G40480</t>
  </si>
  <si>
    <t>Gp210</t>
  </si>
  <si>
    <t>AT4G31430</t>
  </si>
  <si>
    <t>KAKU4</t>
  </si>
  <si>
    <t>AT1G73240</t>
  </si>
  <si>
    <t>NDC1</t>
  </si>
  <si>
    <t>AT3G14120</t>
  </si>
  <si>
    <t xml:space="preserve">Nup107 </t>
  </si>
  <si>
    <t>AT2G05120</t>
  </si>
  <si>
    <t xml:space="preserve">Nup133 </t>
  </si>
  <si>
    <t>AT3G10650</t>
  </si>
  <si>
    <t xml:space="preserve">Nup136 </t>
  </si>
  <si>
    <t>AT1G14850</t>
  </si>
  <si>
    <t xml:space="preserve">Nup155 </t>
  </si>
  <si>
    <t>AT1G33410</t>
  </si>
  <si>
    <t>Nup160</t>
  </si>
  <si>
    <t>AT4G38760</t>
  </si>
  <si>
    <t>NUP188</t>
  </si>
  <si>
    <t>AT5G20200</t>
  </si>
  <si>
    <t>Nup82</t>
  </si>
  <si>
    <t>AT5G51200</t>
  </si>
  <si>
    <t>Nup205</t>
  </si>
  <si>
    <t>AT1G55540</t>
  </si>
  <si>
    <t>Nup214</t>
  </si>
  <si>
    <t>AT3G16310</t>
  </si>
  <si>
    <t xml:space="preserve">Nup35 </t>
  </si>
  <si>
    <t>AT4G30840</t>
  </si>
  <si>
    <t>Nup43</t>
  </si>
  <si>
    <t>AT1G24310</t>
  </si>
  <si>
    <t>Nup54</t>
  </si>
  <si>
    <t>AT4G37130</t>
  </si>
  <si>
    <t>Nup58</t>
  </si>
  <si>
    <t>AT2G45000</t>
  </si>
  <si>
    <t>Nup62</t>
  </si>
  <si>
    <t>AT4G32910</t>
  </si>
  <si>
    <t>Nup85</t>
  </si>
  <si>
    <t>AT5G05680</t>
  </si>
  <si>
    <t>Nup88</t>
  </si>
  <si>
    <t>AT2G41620</t>
  </si>
  <si>
    <t xml:space="preserve">Nup93a </t>
  </si>
  <si>
    <t>AT3G57350</t>
  </si>
  <si>
    <t>Nup93b</t>
  </si>
  <si>
    <t>AT1G80680</t>
  </si>
  <si>
    <t>Nup96</t>
  </si>
  <si>
    <t>AT1G10390</t>
  </si>
  <si>
    <t>Nup98a</t>
  </si>
  <si>
    <t>AT1G80670</t>
  </si>
  <si>
    <t xml:space="preserve">RAE1 </t>
  </si>
  <si>
    <t>AT3G63130</t>
  </si>
  <si>
    <t>RANGAP1</t>
  </si>
  <si>
    <t>AT5G04990</t>
  </si>
  <si>
    <t>SUN1</t>
  </si>
  <si>
    <t>AT3G10730</t>
  </si>
  <si>
    <t>SUN2</t>
  </si>
  <si>
    <t>AT1G79280</t>
  </si>
  <si>
    <t>NUA</t>
  </si>
  <si>
    <t>AT3G13360</t>
  </si>
  <si>
    <t>WIP3</t>
  </si>
  <si>
    <t>AT5G11390</t>
  </si>
  <si>
    <t>WIT1</t>
  </si>
  <si>
    <t>AT1G68910</t>
  </si>
  <si>
    <t>WIT2</t>
  </si>
  <si>
    <t>AT2G30050</t>
  </si>
  <si>
    <t xml:space="preserve">Sec13 </t>
  </si>
  <si>
    <t>log2FoldChange</t>
  </si>
  <si>
    <t>pvalue</t>
  </si>
  <si>
    <t>gene ID</t>
    <phoneticPr fontId="2" type="noConversion"/>
  </si>
  <si>
    <t>AT4G13340</t>
  </si>
  <si>
    <t>AT3G60330</t>
  </si>
  <si>
    <t>AT1G78830</t>
  </si>
  <si>
    <t>AT4G18670</t>
  </si>
  <si>
    <t>AT3G04290</t>
  </si>
  <si>
    <t>AT2G31960</t>
  </si>
  <si>
    <t>AT5G17820</t>
  </si>
  <si>
    <t>AT3G24480</t>
  </si>
  <si>
    <t>AT1G05260</t>
  </si>
  <si>
    <t>AT1G05570</t>
  </si>
  <si>
    <t>AT1G51570</t>
  </si>
  <si>
    <t>AT2G47000</t>
  </si>
  <si>
    <t>AT1G07810</t>
  </si>
  <si>
    <t>AT3G23590</t>
  </si>
  <si>
    <t>AT1G65590</t>
  </si>
  <si>
    <t>AT2G18980</t>
  </si>
  <si>
    <t>AT2G36910</t>
  </si>
  <si>
    <t>AT2G31880</t>
  </si>
  <si>
    <t>AT2G39480</t>
  </si>
  <si>
    <t>AT4G12650</t>
  </si>
  <si>
    <t>AT5G43760</t>
  </si>
  <si>
    <t>AT4G30440</t>
  </si>
  <si>
    <t>AT3G03050</t>
  </si>
  <si>
    <t>AT5G06530</t>
  </si>
  <si>
    <t>ATCG01010</t>
  </si>
  <si>
    <t>AT1G10950</t>
  </si>
  <si>
    <t>AT4G14240</t>
  </si>
  <si>
    <t>AT3G48190</t>
  </si>
  <si>
    <t>AT5G64260</t>
  </si>
  <si>
    <t>AT4G38350</t>
  </si>
  <si>
    <t>AT1G16900</t>
  </si>
  <si>
    <t>AT1G11580</t>
  </si>
  <si>
    <t>AT3G13790</t>
  </si>
  <si>
    <t>AT5G35160</t>
  </si>
  <si>
    <t>AT4G38790</t>
  </si>
  <si>
    <t>AT5G63800</t>
  </si>
  <si>
    <t>AT2G38170</t>
  </si>
  <si>
    <t>AT1G64650</t>
  </si>
  <si>
    <t>AT3G13750</t>
  </si>
  <si>
    <t>AT1G18580</t>
  </si>
  <si>
    <t>AT1G20840</t>
  </si>
  <si>
    <t>AT2G28470</t>
  </si>
  <si>
    <t>AT5G49730</t>
  </si>
  <si>
    <t>AT1G13560</t>
  </si>
  <si>
    <t>AT5G63180</t>
  </si>
  <si>
    <t>AT5G20660</t>
  </si>
  <si>
    <t>AT1G04120</t>
  </si>
  <si>
    <t>AT5G26210</t>
  </si>
  <si>
    <t>AT1G29470</t>
  </si>
  <si>
    <t>AT3G62580</t>
  </si>
  <si>
    <t>AT3G13224</t>
  </si>
  <si>
    <t>AT1G51590</t>
  </si>
  <si>
    <t>AT4G01320</t>
  </si>
  <si>
    <t>AT3G56740</t>
  </si>
  <si>
    <t>AT2G02040</t>
  </si>
  <si>
    <t>AT5G27150</t>
  </si>
  <si>
    <t>AT1G48380</t>
  </si>
  <si>
    <t>AT5G42100</t>
  </si>
  <si>
    <t>AT4G19410</t>
  </si>
  <si>
    <t>AT1G48230</t>
  </si>
  <si>
    <t>AT3G04080</t>
  </si>
  <si>
    <t>AT1G11260</t>
  </si>
  <si>
    <t>AT1G19800</t>
  </si>
  <si>
    <t>AT3G55030</t>
  </si>
  <si>
    <t>AT4G37270</t>
  </si>
  <si>
    <t>AT5G60620</t>
  </si>
  <si>
    <t>AT1G64990</t>
  </si>
  <si>
    <t>AT4G35300</t>
  </si>
  <si>
    <t>AT3G14310</t>
  </si>
  <si>
    <t>AT1G78240</t>
  </si>
  <si>
    <t>AT5G10840</t>
  </si>
  <si>
    <t>AT2G25520</t>
  </si>
  <si>
    <t>AT5G47910</t>
  </si>
  <si>
    <t>AT1G59820</t>
  </si>
  <si>
    <t>AT5G13000</t>
  </si>
  <si>
    <t>AT5G25100</t>
  </si>
  <si>
    <t>AT4G34260</t>
  </si>
  <si>
    <t>AT2G28520</t>
  </si>
  <si>
    <t>AT2G38050</t>
  </si>
  <si>
    <t>AT1G23080</t>
  </si>
  <si>
    <t>AT4G30580</t>
  </si>
  <si>
    <t>AT4G23640</t>
  </si>
  <si>
    <t>AT1G02120</t>
  </si>
  <si>
    <t>AT4G03560</t>
  </si>
  <si>
    <t>AT4G25960</t>
  </si>
  <si>
    <t>AT5G49890</t>
  </si>
  <si>
    <t>AT3G20320</t>
  </si>
  <si>
    <t>AT4G22340</t>
  </si>
  <si>
    <t>AT2G47470</t>
  </si>
  <si>
    <t>AT3G07160</t>
  </si>
  <si>
    <t>AT3G62700</t>
  </si>
  <si>
    <t>AT3G55320</t>
  </si>
  <si>
    <t>AT2G24820</t>
  </si>
  <si>
    <t>AT4G04340</t>
  </si>
  <si>
    <t>AT1G17840</t>
  </si>
  <si>
    <t>AT2G36850</t>
  </si>
  <si>
    <t>AT4G03550</t>
  </si>
  <si>
    <t>AT3G62150</t>
  </si>
  <si>
    <t>AT1G07670</t>
  </si>
  <si>
    <t>AT4G16370</t>
  </si>
  <si>
    <t>AT1G71880</t>
  </si>
  <si>
    <t>AT3G28860</t>
  </si>
  <si>
    <t>AT3G57330</t>
  </si>
  <si>
    <t>AT2G47800</t>
  </si>
  <si>
    <t>AT1G78920</t>
  </si>
  <si>
    <t>AT1G67490</t>
  </si>
  <si>
    <t>AT5G64740</t>
  </si>
  <si>
    <t>AT5G43350</t>
  </si>
  <si>
    <t>AT1G14670</t>
  </si>
  <si>
    <t>AT3G21670</t>
  </si>
  <si>
    <t>AT3G57650</t>
  </si>
  <si>
    <t>AT4G32410</t>
  </si>
  <si>
    <t>AT1G32050</t>
  </si>
  <si>
    <t>AT1G63010</t>
  </si>
  <si>
    <t>AT2G06850</t>
  </si>
  <si>
    <t>AT3G27390</t>
  </si>
  <si>
    <t>ATCG00350</t>
  </si>
  <si>
    <t>AT2G04350</t>
  </si>
  <si>
    <t>AT5G57110</t>
  </si>
  <si>
    <t>AT2G34660</t>
  </si>
  <si>
    <t>AT1G15690</t>
  </si>
  <si>
    <t>AT1G73980</t>
  </si>
  <si>
    <t>ATCG00340</t>
  </si>
  <si>
    <t>AT3G16370</t>
  </si>
  <si>
    <t>AT2G01970</t>
  </si>
  <si>
    <t>AT1G41830</t>
  </si>
  <si>
    <t>AT1G76160</t>
  </si>
  <si>
    <t>AT5G62890</t>
  </si>
  <si>
    <t>AT5G37310</t>
  </si>
  <si>
    <t>AT5G38940</t>
  </si>
  <si>
    <t>AT2G15090</t>
  </si>
  <si>
    <t>AT5G11420</t>
  </si>
  <si>
    <t>AT3G27325</t>
  </si>
  <si>
    <t>AT1G05240</t>
  </si>
  <si>
    <t>AT4G37640</t>
  </si>
  <si>
    <t>AT1G30890</t>
  </si>
  <si>
    <t>AT3G18800</t>
  </si>
  <si>
    <t>AT1G25450</t>
  </si>
  <si>
    <t>AT5G12940</t>
  </si>
  <si>
    <t>AT4G38420</t>
  </si>
  <si>
    <t>AT2G40540</t>
  </si>
  <si>
    <t>AT3G21770</t>
  </si>
  <si>
    <t>AT3G21865</t>
  </si>
  <si>
    <t>AT5G65250</t>
  </si>
  <si>
    <t>AT1G22610</t>
  </si>
  <si>
    <t>AT2G14835</t>
  </si>
  <si>
    <t>AT4G20830</t>
  </si>
  <si>
    <t>AT1G33090</t>
  </si>
  <si>
    <t>AT3G14690</t>
  </si>
  <si>
    <t>AT4G27720</t>
  </si>
  <si>
    <t>AT5G49990</t>
  </si>
  <si>
    <t>AT2G28780</t>
  </si>
  <si>
    <t>AT3G16090</t>
  </si>
  <si>
    <t>AT3G47800</t>
  </si>
  <si>
    <t>AT3G13772</t>
  </si>
  <si>
    <t>AT3G25040</t>
  </si>
  <si>
    <t>AT2G38840</t>
  </si>
  <si>
    <t>AT2G41490</t>
  </si>
  <si>
    <t>AT4G01210</t>
  </si>
  <si>
    <t>AT4G28780</t>
  </si>
  <si>
    <t>AT5G26280</t>
  </si>
  <si>
    <t>AT5G42090</t>
  </si>
  <si>
    <t>AT1G04040</t>
  </si>
  <si>
    <t>AT1G68530</t>
  </si>
  <si>
    <t>AT3G14220</t>
  </si>
  <si>
    <t>AT3G57220</t>
  </si>
  <si>
    <t>AT2G20920</t>
  </si>
  <si>
    <t>AT3G59500</t>
  </si>
  <si>
    <t>AT5G07030</t>
  </si>
  <si>
    <t>AT1G54000</t>
  </si>
  <si>
    <t>AT4G31570</t>
  </si>
  <si>
    <t>AT1G07970</t>
  </si>
  <si>
    <t>AT1G28760</t>
  </si>
  <si>
    <t>AT1G33230</t>
  </si>
  <si>
    <t>AT1G58270</t>
  </si>
  <si>
    <t>AT1G78880</t>
  </si>
  <si>
    <t>AT2G46890</t>
  </si>
  <si>
    <t>AT4G10430</t>
  </si>
  <si>
    <t>AT5G11560</t>
  </si>
  <si>
    <t>AT5G25460</t>
  </si>
  <si>
    <t>AT5G67610</t>
  </si>
  <si>
    <t>Symbols</t>
  </si>
  <si>
    <t>Description</t>
  </si>
  <si>
    <t xml:space="preserve">Transducin/WD40 repeat-like superfamily protein </t>
  </si>
  <si>
    <t xml:space="preserve">little nuclei1 </t>
  </si>
  <si>
    <t xml:space="preserve">nuclear matrix constituent protein-related </t>
  </si>
  <si>
    <t xml:space="preserve">little nuclei3 </t>
  </si>
  <si>
    <t xml:space="preserve">little nuclei4 </t>
  </si>
  <si>
    <t xml:space="preserve">ubiquitin-protein ligases </t>
  </si>
  <si>
    <t xml:space="preserve">embryo defective 1745 </t>
  </si>
  <si>
    <t xml:space="preserve">embryo defective 3012 </t>
  </si>
  <si>
    <t xml:space="preserve">unknown protein; LOCATED IN: plasma membrane; EXPRESSED IN: 25 plant structures; EXPRESSED DURING: 15 growth stages; Has 30201 Blast hits to 17322 proteins in 780 species: Archae - 12; Bacteria - 1396; Metazoa - 17338; Fungi - 3422; Plants - 5037; Viruses - 0; Other Eukaryotes - 2996 (source: NCBI BLink). </t>
  </si>
  <si>
    <t xml:space="preserve">CONTAINS InterPro DOMAIN/s: Nucleoporin protein Ndc1-Nup (InterPro:IPR019049); Has 36 Blast hits to 36 proteins in 17 species: Archae - 0; Bacteria - 0; Metazoa - 1; Fungi - 0; Plants - 35; Viruses - 0; Other Eukaryotes - 0 (source: NCBI BLink). </t>
  </si>
  <si>
    <t xml:space="preserve">FUNCTIONS IN: molecular_function unknown; INVOLVED IN: transport; LOCATED IN: nuclear pore; EXPRESSED IN: 23 plant structures; EXPRESSED DURING: 13 growth stages; CONTAINS InterPro DOMAIN/s: Nuclear pore protein 84/107 (InterPro:IPR007252); Has 5399 Blast hits to 5001 proteins in 612 species: Archae - 19; Bacteria - 730; Metazoa - 2186; Fungi - 823; Plants - 382; Viruses - 37; Other Eukaryotes - 1222 (source: NCBI BLink). </t>
  </si>
  <si>
    <t xml:space="preserve">Nucleoporin, Nup133/Nup155-like </t>
  </si>
  <si>
    <t xml:space="preserve">BEST Arabidopsis thaliana protein match is: nucleoporin-related (TAIR:AT5G20200.1); Has 61042 Blast hits to 31782 proteins in 2093 species: Archae - 202; Bacteria - 16480; Metazoa - 16017; Fungi - 12552; Plants - 1653; Viruses - 629; Other Eukaryotes - 13509 (source: NCBI BLink). </t>
  </si>
  <si>
    <t xml:space="preserve">nucleoporin 155 </t>
  </si>
  <si>
    <t xml:space="preserve">SUPPRESSOR OF AUXIN RESISTANCE1 </t>
  </si>
  <si>
    <t xml:space="preserve">Protein of unknown function (DUF3414) </t>
  </si>
  <si>
    <t xml:space="preserve">nucleoporin-related </t>
  </si>
  <si>
    <t xml:space="preserve">Nuclear pore complex protein </t>
  </si>
  <si>
    <t xml:space="preserve">mitotic phosphoprotein N' end (MPPN) family protein </t>
  </si>
  <si>
    <t xml:space="preserve">unknown protein; FUNCTIONS IN: molecular_function unknown; INVOLVED IN: biological_process unknown; LOCATED IN: nucleolus; EXPRESSED IN: 20 plant structures; EXPRESSED DURING: 13 growth stages; Has 2922 Blast hits to 2454 proteins in 263 species: Archae - 0; Bacteria - 57; Metazoa - 1043; Fungi - 654; Plants - 388; Viruses - 11; Other Eukaryotes - 769 (source: NCBI BLink). </t>
  </si>
  <si>
    <t xml:space="preserve">hydroxyproline-rich glycoprotein family protein </t>
  </si>
  <si>
    <t xml:space="preserve">structural constituent of nuclear pore </t>
  </si>
  <si>
    <t xml:space="preserve">CONTAINS InterPro DOMAIN/s: Nuclear pore complex protein, Nucleoporin Nup85-like (InterPro:IPR011502); Has 30201 Blast hits to 17322 proteins in 780 species: Archae - 12; Bacteria - 1396; Metazoa - 17338; Fungi - 3422; Plants - 5037; Viruses - 0; Other Eukaryotes - 2996 (source: NCBI BLink). </t>
  </si>
  <si>
    <t xml:space="preserve">nuclear pore complex protein-related </t>
  </si>
  <si>
    <t xml:space="preserve">Nucleoporin interacting component (Nup93/Nic96-like) family protein </t>
  </si>
  <si>
    <t xml:space="preserve">SUPPRESSOR OF AUXIN RESISTANCE 3 </t>
  </si>
  <si>
    <t xml:space="preserve">Nucleoporin autopeptidase </t>
  </si>
  <si>
    <t xml:space="preserve">RAN GTPase activating protein 1 </t>
  </si>
  <si>
    <t xml:space="preserve">SAD1/UNC-84 domain protein 1 </t>
  </si>
  <si>
    <t xml:space="preserve">SAD1/UNC-84 domain protein 2 </t>
  </si>
  <si>
    <t xml:space="preserve">nuclear pore anchor </t>
  </si>
  <si>
    <t xml:space="preserve">WPP domain interacting protein 3 </t>
  </si>
  <si>
    <t xml:space="preserve">WPP domain-interacting protein 1 </t>
  </si>
  <si>
    <t xml:space="preserve">WPP domain-interacting protein 2 </t>
  </si>
  <si>
    <t xml:space="preserve">transducin family protein / WD-40 repeat family protein </t>
  </si>
  <si>
    <t xml:space="preserve"> </t>
  </si>
  <si>
    <t xml:space="preserve">Leucine-rich repeat (LRR) family protein </t>
  </si>
  <si>
    <t xml:space="preserve">AHA7, HA7 </t>
  </si>
  <si>
    <t xml:space="preserve">H(+)-ATPase 7 </t>
  </si>
  <si>
    <t xml:space="preserve">ATLTL1, LTL1 </t>
  </si>
  <si>
    <t xml:space="preserve">Li-tolerant lipase 1 </t>
  </si>
  <si>
    <t xml:space="preserve">ATGSL03, GSL03, ATGSL3 </t>
  </si>
  <si>
    <t xml:space="preserve">glucan synthase-like 3 </t>
  </si>
  <si>
    <t xml:space="preserve">Peroxidase superfamily protein </t>
  </si>
  <si>
    <t xml:space="preserve">RCI3, RCI3A </t>
  </si>
  <si>
    <t xml:space="preserve">CALS1, GSL06, ATGSL6, ATGSL06, GSL6 </t>
  </si>
  <si>
    <t xml:space="preserve">callose synthase 1 </t>
  </si>
  <si>
    <t xml:space="preserve">Calcium-dependent lipid-binding (CaLB domain) plant phosphoribosyltransferase family protein </t>
  </si>
  <si>
    <t xml:space="preserve">MDR4, PGP4, ABCB4, ATPGP4 </t>
  </si>
  <si>
    <t xml:space="preserve">ATP binding cassette subfamily B4 </t>
  </si>
  <si>
    <t xml:space="preserve">ECA1, ATECA1, ACA3 </t>
  </si>
  <si>
    <t xml:space="preserve">ER-type Ca2+-ATPase 1 </t>
  </si>
  <si>
    <t xml:space="preserve">RFR1, MED33A </t>
  </si>
  <si>
    <t xml:space="preserve">REF4-related 1 </t>
  </si>
  <si>
    <t xml:space="preserve">HEXO3, ATHEX1 </t>
  </si>
  <si>
    <t xml:space="preserve">beta-hexosaminidase 3 </t>
  </si>
  <si>
    <t xml:space="preserve">ATPGP1, PGP1, ABCB1 </t>
  </si>
  <si>
    <t xml:space="preserve">ATP binding cassette subfamily B1 </t>
  </si>
  <si>
    <t xml:space="preserve">SOBIR1, EVR </t>
  </si>
  <si>
    <t xml:space="preserve">Leucine-rich repeat protein kinase family protein </t>
  </si>
  <si>
    <t xml:space="preserve">PGP6 </t>
  </si>
  <si>
    <t xml:space="preserve">P-glycoprotein 6 </t>
  </si>
  <si>
    <t xml:space="preserve">Endomembrane protein 70 protein family </t>
  </si>
  <si>
    <t xml:space="preserve">KCS20 </t>
  </si>
  <si>
    <t xml:space="preserve">3-ketoacyl-CoA synthase 20 </t>
  </si>
  <si>
    <t xml:space="preserve">GAE1 </t>
  </si>
  <si>
    <t xml:space="preserve">UDP-D-glucuronate 4-epimerase 1 </t>
  </si>
  <si>
    <t xml:space="preserve">CSLD3, KJK, ATCSLD3 </t>
  </si>
  <si>
    <t xml:space="preserve">cellulose synthase-like D3 </t>
  </si>
  <si>
    <t xml:space="preserve">ABC-2 type transporter family protein </t>
  </si>
  <si>
    <t xml:space="preserve">NDHF </t>
  </si>
  <si>
    <t xml:space="preserve">NADH-Ubiquinone oxidoreductase (complex I), chain 5 protein </t>
  </si>
  <si>
    <t xml:space="preserve">TMN1, AtTMN1 </t>
  </si>
  <si>
    <t xml:space="preserve">transmembrane nine 1 </t>
  </si>
  <si>
    <t xml:space="preserve">CBS domain-containing protein with a domain of unknown function (DUF21) </t>
  </si>
  <si>
    <t xml:space="preserve">ATM, ATATM </t>
  </si>
  <si>
    <t xml:space="preserve">ataxia-telangiectasia mutated </t>
  </si>
  <si>
    <t xml:space="preserve">EXL2 </t>
  </si>
  <si>
    <t xml:space="preserve">EXORDIUM like 2 </t>
  </si>
  <si>
    <t xml:space="preserve">Patched family protein </t>
  </si>
  <si>
    <t xml:space="preserve">Alg9-like mannosyltransferase family </t>
  </si>
  <si>
    <t xml:space="preserve">ATPMEPCRA, PMEPCRA </t>
  </si>
  <si>
    <t xml:space="preserve">methylesterase PCR A </t>
  </si>
  <si>
    <t xml:space="preserve">ATCWINV1, ATBFRUCT1 </t>
  </si>
  <si>
    <t xml:space="preserve">Glycosyl hydrolases family 32 protein </t>
  </si>
  <si>
    <t xml:space="preserve">ER lumen protein retaining receptor family protein </t>
  </si>
  <si>
    <t xml:space="preserve">MUM2, BGAL6 </t>
  </si>
  <si>
    <t xml:space="preserve">Glycosyl hydrolase family 35 protein </t>
  </si>
  <si>
    <t xml:space="preserve">CAX1, ATCAX1, RCI4 </t>
  </si>
  <si>
    <t xml:space="preserve">cation exchanger 1 </t>
  </si>
  <si>
    <t xml:space="preserve">Major facilitator superfamily protein </t>
  </si>
  <si>
    <t xml:space="preserve">BGAL1 </t>
  </si>
  <si>
    <t xml:space="preserve">beta galactosidase 1 </t>
  </si>
  <si>
    <t xml:space="preserve">GAUT11 </t>
  </si>
  <si>
    <t xml:space="preserve">galacturonosyltransferase 11 </t>
  </si>
  <si>
    <t xml:space="preserve">TMT1 </t>
  </si>
  <si>
    <t xml:space="preserve">tonoplast monosaccharide transporter1 </t>
  </si>
  <si>
    <t xml:space="preserve">BGAL8 </t>
  </si>
  <si>
    <t xml:space="preserve">beta-galactosidase 8 </t>
  </si>
  <si>
    <t xml:space="preserve">ATFRO6, FRO6 </t>
  </si>
  <si>
    <t xml:space="preserve">ferric reduction oxidase 6 </t>
  </si>
  <si>
    <t xml:space="preserve">AAPT1, ATAAPT1 </t>
  </si>
  <si>
    <t xml:space="preserve">aminoalcoholphosphotransferase 1 </t>
  </si>
  <si>
    <t xml:space="preserve">Pectin lyase-like superfamily protein </t>
  </si>
  <si>
    <t xml:space="preserve">Zn-dependent exopeptidases superfamily protein </t>
  </si>
  <si>
    <t xml:space="preserve">ATMRP5, MRP5, ATABCC5, ABCC5 </t>
  </si>
  <si>
    <t xml:space="preserve">multidrug resistance-associated protein 5 </t>
  </si>
  <si>
    <t xml:space="preserve">AL4 </t>
  </si>
  <si>
    <t xml:space="preserve">alfin-like 4 </t>
  </si>
  <si>
    <t xml:space="preserve">S-adenosyl-L-methionine-dependent methyltransferases superfamily protein </t>
  </si>
  <si>
    <t xml:space="preserve">Late embryogenesis abundant protein (LEA) family protein </t>
  </si>
  <si>
    <t xml:space="preserve">RNA-binding (RRM/RBD/RNP motifs) family protein </t>
  </si>
  <si>
    <t xml:space="preserve">MNS1, MANIB </t>
  </si>
  <si>
    <t xml:space="preserve">alpha-mannosidase 1 </t>
  </si>
  <si>
    <t xml:space="preserve">ATSTE24, STE24 </t>
  </si>
  <si>
    <t xml:space="preserve">Peptidase family M48 family protein </t>
  </si>
  <si>
    <t xml:space="preserve">Ubiquitin-associated (UBA) protein </t>
  </si>
  <si>
    <t xml:space="preserve">ATPTR2-B, NTR1, PTR2-B, PTR2, ATPTR2 </t>
  </si>
  <si>
    <t xml:space="preserve">peptide transporter 2 </t>
  </si>
  <si>
    <t xml:space="preserve">NHX1, ATNHX, AT-NHX1, ATNHX1 </t>
  </si>
  <si>
    <t xml:space="preserve">Na+/H+ exchanger 1 </t>
  </si>
  <si>
    <t xml:space="preserve">RHL1, HYP7 </t>
  </si>
  <si>
    <t xml:space="preserve">root hair initiation protein root hairless 1 (RHL1) </t>
  </si>
  <si>
    <t xml:space="preserve">ATBG_PPAP, ATBG_PAP, BG_PPAP </t>
  </si>
  <si>
    <t xml:space="preserve">beta-1,3-glucanase_putative </t>
  </si>
  <si>
    <t xml:space="preserve">Pectinacetylesterase family protein </t>
  </si>
  <si>
    <t xml:space="preserve">nodulin MtN21 /EamA-like transporter family protein </t>
  </si>
  <si>
    <t xml:space="preserve">ATAPY1, APY1 </t>
  </si>
  <si>
    <t xml:space="preserve">apyrase 1 </t>
  </si>
  <si>
    <t xml:space="preserve">STP1, ATSTP1 </t>
  </si>
  <si>
    <t xml:space="preserve">sugar transporter 1 </t>
  </si>
  <si>
    <t xml:space="preserve">TGD1 </t>
  </si>
  <si>
    <t xml:space="preserve">trigalactosyldiacylglycerol 1 </t>
  </si>
  <si>
    <t xml:space="preserve">PGPS2 </t>
  </si>
  <si>
    <t xml:space="preserve">phosphatidylglycerolphosphate synthase 2 </t>
  </si>
  <si>
    <t xml:space="preserve">HMA1, ATHMA1 </t>
  </si>
  <si>
    <t xml:space="preserve">heavy metal atpase 1 </t>
  </si>
  <si>
    <t xml:space="preserve">GPAT9 </t>
  </si>
  <si>
    <t xml:space="preserve">glycerol-3-phosphate acyltransferase 9 </t>
  </si>
  <si>
    <t xml:space="preserve">GTG1 </t>
  </si>
  <si>
    <t xml:space="preserve">GPCR-type G protein 1 </t>
  </si>
  <si>
    <t xml:space="preserve">TMT2 </t>
  </si>
  <si>
    <t xml:space="preserve">tonoplast monosaccharide transporter2 </t>
  </si>
  <si>
    <t xml:space="preserve">ATPME3, PME3 </t>
  </si>
  <si>
    <t xml:space="preserve">pectin methylesterase 3 </t>
  </si>
  <si>
    <t xml:space="preserve">TSD2, QUA2, OSU1 </t>
  </si>
  <si>
    <t xml:space="preserve">Drug/metabolite transporter superfamily protein </t>
  </si>
  <si>
    <t xml:space="preserve">RBOHD, ATRBOHD </t>
  </si>
  <si>
    <t xml:space="preserve">respiratory burst oxidase homologue D </t>
  </si>
  <si>
    <t xml:space="preserve">ALA3 </t>
  </si>
  <si>
    <t xml:space="preserve">aminophospholipid ATPase 3 </t>
  </si>
  <si>
    <t xml:space="preserve">ATGSL12, gsl12 </t>
  </si>
  <si>
    <t xml:space="preserve">glucan synthase-like 12 </t>
  </si>
  <si>
    <t xml:space="preserve">FUC95A </t>
  </si>
  <si>
    <t xml:space="preserve">1,2-alpha-L-fucosidases </t>
  </si>
  <si>
    <t xml:space="preserve">VHA-A1 </t>
  </si>
  <si>
    <t xml:space="preserve">vacuolar proton ATPase A1 </t>
  </si>
  <si>
    <t xml:space="preserve">DET2, DWF6, ATDET2 </t>
  </si>
  <si>
    <t xml:space="preserve">3-oxo-5-alpha-steroid 4-dehydrogenase family protein </t>
  </si>
  <si>
    <t xml:space="preserve">PIN7, ATPIN7 </t>
  </si>
  <si>
    <t xml:space="preserve">Auxin efflux carrier family protein </t>
  </si>
  <si>
    <t xml:space="preserve">ATS2, EMB1995, LPAT1 </t>
  </si>
  <si>
    <t xml:space="preserve">Phospholipid/glycerol acyltransferase family protein </t>
  </si>
  <si>
    <t xml:space="preserve">TRH1, ATKT3, KUP4 </t>
  </si>
  <si>
    <t xml:space="preserve">Potassium transporter family protein </t>
  </si>
  <si>
    <t xml:space="preserve">VAD1 </t>
  </si>
  <si>
    <t xml:space="preserve">GRAM domain family protein </t>
  </si>
  <si>
    <t xml:space="preserve">ATTPC1, TPC1, ATCCH1, FOU2 </t>
  </si>
  <si>
    <t xml:space="preserve">two-pore  channel 1 </t>
  </si>
  <si>
    <t xml:space="preserve">PGP2 </t>
  </si>
  <si>
    <t xml:space="preserve">P-glycoprotein 2 </t>
  </si>
  <si>
    <t xml:space="preserve">CLC-C, ATCLC-C </t>
  </si>
  <si>
    <t xml:space="preserve">chloride channel C </t>
  </si>
  <si>
    <t xml:space="preserve">TGD2 </t>
  </si>
  <si>
    <t xml:space="preserve">trigalactosyldiacylglycerol2 </t>
  </si>
  <si>
    <t xml:space="preserve">CDS2 </t>
  </si>
  <si>
    <t xml:space="preserve">cytidinediphosphate diacylglycerol synthase 2 </t>
  </si>
  <si>
    <t xml:space="preserve">ATPDIL2-1, UNE5, MEE30, PDI11, ATPDI11 </t>
  </si>
  <si>
    <t xml:space="preserve">thioredoxin family protein </t>
  </si>
  <si>
    <t xml:space="preserve">ATGSL10, gsl10, CALS9 </t>
  </si>
  <si>
    <t xml:space="preserve">glucan synthase-like 10 </t>
  </si>
  <si>
    <t xml:space="preserve">ATMRP10, MRP10, ABCC14 </t>
  </si>
  <si>
    <t xml:space="preserve">multidrug resistance-associated protein 10 </t>
  </si>
  <si>
    <t xml:space="preserve">PGP20 </t>
  </si>
  <si>
    <t xml:space="preserve">P-glycoprotein  20 </t>
  </si>
  <si>
    <t xml:space="preserve">TIC55-II </t>
  </si>
  <si>
    <t xml:space="preserve">translocon at the inner envelope membrane of chloroplasts 55-II </t>
  </si>
  <si>
    <t xml:space="preserve">ERD (early-responsive to dehydration stress) family protein </t>
  </si>
  <si>
    <t xml:space="preserve">WBC11, ABCG11, DSO, COF1, ATWBC11 </t>
  </si>
  <si>
    <t xml:space="preserve">white-brown complex homolog protein 11 </t>
  </si>
  <si>
    <t xml:space="preserve">ATGSL08, GSL8, GSL08, ATGSL8, CHOR </t>
  </si>
  <si>
    <t xml:space="preserve">glucan synthase-like 8 </t>
  </si>
  <si>
    <t xml:space="preserve">ATGSL05, GSL05, ATGSL5, PMR4, GSL5 </t>
  </si>
  <si>
    <t xml:space="preserve">glucan synthase-like 5 </t>
  </si>
  <si>
    <t xml:space="preserve">PGP21 </t>
  </si>
  <si>
    <t xml:space="preserve">P-glycoprotein 21 </t>
  </si>
  <si>
    <t xml:space="preserve">ATECA4, ECA4 </t>
  </si>
  <si>
    <t xml:space="preserve">endomembrane-type CA-ATPase 4 </t>
  </si>
  <si>
    <t xml:space="preserve">ATOPT3, OPT3 </t>
  </si>
  <si>
    <t xml:space="preserve">oligopeptide transporter </t>
  </si>
  <si>
    <t xml:space="preserve">SUC1, ATSUC1 </t>
  </si>
  <si>
    <t xml:space="preserve">sucrose-proton symporter 1 </t>
  </si>
  <si>
    <t xml:space="preserve">ATMDR1, ATMDR11, PGP19, MDR11, MDR1, ATPGP19, ABCB19, ATABCB19 </t>
  </si>
  <si>
    <t xml:space="preserve">ATP binding cassette subfamily B19 </t>
  </si>
  <si>
    <t xml:space="preserve">ACA11 </t>
  </si>
  <si>
    <t xml:space="preserve">autoinhibited Ca2+-ATPase 11 </t>
  </si>
  <si>
    <t xml:space="preserve">ATMRP4, EST3, MRP4, ABCC4 </t>
  </si>
  <si>
    <t xml:space="preserve">multidrug resistance-associated protein 4 </t>
  </si>
  <si>
    <t xml:space="preserve">AVP2, AVPL1, AtVHP2;1, VHP2;1, VP2 </t>
  </si>
  <si>
    <t xml:space="preserve">vacuolar H+-pyrophosphatase 2 </t>
  </si>
  <si>
    <t xml:space="preserve">GCS1, KNF </t>
  </si>
  <si>
    <t xml:space="preserve">glucosidase 1 </t>
  </si>
  <si>
    <t xml:space="preserve">CESA6, IXR2, E112, PRC1 </t>
  </si>
  <si>
    <t xml:space="preserve">cellulose synthase 6 </t>
  </si>
  <si>
    <t xml:space="preserve">ATPT1, PHT1;1 </t>
  </si>
  <si>
    <t xml:space="preserve">phosphate transporter 1;1 </t>
  </si>
  <si>
    <t xml:space="preserve">LPAT2 </t>
  </si>
  <si>
    <t xml:space="preserve">lysophosphatidyl acyltransferase 2 </t>
  </si>
  <si>
    <t xml:space="preserve">CESA1, RSW1, AtCESA1 </t>
  </si>
  <si>
    <t xml:space="preserve">cellulose synthase 1 </t>
  </si>
  <si>
    <t xml:space="preserve">SCAMP family protein </t>
  </si>
  <si>
    <t xml:space="preserve">Major Facilitator Superfamily with SPX (SYG1/Pho81/XPR1) domain-containing protein </t>
  </si>
  <si>
    <t xml:space="preserve">EXGT-A1, EXT, XTH4 </t>
  </si>
  <si>
    <t xml:space="preserve">xyloglucan endotransglucosylase/hydrolase 4 </t>
  </si>
  <si>
    <t xml:space="preserve">unknown protein; FUNCTIONS IN: molecular_function unknown; INVOLVED IN: biological_process unknown; LOCATED IN: plasma membrane; EXPRESSED IN: 23 plant structures; EXPRESSED DURING: 13 growth stages; BEST Arabidopsis thaliana protein match is: unknown protein (TAIR:AT5G40640.1); Has 101 Blast hits to 99 proteins in 12 species: Archae - 0; Bacteria - 0; Metazoa - 0; Fungi - 0; Plants - 101; Viruses - 0; Other Eukaryotes - 0 (source: NCBI BLink). </t>
  </si>
  <si>
    <t xml:space="preserve">PSAA </t>
  </si>
  <si>
    <t xml:space="preserve">Photosystem I, PsaA/PsaB protein </t>
  </si>
  <si>
    <t xml:space="preserve">LACS8 </t>
  </si>
  <si>
    <t xml:space="preserve">AMP-dependent synthetase and ligase family protein </t>
  </si>
  <si>
    <t xml:space="preserve">ACA8, AT-ACA8 </t>
  </si>
  <si>
    <t xml:space="preserve">autoinhibited Ca2+ -ATPase, isoform 8 </t>
  </si>
  <si>
    <t xml:space="preserve">ATMRP2, EST4, MRP2, ABCC2, AtABCC2 </t>
  </si>
  <si>
    <t xml:space="preserve">multidrug resistance-associated protein 2 </t>
  </si>
  <si>
    <t xml:space="preserve">AVP1, ATAVP3, AVP-3, AtVHP1;1 </t>
  </si>
  <si>
    <t xml:space="preserve">Inorganic H pyrophosphatase family protein </t>
  </si>
  <si>
    <t xml:space="preserve">Phosphoribulokinase / Uridine kinase family </t>
  </si>
  <si>
    <t xml:space="preserve">PSAB </t>
  </si>
  <si>
    <t xml:space="preserve">GDSL-like Lipase/Acylhydrolase superfamily protein </t>
  </si>
  <si>
    <t xml:space="preserve">SKS6 </t>
  </si>
  <si>
    <t xml:space="preserve">SKU5-similar 6 </t>
  </si>
  <si>
    <t xml:space="preserve">sks5 </t>
  </si>
  <si>
    <t xml:space="preserve">SKU5 similar 5 </t>
  </si>
  <si>
    <t xml:space="preserve">Xanthine/uracil permease family protein </t>
  </si>
  <si>
    <t xml:space="preserve">RmlC-like cupins superfamily protein </t>
  </si>
  <si>
    <t xml:space="preserve">KCS8 </t>
  </si>
  <si>
    <t xml:space="preserve">3-ketoacyl-CoA synthase 8 </t>
  </si>
  <si>
    <t xml:space="preserve">Protein of unknown function, DUF642 </t>
  </si>
  <si>
    <t xml:space="preserve">hydrolases, acting on ester bonds </t>
  </si>
  <si>
    <t xml:space="preserve">ACA2 </t>
  </si>
  <si>
    <t xml:space="preserve">calcium ATPase 2 </t>
  </si>
  <si>
    <t xml:space="preserve">Integral membrane HRF1 family protein </t>
  </si>
  <si>
    <t xml:space="preserve">unknown protein; FUNCTIONS IN: molecular_function unknown; INVOLVED IN: biological_process unknown; LOCATED IN: plasma membrane; EXPRESSED IN: 17 plant structures; EXPRESSED DURING: 12 growth stages; Has 58 Blast hits to 58 proteins in 12 species: Archae - 0; Bacteria - 0; Metazoa - 0; Fungi - 0; Plants - 58; Viruses - 0; Other Eukaryotes - 0 (source: NCBI BLink). </t>
  </si>
  <si>
    <t xml:space="preserve">KCS5, CER60 </t>
  </si>
  <si>
    <t xml:space="preserve">3-ketoacyl-CoA synthase 5 </t>
  </si>
  <si>
    <t xml:space="preserve">sks9 </t>
  </si>
  <si>
    <t xml:space="preserve">SKU5 similar 9 </t>
  </si>
  <si>
    <t xml:space="preserve">KT2, ATKT2, SHY3, KUP2, ATKUP2, TRK2 </t>
  </si>
  <si>
    <t xml:space="preserve">potassium transporter 2 </t>
  </si>
  <si>
    <t xml:space="preserve">PEX22 </t>
  </si>
  <si>
    <t xml:space="preserve">peroxin 22 </t>
  </si>
  <si>
    <t xml:space="preserve">unknown protein; FUNCTIONS IN: molecular_function unknown; INVOLVED IN: biological_process unknown; LOCATED IN: chloroplast; EXPRESSED IN: 22 plant structures; EXPRESSED DURING: 13 growth stages; Has 30201 Blast hits to 17322 proteins in 780 species: Archae - 12; Bacteria - 1396; Metazoa - 17338; Fungi - 3422; Plants - 5037; Viruses - 0; Other Eukaryotes - 2996 (source: NCBI BLink). </t>
  </si>
  <si>
    <t xml:space="preserve">C2 calcium/lipid-binding plant phosphoribosyltransferase family protein </t>
  </si>
  <si>
    <t xml:space="preserve">RING/U-box superfamily protein </t>
  </si>
  <si>
    <t xml:space="preserve">FAD-binding Berberine family protein </t>
  </si>
  <si>
    <t xml:space="preserve">MATE efflux family protein </t>
  </si>
  <si>
    <t xml:space="preserve">CYP72A15 </t>
  </si>
  <si>
    <t xml:space="preserve">cytochrome P450, family 72, subfamily A, polypeptide 15 </t>
  </si>
  <si>
    <t xml:space="preserve">unknown protein; INVOLVED IN: biological_process unknown; LOCATED IN: mitochondrion; EXPRESSED IN: inflorescence meristem, root, flower; EXPRESSED DURING: petal differentiation and expansion stage; CONTAINS InterPro DOMAIN/s: Protein of unknown function DUF939, bacterial (InterPro:IPR010343); BEST Arabidopsis thaliana protein match is: unknown protein (TAIR:AT3G09450.1); Has 671 Blast hits to 667 proteins in 305 species: Archae - 0; Bacteria - 588; Metazoa - 0; Fungi - 2; Plants - 66; Viruses - 0; Other Eukaryotes - 15 (source: NCBI BLink). </t>
  </si>
  <si>
    <t xml:space="preserve">Galactose mutarotase-like superfamily protein </t>
  </si>
  <si>
    <t xml:space="preserve">TMN7, AtTMN7 </t>
  </si>
  <si>
    <t xml:space="preserve">transmembrane nine 7 </t>
  </si>
  <si>
    <t xml:space="preserve">ERD2B </t>
  </si>
  <si>
    <t xml:space="preserve">endoplasmic reticulum retention defective 2B </t>
  </si>
  <si>
    <t xml:space="preserve">Guanylate-binding family protein </t>
  </si>
  <si>
    <t xml:space="preserve">GPT </t>
  </si>
  <si>
    <t xml:space="preserve">UDP-glcnac-adolichol phosphate glcnac-1-p-transferase </t>
  </si>
  <si>
    <t xml:space="preserve">glycosyl transferase family 1 protein </t>
  </si>
  <si>
    <t xml:space="preserve">TRAF-like family protein </t>
  </si>
  <si>
    <t xml:space="preserve">Lung seven transmembrane receptor family protein </t>
  </si>
  <si>
    <t xml:space="preserve">HAD superfamily, subfamily IIIB acid phosphatase  </t>
  </si>
  <si>
    <t xml:space="preserve">CUT1, POP1, CER6, G2, KCS6 </t>
  </si>
  <si>
    <t xml:space="preserve">3-ketoacyl-CoA synthase 6 </t>
  </si>
  <si>
    <t xml:space="preserve">Glycosyl transferase family 4 protein </t>
  </si>
  <si>
    <t xml:space="preserve">Protein of unknown function (DUF3353) </t>
  </si>
  <si>
    <t xml:space="preserve">Eukaryotic aspartyl protease family protein </t>
  </si>
  <si>
    <t xml:space="preserve">CONTAINS InterPro DOMAIN/s: Prefoldin (InterPro:IPR009053); BEST Arabidopsis thaliana protein match is: unknown protein (TAIR:AT1G24460.1); Has 194354 Blast hits to 66887 proteins in 3244 species: Archae - 3688; Bacteria - 38556; Metazoa - 84828; Fungi - 17265; Plants - 10589; Viruses - 805; Other Eukaryotes - 38623 (source: NCBI BLink). </t>
  </si>
  <si>
    <t xml:space="preserve">CONTAINS InterPro DOMAIN/s: Cytochrome B561-related, N-terminal (InterPro:IPR019176); Has 215 Blast hits to 213 proteins in 79 species: Archae - 0; Bacteria - 6; Metazoa - 131; Fungi - 22; Plants - 42; Viruses - 0; Other Eukaryotes - 14 (source: NCBI BLink). </t>
  </si>
  <si>
    <t xml:space="preserve">Uncharacterized conserved protein (DUF2215) </t>
  </si>
  <si>
    <t xml:space="preserve">TMPIT-like protein </t>
  </si>
  <si>
    <t xml:space="preserve">ZW9 </t>
  </si>
  <si>
    <t xml:space="preserve">Ubiquitin-specific protease family C19-related protein </t>
  </si>
  <si>
    <t xml:space="preserve">Protein of unknown function (DUF1295) </t>
  </si>
  <si>
    <t>PNET5</t>
  </si>
  <si>
    <t xml:space="preserve">catalytics </t>
  </si>
  <si>
    <t xml:space="preserve">Curculin-like (mannose-binding) lectin family protein </t>
    <phoneticPr fontId="2" type="noConversion"/>
  </si>
  <si>
    <t>Figure 1c</t>
    <phoneticPr fontId="2" type="noConversion"/>
  </si>
  <si>
    <t>GO ID</t>
  </si>
  <si>
    <t>GO:0005652</t>
  </si>
  <si>
    <t>nuclear lamina</t>
  </si>
  <si>
    <t>GO:0070603</t>
  </si>
  <si>
    <t>SWI/SNF superfamily-type complex</t>
  </si>
  <si>
    <t>GO:0005643</t>
  </si>
  <si>
    <t>nuclear pore</t>
  </si>
  <si>
    <t>GO:0031965</t>
  </si>
  <si>
    <t>nuclear membrane</t>
  </si>
  <si>
    <t>GO:0005635</t>
  </si>
  <si>
    <t>nuclear envelope</t>
  </si>
  <si>
    <t>GO:0000347</t>
  </si>
  <si>
    <t>THO complex</t>
  </si>
  <si>
    <t>GO:0016592</t>
  </si>
  <si>
    <t>mediator complex</t>
  </si>
  <si>
    <t>GO:0005789</t>
  </si>
  <si>
    <t>endoplasmic reticulum membrane</t>
  </si>
  <si>
    <t>GO:0030659</t>
  </si>
  <si>
    <t>cytoplasmic vesicle membrane</t>
  </si>
  <si>
    <t>GO:0005886</t>
  </si>
  <si>
    <t>plasma membrane</t>
  </si>
  <si>
    <t>GO:0009941</t>
  </si>
  <si>
    <t>chloroplast envelope</t>
  </si>
  <si>
    <t>GO:0032580</t>
  </si>
  <si>
    <t>Golgi cisterna membrane</t>
  </si>
  <si>
    <t>GO:0005778</t>
  </si>
  <si>
    <t>peroxisomal membrane</t>
  </si>
  <si>
    <t>GO:0031966</t>
  </si>
  <si>
    <t>mitochondrial membrane</t>
  </si>
  <si>
    <t>GO:0005849</t>
  </si>
  <si>
    <t>mRNA cleavage factor complex</t>
  </si>
  <si>
    <t>GO coverage</t>
    <phoneticPr fontId="2" type="noConversion"/>
  </si>
  <si>
    <t>Figure 1d</t>
    <phoneticPr fontId="2" type="noConversion"/>
  </si>
  <si>
    <t>ID</t>
  </si>
  <si>
    <t>GLE1</t>
  </si>
  <si>
    <t>GP210</t>
  </si>
  <si>
    <t>HOS1</t>
  </si>
  <si>
    <t>NUP107</t>
  </si>
  <si>
    <t>NUP133</t>
  </si>
  <si>
    <t>NUP136</t>
  </si>
  <si>
    <t>NUP155</t>
  </si>
  <si>
    <t>NUP160</t>
  </si>
  <si>
    <t>NUP205</t>
  </si>
  <si>
    <t>NUP214</t>
  </si>
  <si>
    <t>NUP35</t>
  </si>
  <si>
    <t>NUP43</t>
  </si>
  <si>
    <t>NUP54</t>
  </si>
  <si>
    <t>NUP58</t>
  </si>
  <si>
    <t>NUP62</t>
  </si>
  <si>
    <t>NUP85</t>
  </si>
  <si>
    <t>NUP88</t>
  </si>
  <si>
    <t>NUP93a</t>
  </si>
  <si>
    <t>NUP93b</t>
  </si>
  <si>
    <t>NUP96</t>
  </si>
  <si>
    <t>NUP98a</t>
  </si>
  <si>
    <t>RAE1</t>
  </si>
  <si>
    <t>RanGAP1</t>
  </si>
  <si>
    <t>PNET1</t>
  </si>
  <si>
    <t>PNET2</t>
  </si>
  <si>
    <t>PNET3</t>
  </si>
  <si>
    <t>PNET4</t>
  </si>
  <si>
    <t>AT1G07970</t>
    <phoneticPr fontId="2" type="noConversion"/>
  </si>
  <si>
    <t>AT5G67610</t>
    <phoneticPr fontId="2" type="noConversion"/>
  </si>
  <si>
    <t>AT2G46890</t>
    <phoneticPr fontId="2" type="noConversion"/>
  </si>
  <si>
    <t>AT5G47400</t>
    <phoneticPr fontId="2" type="noConversion"/>
  </si>
  <si>
    <t>AT5G11560</t>
    <phoneticPr fontId="2" type="noConversion"/>
  </si>
  <si>
    <t>Figure 1e</t>
    <phoneticPr fontId="2" type="noConversion"/>
  </si>
  <si>
    <t>Norm_PSM_NE_1</t>
  </si>
  <si>
    <t>Norm_PSM_NE_2</t>
  </si>
  <si>
    <t>Norm_PSM_NE_3</t>
  </si>
  <si>
    <t>Norm_PSM_MM_1</t>
  </si>
  <si>
    <t>Norm_PSM_MM_2</t>
  </si>
  <si>
    <t>Norm_PSM_MM_3</t>
  </si>
  <si>
    <t>Log2_(Norm_PSM+1)_NE_1</t>
  </si>
  <si>
    <t>Log2_(Norm_PSM+1)_NE_2</t>
  </si>
  <si>
    <t>Log2_(Norm_PSM+1)_NE_3</t>
  </si>
  <si>
    <t>Log2_(Norm_PSM+1)_MM_1</t>
  </si>
  <si>
    <t>Log2_(Norm_PSM+1)_MM_2</t>
  </si>
  <si>
    <t>Log2_(Norm_PSM+1)_MM_3</t>
  </si>
  <si>
    <t>Genes identified</t>
  </si>
  <si>
    <t>Total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</si>
</sst>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00B0F0"/>
      <name val="Calibri"/>
      <family val="2"/>
      <charset val="134"/>
      <scheme val="minor"/>
    </font>
    <font>
      <sz val="1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1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1" fontId="0" fillId="0" borderId="14" xfId="0" applyNumberFormat="1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11" fontId="0" fillId="0" borderId="16" xfId="0" applyNumberFormat="1" applyBorder="1" applyAlignment="1">
      <alignment horizontal="center" vertical="center"/>
    </xf>
    <xf numFmtId="11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5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14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center" vertical="center"/>
    </xf>
    <xf numFmtId="11" fontId="1" fillId="0" borderId="18" xfId="0" applyNumberFormat="1" applyFont="1" applyBorder="1" applyAlignment="1">
      <alignment horizontal="center" vertical="center"/>
    </xf>
  </cellXfs>
  <cellStyles count="2">
    <cellStyle name="Normal" xfId="0" builtinId="0"/>
    <cellStyle name="常规 2" xfId="1" xr:uid="{92DB6DCA-7872-4CCA-B778-0ACB77000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0233-F9D5-4396-BF3A-68A7E1B0BFD9}">
  <dimension ref="A1:V222"/>
  <sheetViews>
    <sheetView tabSelected="1" workbookViewId="0">
      <selection activeCell="P19" sqref="P19"/>
    </sheetView>
  </sheetViews>
  <sheetFormatPr baseColWidth="10" defaultColWidth="8.83203125" defaultRowHeight="15" x14ac:dyDescent="0.2"/>
  <cols>
    <col min="2" max="2" width="11" style="2" customWidth="1"/>
    <col min="3" max="3" width="8.6640625" style="2"/>
    <col min="4" max="4" width="30.1640625" style="2" customWidth="1"/>
    <col min="5" max="5" width="14.1640625" style="2" customWidth="1"/>
    <col min="6" max="6" width="10.1640625" style="2" customWidth="1"/>
    <col min="8" max="8" width="11.1640625" customWidth="1"/>
    <col min="9" max="9" width="29.1640625" customWidth="1"/>
    <col min="10" max="10" width="14.5" customWidth="1"/>
    <col min="11" max="11" width="15.33203125" customWidth="1"/>
    <col min="12" max="12" width="14.83203125" customWidth="1"/>
    <col min="13" max="13" width="10.1640625" customWidth="1"/>
    <col min="14" max="14" width="8.6640625" bestFit="1" customWidth="1"/>
    <col min="15" max="15" width="12.5" bestFit="1" customWidth="1"/>
  </cols>
  <sheetData>
    <row r="1" spans="1:14" x14ac:dyDescent="0.2">
      <c r="A1" s="1" t="s">
        <v>0</v>
      </c>
      <c r="G1" s="1" t="s">
        <v>560</v>
      </c>
    </row>
    <row r="2" spans="1:14" x14ac:dyDescent="0.2">
      <c r="B2" s="3" t="s">
        <v>81</v>
      </c>
      <c r="C2" s="3" t="s">
        <v>263</v>
      </c>
      <c r="D2" s="3" t="s">
        <v>264</v>
      </c>
      <c r="E2" s="3" t="s">
        <v>79</v>
      </c>
      <c r="F2" s="3" t="s">
        <v>80</v>
      </c>
      <c r="H2" s="30" t="s">
        <v>561</v>
      </c>
      <c r="I2" s="30" t="s">
        <v>264</v>
      </c>
      <c r="J2" s="30" t="s">
        <v>592</v>
      </c>
      <c r="K2" s="30" t="s">
        <v>640</v>
      </c>
      <c r="L2" s="30" t="s">
        <v>641</v>
      </c>
      <c r="M2" s="30" t="s">
        <v>80</v>
      </c>
      <c r="N2" s="23"/>
    </row>
    <row r="3" spans="1:14" x14ac:dyDescent="0.2">
      <c r="B3" s="4" t="s">
        <v>1</v>
      </c>
      <c r="C3" s="5" t="s">
        <v>2</v>
      </c>
      <c r="D3" s="47" t="s">
        <v>265</v>
      </c>
      <c r="E3" s="6">
        <v>6.0036524399999998</v>
      </c>
      <c r="F3" s="7">
        <v>7.7807969999999999E-3</v>
      </c>
      <c r="H3" s="32" t="s">
        <v>562</v>
      </c>
      <c r="I3" s="33" t="s">
        <v>563</v>
      </c>
      <c r="J3" s="60">
        <v>1</v>
      </c>
      <c r="K3" s="57">
        <v>4</v>
      </c>
      <c r="L3" s="57">
        <v>4</v>
      </c>
      <c r="M3" s="63">
        <v>7.9878244871689301E-6</v>
      </c>
      <c r="N3" s="56"/>
    </row>
    <row r="4" spans="1:14" x14ac:dyDescent="0.2">
      <c r="B4" s="8" t="s">
        <v>3</v>
      </c>
      <c r="C4" s="9" t="s">
        <v>4</v>
      </c>
      <c r="D4" s="48" t="s">
        <v>266</v>
      </c>
      <c r="E4" s="10">
        <v>10.663767030000001</v>
      </c>
      <c r="F4" s="11">
        <v>2.8599999999999999E-12</v>
      </c>
      <c r="H4" s="34" t="s">
        <v>564</v>
      </c>
      <c r="I4" s="31" t="s">
        <v>565</v>
      </c>
      <c r="J4" s="61">
        <v>0.63157894736842102</v>
      </c>
      <c r="K4" s="58">
        <v>12</v>
      </c>
      <c r="L4" s="58">
        <v>19</v>
      </c>
      <c r="M4" s="64">
        <v>1.72334934986823E-11</v>
      </c>
      <c r="N4" s="56"/>
    </row>
    <row r="5" spans="1:14" x14ac:dyDescent="0.2">
      <c r="B5" s="8" t="s">
        <v>5</v>
      </c>
      <c r="C5" s="9" t="s">
        <v>6</v>
      </c>
      <c r="D5" s="48" t="s">
        <v>267</v>
      </c>
      <c r="E5" s="10">
        <v>4.6895050639999996</v>
      </c>
      <c r="F5" s="11">
        <v>1.17E-6</v>
      </c>
      <c r="H5" s="34" t="s">
        <v>566</v>
      </c>
      <c r="I5" s="31" t="s">
        <v>567</v>
      </c>
      <c r="J5" s="61">
        <v>0.6216216216216216</v>
      </c>
      <c r="K5" s="58">
        <v>23</v>
      </c>
      <c r="L5" s="58">
        <v>37</v>
      </c>
      <c r="M5" s="64">
        <v>1.1566178952389E-20</v>
      </c>
      <c r="N5" s="56"/>
    </row>
    <row r="6" spans="1:14" x14ac:dyDescent="0.2">
      <c r="B6" s="8" t="s">
        <v>7</v>
      </c>
      <c r="C6" s="9" t="s">
        <v>8</v>
      </c>
      <c r="D6" s="48" t="s">
        <v>268</v>
      </c>
      <c r="E6" s="10">
        <v>9.2634981490000001</v>
      </c>
      <c r="F6" s="11">
        <v>2.8400000000000001E-9</v>
      </c>
      <c r="H6" s="34" t="s">
        <v>568</v>
      </c>
      <c r="I6" s="31" t="s">
        <v>569</v>
      </c>
      <c r="J6" s="61">
        <v>0.4</v>
      </c>
      <c r="K6" s="58">
        <v>14</v>
      </c>
      <c r="L6" s="58">
        <v>35</v>
      </c>
      <c r="M6" s="64">
        <v>1.0831713870886899E-9</v>
      </c>
      <c r="N6" s="56"/>
    </row>
    <row r="7" spans="1:14" x14ac:dyDescent="0.2">
      <c r="B7" s="8" t="s">
        <v>9</v>
      </c>
      <c r="C7" s="9" t="s">
        <v>10</v>
      </c>
      <c r="D7" s="48" t="s">
        <v>269</v>
      </c>
      <c r="E7" s="10">
        <v>9.9403801919999992</v>
      </c>
      <c r="F7" s="11">
        <v>6.51E-11</v>
      </c>
      <c r="H7" s="34" t="s">
        <v>570</v>
      </c>
      <c r="I7" s="31" t="s">
        <v>571</v>
      </c>
      <c r="J7" s="61">
        <v>0.39130434782608697</v>
      </c>
      <c r="K7" s="58">
        <v>36</v>
      </c>
      <c r="L7" s="58">
        <v>92</v>
      </c>
      <c r="M7" s="64">
        <v>1.9153880882945301E-22</v>
      </c>
      <c r="N7" s="56"/>
    </row>
    <row r="8" spans="1:14" x14ac:dyDescent="0.2">
      <c r="B8" s="8" t="s">
        <v>11</v>
      </c>
      <c r="C8" s="9" t="s">
        <v>12</v>
      </c>
      <c r="D8" s="48" t="s">
        <v>270</v>
      </c>
      <c r="E8" s="10">
        <v>4.8787988689999997</v>
      </c>
      <c r="F8" s="12">
        <v>3.0507749999999999E-3</v>
      </c>
      <c r="H8" s="34" t="s">
        <v>572</v>
      </c>
      <c r="I8" s="31" t="s">
        <v>573</v>
      </c>
      <c r="J8" s="61">
        <v>0.35714285714285715</v>
      </c>
      <c r="K8" s="58">
        <v>5</v>
      </c>
      <c r="L8" s="58">
        <v>14</v>
      </c>
      <c r="M8" s="64">
        <v>5.6603448073868799E-4</v>
      </c>
      <c r="N8" s="56"/>
    </row>
    <row r="9" spans="1:14" x14ac:dyDescent="0.2">
      <c r="B9" s="8" t="s">
        <v>13</v>
      </c>
      <c r="C9" s="9" t="s">
        <v>14</v>
      </c>
      <c r="D9" s="48" t="s">
        <v>271</v>
      </c>
      <c r="E9" s="10">
        <v>3.4904099390000001</v>
      </c>
      <c r="F9" s="12">
        <v>2.5541458E-2</v>
      </c>
      <c r="H9" s="34" t="s">
        <v>574</v>
      </c>
      <c r="I9" s="31" t="s">
        <v>575</v>
      </c>
      <c r="J9" s="61">
        <v>0.34883720930232559</v>
      </c>
      <c r="K9" s="58">
        <v>15</v>
      </c>
      <c r="L9" s="58">
        <v>43</v>
      </c>
      <c r="M9" s="64">
        <v>2.6018681585968402E-9</v>
      </c>
      <c r="N9" s="56"/>
    </row>
    <row r="10" spans="1:14" x14ac:dyDescent="0.2">
      <c r="B10" s="8" t="s">
        <v>15</v>
      </c>
      <c r="C10" s="9" t="s">
        <v>16</v>
      </c>
      <c r="D10" s="48" t="s">
        <v>272</v>
      </c>
      <c r="E10" s="10">
        <v>10.85027672</v>
      </c>
      <c r="F10" s="11">
        <v>4.1699999999999999E-13</v>
      </c>
      <c r="H10" s="34" t="s">
        <v>576</v>
      </c>
      <c r="I10" s="31" t="s">
        <v>577</v>
      </c>
      <c r="J10" s="61">
        <v>4.6632124352331605E-2</v>
      </c>
      <c r="K10" s="58">
        <v>18</v>
      </c>
      <c r="L10" s="58">
        <v>386</v>
      </c>
      <c r="M10" s="64">
        <v>0.75285131628943702</v>
      </c>
      <c r="N10" s="56"/>
    </row>
    <row r="11" spans="1:14" x14ac:dyDescent="0.2">
      <c r="B11" s="8" t="s">
        <v>17</v>
      </c>
      <c r="C11" s="9" t="s">
        <v>18</v>
      </c>
      <c r="D11" s="48" t="s">
        <v>273</v>
      </c>
      <c r="E11" s="10">
        <v>8.4406842359999992</v>
      </c>
      <c r="F11" s="11">
        <v>3.0100000000000001E-7</v>
      </c>
      <c r="H11" s="34" t="s">
        <v>578</v>
      </c>
      <c r="I11" s="31" t="s">
        <v>579</v>
      </c>
      <c r="J11" s="61">
        <v>4.3478260869565216E-2</v>
      </c>
      <c r="K11" s="58">
        <v>4</v>
      </c>
      <c r="L11" s="58">
        <v>92</v>
      </c>
      <c r="M11" s="64">
        <v>0.72880037146643994</v>
      </c>
      <c r="N11" s="56"/>
    </row>
    <row r="12" spans="1:14" x14ac:dyDescent="0.2">
      <c r="B12" s="8" t="s">
        <v>19</v>
      </c>
      <c r="C12" s="9" t="s">
        <v>20</v>
      </c>
      <c r="D12" s="48" t="s">
        <v>274</v>
      </c>
      <c r="E12" s="10">
        <v>7.3275624910000001</v>
      </c>
      <c r="F12" s="11">
        <v>4.1499999999999999E-5</v>
      </c>
      <c r="H12" s="34" t="s">
        <v>580</v>
      </c>
      <c r="I12" s="31" t="s">
        <v>581</v>
      </c>
      <c r="J12" s="61">
        <v>3.8461538461538464E-2</v>
      </c>
      <c r="K12" s="58">
        <v>106</v>
      </c>
      <c r="L12" s="58">
        <v>2756</v>
      </c>
      <c r="M12" s="64">
        <v>0.99996458511168496</v>
      </c>
      <c r="N12" s="56"/>
    </row>
    <row r="13" spans="1:14" x14ac:dyDescent="0.2">
      <c r="B13" s="8" t="s">
        <v>21</v>
      </c>
      <c r="C13" s="9" t="s">
        <v>22</v>
      </c>
      <c r="D13" s="48" t="s">
        <v>275</v>
      </c>
      <c r="E13" s="10">
        <v>8.8244745879999993</v>
      </c>
      <c r="F13" s="11">
        <v>3.03E-8</v>
      </c>
      <c r="H13" s="34" t="s">
        <v>582</v>
      </c>
      <c r="I13" s="31" t="s">
        <v>583</v>
      </c>
      <c r="J13" s="61">
        <v>3.3112582781456956E-2</v>
      </c>
      <c r="K13" s="58">
        <v>20</v>
      </c>
      <c r="L13" s="58">
        <v>604</v>
      </c>
      <c r="M13" s="64">
        <v>0.99339881219263304</v>
      </c>
      <c r="N13" s="56"/>
    </row>
    <row r="14" spans="1:14" x14ac:dyDescent="0.2">
      <c r="B14" s="8" t="s">
        <v>23</v>
      </c>
      <c r="C14" s="9" t="s">
        <v>24</v>
      </c>
      <c r="D14" s="48" t="s">
        <v>276</v>
      </c>
      <c r="E14" s="10">
        <v>9.9890143360000003</v>
      </c>
      <c r="F14" s="11">
        <v>3.9199999999999998E-11</v>
      </c>
      <c r="H14" s="34" t="s">
        <v>584</v>
      </c>
      <c r="I14" s="31" t="s">
        <v>585</v>
      </c>
      <c r="J14" s="61">
        <v>3.0303030303030304E-2</v>
      </c>
      <c r="K14" s="58">
        <v>1</v>
      </c>
      <c r="L14" s="58">
        <v>33</v>
      </c>
      <c r="M14" s="64">
        <v>0.835924680039979</v>
      </c>
      <c r="N14" s="56"/>
    </row>
    <row r="15" spans="1:14" x14ac:dyDescent="0.2">
      <c r="B15" s="8" t="s">
        <v>25</v>
      </c>
      <c r="C15" s="9" t="s">
        <v>26</v>
      </c>
      <c r="D15" s="48" t="s">
        <v>277</v>
      </c>
      <c r="E15" s="10">
        <v>8.6013115219999996</v>
      </c>
      <c r="F15" s="11">
        <v>6.4700000000000004E-8</v>
      </c>
      <c r="H15" s="34" t="s">
        <v>586</v>
      </c>
      <c r="I15" s="31" t="s">
        <v>587</v>
      </c>
      <c r="J15" s="61">
        <v>2.7027027027027029E-2</v>
      </c>
      <c r="K15" s="58">
        <v>1</v>
      </c>
      <c r="L15" s="58">
        <v>37</v>
      </c>
      <c r="M15" s="64">
        <v>0.86823823799554101</v>
      </c>
      <c r="N15" s="56"/>
    </row>
    <row r="16" spans="1:14" x14ac:dyDescent="0.2">
      <c r="B16" s="8" t="s">
        <v>27</v>
      </c>
      <c r="C16" s="9" t="s">
        <v>28</v>
      </c>
      <c r="D16" s="48" t="s">
        <v>278</v>
      </c>
      <c r="E16" s="10">
        <v>7.0096668559999999</v>
      </c>
      <c r="F16" s="11">
        <v>2.21E-6</v>
      </c>
      <c r="H16" s="34" t="s">
        <v>588</v>
      </c>
      <c r="I16" s="31" t="s">
        <v>589</v>
      </c>
      <c r="J16" s="61">
        <v>6.3291139240506328E-3</v>
      </c>
      <c r="K16" s="58">
        <v>2</v>
      </c>
      <c r="L16" s="58">
        <v>316</v>
      </c>
      <c r="M16" s="64">
        <v>0.99999949949523703</v>
      </c>
      <c r="N16" s="56"/>
    </row>
    <row r="17" spans="2:22" x14ac:dyDescent="0.2">
      <c r="B17" s="8" t="s">
        <v>29</v>
      </c>
      <c r="C17" s="9" t="s">
        <v>30</v>
      </c>
      <c r="D17" s="48" t="s">
        <v>279</v>
      </c>
      <c r="E17" s="10">
        <v>8.3249416440000008</v>
      </c>
      <c r="F17" s="11">
        <v>3.3500000000000002E-8</v>
      </c>
      <c r="H17" s="35" t="s">
        <v>590</v>
      </c>
      <c r="I17" s="36" t="s">
        <v>591</v>
      </c>
      <c r="J17" s="62">
        <v>0.45454545454545453</v>
      </c>
      <c r="K17" s="59">
        <v>5</v>
      </c>
      <c r="L17" s="59">
        <v>11</v>
      </c>
      <c r="M17" s="65">
        <v>1.4937752652504201E-4</v>
      </c>
      <c r="N17" s="56"/>
    </row>
    <row r="18" spans="2:22" x14ac:dyDescent="0.2">
      <c r="B18" s="8" t="s">
        <v>31</v>
      </c>
      <c r="C18" s="9" t="s">
        <v>32</v>
      </c>
      <c r="D18" s="48" t="s">
        <v>280</v>
      </c>
      <c r="E18" s="10">
        <v>9.1164842519999993</v>
      </c>
      <c r="F18" s="11">
        <v>4.5699999999999997E-9</v>
      </c>
      <c r="G18" s="1" t="s">
        <v>593</v>
      </c>
    </row>
    <row r="19" spans="2:22" x14ac:dyDescent="0.2">
      <c r="B19" s="8" t="s">
        <v>33</v>
      </c>
      <c r="C19" s="9" t="s">
        <v>34</v>
      </c>
      <c r="D19" s="48" t="s">
        <v>281</v>
      </c>
      <c r="E19" s="10">
        <v>8.5147213399999995</v>
      </c>
      <c r="F19" s="11">
        <v>1.1300000000000001E-7</v>
      </c>
      <c r="H19" s="3" t="s">
        <v>594</v>
      </c>
      <c r="I19" s="3" t="s">
        <v>263</v>
      </c>
      <c r="J19" s="53" t="s">
        <v>628</v>
      </c>
      <c r="K19" s="53" t="s">
        <v>629</v>
      </c>
      <c r="L19" s="53" t="s">
        <v>630</v>
      </c>
      <c r="M19" s="53" t="s">
        <v>631</v>
      </c>
      <c r="N19" s="53" t="s">
        <v>632</v>
      </c>
      <c r="O19" s="53" t="s">
        <v>633</v>
      </c>
      <c r="P19" s="44" t="s">
        <v>634</v>
      </c>
      <c r="Q19" s="44" t="s">
        <v>635</v>
      </c>
      <c r="R19" s="44" t="s">
        <v>636</v>
      </c>
      <c r="S19" s="44" t="s">
        <v>637</v>
      </c>
      <c r="T19" s="44" t="s">
        <v>638</v>
      </c>
      <c r="U19" s="44" t="s">
        <v>639</v>
      </c>
      <c r="V19" s="45"/>
    </row>
    <row r="20" spans="2:22" x14ac:dyDescent="0.2">
      <c r="B20" s="8" t="s">
        <v>35</v>
      </c>
      <c r="C20" s="9" t="s">
        <v>36</v>
      </c>
      <c r="D20" s="48" t="s">
        <v>280</v>
      </c>
      <c r="E20" s="10">
        <v>7.6942756799999996</v>
      </c>
      <c r="F20" s="11">
        <v>1.54E-21</v>
      </c>
      <c r="H20" s="37" t="s">
        <v>1</v>
      </c>
      <c r="I20" s="38" t="s">
        <v>2</v>
      </c>
      <c r="J20" s="55">
        <v>0.76715679999999997</v>
      </c>
      <c r="K20" s="55">
        <v>13.236922979999999</v>
      </c>
      <c r="L20" s="55">
        <v>0</v>
      </c>
      <c r="M20" s="55">
        <v>0</v>
      </c>
      <c r="N20" s="55">
        <v>0</v>
      </c>
      <c r="O20" s="55">
        <v>0</v>
      </c>
      <c r="P20" s="41">
        <f>LOG(J20+1,2)</f>
        <v>0.82143005604464781</v>
      </c>
      <c r="Q20" s="41">
        <f t="shared" ref="Q20:U35" si="0">LOG(K20+1,2)</f>
        <v>3.8315654658278033</v>
      </c>
      <c r="R20" s="41">
        <f t="shared" si="0"/>
        <v>0</v>
      </c>
      <c r="S20" s="41">
        <f t="shared" si="0"/>
        <v>0</v>
      </c>
      <c r="T20" s="41">
        <f t="shared" si="0"/>
        <v>0</v>
      </c>
      <c r="U20" s="42">
        <f t="shared" si="0"/>
        <v>0</v>
      </c>
      <c r="V20" s="45"/>
    </row>
    <row r="21" spans="2:22" x14ac:dyDescent="0.2">
      <c r="B21" s="8" t="s">
        <v>37</v>
      </c>
      <c r="C21" s="9" t="s">
        <v>38</v>
      </c>
      <c r="D21" s="48" t="s">
        <v>282</v>
      </c>
      <c r="E21" s="10">
        <v>7.7101687290000003</v>
      </c>
      <c r="F21" s="11">
        <v>4.3499999999999999E-6</v>
      </c>
      <c r="H21" s="8" t="s">
        <v>13</v>
      </c>
      <c r="I21" s="9" t="s">
        <v>595</v>
      </c>
      <c r="J21" s="50">
        <v>2.301470401</v>
      </c>
      <c r="K21" s="50">
        <v>17.649230639999999</v>
      </c>
      <c r="L21" s="50">
        <v>8.6676272740000009</v>
      </c>
      <c r="M21" s="50">
        <v>0</v>
      </c>
      <c r="N21" s="50">
        <v>1.7255941159999999</v>
      </c>
      <c r="O21" s="50">
        <v>72.796669269999995</v>
      </c>
      <c r="P21" s="46">
        <f t="shared" ref="P21:U57" si="1">LOG(J21+1,2)</f>
        <v>1.7231087116716817</v>
      </c>
      <c r="Q21" s="46">
        <f t="shared" si="0"/>
        <v>4.2210442092954112</v>
      </c>
      <c r="R21" s="46">
        <f t="shared" si="0"/>
        <v>3.2731618524666</v>
      </c>
      <c r="S21" s="46">
        <f t="shared" si="0"/>
        <v>0</v>
      </c>
      <c r="T21" s="46">
        <f t="shared" si="0"/>
        <v>1.4465707380668622</v>
      </c>
      <c r="U21" s="43">
        <f t="shared" si="0"/>
        <v>6.2054837982178679</v>
      </c>
      <c r="V21" s="45"/>
    </row>
    <row r="22" spans="2:22" x14ac:dyDescent="0.2">
      <c r="B22" s="8" t="s">
        <v>39</v>
      </c>
      <c r="C22" s="9" t="s">
        <v>40</v>
      </c>
      <c r="D22" s="48" t="s">
        <v>283</v>
      </c>
      <c r="E22" s="10">
        <v>6.1451207200000004</v>
      </c>
      <c r="F22" s="12">
        <v>4.2818489999999999E-3</v>
      </c>
      <c r="H22" s="8" t="s">
        <v>15</v>
      </c>
      <c r="I22" s="9" t="s">
        <v>596</v>
      </c>
      <c r="J22" s="50">
        <v>164.17155529999999</v>
      </c>
      <c r="K22" s="50">
        <v>250.76615200000001</v>
      </c>
      <c r="L22" s="50">
        <v>288.19860690000002</v>
      </c>
      <c r="M22" s="50">
        <v>0</v>
      </c>
      <c r="N22" s="50">
        <v>0</v>
      </c>
      <c r="O22" s="50">
        <v>12.660290310000001</v>
      </c>
      <c r="P22" s="46">
        <f t="shared" si="1"/>
        <v>7.3678214469861825</v>
      </c>
      <c r="Q22" s="46">
        <f t="shared" si="0"/>
        <v>7.97594052674682</v>
      </c>
      <c r="R22" s="46">
        <f t="shared" si="0"/>
        <v>8.1759167924672749</v>
      </c>
      <c r="S22" s="46">
        <f t="shared" si="0"/>
        <v>0</v>
      </c>
      <c r="T22" s="46">
        <f t="shared" si="0"/>
        <v>0</v>
      </c>
      <c r="U22" s="43">
        <f t="shared" si="0"/>
        <v>3.7719162391556873</v>
      </c>
      <c r="V22" s="45"/>
    </row>
    <row r="23" spans="2:22" x14ac:dyDescent="0.2">
      <c r="B23" s="8" t="s">
        <v>41</v>
      </c>
      <c r="C23" s="9" t="s">
        <v>42</v>
      </c>
      <c r="D23" s="48" t="s">
        <v>265</v>
      </c>
      <c r="E23" s="10">
        <v>5.7507080190000002</v>
      </c>
      <c r="F23" s="12">
        <v>1.0021683E-2</v>
      </c>
      <c r="H23" s="8" t="s">
        <v>11</v>
      </c>
      <c r="I23" s="9" t="s">
        <v>597</v>
      </c>
      <c r="J23" s="50">
        <v>72.879896029999998</v>
      </c>
      <c r="K23" s="50">
        <v>53.683076530000001</v>
      </c>
      <c r="L23" s="50">
        <v>16.251801140000001</v>
      </c>
      <c r="M23" s="50">
        <v>0</v>
      </c>
      <c r="N23" s="50">
        <v>4.0263862699999997</v>
      </c>
      <c r="O23" s="50">
        <v>0</v>
      </c>
      <c r="P23" s="46">
        <f t="shared" si="1"/>
        <v>6.2071099309274089</v>
      </c>
      <c r="Q23" s="46">
        <f t="shared" si="0"/>
        <v>5.7730225077237005</v>
      </c>
      <c r="R23" s="46">
        <f t="shared" si="0"/>
        <v>4.1086750863489421</v>
      </c>
      <c r="S23" s="46">
        <f t="shared" si="0"/>
        <v>0</v>
      </c>
      <c r="T23" s="46">
        <f t="shared" si="0"/>
        <v>2.3295215443582888</v>
      </c>
      <c r="U23" s="43">
        <f t="shared" si="0"/>
        <v>0</v>
      </c>
      <c r="V23" s="45"/>
    </row>
    <row r="24" spans="2:22" x14ac:dyDescent="0.2">
      <c r="B24" s="8" t="s">
        <v>43</v>
      </c>
      <c r="C24" s="9" t="s">
        <v>44</v>
      </c>
      <c r="D24" s="48" t="s">
        <v>284</v>
      </c>
      <c r="E24" s="10">
        <v>5.5187320800000004</v>
      </c>
      <c r="F24" s="12">
        <v>4.1437970000000003E-3</v>
      </c>
      <c r="H24" s="8" t="s">
        <v>19</v>
      </c>
      <c r="I24" s="9" t="s">
        <v>20</v>
      </c>
      <c r="J24" s="50">
        <v>9.205881604</v>
      </c>
      <c r="K24" s="50">
        <v>26.473845959999998</v>
      </c>
      <c r="L24" s="50">
        <v>33.58705569</v>
      </c>
      <c r="M24" s="50">
        <v>0</v>
      </c>
      <c r="N24" s="50">
        <v>0</v>
      </c>
      <c r="O24" s="50">
        <v>0</v>
      </c>
      <c r="P24" s="46">
        <f t="shared" si="1"/>
        <v>3.351328905458216</v>
      </c>
      <c r="Q24" s="46">
        <f t="shared" si="0"/>
        <v>4.7799869768716166</v>
      </c>
      <c r="R24" s="46">
        <f t="shared" si="0"/>
        <v>5.1121603007858143</v>
      </c>
      <c r="S24" s="46">
        <f t="shared" si="0"/>
        <v>0</v>
      </c>
      <c r="T24" s="46">
        <f t="shared" si="0"/>
        <v>0</v>
      </c>
      <c r="U24" s="43">
        <f t="shared" si="0"/>
        <v>0</v>
      </c>
      <c r="V24" s="45"/>
    </row>
    <row r="25" spans="2:22" x14ac:dyDescent="0.2">
      <c r="B25" s="8" t="s">
        <v>45</v>
      </c>
      <c r="C25" s="9" t="s">
        <v>46</v>
      </c>
      <c r="D25" s="48" t="s">
        <v>285</v>
      </c>
      <c r="E25" s="10">
        <v>6.8050196969999996</v>
      </c>
      <c r="F25" s="12">
        <v>7.7756343000000006E-2</v>
      </c>
      <c r="H25" s="8" t="s">
        <v>69</v>
      </c>
      <c r="I25" s="9" t="s">
        <v>70</v>
      </c>
      <c r="J25" s="50">
        <v>66.742641629999994</v>
      </c>
      <c r="K25" s="50">
        <v>298.56615169999998</v>
      </c>
      <c r="L25" s="50">
        <v>92.093539789999994</v>
      </c>
      <c r="M25" s="50">
        <v>0</v>
      </c>
      <c r="N25" s="50">
        <v>0</v>
      </c>
      <c r="O25" s="50">
        <v>0</v>
      </c>
      <c r="P25" s="46">
        <f t="shared" si="1"/>
        <v>6.0819923408306442</v>
      </c>
      <c r="Q25" s="46">
        <f t="shared" si="0"/>
        <v>8.2267308111238506</v>
      </c>
      <c r="R25" s="46">
        <f t="shared" si="0"/>
        <v>6.5406091505736175</v>
      </c>
      <c r="S25" s="46">
        <f t="shared" si="0"/>
        <v>0</v>
      </c>
      <c r="T25" s="46">
        <f t="shared" si="0"/>
        <v>0</v>
      </c>
      <c r="U25" s="43">
        <f t="shared" si="0"/>
        <v>0</v>
      </c>
      <c r="V25" s="45"/>
    </row>
    <row r="26" spans="2:22" x14ac:dyDescent="0.2">
      <c r="B26" s="8" t="s">
        <v>47</v>
      </c>
      <c r="C26" s="9" t="s">
        <v>48</v>
      </c>
      <c r="D26" s="48" t="s">
        <v>286</v>
      </c>
      <c r="E26" s="10">
        <v>7.1479725309999997</v>
      </c>
      <c r="F26" s="12">
        <v>1.2998859E-2</v>
      </c>
      <c r="H26" s="8" t="s">
        <v>21</v>
      </c>
      <c r="I26" s="9" t="s">
        <v>598</v>
      </c>
      <c r="J26" s="50">
        <v>69.044112029999994</v>
      </c>
      <c r="K26" s="50">
        <v>35.298461279999998</v>
      </c>
      <c r="L26" s="50">
        <v>14.08489432</v>
      </c>
      <c r="M26" s="50">
        <v>0</v>
      </c>
      <c r="N26" s="50">
        <v>0</v>
      </c>
      <c r="O26" s="50">
        <v>0</v>
      </c>
      <c r="P26" s="46">
        <f t="shared" si="1"/>
        <v>6.1301918764194099</v>
      </c>
      <c r="Q26" s="46">
        <f t="shared" si="0"/>
        <v>5.1818364874399485</v>
      </c>
      <c r="R26" s="46">
        <f t="shared" si="0"/>
        <v>3.9150326843420817</v>
      </c>
      <c r="S26" s="46">
        <f t="shared" si="0"/>
        <v>0</v>
      </c>
      <c r="T26" s="46">
        <f t="shared" si="0"/>
        <v>0</v>
      </c>
      <c r="U26" s="43">
        <f t="shared" si="0"/>
        <v>0</v>
      </c>
      <c r="V26" s="45"/>
    </row>
    <row r="27" spans="2:22" x14ac:dyDescent="0.2">
      <c r="B27" s="8" t="s">
        <v>49</v>
      </c>
      <c r="C27" s="9" t="s">
        <v>50</v>
      </c>
      <c r="D27" s="48" t="s">
        <v>287</v>
      </c>
      <c r="E27" s="10">
        <v>4.7997866350000002</v>
      </c>
      <c r="F27" s="12">
        <v>1.4490312999999999E-2</v>
      </c>
      <c r="H27" s="8" t="s">
        <v>23</v>
      </c>
      <c r="I27" s="9" t="s">
        <v>599</v>
      </c>
      <c r="J27" s="50">
        <v>115.07352</v>
      </c>
      <c r="K27" s="50">
        <v>115.45538380000001</v>
      </c>
      <c r="L27" s="50">
        <v>13.001440909999999</v>
      </c>
      <c r="M27" s="50">
        <v>0</v>
      </c>
      <c r="N27" s="50">
        <v>0</v>
      </c>
      <c r="O27" s="50">
        <v>0</v>
      </c>
      <c r="P27" s="46">
        <f t="shared" si="1"/>
        <v>6.8588950756564877</v>
      </c>
      <c r="Q27" s="46">
        <f t="shared" si="0"/>
        <v>6.863633527494545</v>
      </c>
      <c r="R27" s="46">
        <f t="shared" si="0"/>
        <v>3.8075033996820151</v>
      </c>
      <c r="S27" s="46">
        <f t="shared" si="0"/>
        <v>0</v>
      </c>
      <c r="T27" s="46">
        <f t="shared" si="0"/>
        <v>0</v>
      </c>
      <c r="U27" s="43">
        <f t="shared" si="0"/>
        <v>0</v>
      </c>
      <c r="V27" s="45"/>
    </row>
    <row r="28" spans="2:22" x14ac:dyDescent="0.2">
      <c r="B28" s="8" t="s">
        <v>51</v>
      </c>
      <c r="C28" s="9" t="s">
        <v>52</v>
      </c>
      <c r="D28" s="48" t="s">
        <v>288</v>
      </c>
      <c r="E28" s="10">
        <v>8.2648978960000008</v>
      </c>
      <c r="F28" s="11">
        <v>7.2799999999999995E-7</v>
      </c>
      <c r="H28" s="8" t="s">
        <v>25</v>
      </c>
      <c r="I28" s="9" t="s">
        <v>600</v>
      </c>
      <c r="J28" s="50">
        <v>38.357840019999998</v>
      </c>
      <c r="K28" s="50">
        <v>49.270768869999998</v>
      </c>
      <c r="L28" s="50">
        <v>18.418707959999999</v>
      </c>
      <c r="M28" s="50">
        <v>0</v>
      </c>
      <c r="N28" s="50">
        <v>0</v>
      </c>
      <c r="O28" s="50">
        <v>0</v>
      </c>
      <c r="P28" s="46">
        <f t="shared" si="1"/>
        <v>5.2985791418363135</v>
      </c>
      <c r="Q28" s="46">
        <f t="shared" si="0"/>
        <v>5.6516478494956042</v>
      </c>
      <c r="R28" s="46">
        <f t="shared" si="0"/>
        <v>4.2793753079147399</v>
      </c>
      <c r="S28" s="46">
        <f t="shared" si="0"/>
        <v>0</v>
      </c>
      <c r="T28" s="46">
        <f t="shared" si="0"/>
        <v>0</v>
      </c>
      <c r="U28" s="43">
        <f t="shared" si="0"/>
        <v>0</v>
      </c>
      <c r="V28" s="45"/>
    </row>
    <row r="29" spans="2:22" x14ac:dyDescent="0.2">
      <c r="B29" s="8" t="s">
        <v>53</v>
      </c>
      <c r="C29" s="9" t="s">
        <v>54</v>
      </c>
      <c r="D29" s="48" t="s">
        <v>289</v>
      </c>
      <c r="E29" s="10">
        <v>5.2912152020000001</v>
      </c>
      <c r="F29" s="11">
        <v>8.1699999999999996E-16</v>
      </c>
      <c r="H29" s="8" t="s">
        <v>27</v>
      </c>
      <c r="I29" s="9" t="s">
        <v>601</v>
      </c>
      <c r="J29" s="50">
        <v>156.49998729999999</v>
      </c>
      <c r="K29" s="50">
        <v>233.852306</v>
      </c>
      <c r="L29" s="50">
        <v>81.259005700000003</v>
      </c>
      <c r="M29" s="50">
        <v>0</v>
      </c>
      <c r="N29" s="50">
        <v>2.8759901929999998</v>
      </c>
      <c r="O29" s="50">
        <v>3.1650725770000001</v>
      </c>
      <c r="P29" s="46">
        <f t="shared" si="1"/>
        <v>7.2992079020556746</v>
      </c>
      <c r="Q29" s="46">
        <f t="shared" si="0"/>
        <v>7.8756099491717073</v>
      </c>
      <c r="R29" s="46">
        <f t="shared" si="0"/>
        <v>6.3621017283552632</v>
      </c>
      <c r="S29" s="46">
        <f t="shared" si="0"/>
        <v>0</v>
      </c>
      <c r="T29" s="46">
        <f t="shared" si="0"/>
        <v>1.9545649204619298</v>
      </c>
      <c r="U29" s="43">
        <f t="shared" si="0"/>
        <v>2.0583416349823511</v>
      </c>
      <c r="V29" s="45"/>
    </row>
    <row r="30" spans="2:22" x14ac:dyDescent="0.2">
      <c r="B30" s="8" t="s">
        <v>55</v>
      </c>
      <c r="C30" s="9" t="s">
        <v>56</v>
      </c>
      <c r="D30" s="48" t="s">
        <v>289</v>
      </c>
      <c r="E30" s="10">
        <v>9.086599563</v>
      </c>
      <c r="F30" s="11">
        <v>6.1300000000000001E-9</v>
      </c>
      <c r="H30" s="8" t="s">
        <v>29</v>
      </c>
      <c r="I30" s="9" t="s">
        <v>602</v>
      </c>
      <c r="J30" s="50">
        <v>112.00489279999999</v>
      </c>
      <c r="K30" s="50">
        <v>86.775383980000001</v>
      </c>
      <c r="L30" s="50">
        <v>24.919428409999998</v>
      </c>
      <c r="M30" s="50">
        <v>0</v>
      </c>
      <c r="N30" s="50">
        <v>0.57519803899999999</v>
      </c>
      <c r="O30" s="50">
        <v>3.1650725770000001</v>
      </c>
      <c r="P30" s="46">
        <f t="shared" si="1"/>
        <v>6.8202414284813848</v>
      </c>
      <c r="Q30" s="46">
        <f t="shared" si="0"/>
        <v>6.4557444971848499</v>
      </c>
      <c r="R30" s="46">
        <f t="shared" si="0"/>
        <v>4.6959619983278413</v>
      </c>
      <c r="S30" s="46">
        <f t="shared" si="0"/>
        <v>0</v>
      </c>
      <c r="T30" s="46">
        <f t="shared" si="0"/>
        <v>0.65553322030922956</v>
      </c>
      <c r="U30" s="43">
        <f t="shared" si="0"/>
        <v>2.0583416349823511</v>
      </c>
      <c r="V30" s="45"/>
    </row>
    <row r="31" spans="2:22" x14ac:dyDescent="0.2">
      <c r="B31" s="8" t="s">
        <v>57</v>
      </c>
      <c r="C31" s="9" t="s">
        <v>58</v>
      </c>
      <c r="D31" s="48" t="s">
        <v>290</v>
      </c>
      <c r="E31" s="10">
        <v>8.0928238740000005</v>
      </c>
      <c r="F31" s="11">
        <v>7.5600000000000005E-7</v>
      </c>
      <c r="H31" s="8" t="s">
        <v>31</v>
      </c>
      <c r="I31" s="9" t="s">
        <v>32</v>
      </c>
      <c r="J31" s="50">
        <v>68.276955229999999</v>
      </c>
      <c r="K31" s="50">
        <v>58.095384189999997</v>
      </c>
      <c r="L31" s="50">
        <v>9.7510806839999997</v>
      </c>
      <c r="M31" s="50">
        <v>0</v>
      </c>
      <c r="N31" s="50">
        <v>0</v>
      </c>
      <c r="O31" s="50">
        <v>0</v>
      </c>
      <c r="P31" s="46">
        <f t="shared" si="1"/>
        <v>6.1143036189025093</v>
      </c>
      <c r="Q31" s="46">
        <f t="shared" si="0"/>
        <v>5.8849735439660105</v>
      </c>
      <c r="R31" s="46">
        <f t="shared" si="0"/>
        <v>3.4264097797333322</v>
      </c>
      <c r="S31" s="46">
        <f t="shared" si="0"/>
        <v>0</v>
      </c>
      <c r="T31" s="46">
        <f t="shared" si="0"/>
        <v>0</v>
      </c>
      <c r="U31" s="43">
        <f t="shared" si="0"/>
        <v>0</v>
      </c>
      <c r="V31" s="45"/>
    </row>
    <row r="32" spans="2:22" x14ac:dyDescent="0.2">
      <c r="B32" s="8" t="s">
        <v>59</v>
      </c>
      <c r="C32" s="9" t="s">
        <v>60</v>
      </c>
      <c r="D32" s="48" t="s">
        <v>291</v>
      </c>
      <c r="E32" s="10">
        <v>8.1448224509999996</v>
      </c>
      <c r="F32" s="12">
        <v>1.745503E-3</v>
      </c>
      <c r="H32" s="8" t="s">
        <v>35</v>
      </c>
      <c r="I32" s="9" t="s">
        <v>603</v>
      </c>
      <c r="J32" s="50">
        <v>266.97056650000002</v>
      </c>
      <c r="K32" s="50">
        <v>244.14769050000001</v>
      </c>
      <c r="L32" s="50">
        <v>68.257564790000004</v>
      </c>
      <c r="M32" s="50">
        <v>0</v>
      </c>
      <c r="N32" s="50">
        <v>2.3007921539999998</v>
      </c>
      <c r="O32" s="50">
        <v>9.4952177300000002</v>
      </c>
      <c r="P32" s="46">
        <f t="shared" si="1"/>
        <v>8.0659307356202028</v>
      </c>
      <c r="Q32" s="46">
        <f t="shared" si="0"/>
        <v>7.9375073600465322</v>
      </c>
      <c r="R32" s="46">
        <f t="shared" si="0"/>
        <v>6.1138997557815005</v>
      </c>
      <c r="S32" s="46">
        <f t="shared" si="0"/>
        <v>0</v>
      </c>
      <c r="T32" s="46">
        <f t="shared" si="0"/>
        <v>1.7228122970475468</v>
      </c>
      <c r="U32" s="43">
        <f t="shared" si="0"/>
        <v>3.3916601914586342</v>
      </c>
      <c r="V32" s="45"/>
    </row>
    <row r="33" spans="2:22" x14ac:dyDescent="0.2">
      <c r="B33" s="8" t="s">
        <v>61</v>
      </c>
      <c r="C33" s="9" t="s">
        <v>62</v>
      </c>
      <c r="D33" s="48" t="s">
        <v>265</v>
      </c>
      <c r="E33" s="10">
        <v>7.7876052329999998</v>
      </c>
      <c r="F33" s="11">
        <v>6.8199999999999999E-6</v>
      </c>
      <c r="H33" s="8" t="s">
        <v>37</v>
      </c>
      <c r="I33" s="9" t="s">
        <v>604</v>
      </c>
      <c r="J33" s="50">
        <v>19.178920009999999</v>
      </c>
      <c r="K33" s="50">
        <v>27.94461518</v>
      </c>
      <c r="L33" s="50">
        <v>3.2503602279999999</v>
      </c>
      <c r="M33" s="50">
        <v>0</v>
      </c>
      <c r="N33" s="50">
        <v>0</v>
      </c>
      <c r="O33" s="50">
        <v>0</v>
      </c>
      <c r="P33" s="46">
        <f t="shared" si="1"/>
        <v>4.3347770573439384</v>
      </c>
      <c r="Q33" s="46">
        <f t="shared" si="0"/>
        <v>4.8552230708842394</v>
      </c>
      <c r="R33" s="46">
        <f t="shared" si="0"/>
        <v>2.087585118221094</v>
      </c>
      <c r="S33" s="46">
        <f t="shared" si="0"/>
        <v>0</v>
      </c>
      <c r="T33" s="46">
        <f t="shared" si="0"/>
        <v>0</v>
      </c>
      <c r="U33" s="43">
        <f t="shared" si="0"/>
        <v>0</v>
      </c>
      <c r="V33" s="45"/>
    </row>
    <row r="34" spans="2:22" x14ac:dyDescent="0.2">
      <c r="B34" s="8" t="s">
        <v>63</v>
      </c>
      <c r="C34" s="9" t="s">
        <v>64</v>
      </c>
      <c r="D34" s="48" t="s">
        <v>292</v>
      </c>
      <c r="E34" s="10">
        <v>2.9105522339999998</v>
      </c>
      <c r="F34" s="12">
        <v>6.3825369999999998E-3</v>
      </c>
      <c r="H34" s="8" t="s">
        <v>39</v>
      </c>
      <c r="I34" s="9" t="s">
        <v>605</v>
      </c>
      <c r="J34" s="50">
        <v>1.534313601</v>
      </c>
      <c r="K34" s="50">
        <v>13.97230759</v>
      </c>
      <c r="L34" s="50">
        <v>4.3338136370000004</v>
      </c>
      <c r="M34" s="50">
        <v>0</v>
      </c>
      <c r="N34" s="50">
        <v>0</v>
      </c>
      <c r="O34" s="50">
        <v>0</v>
      </c>
      <c r="P34" s="46">
        <f t="shared" si="1"/>
        <v>1.3415950574755779</v>
      </c>
      <c r="Q34" s="46">
        <f t="shared" si="0"/>
        <v>3.9042246871644926</v>
      </c>
      <c r="R34" s="46">
        <f t="shared" si="0"/>
        <v>2.4151674181260141</v>
      </c>
      <c r="S34" s="46">
        <f t="shared" si="0"/>
        <v>0</v>
      </c>
      <c r="T34" s="46">
        <f t="shared" si="0"/>
        <v>0</v>
      </c>
      <c r="U34" s="43">
        <f t="shared" si="0"/>
        <v>0</v>
      </c>
      <c r="V34" s="45"/>
    </row>
    <row r="35" spans="2:22" x14ac:dyDescent="0.2">
      <c r="B35" s="8" t="s">
        <v>65</v>
      </c>
      <c r="C35" s="9" t="s">
        <v>66</v>
      </c>
      <c r="D35" s="48" t="s">
        <v>293</v>
      </c>
      <c r="E35" s="10">
        <v>5.1020656139999998</v>
      </c>
      <c r="F35" s="11">
        <v>7.5400000000000003E-5</v>
      </c>
      <c r="H35" s="8" t="s">
        <v>41</v>
      </c>
      <c r="I35" s="9" t="s">
        <v>606</v>
      </c>
      <c r="J35" s="50">
        <v>1.534313601</v>
      </c>
      <c r="K35" s="50">
        <v>10.295384540000001</v>
      </c>
      <c r="L35" s="50">
        <v>0</v>
      </c>
      <c r="M35" s="50">
        <v>0</v>
      </c>
      <c r="N35" s="50">
        <v>0</v>
      </c>
      <c r="O35" s="50">
        <v>0</v>
      </c>
      <c r="P35" s="46">
        <f t="shared" si="1"/>
        <v>1.3415950574755779</v>
      </c>
      <c r="Q35" s="46">
        <f t="shared" si="0"/>
        <v>3.4976614815552836</v>
      </c>
      <c r="R35" s="46">
        <f t="shared" si="0"/>
        <v>0</v>
      </c>
      <c r="S35" s="46">
        <f t="shared" si="0"/>
        <v>0</v>
      </c>
      <c r="T35" s="46">
        <f t="shared" si="0"/>
        <v>0</v>
      </c>
      <c r="U35" s="43">
        <f t="shared" si="0"/>
        <v>0</v>
      </c>
      <c r="V35" s="45"/>
    </row>
    <row r="36" spans="2:22" x14ac:dyDescent="0.2">
      <c r="B36" s="8" t="s">
        <v>67</v>
      </c>
      <c r="C36" s="9" t="s">
        <v>68</v>
      </c>
      <c r="D36" s="48" t="s">
        <v>294</v>
      </c>
      <c r="E36" s="10">
        <v>7.261079241</v>
      </c>
      <c r="F36" s="11">
        <v>3.8300000000000003E-5</v>
      </c>
      <c r="H36" s="8" t="s">
        <v>43</v>
      </c>
      <c r="I36" s="9" t="s">
        <v>607</v>
      </c>
      <c r="J36" s="50">
        <v>1.534313601</v>
      </c>
      <c r="K36" s="50">
        <v>25.738461350000001</v>
      </c>
      <c r="L36" s="50">
        <v>5.4172670460000001</v>
      </c>
      <c r="M36" s="50">
        <v>0.64193302799999996</v>
      </c>
      <c r="N36" s="50">
        <v>0</v>
      </c>
      <c r="O36" s="50">
        <v>0</v>
      </c>
      <c r="P36" s="46">
        <f t="shared" si="1"/>
        <v>1.3415950574755779</v>
      </c>
      <c r="Q36" s="46">
        <f t="shared" si="1"/>
        <v>4.740844543617353</v>
      </c>
      <c r="R36" s="46">
        <f t="shared" si="1"/>
        <v>2.6819590203011923</v>
      </c>
      <c r="S36" s="46">
        <f t="shared" si="1"/>
        <v>0.71539528293621224</v>
      </c>
      <c r="T36" s="46">
        <f t="shared" si="1"/>
        <v>0</v>
      </c>
      <c r="U36" s="43">
        <f t="shared" si="1"/>
        <v>0</v>
      </c>
      <c r="V36" s="45"/>
    </row>
    <row r="37" spans="2:22" x14ac:dyDescent="0.2">
      <c r="B37" s="8" t="s">
        <v>69</v>
      </c>
      <c r="C37" s="9" t="s">
        <v>70</v>
      </c>
      <c r="D37" s="48" t="s">
        <v>295</v>
      </c>
      <c r="E37" s="10">
        <v>10.694155520000001</v>
      </c>
      <c r="F37" s="11">
        <v>4.0300000000000004E-6</v>
      </c>
      <c r="H37" s="8" t="s">
        <v>45</v>
      </c>
      <c r="I37" s="9" t="s">
        <v>608</v>
      </c>
      <c r="J37" s="50">
        <v>0</v>
      </c>
      <c r="K37" s="50">
        <v>24.26769213</v>
      </c>
      <c r="L37" s="50">
        <v>0</v>
      </c>
      <c r="M37" s="50">
        <v>0</v>
      </c>
      <c r="N37" s="50">
        <v>0</v>
      </c>
      <c r="O37" s="50">
        <v>0</v>
      </c>
      <c r="P37" s="46">
        <f t="shared" si="1"/>
        <v>0</v>
      </c>
      <c r="Q37" s="46">
        <f t="shared" si="1"/>
        <v>4.6592219940471882</v>
      </c>
      <c r="R37" s="46">
        <f t="shared" si="1"/>
        <v>0</v>
      </c>
      <c r="S37" s="46">
        <f t="shared" si="1"/>
        <v>0</v>
      </c>
      <c r="T37" s="46">
        <f t="shared" si="1"/>
        <v>0</v>
      </c>
      <c r="U37" s="43">
        <f t="shared" si="1"/>
        <v>0</v>
      </c>
      <c r="V37" s="45"/>
    </row>
    <row r="38" spans="2:22" x14ac:dyDescent="0.2">
      <c r="B38" s="8" t="s">
        <v>71</v>
      </c>
      <c r="C38" s="9" t="s">
        <v>72</v>
      </c>
      <c r="D38" s="48" t="s">
        <v>296</v>
      </c>
      <c r="E38" s="10">
        <v>5.3056276010000003</v>
      </c>
      <c r="F38" s="12">
        <v>1.9911506999999998E-2</v>
      </c>
      <c r="H38" s="8" t="s">
        <v>47</v>
      </c>
      <c r="I38" s="9" t="s">
        <v>609</v>
      </c>
      <c r="J38" s="50">
        <v>2.301470401</v>
      </c>
      <c r="K38" s="50">
        <v>28.67999979</v>
      </c>
      <c r="L38" s="50">
        <v>3.2503602279999999</v>
      </c>
      <c r="M38" s="50">
        <v>0</v>
      </c>
      <c r="N38" s="50">
        <v>0</v>
      </c>
      <c r="O38" s="50">
        <v>6.3301451540000002</v>
      </c>
      <c r="P38" s="46">
        <f t="shared" si="1"/>
        <v>1.7231087116716817</v>
      </c>
      <c r="Q38" s="46">
        <f t="shared" si="1"/>
        <v>4.8914191766383306</v>
      </c>
      <c r="R38" s="46">
        <f t="shared" si="1"/>
        <v>2.087585118221094</v>
      </c>
      <c r="S38" s="46">
        <f t="shared" si="1"/>
        <v>0</v>
      </c>
      <c r="T38" s="46">
        <f t="shared" si="1"/>
        <v>0</v>
      </c>
      <c r="U38" s="43">
        <f t="shared" si="1"/>
        <v>2.8738417673744379</v>
      </c>
      <c r="V38" s="45"/>
    </row>
    <row r="39" spans="2:22" x14ac:dyDescent="0.2">
      <c r="B39" s="8" t="s">
        <v>73</v>
      </c>
      <c r="C39" s="9" t="s">
        <v>74</v>
      </c>
      <c r="D39" s="48" t="s">
        <v>297</v>
      </c>
      <c r="E39" s="10">
        <v>7.7101687290000003</v>
      </c>
      <c r="F39" s="11">
        <v>4.3499999999999999E-6</v>
      </c>
      <c r="H39" s="8" t="s">
        <v>49</v>
      </c>
      <c r="I39" s="9" t="s">
        <v>610</v>
      </c>
      <c r="J39" s="50">
        <v>5.3700976020000004</v>
      </c>
      <c r="K39" s="50">
        <v>44.858461210000002</v>
      </c>
      <c r="L39" s="50">
        <v>15.168347730000001</v>
      </c>
      <c r="M39" s="50">
        <v>1.9257990840000001</v>
      </c>
      <c r="N39" s="50">
        <v>0</v>
      </c>
      <c r="O39" s="50">
        <v>0</v>
      </c>
      <c r="P39" s="46">
        <f t="shared" si="1"/>
        <v>2.67131547748042</v>
      </c>
      <c r="Q39" s="46">
        <f t="shared" si="1"/>
        <v>5.5191160406925084</v>
      </c>
      <c r="R39" s="46">
        <f t="shared" si="1"/>
        <v>4.0151003498566809</v>
      </c>
      <c r="S39" s="46">
        <f t="shared" si="1"/>
        <v>1.5488307023304546</v>
      </c>
      <c r="T39" s="46">
        <f t="shared" si="1"/>
        <v>0</v>
      </c>
      <c r="U39" s="43">
        <f t="shared" si="1"/>
        <v>0</v>
      </c>
      <c r="V39" s="45"/>
    </row>
    <row r="40" spans="2:22" x14ac:dyDescent="0.2">
      <c r="B40" s="8" t="s">
        <v>75</v>
      </c>
      <c r="C40" s="9" t="s">
        <v>76</v>
      </c>
      <c r="D40" s="48" t="s">
        <v>298</v>
      </c>
      <c r="E40" s="10">
        <v>6.4290632319999999</v>
      </c>
      <c r="F40" s="12">
        <v>7.2774700000000005E-4</v>
      </c>
      <c r="H40" s="8" t="s">
        <v>33</v>
      </c>
      <c r="I40" s="9" t="s">
        <v>34</v>
      </c>
      <c r="J40" s="50">
        <v>32.987742410000003</v>
      </c>
      <c r="K40" s="50">
        <v>49.270768869999998</v>
      </c>
      <c r="L40" s="50">
        <v>6.5007204559999998</v>
      </c>
      <c r="M40" s="50">
        <v>0</v>
      </c>
      <c r="N40" s="50">
        <v>0</v>
      </c>
      <c r="O40" s="50">
        <v>0</v>
      </c>
      <c r="P40" s="46">
        <f t="shared" si="1"/>
        <v>5.0869426308750274</v>
      </c>
      <c r="Q40" s="46">
        <f t="shared" si="1"/>
        <v>5.6516478494956042</v>
      </c>
      <c r="R40" s="46">
        <f t="shared" si="1"/>
        <v>2.9070291753923665</v>
      </c>
      <c r="S40" s="46">
        <f t="shared" si="1"/>
        <v>0</v>
      </c>
      <c r="T40" s="46">
        <f t="shared" si="1"/>
        <v>0</v>
      </c>
      <c r="U40" s="43">
        <f t="shared" si="1"/>
        <v>0</v>
      </c>
      <c r="V40" s="45"/>
    </row>
    <row r="41" spans="2:22" x14ac:dyDescent="0.2">
      <c r="B41" s="13" t="s">
        <v>77</v>
      </c>
      <c r="C41" s="14" t="s">
        <v>78</v>
      </c>
      <c r="D41" s="48" t="s">
        <v>299</v>
      </c>
      <c r="E41" s="15">
        <v>2.1319703589999999</v>
      </c>
      <c r="F41" s="16">
        <v>1.5445639000000001E-2</v>
      </c>
      <c r="H41" s="8" t="s">
        <v>51</v>
      </c>
      <c r="I41" s="9" t="s">
        <v>611</v>
      </c>
      <c r="J41" s="50">
        <v>19.178920009999999</v>
      </c>
      <c r="K41" s="50">
        <v>49.270768869999998</v>
      </c>
      <c r="L41" s="50">
        <v>5.4172670460000001</v>
      </c>
      <c r="M41" s="50">
        <v>0</v>
      </c>
      <c r="N41" s="50">
        <v>0</v>
      </c>
      <c r="O41" s="50">
        <v>0</v>
      </c>
      <c r="P41" s="46">
        <f t="shared" si="1"/>
        <v>4.3347770573439384</v>
      </c>
      <c r="Q41" s="46">
        <f t="shared" si="1"/>
        <v>5.6516478494956042</v>
      </c>
      <c r="R41" s="46">
        <f t="shared" si="1"/>
        <v>2.6819590203011923</v>
      </c>
      <c r="S41" s="46">
        <f t="shared" si="1"/>
        <v>0</v>
      </c>
      <c r="T41" s="46">
        <f t="shared" si="1"/>
        <v>0</v>
      </c>
      <c r="U41" s="43">
        <f t="shared" si="1"/>
        <v>0</v>
      </c>
      <c r="V41" s="45"/>
    </row>
    <row r="42" spans="2:22" x14ac:dyDescent="0.2">
      <c r="B42" s="17" t="s">
        <v>82</v>
      </c>
      <c r="C42" s="18" t="s">
        <v>300</v>
      </c>
      <c r="D42" s="48" t="s">
        <v>301</v>
      </c>
      <c r="E42" s="19">
        <v>8.9273989680000003</v>
      </c>
      <c r="F42" s="20">
        <v>1.2E-8</v>
      </c>
      <c r="H42" s="8" t="s">
        <v>53</v>
      </c>
      <c r="I42" s="9" t="s">
        <v>612</v>
      </c>
      <c r="J42" s="50">
        <v>168.77449609999999</v>
      </c>
      <c r="K42" s="50">
        <v>100.01230700000001</v>
      </c>
      <c r="L42" s="50">
        <v>32.503602280000003</v>
      </c>
      <c r="M42" s="50">
        <v>3.8515981680000002</v>
      </c>
      <c r="N42" s="50">
        <v>2.8759901929999998</v>
      </c>
      <c r="O42" s="50">
        <v>0</v>
      </c>
      <c r="P42" s="46">
        <f t="shared" si="1"/>
        <v>7.4074759401051393</v>
      </c>
      <c r="Q42" s="46">
        <f t="shared" si="1"/>
        <v>6.6583872665756019</v>
      </c>
      <c r="R42" s="46">
        <f t="shared" si="1"/>
        <v>5.0662443161919137</v>
      </c>
      <c r="S42" s="46">
        <f t="shared" si="1"/>
        <v>2.2784600646709938</v>
      </c>
      <c r="T42" s="46">
        <f t="shared" si="1"/>
        <v>1.9545649204619298</v>
      </c>
      <c r="U42" s="43">
        <f t="shared" si="1"/>
        <v>0</v>
      </c>
      <c r="V42" s="45"/>
    </row>
    <row r="43" spans="2:22" x14ac:dyDescent="0.2">
      <c r="B43" s="21" t="s">
        <v>83</v>
      </c>
      <c r="C43" s="22" t="s">
        <v>302</v>
      </c>
      <c r="D43" s="48" t="s">
        <v>303</v>
      </c>
      <c r="E43" s="23">
        <v>8.5809105629999998</v>
      </c>
      <c r="F43" s="24">
        <v>3.6511345000000001E-2</v>
      </c>
      <c r="H43" s="8" t="s">
        <v>55</v>
      </c>
      <c r="I43" s="9" t="s">
        <v>613</v>
      </c>
      <c r="J43" s="50">
        <v>74.414209630000002</v>
      </c>
      <c r="K43" s="50">
        <v>50.006153480000002</v>
      </c>
      <c r="L43" s="50">
        <v>14.08489432</v>
      </c>
      <c r="M43" s="50">
        <v>0</v>
      </c>
      <c r="N43" s="50">
        <v>0</v>
      </c>
      <c r="O43" s="50">
        <v>0</v>
      </c>
      <c r="P43" s="46">
        <f t="shared" si="1"/>
        <v>6.2367644782126117</v>
      </c>
      <c r="Q43" s="46">
        <f t="shared" si="1"/>
        <v>5.6725994019627439</v>
      </c>
      <c r="R43" s="46">
        <f t="shared" si="1"/>
        <v>3.9150326843420817</v>
      </c>
      <c r="S43" s="46">
        <f t="shared" si="1"/>
        <v>0</v>
      </c>
      <c r="T43" s="46">
        <f t="shared" si="1"/>
        <v>0</v>
      </c>
      <c r="U43" s="43">
        <f t="shared" si="1"/>
        <v>0</v>
      </c>
      <c r="V43" s="45"/>
    </row>
    <row r="44" spans="2:22" x14ac:dyDescent="0.2">
      <c r="B44" s="21" t="s">
        <v>84</v>
      </c>
      <c r="C44" s="22" t="s">
        <v>300</v>
      </c>
      <c r="D44" s="48" t="s">
        <v>559</v>
      </c>
      <c r="E44" s="23">
        <v>8.5655813629999997</v>
      </c>
      <c r="F44" s="25">
        <v>7.5199999999999998E-8</v>
      </c>
      <c r="H44" s="8" t="s">
        <v>57</v>
      </c>
      <c r="I44" s="9" t="s">
        <v>614</v>
      </c>
      <c r="J44" s="50">
        <v>39.892153620000002</v>
      </c>
      <c r="K44" s="50">
        <v>22.796922909999999</v>
      </c>
      <c r="L44" s="50">
        <v>5.4172670460000001</v>
      </c>
      <c r="M44" s="50">
        <v>0</v>
      </c>
      <c r="N44" s="50">
        <v>0</v>
      </c>
      <c r="O44" s="50">
        <v>0</v>
      </c>
      <c r="P44" s="46">
        <f t="shared" si="1"/>
        <v>5.3537521405121131</v>
      </c>
      <c r="Q44" s="46">
        <f t="shared" si="1"/>
        <v>4.5727031310472324</v>
      </c>
      <c r="R44" s="46">
        <f t="shared" si="1"/>
        <v>2.6819590203011923</v>
      </c>
      <c r="S44" s="46">
        <f t="shared" si="1"/>
        <v>0</v>
      </c>
      <c r="T44" s="46">
        <f t="shared" si="1"/>
        <v>0</v>
      </c>
      <c r="U44" s="43">
        <f t="shared" si="1"/>
        <v>0</v>
      </c>
      <c r="V44" s="45"/>
    </row>
    <row r="45" spans="2:22" x14ac:dyDescent="0.2">
      <c r="B45" s="21" t="s">
        <v>85</v>
      </c>
      <c r="C45" s="22" t="s">
        <v>300</v>
      </c>
      <c r="D45" s="48" t="s">
        <v>301</v>
      </c>
      <c r="E45" s="23">
        <v>8.3408489140000004</v>
      </c>
      <c r="F45" s="25">
        <v>1.8900000000000001E-7</v>
      </c>
      <c r="H45" s="8" t="s">
        <v>59</v>
      </c>
      <c r="I45" s="9" t="s">
        <v>615</v>
      </c>
      <c r="J45" s="50">
        <v>7.671568003</v>
      </c>
      <c r="K45" s="50">
        <v>54.418461139999998</v>
      </c>
      <c r="L45" s="50">
        <v>34.670509099999997</v>
      </c>
      <c r="M45" s="50">
        <v>0</v>
      </c>
      <c r="N45" s="50">
        <v>0</v>
      </c>
      <c r="O45" s="50">
        <v>0</v>
      </c>
      <c r="P45" s="46">
        <f t="shared" si="1"/>
        <v>3.1162928868286053</v>
      </c>
      <c r="Q45" s="46">
        <f t="shared" si="1"/>
        <v>5.7922947455025371</v>
      </c>
      <c r="R45" s="46">
        <f t="shared" si="1"/>
        <v>5.1566599014070844</v>
      </c>
      <c r="S45" s="46">
        <f t="shared" si="1"/>
        <v>0</v>
      </c>
      <c r="T45" s="46">
        <f t="shared" si="1"/>
        <v>0</v>
      </c>
      <c r="U45" s="43">
        <f t="shared" si="1"/>
        <v>0</v>
      </c>
      <c r="V45" s="45"/>
    </row>
    <row r="46" spans="2:22" x14ac:dyDescent="0.2">
      <c r="B46" s="21" t="s">
        <v>86</v>
      </c>
      <c r="C46" s="22" t="s">
        <v>304</v>
      </c>
      <c r="D46" s="48" t="s">
        <v>305</v>
      </c>
      <c r="E46" s="23">
        <v>7.8717273619999997</v>
      </c>
      <c r="F46" s="25">
        <v>1.7799999999999999E-6</v>
      </c>
      <c r="H46" s="8" t="s">
        <v>61</v>
      </c>
      <c r="I46" s="9" t="s">
        <v>616</v>
      </c>
      <c r="J46" s="50">
        <v>12.2745088</v>
      </c>
      <c r="K46" s="50">
        <v>36.769230499999999</v>
      </c>
      <c r="L46" s="50">
        <v>5.4172670460000001</v>
      </c>
      <c r="M46" s="50">
        <v>0</v>
      </c>
      <c r="N46" s="50">
        <v>0</v>
      </c>
      <c r="O46" s="50">
        <v>0</v>
      </c>
      <c r="P46" s="46">
        <f t="shared" si="1"/>
        <v>3.7305865724956888</v>
      </c>
      <c r="Q46" s="46">
        <f t="shared" si="1"/>
        <v>5.2391394858896243</v>
      </c>
      <c r="R46" s="46">
        <f t="shared" si="1"/>
        <v>2.6819590203011923</v>
      </c>
      <c r="S46" s="46">
        <f t="shared" si="1"/>
        <v>0</v>
      </c>
      <c r="T46" s="46">
        <f t="shared" si="1"/>
        <v>0</v>
      </c>
      <c r="U46" s="43">
        <f t="shared" si="1"/>
        <v>0</v>
      </c>
      <c r="V46" s="45"/>
    </row>
    <row r="47" spans="2:22" x14ac:dyDescent="0.2">
      <c r="B47" s="21" t="s">
        <v>87</v>
      </c>
      <c r="C47" s="22" t="s">
        <v>306</v>
      </c>
      <c r="D47" s="48" t="s">
        <v>307</v>
      </c>
      <c r="E47" s="23">
        <v>7.7985784530000002</v>
      </c>
      <c r="F47" s="25">
        <v>2.8600000000000001E-6</v>
      </c>
      <c r="H47" s="8" t="s">
        <v>3</v>
      </c>
      <c r="I47" s="9" t="s">
        <v>4</v>
      </c>
      <c r="J47" s="50">
        <v>116.60783360000001</v>
      </c>
      <c r="K47" s="50">
        <v>245.61845980000001</v>
      </c>
      <c r="L47" s="50">
        <v>33.58705569</v>
      </c>
      <c r="M47" s="50">
        <v>0</v>
      </c>
      <c r="N47" s="50">
        <v>0</v>
      </c>
      <c r="O47" s="50">
        <v>3.1650725770000001</v>
      </c>
      <c r="P47" s="46">
        <f t="shared" si="1"/>
        <v>6.8778403479037644</v>
      </c>
      <c r="Q47" s="46">
        <f t="shared" si="1"/>
        <v>7.9461369816694569</v>
      </c>
      <c r="R47" s="46">
        <f t="shared" si="1"/>
        <v>5.1121603007858143</v>
      </c>
      <c r="S47" s="46">
        <f t="shared" si="1"/>
        <v>0</v>
      </c>
      <c r="T47" s="46">
        <f t="shared" si="1"/>
        <v>0</v>
      </c>
      <c r="U47" s="43">
        <f t="shared" si="1"/>
        <v>2.0583416349823511</v>
      </c>
      <c r="V47" s="45"/>
    </row>
    <row r="48" spans="2:22" x14ac:dyDescent="0.2">
      <c r="B48" s="21" t="s">
        <v>88</v>
      </c>
      <c r="C48" s="22" t="s">
        <v>300</v>
      </c>
      <c r="D48" s="48" t="s">
        <v>308</v>
      </c>
      <c r="E48" s="23">
        <v>7.660619241</v>
      </c>
      <c r="F48" s="25">
        <v>4.8500000000000002E-6</v>
      </c>
      <c r="H48" s="8" t="s">
        <v>5</v>
      </c>
      <c r="I48" s="9" t="s">
        <v>6</v>
      </c>
      <c r="J48" s="50">
        <v>35.289212810000002</v>
      </c>
      <c r="K48" s="50">
        <v>44.123076599999997</v>
      </c>
      <c r="L48" s="50">
        <v>8.6676272740000009</v>
      </c>
      <c r="M48" s="50">
        <v>2.5677321119999998</v>
      </c>
      <c r="N48" s="50">
        <v>0.57519803899999999</v>
      </c>
      <c r="O48" s="50">
        <v>0</v>
      </c>
      <c r="P48" s="46">
        <f t="shared" si="1"/>
        <v>5.1814688569284524</v>
      </c>
      <c r="Q48" s="46">
        <f t="shared" si="1"/>
        <v>5.4957935323989426</v>
      </c>
      <c r="R48" s="46">
        <f t="shared" si="1"/>
        <v>3.2731618524666</v>
      </c>
      <c r="S48" s="46">
        <f t="shared" si="1"/>
        <v>1.8350072926129084</v>
      </c>
      <c r="T48" s="46">
        <f t="shared" si="1"/>
        <v>0.65553322030922956</v>
      </c>
      <c r="U48" s="43">
        <f t="shared" si="1"/>
        <v>0</v>
      </c>
      <c r="V48" s="45"/>
    </row>
    <row r="49" spans="2:22" x14ac:dyDescent="0.2">
      <c r="B49" s="21" t="s">
        <v>89</v>
      </c>
      <c r="C49" s="22" t="s">
        <v>300</v>
      </c>
      <c r="D49" s="48" t="s">
        <v>301</v>
      </c>
      <c r="E49" s="23">
        <v>7.5619213949999997</v>
      </c>
      <c r="F49" s="25">
        <v>8.9800000000000002E-7</v>
      </c>
      <c r="H49" s="8" t="s">
        <v>7</v>
      </c>
      <c r="I49" s="9" t="s">
        <v>8</v>
      </c>
      <c r="J49" s="50">
        <v>58.303916819999998</v>
      </c>
      <c r="K49" s="50">
        <v>80.156922489999999</v>
      </c>
      <c r="L49" s="50">
        <v>20.58561478</v>
      </c>
      <c r="M49" s="50">
        <v>0</v>
      </c>
      <c r="N49" s="50">
        <v>0</v>
      </c>
      <c r="O49" s="50">
        <v>0</v>
      </c>
      <c r="P49" s="46">
        <f t="shared" si="1"/>
        <v>5.8900554878572713</v>
      </c>
      <c r="Q49" s="46">
        <f t="shared" si="1"/>
        <v>6.3426422533210678</v>
      </c>
      <c r="R49" s="46">
        <f t="shared" si="1"/>
        <v>4.4319982776763824</v>
      </c>
      <c r="S49" s="46">
        <f t="shared" si="1"/>
        <v>0</v>
      </c>
      <c r="T49" s="46">
        <f t="shared" si="1"/>
        <v>0</v>
      </c>
      <c r="U49" s="43">
        <f t="shared" si="1"/>
        <v>0</v>
      </c>
      <c r="V49" s="45"/>
    </row>
    <row r="50" spans="2:22" x14ac:dyDescent="0.2">
      <c r="B50" s="21" t="s">
        <v>90</v>
      </c>
      <c r="C50" s="22" t="s">
        <v>309</v>
      </c>
      <c r="D50" s="48" t="s">
        <v>308</v>
      </c>
      <c r="E50" s="23">
        <v>7.5561565110000002</v>
      </c>
      <c r="F50" s="25">
        <v>7.4100000000000002E-6</v>
      </c>
      <c r="H50" s="8" t="s">
        <v>9</v>
      </c>
      <c r="I50" s="9" t="s">
        <v>10</v>
      </c>
      <c r="J50" s="50">
        <v>97.428913640000005</v>
      </c>
      <c r="K50" s="50">
        <v>124.2799991</v>
      </c>
      <c r="L50" s="50">
        <v>7.5841738650000003</v>
      </c>
      <c r="M50" s="50">
        <v>0</v>
      </c>
      <c r="N50" s="50">
        <v>0</v>
      </c>
      <c r="O50" s="50">
        <v>12.660290310000001</v>
      </c>
      <c r="P50" s="46">
        <f t="shared" si="1"/>
        <v>6.6210102665263815</v>
      </c>
      <c r="Q50" s="46">
        <f t="shared" si="1"/>
        <v>6.969012297152128</v>
      </c>
      <c r="R50" s="46">
        <f t="shared" si="1"/>
        <v>3.1016792969277356</v>
      </c>
      <c r="S50" s="46">
        <f t="shared" si="1"/>
        <v>0</v>
      </c>
      <c r="T50" s="46">
        <f t="shared" si="1"/>
        <v>0</v>
      </c>
      <c r="U50" s="43">
        <f t="shared" si="1"/>
        <v>3.7719162391556873</v>
      </c>
      <c r="V50" s="45"/>
    </row>
    <row r="51" spans="2:22" x14ac:dyDescent="0.2">
      <c r="B51" s="21" t="s">
        <v>91</v>
      </c>
      <c r="C51" s="22" t="s">
        <v>310</v>
      </c>
      <c r="D51" s="48" t="s">
        <v>311</v>
      </c>
      <c r="E51" s="23">
        <v>7.5104577839999997</v>
      </c>
      <c r="F51" s="25">
        <v>9.3500000000000003E-6</v>
      </c>
      <c r="H51" s="8" t="s">
        <v>17</v>
      </c>
      <c r="I51" s="9" t="s">
        <v>18</v>
      </c>
      <c r="J51" s="50">
        <v>23.014704009999999</v>
      </c>
      <c r="K51" s="50">
        <v>54.418461139999998</v>
      </c>
      <c r="L51" s="50">
        <v>17.335254549999998</v>
      </c>
      <c r="M51" s="50">
        <v>0</v>
      </c>
      <c r="N51" s="50">
        <v>0</v>
      </c>
      <c r="O51" s="50">
        <v>0</v>
      </c>
      <c r="P51" s="46">
        <f t="shared" si="1"/>
        <v>4.5858461218288449</v>
      </c>
      <c r="Q51" s="46">
        <f t="shared" si="1"/>
        <v>5.7922947455025371</v>
      </c>
      <c r="R51" s="46">
        <f t="shared" si="1"/>
        <v>4.1965483901419294</v>
      </c>
      <c r="S51" s="46">
        <f t="shared" si="1"/>
        <v>0</v>
      </c>
      <c r="T51" s="46">
        <f t="shared" si="1"/>
        <v>0</v>
      </c>
      <c r="U51" s="43">
        <f t="shared" si="1"/>
        <v>0</v>
      </c>
      <c r="V51" s="45"/>
    </row>
    <row r="52" spans="2:22" x14ac:dyDescent="0.2">
      <c r="B52" s="21" t="s">
        <v>92</v>
      </c>
      <c r="C52" s="22" t="s">
        <v>300</v>
      </c>
      <c r="D52" s="48" t="s">
        <v>312</v>
      </c>
      <c r="E52" s="23">
        <v>7.4944155559999999</v>
      </c>
      <c r="F52" s="25">
        <v>1.6699999999999999E-5</v>
      </c>
      <c r="H52" s="8" t="s">
        <v>63</v>
      </c>
      <c r="I52" s="9" t="s">
        <v>617</v>
      </c>
      <c r="J52" s="50">
        <v>14.57597921</v>
      </c>
      <c r="K52" s="50">
        <v>13.236922979999999</v>
      </c>
      <c r="L52" s="50">
        <v>0</v>
      </c>
      <c r="M52" s="50">
        <v>1.2838660559999999</v>
      </c>
      <c r="N52" s="50">
        <v>2.3007921539999998</v>
      </c>
      <c r="O52" s="50">
        <v>0</v>
      </c>
      <c r="P52" s="46">
        <f t="shared" si="1"/>
        <v>3.96125095842583</v>
      </c>
      <c r="Q52" s="46">
        <f t="shared" si="1"/>
        <v>3.8315654658278033</v>
      </c>
      <c r="R52" s="46">
        <f t="shared" si="1"/>
        <v>0</v>
      </c>
      <c r="S52" s="46">
        <f t="shared" si="1"/>
        <v>1.1914780421144955</v>
      </c>
      <c r="T52" s="46">
        <f t="shared" si="1"/>
        <v>1.7228122970475468</v>
      </c>
      <c r="U52" s="43">
        <f t="shared" si="1"/>
        <v>0</v>
      </c>
      <c r="V52" s="45"/>
    </row>
    <row r="53" spans="2:22" x14ac:dyDescent="0.2">
      <c r="B53" s="21" t="s">
        <v>93</v>
      </c>
      <c r="C53" s="22" t="s">
        <v>313</v>
      </c>
      <c r="D53" s="48" t="s">
        <v>314</v>
      </c>
      <c r="E53" s="23">
        <v>6.8212504770000004</v>
      </c>
      <c r="F53" s="24">
        <v>1.8783999999999999E-4</v>
      </c>
      <c r="H53" s="8" t="s">
        <v>65</v>
      </c>
      <c r="I53" s="9" t="s">
        <v>66</v>
      </c>
      <c r="J53" s="50">
        <v>12.2745088</v>
      </c>
      <c r="K53" s="50">
        <v>49.270768869999998</v>
      </c>
      <c r="L53" s="50">
        <v>49.838856829999997</v>
      </c>
      <c r="M53" s="50">
        <v>0</v>
      </c>
      <c r="N53" s="50">
        <v>1.7255941159999999</v>
      </c>
      <c r="O53" s="50">
        <v>0</v>
      </c>
      <c r="P53" s="46">
        <f t="shared" si="1"/>
        <v>3.7305865724956888</v>
      </c>
      <c r="Q53" s="46">
        <f t="shared" si="1"/>
        <v>5.6516478494956042</v>
      </c>
      <c r="R53" s="46">
        <f t="shared" si="1"/>
        <v>5.6678596849424228</v>
      </c>
      <c r="S53" s="46">
        <f t="shared" si="1"/>
        <v>0</v>
      </c>
      <c r="T53" s="46">
        <f t="shared" si="1"/>
        <v>1.4465707380668622</v>
      </c>
      <c r="U53" s="43">
        <f t="shared" si="1"/>
        <v>0</v>
      </c>
      <c r="V53" s="45"/>
    </row>
    <row r="54" spans="2:22" x14ac:dyDescent="0.2">
      <c r="B54" s="21" t="s">
        <v>94</v>
      </c>
      <c r="C54" s="22" t="s">
        <v>315</v>
      </c>
      <c r="D54" s="48" t="s">
        <v>316</v>
      </c>
      <c r="E54" s="23">
        <v>6.5852274289999997</v>
      </c>
      <c r="F54" s="24">
        <v>4.1005799999999998E-4</v>
      </c>
      <c r="H54" s="8" t="s">
        <v>67</v>
      </c>
      <c r="I54" s="9" t="s">
        <v>68</v>
      </c>
      <c r="J54" s="50">
        <v>11.507351999999999</v>
      </c>
      <c r="K54" s="50">
        <v>22.796922909999999</v>
      </c>
      <c r="L54" s="50">
        <v>18.418707959999999</v>
      </c>
      <c r="M54" s="50">
        <v>0</v>
      </c>
      <c r="N54" s="50">
        <v>0</v>
      </c>
      <c r="O54" s="50">
        <v>0</v>
      </c>
      <c r="P54" s="46">
        <f t="shared" si="1"/>
        <v>3.6447044758504514</v>
      </c>
      <c r="Q54" s="46">
        <f t="shared" si="1"/>
        <v>4.5727031310472324</v>
      </c>
      <c r="R54" s="46">
        <f t="shared" si="1"/>
        <v>4.2793753079147399</v>
      </c>
      <c r="S54" s="46">
        <f t="shared" si="1"/>
        <v>0</v>
      </c>
      <c r="T54" s="46">
        <f t="shared" si="1"/>
        <v>0</v>
      </c>
      <c r="U54" s="43">
        <f t="shared" si="1"/>
        <v>0</v>
      </c>
      <c r="V54" s="45"/>
    </row>
    <row r="55" spans="2:22" x14ac:dyDescent="0.2">
      <c r="B55" s="21" t="s">
        <v>95</v>
      </c>
      <c r="C55" s="22" t="s">
        <v>317</v>
      </c>
      <c r="D55" s="48" t="s">
        <v>318</v>
      </c>
      <c r="E55" s="23">
        <v>6.5598869740000003</v>
      </c>
      <c r="F55" s="24">
        <v>1.028974E-3</v>
      </c>
      <c r="H55" s="8" t="s">
        <v>71</v>
      </c>
      <c r="I55" s="9" t="s">
        <v>72</v>
      </c>
      <c r="J55" s="50">
        <v>5.3700976020000004</v>
      </c>
      <c r="K55" s="50">
        <v>3.6769230500000001</v>
      </c>
      <c r="L55" s="50">
        <v>5.4172670460000001</v>
      </c>
      <c r="M55" s="50">
        <v>0</v>
      </c>
      <c r="N55" s="50">
        <v>0</v>
      </c>
      <c r="O55" s="50">
        <v>0</v>
      </c>
      <c r="P55" s="46">
        <f t="shared" si="1"/>
        <v>2.67131547748042</v>
      </c>
      <c r="Q55" s="46">
        <f t="shared" si="1"/>
        <v>2.225559692110143</v>
      </c>
      <c r="R55" s="46">
        <f t="shared" si="1"/>
        <v>2.6819590203011923</v>
      </c>
      <c r="S55" s="46">
        <f t="shared" si="1"/>
        <v>0</v>
      </c>
      <c r="T55" s="46">
        <f t="shared" si="1"/>
        <v>0</v>
      </c>
      <c r="U55" s="43">
        <f t="shared" si="1"/>
        <v>0</v>
      </c>
      <c r="V55" s="45"/>
    </row>
    <row r="56" spans="2:22" x14ac:dyDescent="0.2">
      <c r="B56" s="21" t="s">
        <v>96</v>
      </c>
      <c r="C56" s="22" t="s">
        <v>319</v>
      </c>
      <c r="D56" s="48" t="s">
        <v>320</v>
      </c>
      <c r="E56" s="23">
        <v>6.5241373429999996</v>
      </c>
      <c r="F56" s="24">
        <v>5.6739500000000005E-4</v>
      </c>
      <c r="H56" s="8" t="s">
        <v>73</v>
      </c>
      <c r="I56" s="9" t="s">
        <v>74</v>
      </c>
      <c r="J56" s="50">
        <v>19.178920009999999</v>
      </c>
      <c r="K56" s="50">
        <v>27.94461518</v>
      </c>
      <c r="L56" s="50">
        <v>15.168347730000001</v>
      </c>
      <c r="M56" s="50">
        <v>0</v>
      </c>
      <c r="N56" s="50">
        <v>0</v>
      </c>
      <c r="O56" s="50">
        <v>0</v>
      </c>
      <c r="P56" s="46">
        <f t="shared" si="1"/>
        <v>4.3347770573439384</v>
      </c>
      <c r="Q56" s="46">
        <f t="shared" si="1"/>
        <v>4.8552230708842394</v>
      </c>
      <c r="R56" s="46">
        <f t="shared" si="1"/>
        <v>4.0151003498566809</v>
      </c>
      <c r="S56" s="46">
        <f t="shared" si="1"/>
        <v>0</v>
      </c>
      <c r="T56" s="46">
        <f t="shared" si="1"/>
        <v>0</v>
      </c>
      <c r="U56" s="43">
        <f t="shared" si="1"/>
        <v>0</v>
      </c>
      <c r="V56" s="45"/>
    </row>
    <row r="57" spans="2:22" x14ac:dyDescent="0.2">
      <c r="B57" s="21" t="s">
        <v>97</v>
      </c>
      <c r="C57" s="22" t="s">
        <v>300</v>
      </c>
      <c r="D57" s="48" t="s">
        <v>308</v>
      </c>
      <c r="E57" s="23">
        <v>6.3660743269999998</v>
      </c>
      <c r="F57" s="24">
        <v>9.0656899999999997E-4</v>
      </c>
      <c r="H57" s="13" t="s">
        <v>75</v>
      </c>
      <c r="I57" s="14" t="s">
        <v>76</v>
      </c>
      <c r="J57" s="51">
        <v>9.205881604</v>
      </c>
      <c r="K57" s="51">
        <v>10.295384540000001</v>
      </c>
      <c r="L57" s="51">
        <v>2.1669068189999998</v>
      </c>
      <c r="M57" s="51">
        <v>0</v>
      </c>
      <c r="N57" s="51">
        <v>0</v>
      </c>
      <c r="O57" s="51">
        <v>0</v>
      </c>
      <c r="P57" s="39">
        <f t="shared" si="1"/>
        <v>3.351328905458216</v>
      </c>
      <c r="Q57" s="39">
        <f t="shared" si="1"/>
        <v>3.4976614815552836</v>
      </c>
      <c r="R57" s="39">
        <f t="shared" si="1"/>
        <v>1.6630744190729858</v>
      </c>
      <c r="S57" s="39">
        <f t="shared" si="1"/>
        <v>0</v>
      </c>
      <c r="T57" s="39">
        <f t="shared" si="1"/>
        <v>0</v>
      </c>
      <c r="U57" s="40">
        <f t="shared" si="1"/>
        <v>0</v>
      </c>
      <c r="V57" s="45"/>
    </row>
    <row r="58" spans="2:22" x14ac:dyDescent="0.2">
      <c r="B58" s="21" t="s">
        <v>98</v>
      </c>
      <c r="C58" s="22" t="s">
        <v>321</v>
      </c>
      <c r="D58" s="48" t="s">
        <v>322</v>
      </c>
      <c r="E58" s="23">
        <v>6.1855543739999996</v>
      </c>
      <c r="F58" s="24">
        <v>1.64372E-3</v>
      </c>
      <c r="G58" s="1" t="s">
        <v>627</v>
      </c>
      <c r="H58" s="45"/>
      <c r="I58" s="45"/>
      <c r="J58" s="54"/>
      <c r="K58" s="54"/>
      <c r="L58" s="54"/>
      <c r="M58" s="54"/>
      <c r="N58" s="54"/>
      <c r="O58" s="54"/>
      <c r="P58" s="45"/>
      <c r="Q58" s="45"/>
      <c r="R58" s="45"/>
      <c r="S58" s="45"/>
      <c r="T58" s="45"/>
      <c r="U58" s="45"/>
      <c r="V58" s="45"/>
    </row>
    <row r="59" spans="2:22" x14ac:dyDescent="0.2">
      <c r="B59" s="21" t="s">
        <v>99</v>
      </c>
      <c r="C59" s="22" t="s">
        <v>323</v>
      </c>
      <c r="D59" s="48" t="s">
        <v>324</v>
      </c>
      <c r="E59" s="23">
        <v>6.1501513780000003</v>
      </c>
      <c r="F59" s="24">
        <v>9.9806302999999999E-2</v>
      </c>
      <c r="H59" s="3" t="s">
        <v>594</v>
      </c>
      <c r="I59" s="3" t="s">
        <v>263</v>
      </c>
      <c r="J59" s="53" t="s">
        <v>628</v>
      </c>
      <c r="K59" s="53" t="s">
        <v>629</v>
      </c>
      <c r="L59" s="53" t="s">
        <v>630</v>
      </c>
      <c r="M59" s="53" t="s">
        <v>631</v>
      </c>
      <c r="N59" s="53" t="s">
        <v>632</v>
      </c>
      <c r="O59" s="53" t="s">
        <v>633</v>
      </c>
      <c r="P59" s="44" t="s">
        <v>634</v>
      </c>
      <c r="Q59" s="44" t="s">
        <v>635</v>
      </c>
      <c r="R59" s="44" t="s">
        <v>636</v>
      </c>
      <c r="S59" s="44" t="s">
        <v>637</v>
      </c>
      <c r="T59" s="44" t="s">
        <v>638</v>
      </c>
      <c r="U59" s="44" t="s">
        <v>639</v>
      </c>
      <c r="V59" s="45"/>
    </row>
    <row r="60" spans="2:22" x14ac:dyDescent="0.2">
      <c r="B60" s="21" t="s">
        <v>100</v>
      </c>
      <c r="C60" s="22" t="s">
        <v>325</v>
      </c>
      <c r="D60" s="48" t="s">
        <v>326</v>
      </c>
      <c r="E60" s="23">
        <v>6.1230784890000001</v>
      </c>
      <c r="F60" s="24">
        <v>2.068084E-3</v>
      </c>
      <c r="H60" s="37" t="s">
        <v>622</v>
      </c>
      <c r="I60" s="38" t="s">
        <v>618</v>
      </c>
      <c r="J60" s="55">
        <v>26.850488009999999</v>
      </c>
      <c r="K60" s="55">
        <v>37.504615110000003</v>
      </c>
      <c r="L60" s="55">
        <v>28.16978864</v>
      </c>
      <c r="M60" s="55">
        <v>0.64193302799999996</v>
      </c>
      <c r="N60" s="55">
        <v>0</v>
      </c>
      <c r="O60" s="55">
        <v>0</v>
      </c>
      <c r="P60" s="41">
        <f t="shared" ref="P60:U74" si="2">LOG(J60+1,2)</f>
        <v>4.7996307022888827</v>
      </c>
      <c r="Q60" s="41">
        <f t="shared" si="2"/>
        <v>5.2669594704942027</v>
      </c>
      <c r="R60" s="41">
        <f t="shared" si="2"/>
        <v>4.8664030276051617</v>
      </c>
      <c r="S60" s="41">
        <f t="shared" si="2"/>
        <v>0.71539528293621224</v>
      </c>
      <c r="T60" s="41">
        <f t="shared" si="2"/>
        <v>0</v>
      </c>
      <c r="U60" s="42">
        <f t="shared" si="2"/>
        <v>0</v>
      </c>
      <c r="V60" s="45"/>
    </row>
    <row r="61" spans="2:22" x14ac:dyDescent="0.2">
      <c r="B61" s="21" t="s">
        <v>101</v>
      </c>
      <c r="C61" s="22" t="s">
        <v>300</v>
      </c>
      <c r="D61" s="48" t="s">
        <v>327</v>
      </c>
      <c r="E61" s="23">
        <v>6.1230784890000001</v>
      </c>
      <c r="F61" s="24">
        <v>2.068084E-3</v>
      </c>
      <c r="H61" s="8" t="s">
        <v>623</v>
      </c>
      <c r="I61" s="9" t="s">
        <v>619</v>
      </c>
      <c r="J61" s="50">
        <v>6.9044112030000004</v>
      </c>
      <c r="K61" s="50">
        <v>10.295384540000001</v>
      </c>
      <c r="L61" s="50">
        <v>6.5007204559999998</v>
      </c>
      <c r="M61" s="50">
        <v>0.64193302799999996</v>
      </c>
      <c r="N61" s="50">
        <v>0</v>
      </c>
      <c r="O61" s="50">
        <v>3.1650725770000001</v>
      </c>
      <c r="P61" s="46">
        <f t="shared" si="2"/>
        <v>2.9826580007052148</v>
      </c>
      <c r="Q61" s="46">
        <f t="shared" si="2"/>
        <v>3.4976614815552836</v>
      </c>
      <c r="R61" s="46">
        <f t="shared" si="2"/>
        <v>2.9070291753923665</v>
      </c>
      <c r="S61" s="46">
        <f t="shared" si="2"/>
        <v>0.71539528293621224</v>
      </c>
      <c r="T61" s="46">
        <f t="shared" si="2"/>
        <v>0</v>
      </c>
      <c r="U61" s="43">
        <f t="shared" si="2"/>
        <v>2.0583416349823511</v>
      </c>
      <c r="V61" s="45"/>
    </row>
    <row r="62" spans="2:22" x14ac:dyDescent="0.2">
      <c r="B62" s="21" t="s">
        <v>102</v>
      </c>
      <c r="C62" s="22" t="s">
        <v>328</v>
      </c>
      <c r="D62" s="48" t="s">
        <v>329</v>
      </c>
      <c r="E62" s="23">
        <v>6.0577987130000004</v>
      </c>
      <c r="F62" s="24">
        <v>2.7374959999999999E-3</v>
      </c>
      <c r="H62" s="8" t="s">
        <v>624</v>
      </c>
      <c r="I62" s="9" t="s">
        <v>620</v>
      </c>
      <c r="J62" s="50">
        <v>3.068627201</v>
      </c>
      <c r="K62" s="50">
        <v>2.2061538299999999</v>
      </c>
      <c r="L62" s="50">
        <v>0</v>
      </c>
      <c r="M62" s="50">
        <v>0</v>
      </c>
      <c r="N62" s="50">
        <v>0</v>
      </c>
      <c r="O62" s="50">
        <v>0</v>
      </c>
      <c r="P62" s="46">
        <f t="shared" si="2"/>
        <v>2.0245420956222153</v>
      </c>
      <c r="Q62" s="46">
        <f t="shared" si="2"/>
        <v>1.6808436470938346</v>
      </c>
      <c r="R62" s="46">
        <f t="shared" si="2"/>
        <v>0</v>
      </c>
      <c r="S62" s="46">
        <f t="shared" si="2"/>
        <v>0</v>
      </c>
      <c r="T62" s="46">
        <f t="shared" si="2"/>
        <v>0</v>
      </c>
      <c r="U62" s="43">
        <f t="shared" si="2"/>
        <v>0</v>
      </c>
      <c r="V62" s="45"/>
    </row>
    <row r="63" spans="2:22" x14ac:dyDescent="0.2">
      <c r="B63" s="21" t="s">
        <v>103</v>
      </c>
      <c r="C63" s="22" t="s">
        <v>330</v>
      </c>
      <c r="D63" s="48" t="s">
        <v>331</v>
      </c>
      <c r="E63" s="23">
        <v>5.9791766439999998</v>
      </c>
      <c r="F63" s="24">
        <v>3.2605709999999999E-3</v>
      </c>
      <c r="H63" s="8" t="s">
        <v>625</v>
      </c>
      <c r="I63" s="9" t="s">
        <v>621</v>
      </c>
      <c r="J63" s="50">
        <v>2.301470401</v>
      </c>
      <c r="K63" s="50">
        <v>2.2061538299999999</v>
      </c>
      <c r="L63" s="50">
        <v>5.4172670460000001</v>
      </c>
      <c r="M63" s="50">
        <v>0.64193302799999996</v>
      </c>
      <c r="N63" s="50">
        <v>0</v>
      </c>
      <c r="O63" s="50">
        <v>0</v>
      </c>
      <c r="P63" s="46">
        <f t="shared" si="2"/>
        <v>1.7231087116716817</v>
      </c>
      <c r="Q63" s="46">
        <f t="shared" si="2"/>
        <v>1.6808436470938346</v>
      </c>
      <c r="R63" s="46">
        <f t="shared" si="2"/>
        <v>2.6819590203011923</v>
      </c>
      <c r="S63" s="46">
        <f t="shared" si="2"/>
        <v>0.71539528293621224</v>
      </c>
      <c r="T63" s="46">
        <f t="shared" si="2"/>
        <v>0</v>
      </c>
      <c r="U63" s="43">
        <f t="shared" si="2"/>
        <v>0</v>
      </c>
      <c r="V63" s="45"/>
    </row>
    <row r="64" spans="2:22" x14ac:dyDescent="0.2">
      <c r="B64" s="21" t="s">
        <v>104</v>
      </c>
      <c r="C64" s="22" t="s">
        <v>332</v>
      </c>
      <c r="D64" s="48" t="s">
        <v>333</v>
      </c>
      <c r="E64" s="23">
        <v>5.7383183190000002</v>
      </c>
      <c r="F64" s="24">
        <v>7.226428E-3</v>
      </c>
      <c r="H64" s="8" t="s">
        <v>626</v>
      </c>
      <c r="I64" s="9" t="s">
        <v>557</v>
      </c>
      <c r="J64" s="50">
        <v>30.68627201</v>
      </c>
      <c r="K64" s="50">
        <v>86.039999370000004</v>
      </c>
      <c r="L64" s="50">
        <v>199.3554273</v>
      </c>
      <c r="M64" s="50">
        <v>3.8515981680000002</v>
      </c>
      <c r="N64" s="50">
        <v>11.503960770000001</v>
      </c>
      <c r="O64" s="50">
        <v>3.1650725770000001</v>
      </c>
      <c r="P64" s="46">
        <f t="shared" si="2"/>
        <v>4.9857860269627263</v>
      </c>
      <c r="Q64" s="46">
        <f t="shared" si="2"/>
        <v>6.4436066410333144</v>
      </c>
      <c r="R64" s="46">
        <f t="shared" si="2"/>
        <v>7.6464177803158062</v>
      </c>
      <c r="S64" s="46">
        <f t="shared" si="2"/>
        <v>2.2784600646709938</v>
      </c>
      <c r="T64" s="46">
        <f t="shared" si="2"/>
        <v>3.6443132520247787</v>
      </c>
      <c r="U64" s="43">
        <f t="shared" si="2"/>
        <v>2.0583416349823511</v>
      </c>
      <c r="V64" s="45"/>
    </row>
    <row r="65" spans="2:22" x14ac:dyDescent="0.2">
      <c r="B65" s="21" t="s">
        <v>105</v>
      </c>
      <c r="C65" s="22" t="s">
        <v>300</v>
      </c>
      <c r="D65" s="48" t="s">
        <v>334</v>
      </c>
      <c r="E65" s="23">
        <v>5.7301830760000003</v>
      </c>
      <c r="F65" s="24">
        <v>6.7333519999999997E-3</v>
      </c>
      <c r="H65" s="8" t="s">
        <v>259</v>
      </c>
      <c r="I65" s="10" t="s">
        <v>259</v>
      </c>
      <c r="J65" s="50">
        <v>3.068627201</v>
      </c>
      <c r="K65" s="50">
        <v>2.94153844</v>
      </c>
      <c r="L65" s="50">
        <v>0</v>
      </c>
      <c r="M65" s="50">
        <v>0</v>
      </c>
      <c r="N65" s="50">
        <v>0</v>
      </c>
      <c r="O65" s="50">
        <v>0</v>
      </c>
      <c r="P65" s="46">
        <f t="shared" si="2"/>
        <v>2.0245420956222153</v>
      </c>
      <c r="Q65" s="46">
        <f t="shared" si="2"/>
        <v>1.9787588445422502</v>
      </c>
      <c r="R65" s="46">
        <f t="shared" si="2"/>
        <v>0</v>
      </c>
      <c r="S65" s="46">
        <f t="shared" si="2"/>
        <v>0</v>
      </c>
      <c r="T65" s="46">
        <f t="shared" si="2"/>
        <v>0</v>
      </c>
      <c r="U65" s="43">
        <f t="shared" si="2"/>
        <v>0</v>
      </c>
      <c r="V65" s="45"/>
    </row>
    <row r="66" spans="2:22" x14ac:dyDescent="0.2">
      <c r="B66" s="21" t="s">
        <v>106</v>
      </c>
      <c r="C66" s="22" t="s">
        <v>335</v>
      </c>
      <c r="D66" s="48" t="s">
        <v>336</v>
      </c>
      <c r="E66" s="23">
        <v>5.7220453950000003</v>
      </c>
      <c r="F66" s="24">
        <v>6.8435650000000002E-3</v>
      </c>
      <c r="H66" s="8" t="s">
        <v>255</v>
      </c>
      <c r="I66" s="10" t="s">
        <v>255</v>
      </c>
      <c r="J66" s="50">
        <v>4.602940802</v>
      </c>
      <c r="K66" s="50">
        <v>5.1476922700000003</v>
      </c>
      <c r="L66" s="50">
        <v>7.5841738650000003</v>
      </c>
      <c r="M66" s="50">
        <v>0.64193302799999996</v>
      </c>
      <c r="N66" s="50">
        <v>0</v>
      </c>
      <c r="O66" s="50">
        <v>3.1650725770000001</v>
      </c>
      <c r="P66" s="46">
        <f t="shared" si="2"/>
        <v>2.4861842498209676</v>
      </c>
      <c r="Q66" s="46">
        <f t="shared" si="2"/>
        <v>2.6200449510312489</v>
      </c>
      <c r="R66" s="46">
        <f t="shared" si="2"/>
        <v>3.1016792969277356</v>
      </c>
      <c r="S66" s="46">
        <f t="shared" si="2"/>
        <v>0.71539528293621224</v>
      </c>
      <c r="T66" s="46">
        <f t="shared" si="2"/>
        <v>0</v>
      </c>
      <c r="U66" s="43">
        <f t="shared" si="2"/>
        <v>2.0583416349823511</v>
      </c>
      <c r="V66" s="45"/>
    </row>
    <row r="67" spans="2:22" x14ac:dyDescent="0.2">
      <c r="B67" s="21" t="s">
        <v>107</v>
      </c>
      <c r="C67" s="22" t="s">
        <v>337</v>
      </c>
      <c r="D67" s="48" t="s">
        <v>338</v>
      </c>
      <c r="E67" s="23">
        <v>5.7203053749999997</v>
      </c>
      <c r="F67" s="24">
        <v>8.3820900000000002E-4</v>
      </c>
      <c r="H67" s="8" t="s">
        <v>226</v>
      </c>
      <c r="I67" s="10" t="s">
        <v>226</v>
      </c>
      <c r="J67" s="50">
        <v>3.835784002</v>
      </c>
      <c r="K67" s="50">
        <v>5.1476922700000003</v>
      </c>
      <c r="L67" s="50">
        <v>39.004322729999998</v>
      </c>
      <c r="M67" s="50">
        <v>0</v>
      </c>
      <c r="N67" s="50">
        <v>0</v>
      </c>
      <c r="O67" s="50">
        <v>0</v>
      </c>
      <c r="P67" s="46">
        <f t="shared" si="2"/>
        <v>2.2737498057527059</v>
      </c>
      <c r="Q67" s="46">
        <f t="shared" si="2"/>
        <v>2.6200449510312489</v>
      </c>
      <c r="R67" s="46">
        <f t="shared" si="2"/>
        <v>5.3220839959918873</v>
      </c>
      <c r="S67" s="46">
        <f t="shared" si="2"/>
        <v>0</v>
      </c>
      <c r="T67" s="46">
        <f t="shared" si="2"/>
        <v>0</v>
      </c>
      <c r="U67" s="43">
        <f t="shared" si="2"/>
        <v>0</v>
      </c>
      <c r="V67" s="45"/>
    </row>
    <row r="68" spans="2:22" x14ac:dyDescent="0.2">
      <c r="B68" s="21" t="s">
        <v>108</v>
      </c>
      <c r="C68" s="22" t="s">
        <v>300</v>
      </c>
      <c r="D68" s="48" t="s">
        <v>339</v>
      </c>
      <c r="E68" s="23">
        <v>5.7179513440000003</v>
      </c>
      <c r="F68" s="24">
        <v>7.1232149999999996E-3</v>
      </c>
      <c r="H68" s="8" t="s">
        <v>257</v>
      </c>
      <c r="I68" s="10" t="s">
        <v>257</v>
      </c>
      <c r="J68" s="50">
        <v>3.835784002</v>
      </c>
      <c r="K68" s="50">
        <v>2.2061538299999999</v>
      </c>
      <c r="L68" s="50">
        <v>20.58561478</v>
      </c>
      <c r="M68" s="50">
        <v>0</v>
      </c>
      <c r="N68" s="50">
        <v>0</v>
      </c>
      <c r="O68" s="50">
        <v>0</v>
      </c>
      <c r="P68" s="46">
        <f t="shared" si="2"/>
        <v>2.2737498057527059</v>
      </c>
      <c r="Q68" s="46">
        <f t="shared" si="2"/>
        <v>1.6808436470938346</v>
      </c>
      <c r="R68" s="46">
        <f t="shared" si="2"/>
        <v>4.4319982776763824</v>
      </c>
      <c r="S68" s="46">
        <f t="shared" si="2"/>
        <v>0</v>
      </c>
      <c r="T68" s="46">
        <f t="shared" si="2"/>
        <v>0</v>
      </c>
      <c r="U68" s="43">
        <f t="shared" si="2"/>
        <v>0</v>
      </c>
      <c r="V68" s="45"/>
    </row>
    <row r="69" spans="2:22" x14ac:dyDescent="0.2">
      <c r="B69" s="21" t="s">
        <v>109</v>
      </c>
      <c r="C69" s="22" t="s">
        <v>340</v>
      </c>
      <c r="D69" s="48" t="s">
        <v>341</v>
      </c>
      <c r="E69" s="23">
        <v>5.7096616969999996</v>
      </c>
      <c r="F69" s="24">
        <v>8.2755859999999997E-3</v>
      </c>
      <c r="H69" s="8" t="s">
        <v>242</v>
      </c>
      <c r="I69" s="10" t="s">
        <v>242</v>
      </c>
      <c r="J69" s="50">
        <v>251.6274305</v>
      </c>
      <c r="K69" s="50">
        <v>184.58153709999999</v>
      </c>
      <c r="L69" s="50">
        <v>53.089217060000003</v>
      </c>
      <c r="M69" s="50">
        <v>15.406392670000001</v>
      </c>
      <c r="N69" s="50">
        <v>12.079158809999999</v>
      </c>
      <c r="O69" s="50">
        <v>18.99043546</v>
      </c>
      <c r="P69" s="46">
        <f t="shared" si="2"/>
        <v>7.980867486452687</v>
      </c>
      <c r="Q69" s="46">
        <f t="shared" si="2"/>
        <v>7.5359093783694808</v>
      </c>
      <c r="R69" s="46">
        <f t="shared" si="2"/>
        <v>5.7572691095569883</v>
      </c>
      <c r="S69" s="46">
        <f t="shared" si="2"/>
        <v>4.0361861582849308</v>
      </c>
      <c r="T69" s="46">
        <f t="shared" si="2"/>
        <v>3.7091978513451846</v>
      </c>
      <c r="U69" s="43">
        <f t="shared" si="2"/>
        <v>4.3212379941404828</v>
      </c>
      <c r="V69" s="45"/>
    </row>
    <row r="70" spans="2:22" x14ac:dyDescent="0.2">
      <c r="B70" s="21" t="s">
        <v>110</v>
      </c>
      <c r="C70" s="22" t="s">
        <v>342</v>
      </c>
      <c r="D70" s="48" t="s">
        <v>343</v>
      </c>
      <c r="E70" s="23">
        <v>5.6438527150000004</v>
      </c>
      <c r="F70" s="24">
        <v>9.1162829999999993E-3</v>
      </c>
      <c r="H70" s="8" t="s">
        <v>256</v>
      </c>
      <c r="I70" s="10" t="s">
        <v>256</v>
      </c>
      <c r="J70" s="50">
        <v>16.877449609999999</v>
      </c>
      <c r="K70" s="50">
        <v>11.76615376</v>
      </c>
      <c r="L70" s="50">
        <v>2.1669068189999998</v>
      </c>
      <c r="M70" s="50">
        <v>0</v>
      </c>
      <c r="N70" s="50">
        <v>0</v>
      </c>
      <c r="O70" s="50">
        <v>0</v>
      </c>
      <c r="P70" s="46">
        <f t="shared" si="2"/>
        <v>4.1600690317751345</v>
      </c>
      <c r="Q70" s="46">
        <f t="shared" si="2"/>
        <v>3.6742520242196415</v>
      </c>
      <c r="R70" s="46">
        <f t="shared" si="2"/>
        <v>1.6630744190729858</v>
      </c>
      <c r="S70" s="46">
        <f t="shared" si="2"/>
        <v>0</v>
      </c>
      <c r="T70" s="46">
        <f t="shared" si="2"/>
        <v>0</v>
      </c>
      <c r="U70" s="43">
        <f t="shared" si="2"/>
        <v>0</v>
      </c>
      <c r="V70" s="45"/>
    </row>
    <row r="71" spans="2:22" x14ac:dyDescent="0.2">
      <c r="B71" s="21" t="s">
        <v>111</v>
      </c>
      <c r="C71" s="22" t="s">
        <v>300</v>
      </c>
      <c r="D71" s="48" t="s">
        <v>344</v>
      </c>
      <c r="E71" s="23">
        <v>5.6351783859999998</v>
      </c>
      <c r="F71" s="24">
        <v>8.6806190000000005E-3</v>
      </c>
      <c r="H71" s="8" t="s">
        <v>233</v>
      </c>
      <c r="I71" s="10" t="s">
        <v>233</v>
      </c>
      <c r="J71" s="50">
        <v>3.835784002</v>
      </c>
      <c r="K71" s="50">
        <v>2.94153844</v>
      </c>
      <c r="L71" s="50">
        <v>6.5007204559999998</v>
      </c>
      <c r="M71" s="50">
        <v>0</v>
      </c>
      <c r="N71" s="50">
        <v>0</v>
      </c>
      <c r="O71" s="50">
        <v>0</v>
      </c>
      <c r="P71" s="46">
        <f t="shared" si="2"/>
        <v>2.2737498057527059</v>
      </c>
      <c r="Q71" s="46">
        <f t="shared" si="2"/>
        <v>1.9787588445422502</v>
      </c>
      <c r="R71" s="46">
        <f t="shared" si="2"/>
        <v>2.9070291753923665</v>
      </c>
      <c r="S71" s="46">
        <f t="shared" si="2"/>
        <v>0</v>
      </c>
      <c r="T71" s="46">
        <f t="shared" si="2"/>
        <v>0</v>
      </c>
      <c r="U71" s="43">
        <f t="shared" si="2"/>
        <v>0</v>
      </c>
      <c r="V71" s="45"/>
    </row>
    <row r="72" spans="2:22" x14ac:dyDescent="0.2">
      <c r="B72" s="21" t="s">
        <v>112</v>
      </c>
      <c r="C72" s="22" t="s">
        <v>300</v>
      </c>
      <c r="D72" s="48" t="s">
        <v>345</v>
      </c>
      <c r="E72" s="23">
        <v>5.6308371030000002</v>
      </c>
      <c r="F72" s="24">
        <v>8.7556709999999996E-3</v>
      </c>
      <c r="H72" s="8" t="s">
        <v>227</v>
      </c>
      <c r="I72" s="10" t="s">
        <v>227</v>
      </c>
      <c r="J72" s="50">
        <v>4.602940802</v>
      </c>
      <c r="K72" s="50">
        <v>4.4123076599999997</v>
      </c>
      <c r="L72" s="50">
        <v>16.251801140000001</v>
      </c>
      <c r="M72" s="50">
        <v>0</v>
      </c>
      <c r="N72" s="50">
        <v>0</v>
      </c>
      <c r="O72" s="50">
        <v>9.4952177300000002</v>
      </c>
      <c r="P72" s="46">
        <f t="shared" si="2"/>
        <v>2.4861842498209676</v>
      </c>
      <c r="Q72" s="46">
        <f t="shared" si="2"/>
        <v>2.4362438509442637</v>
      </c>
      <c r="R72" s="46">
        <f t="shared" si="2"/>
        <v>4.1086750863489421</v>
      </c>
      <c r="S72" s="46">
        <f t="shared" si="2"/>
        <v>0</v>
      </c>
      <c r="T72" s="46">
        <f t="shared" si="2"/>
        <v>0</v>
      </c>
      <c r="U72" s="43">
        <f t="shared" si="2"/>
        <v>3.3916601914586342</v>
      </c>
      <c r="V72" s="45"/>
    </row>
    <row r="73" spans="2:22" x14ac:dyDescent="0.2">
      <c r="B73" s="21" t="s">
        <v>113</v>
      </c>
      <c r="C73" s="22" t="s">
        <v>346</v>
      </c>
      <c r="D73" s="48" t="s">
        <v>347</v>
      </c>
      <c r="E73" s="23">
        <v>5.5474288209999996</v>
      </c>
      <c r="F73" s="24">
        <v>1.2213257999999999E-2</v>
      </c>
      <c r="H73" s="8" t="s">
        <v>261</v>
      </c>
      <c r="I73" s="10" t="s">
        <v>261</v>
      </c>
      <c r="J73" s="50">
        <v>32.987742410000003</v>
      </c>
      <c r="K73" s="50">
        <v>42.652307380000003</v>
      </c>
      <c r="L73" s="50">
        <v>69.34101819</v>
      </c>
      <c r="M73" s="50">
        <v>0</v>
      </c>
      <c r="N73" s="50">
        <v>0</v>
      </c>
      <c r="O73" s="50">
        <v>0</v>
      </c>
      <c r="P73" s="46">
        <f t="shared" si="2"/>
        <v>5.0869426308750274</v>
      </c>
      <c r="Q73" s="46">
        <f t="shared" si="2"/>
        <v>5.4479860089414727</v>
      </c>
      <c r="R73" s="46">
        <f t="shared" si="2"/>
        <v>6.1362943130895955</v>
      </c>
      <c r="S73" s="46">
        <f t="shared" si="2"/>
        <v>0</v>
      </c>
      <c r="T73" s="46">
        <f t="shared" si="2"/>
        <v>0</v>
      </c>
      <c r="U73" s="43">
        <f t="shared" si="2"/>
        <v>0</v>
      </c>
      <c r="V73" s="45"/>
    </row>
    <row r="74" spans="2:22" x14ac:dyDescent="0.2">
      <c r="B74" s="21" t="s">
        <v>114</v>
      </c>
      <c r="C74" s="22" t="s">
        <v>348</v>
      </c>
      <c r="D74" s="48" t="s">
        <v>349</v>
      </c>
      <c r="E74" s="23">
        <v>5.5334727089999998</v>
      </c>
      <c r="F74" s="24">
        <v>1.1321759000000001E-2</v>
      </c>
      <c r="H74" s="13" t="s">
        <v>95</v>
      </c>
      <c r="I74" s="15" t="s">
        <v>95</v>
      </c>
      <c r="J74" s="51">
        <v>19.178920009999999</v>
      </c>
      <c r="K74" s="51">
        <v>2.94153844</v>
      </c>
      <c r="L74" s="51">
        <v>6.5007204559999998</v>
      </c>
      <c r="M74" s="51">
        <v>0</v>
      </c>
      <c r="N74" s="51">
        <v>0</v>
      </c>
      <c r="O74" s="51">
        <v>0</v>
      </c>
      <c r="P74" s="39">
        <f t="shared" si="2"/>
        <v>4.3347770573439384</v>
      </c>
      <c r="Q74" s="39">
        <f t="shared" si="2"/>
        <v>1.9787588445422502</v>
      </c>
      <c r="R74" s="39">
        <f t="shared" si="2"/>
        <v>2.9070291753923665</v>
      </c>
      <c r="S74" s="39">
        <f t="shared" si="2"/>
        <v>0</v>
      </c>
      <c r="T74" s="39">
        <f t="shared" si="2"/>
        <v>0</v>
      </c>
      <c r="U74" s="40">
        <f t="shared" si="2"/>
        <v>0</v>
      </c>
      <c r="V74" s="45"/>
    </row>
    <row r="75" spans="2:22" x14ac:dyDescent="0.2">
      <c r="B75" s="21" t="s">
        <v>115</v>
      </c>
      <c r="C75" s="22" t="s">
        <v>300</v>
      </c>
      <c r="D75" s="48" t="s">
        <v>327</v>
      </c>
      <c r="E75" s="23">
        <v>5.3328694929999996</v>
      </c>
      <c r="F75" s="24">
        <v>2.3157944999999999E-2</v>
      </c>
      <c r="H75" s="45"/>
      <c r="I75" s="45"/>
      <c r="J75" s="54"/>
      <c r="K75" s="54"/>
      <c r="L75" s="54"/>
      <c r="M75" s="54"/>
      <c r="N75" s="54"/>
      <c r="O75" s="54"/>
      <c r="P75" s="45"/>
      <c r="Q75" s="45"/>
      <c r="R75" s="45"/>
      <c r="S75" s="45"/>
      <c r="T75" s="45"/>
      <c r="U75" s="45"/>
      <c r="V75" s="45"/>
    </row>
    <row r="76" spans="2:22" x14ac:dyDescent="0.2">
      <c r="B76" s="21" t="s">
        <v>116</v>
      </c>
      <c r="C76" s="22" t="s">
        <v>300</v>
      </c>
      <c r="D76" s="48" t="s">
        <v>350</v>
      </c>
      <c r="E76" s="23">
        <v>5.3165091980000003</v>
      </c>
      <c r="F76" s="24">
        <v>1.9519994999999998E-2</v>
      </c>
      <c r="H76" s="45"/>
      <c r="I76" s="45"/>
      <c r="J76" s="54"/>
      <c r="K76" s="54"/>
      <c r="L76" s="54"/>
      <c r="M76" s="54"/>
      <c r="N76" s="54"/>
      <c r="O76" s="54"/>
      <c r="P76" s="45"/>
      <c r="Q76" s="45"/>
      <c r="R76" s="45"/>
      <c r="S76" s="45"/>
      <c r="T76" s="45"/>
      <c r="U76" s="45"/>
      <c r="V76" s="45"/>
    </row>
    <row r="77" spans="2:22" x14ac:dyDescent="0.2">
      <c r="B77" s="21" t="s">
        <v>117</v>
      </c>
      <c r="C77" s="22" t="s">
        <v>351</v>
      </c>
      <c r="D77" s="48" t="s">
        <v>352</v>
      </c>
      <c r="E77" s="23">
        <v>5.3165091980000003</v>
      </c>
      <c r="F77" s="24">
        <v>1.9519994999999998E-2</v>
      </c>
      <c r="H77" s="45"/>
      <c r="I77" s="45"/>
      <c r="J77" s="54"/>
      <c r="K77" s="54"/>
      <c r="L77" s="54"/>
      <c r="M77" s="54"/>
      <c r="N77" s="54"/>
      <c r="O77" s="54"/>
      <c r="P77" s="45"/>
      <c r="Q77" s="45"/>
      <c r="R77" s="45"/>
      <c r="S77" s="45"/>
      <c r="T77" s="45"/>
      <c r="U77" s="45"/>
      <c r="V77" s="45"/>
    </row>
    <row r="78" spans="2:22" x14ac:dyDescent="0.2">
      <c r="B78" s="21" t="s">
        <v>118</v>
      </c>
      <c r="C78" s="22" t="s">
        <v>353</v>
      </c>
      <c r="D78" s="48" t="s">
        <v>354</v>
      </c>
      <c r="E78" s="23">
        <v>5.3001407020000002</v>
      </c>
      <c r="F78" s="24">
        <v>2.0827203999999998E-2</v>
      </c>
      <c r="H78" s="45"/>
      <c r="I78" s="45"/>
      <c r="J78" s="54"/>
      <c r="K78" s="54"/>
      <c r="L78" s="54"/>
      <c r="M78" s="54"/>
      <c r="N78" s="54"/>
      <c r="O78" s="54"/>
      <c r="P78" s="45"/>
      <c r="Q78" s="45"/>
      <c r="R78" s="45"/>
      <c r="S78" s="45"/>
      <c r="T78" s="45"/>
      <c r="U78" s="45"/>
      <c r="V78" s="45"/>
    </row>
    <row r="79" spans="2:22" x14ac:dyDescent="0.2">
      <c r="B79" s="21" t="s">
        <v>119</v>
      </c>
      <c r="C79" s="22" t="s">
        <v>300</v>
      </c>
      <c r="D79" s="48" t="s">
        <v>355</v>
      </c>
      <c r="E79" s="23">
        <v>5.2063385630000001</v>
      </c>
      <c r="F79" s="24">
        <v>2.9243915999999998E-2</v>
      </c>
      <c r="H79" s="45"/>
      <c r="I79" s="45"/>
      <c r="J79" s="54"/>
      <c r="K79" s="54"/>
      <c r="L79" s="54"/>
      <c r="M79" s="54"/>
      <c r="N79" s="54"/>
      <c r="O79" s="54"/>
      <c r="P79" s="45"/>
      <c r="Q79" s="45"/>
      <c r="R79" s="45"/>
      <c r="S79" s="45"/>
      <c r="T79" s="45"/>
      <c r="U79" s="45"/>
      <c r="V79" s="45"/>
    </row>
    <row r="80" spans="2:22" x14ac:dyDescent="0.2">
      <c r="B80" s="21" t="s">
        <v>120</v>
      </c>
      <c r="C80" s="22" t="s">
        <v>356</v>
      </c>
      <c r="D80" s="48" t="s">
        <v>357</v>
      </c>
      <c r="E80" s="23">
        <v>5.2003692539999999</v>
      </c>
      <c r="F80" s="24">
        <v>2.7058889999999999E-2</v>
      </c>
      <c r="H80" s="45"/>
      <c r="I80" s="45"/>
      <c r="J80" s="54"/>
      <c r="K80" s="54"/>
      <c r="L80" s="54"/>
      <c r="M80" s="54"/>
      <c r="N80" s="54"/>
      <c r="O80" s="54"/>
      <c r="P80" s="45"/>
      <c r="Q80" s="45"/>
      <c r="R80" s="45"/>
      <c r="S80" s="45"/>
      <c r="T80" s="45"/>
      <c r="U80" s="45"/>
      <c r="V80" s="45"/>
    </row>
    <row r="81" spans="2:22" x14ac:dyDescent="0.2">
      <c r="B81" s="21" t="s">
        <v>121</v>
      </c>
      <c r="C81" s="22" t="s">
        <v>358</v>
      </c>
      <c r="D81" s="48" t="s">
        <v>359</v>
      </c>
      <c r="E81" s="23">
        <v>5.1944372489999999</v>
      </c>
      <c r="F81" s="24">
        <v>2.6009286999999999E-2</v>
      </c>
      <c r="H81" s="45"/>
      <c r="I81" s="45"/>
      <c r="J81" s="54"/>
      <c r="K81" s="54"/>
      <c r="L81" s="54"/>
      <c r="M81" s="54"/>
      <c r="N81" s="54"/>
      <c r="O81" s="54"/>
      <c r="P81" s="45"/>
      <c r="Q81" s="45"/>
      <c r="R81" s="45"/>
      <c r="S81" s="45"/>
      <c r="T81" s="45"/>
      <c r="U81" s="45"/>
      <c r="V81" s="45"/>
    </row>
    <row r="82" spans="2:22" x14ac:dyDescent="0.2">
      <c r="B82" s="21" t="s">
        <v>122</v>
      </c>
      <c r="C82" s="22" t="s">
        <v>360</v>
      </c>
      <c r="D82" s="48" t="s">
        <v>361</v>
      </c>
      <c r="E82" s="23">
        <v>5.1944372489999999</v>
      </c>
      <c r="F82" s="24">
        <v>2.6009286999999999E-2</v>
      </c>
      <c r="H82" s="45"/>
      <c r="I82" s="45"/>
      <c r="J82" s="54"/>
      <c r="K82" s="54"/>
      <c r="L82" s="54"/>
      <c r="M82" s="54"/>
      <c r="N82" s="54"/>
      <c r="O82" s="54"/>
      <c r="P82" s="45"/>
      <c r="Q82" s="45"/>
      <c r="R82" s="45"/>
      <c r="S82" s="45"/>
      <c r="T82" s="45"/>
      <c r="U82" s="45"/>
      <c r="V82" s="45"/>
    </row>
    <row r="83" spans="2:22" x14ac:dyDescent="0.2">
      <c r="B83" s="21" t="s">
        <v>123</v>
      </c>
      <c r="C83" s="22" t="s">
        <v>362</v>
      </c>
      <c r="D83" s="48" t="s">
        <v>363</v>
      </c>
      <c r="E83" s="23">
        <v>5.170575779</v>
      </c>
      <c r="F83" s="24">
        <v>2.8458694999999999E-2</v>
      </c>
      <c r="H83" s="45"/>
      <c r="I83" s="45"/>
      <c r="J83" s="54"/>
      <c r="K83" s="54"/>
      <c r="L83" s="54"/>
      <c r="M83" s="54"/>
      <c r="N83" s="54"/>
      <c r="O83" s="54"/>
      <c r="P83" s="45"/>
      <c r="Q83" s="45"/>
      <c r="R83" s="45"/>
      <c r="S83" s="45"/>
      <c r="T83" s="45"/>
      <c r="U83" s="45"/>
      <c r="V83" s="45"/>
    </row>
    <row r="84" spans="2:22" x14ac:dyDescent="0.2">
      <c r="B84" s="21" t="s">
        <v>124</v>
      </c>
      <c r="C84" s="22" t="s">
        <v>364</v>
      </c>
      <c r="D84" s="48" t="s">
        <v>365</v>
      </c>
      <c r="E84" s="23">
        <v>5.0414850119999999</v>
      </c>
      <c r="F84" s="24">
        <v>3.4800087E-2</v>
      </c>
      <c r="H84" s="45"/>
      <c r="I84" s="45"/>
      <c r="J84" s="54"/>
      <c r="K84" s="54"/>
      <c r="L84" s="54"/>
      <c r="M84" s="54"/>
      <c r="N84" s="54"/>
      <c r="O84" s="54"/>
      <c r="P84" s="45"/>
      <c r="Q84" s="45"/>
      <c r="R84" s="45"/>
      <c r="S84" s="45"/>
      <c r="T84" s="45"/>
      <c r="U84" s="45"/>
      <c r="V84" s="45"/>
    </row>
    <row r="85" spans="2:22" x14ac:dyDescent="0.2">
      <c r="B85" s="21" t="s">
        <v>125</v>
      </c>
      <c r="C85" s="22" t="s">
        <v>366</v>
      </c>
      <c r="D85" s="48" t="s">
        <v>367</v>
      </c>
      <c r="E85" s="23">
        <v>5.0348767130000001</v>
      </c>
      <c r="F85" s="24">
        <v>3.6481046000000003E-2</v>
      </c>
      <c r="H85" s="45"/>
      <c r="I85" s="45"/>
      <c r="J85" s="54"/>
      <c r="K85" s="54"/>
      <c r="L85" s="54"/>
      <c r="M85" s="54"/>
      <c r="N85" s="54"/>
      <c r="O85" s="54"/>
      <c r="P85" s="45"/>
      <c r="Q85" s="45"/>
      <c r="R85" s="45"/>
      <c r="S85" s="45"/>
      <c r="T85" s="45"/>
      <c r="U85" s="45"/>
      <c r="V85" s="45"/>
    </row>
    <row r="86" spans="2:22" x14ac:dyDescent="0.2">
      <c r="B86" s="21" t="s">
        <v>126</v>
      </c>
      <c r="C86" s="22" t="s">
        <v>300</v>
      </c>
      <c r="D86" s="48" t="s">
        <v>368</v>
      </c>
      <c r="E86" s="23">
        <v>5.0348767130000001</v>
      </c>
      <c r="F86" s="24">
        <v>3.6481046000000003E-2</v>
      </c>
      <c r="H86" s="45"/>
      <c r="I86" s="45"/>
      <c r="J86" s="54"/>
      <c r="K86" s="54"/>
      <c r="L86" s="54"/>
      <c r="M86" s="54"/>
      <c r="N86" s="54"/>
      <c r="O86" s="54"/>
      <c r="P86" s="45"/>
      <c r="Q86" s="45"/>
      <c r="R86" s="45"/>
      <c r="S86" s="45"/>
      <c r="T86" s="45"/>
      <c r="U86" s="45"/>
      <c r="V86" s="45"/>
    </row>
    <row r="87" spans="2:22" x14ac:dyDescent="0.2">
      <c r="B87" s="21" t="s">
        <v>127</v>
      </c>
      <c r="C87" s="22" t="s">
        <v>300</v>
      </c>
      <c r="D87" s="48" t="s">
        <v>369</v>
      </c>
      <c r="E87" s="23">
        <v>5.0333021990000004</v>
      </c>
      <c r="F87" s="24">
        <v>3.7700599999999999E-4</v>
      </c>
      <c r="H87" s="45"/>
      <c r="I87" s="45"/>
      <c r="J87" s="54"/>
      <c r="K87" s="54"/>
      <c r="L87" s="54"/>
      <c r="M87" s="54"/>
      <c r="N87" s="54"/>
      <c r="O87" s="54"/>
      <c r="P87" s="45"/>
      <c r="Q87" s="45"/>
      <c r="R87" s="45"/>
      <c r="S87" s="45"/>
      <c r="T87" s="45"/>
      <c r="U87" s="45"/>
      <c r="V87" s="45"/>
    </row>
    <row r="88" spans="2:22" x14ac:dyDescent="0.2">
      <c r="B88" s="21" t="s">
        <v>128</v>
      </c>
      <c r="C88" s="22" t="s">
        <v>370</v>
      </c>
      <c r="D88" s="48" t="s">
        <v>371</v>
      </c>
      <c r="E88" s="23">
        <v>4.9294302180000003</v>
      </c>
      <c r="F88" s="24">
        <v>8.5504548999999999E-2</v>
      </c>
      <c r="H88" s="45"/>
      <c r="I88" s="45"/>
      <c r="J88" s="54"/>
      <c r="K88" s="54"/>
      <c r="L88" s="54"/>
      <c r="M88" s="54"/>
      <c r="N88" s="54"/>
      <c r="O88" s="54"/>
      <c r="P88" s="45"/>
      <c r="Q88" s="45"/>
      <c r="R88" s="45"/>
      <c r="S88" s="45"/>
      <c r="T88" s="45"/>
      <c r="U88" s="45"/>
      <c r="V88" s="45"/>
    </row>
    <row r="89" spans="2:22" x14ac:dyDescent="0.2">
      <c r="B89" s="21" t="s">
        <v>129</v>
      </c>
      <c r="C89" s="22" t="s">
        <v>372</v>
      </c>
      <c r="D89" s="48" t="s">
        <v>373</v>
      </c>
      <c r="E89" s="23">
        <v>4.9141805429999996</v>
      </c>
      <c r="F89" s="24">
        <v>4.7694292999999999E-2</v>
      </c>
      <c r="H89" s="45"/>
      <c r="I89" s="45"/>
      <c r="J89" s="54"/>
      <c r="K89" s="54"/>
      <c r="L89" s="54"/>
      <c r="M89" s="54"/>
      <c r="N89" s="54"/>
      <c r="O89" s="54"/>
      <c r="P89" s="45"/>
      <c r="Q89" s="45"/>
      <c r="R89" s="45"/>
      <c r="S89" s="45"/>
      <c r="T89" s="45"/>
      <c r="U89" s="45"/>
      <c r="V89" s="45"/>
    </row>
    <row r="90" spans="2:22" x14ac:dyDescent="0.2">
      <c r="B90" s="21" t="s">
        <v>130</v>
      </c>
      <c r="C90" s="22" t="s">
        <v>300</v>
      </c>
      <c r="D90" s="48" t="s">
        <v>374</v>
      </c>
      <c r="E90" s="23">
        <v>4.9069158679999996</v>
      </c>
      <c r="F90" s="24">
        <v>4.5558321999999998E-2</v>
      </c>
      <c r="H90" s="45"/>
      <c r="I90" s="45"/>
      <c r="J90" s="54"/>
      <c r="K90" s="54"/>
      <c r="L90" s="54"/>
      <c r="M90" s="54"/>
      <c r="N90" s="54"/>
      <c r="O90" s="54"/>
      <c r="P90" s="45"/>
      <c r="Q90" s="45"/>
      <c r="R90" s="45"/>
      <c r="S90" s="45"/>
      <c r="T90" s="45"/>
      <c r="U90" s="45"/>
      <c r="V90" s="45"/>
    </row>
    <row r="91" spans="2:22" x14ac:dyDescent="0.2">
      <c r="B91" s="21" t="s">
        <v>131</v>
      </c>
      <c r="C91" s="22" t="s">
        <v>300</v>
      </c>
      <c r="D91" s="48" t="s">
        <v>375</v>
      </c>
      <c r="E91" s="23">
        <v>4.9069158679999996</v>
      </c>
      <c r="F91" s="24">
        <v>4.5558321999999998E-2</v>
      </c>
      <c r="H91" s="45"/>
      <c r="I91" s="45"/>
      <c r="J91" s="54"/>
      <c r="K91" s="54"/>
      <c r="L91" s="54"/>
      <c r="M91" s="54"/>
      <c r="N91" s="54"/>
      <c r="O91" s="54"/>
      <c r="P91" s="45"/>
      <c r="Q91" s="45"/>
      <c r="R91" s="45"/>
      <c r="S91" s="45"/>
      <c r="T91" s="45"/>
      <c r="U91" s="45"/>
      <c r="V91" s="45"/>
    </row>
    <row r="92" spans="2:22" x14ac:dyDescent="0.2">
      <c r="B92" s="21" t="s">
        <v>132</v>
      </c>
      <c r="C92" s="22" t="s">
        <v>300</v>
      </c>
      <c r="D92" s="48" t="s">
        <v>376</v>
      </c>
      <c r="E92" s="23">
        <v>4.8850736760000002</v>
      </c>
      <c r="F92" s="24">
        <v>4.7054018000000003E-2</v>
      </c>
      <c r="H92" s="45"/>
      <c r="I92" s="45"/>
      <c r="J92" s="54"/>
      <c r="K92" s="54"/>
      <c r="L92" s="54"/>
      <c r="M92" s="54"/>
      <c r="N92" s="54"/>
      <c r="O92" s="54"/>
      <c r="P92" s="45"/>
      <c r="Q92" s="45"/>
      <c r="R92" s="45"/>
      <c r="S92" s="45"/>
      <c r="T92" s="45"/>
      <c r="U92" s="45"/>
      <c r="V92" s="45"/>
    </row>
    <row r="93" spans="2:22" x14ac:dyDescent="0.2">
      <c r="B93" s="21" t="s">
        <v>133</v>
      </c>
      <c r="C93" s="22" t="s">
        <v>377</v>
      </c>
      <c r="D93" s="48" t="s">
        <v>378</v>
      </c>
      <c r="E93" s="23">
        <v>4.7424379679999999</v>
      </c>
      <c r="F93" s="24">
        <v>6.1498451000000003E-2</v>
      </c>
      <c r="H93" s="45"/>
      <c r="I93" s="45"/>
      <c r="J93" s="54"/>
      <c r="K93" s="54"/>
      <c r="L93" s="54"/>
      <c r="M93" s="54"/>
      <c r="N93" s="54"/>
      <c r="O93" s="54"/>
      <c r="P93" s="45"/>
      <c r="Q93" s="45"/>
      <c r="R93" s="45"/>
      <c r="S93" s="45"/>
      <c r="T93" s="45"/>
      <c r="U93" s="45"/>
      <c r="V93" s="45"/>
    </row>
    <row r="94" spans="2:22" x14ac:dyDescent="0.2">
      <c r="B94" s="21" t="s">
        <v>134</v>
      </c>
      <c r="C94" s="22" t="s">
        <v>379</v>
      </c>
      <c r="D94" s="48" t="s">
        <v>380</v>
      </c>
      <c r="E94" s="23">
        <v>4.7424379679999999</v>
      </c>
      <c r="F94" s="24">
        <v>6.1498451000000003E-2</v>
      </c>
      <c r="H94" s="45"/>
      <c r="I94" s="45"/>
      <c r="J94" s="54"/>
      <c r="K94" s="54"/>
      <c r="L94" s="54"/>
      <c r="M94" s="54"/>
      <c r="N94" s="54"/>
      <c r="O94" s="54"/>
      <c r="P94" s="45"/>
      <c r="Q94" s="45"/>
      <c r="R94" s="45"/>
      <c r="S94" s="45"/>
      <c r="T94" s="45"/>
      <c r="U94" s="45"/>
      <c r="V94" s="45"/>
    </row>
    <row r="95" spans="2:22" x14ac:dyDescent="0.2">
      <c r="B95" s="21" t="s">
        <v>135</v>
      </c>
      <c r="C95" s="22" t="s">
        <v>300</v>
      </c>
      <c r="D95" s="48" t="s">
        <v>381</v>
      </c>
      <c r="E95" s="23">
        <v>4.7342746340000001</v>
      </c>
      <c r="F95" s="24">
        <v>5.9651186000000002E-2</v>
      </c>
      <c r="H95" s="45"/>
      <c r="I95" s="45"/>
      <c r="J95" s="54"/>
      <c r="K95" s="54"/>
      <c r="L95" s="54"/>
      <c r="M95" s="54"/>
      <c r="N95" s="54"/>
      <c r="O95" s="54"/>
      <c r="P95" s="45"/>
      <c r="Q95" s="45"/>
      <c r="R95" s="45"/>
      <c r="S95" s="45"/>
      <c r="T95" s="45"/>
      <c r="U95" s="45"/>
      <c r="V95" s="45"/>
    </row>
    <row r="96" spans="2:22" x14ac:dyDescent="0.2">
      <c r="B96" s="21" t="s">
        <v>136</v>
      </c>
      <c r="C96" s="22" t="s">
        <v>382</v>
      </c>
      <c r="D96" s="48" t="s">
        <v>383</v>
      </c>
      <c r="E96" s="23">
        <v>4.7178936169999997</v>
      </c>
      <c r="F96" s="24">
        <v>6.0978060000000001E-2</v>
      </c>
      <c r="H96" s="45"/>
      <c r="I96" s="45"/>
      <c r="J96" s="54"/>
      <c r="K96" s="54"/>
      <c r="L96" s="54"/>
      <c r="M96" s="54"/>
      <c r="N96" s="54"/>
      <c r="O96" s="54"/>
      <c r="P96" s="45"/>
      <c r="Q96" s="45"/>
      <c r="R96" s="45"/>
      <c r="S96" s="45"/>
      <c r="T96" s="45"/>
      <c r="U96" s="45"/>
      <c r="V96" s="45"/>
    </row>
    <row r="97" spans="2:22" x14ac:dyDescent="0.2">
      <c r="B97" s="21" t="s">
        <v>137</v>
      </c>
      <c r="C97" s="22" t="s">
        <v>384</v>
      </c>
      <c r="D97" s="48" t="s">
        <v>385</v>
      </c>
      <c r="E97" s="23">
        <v>4.7178936169999997</v>
      </c>
      <c r="F97" s="24">
        <v>6.0978060000000001E-2</v>
      </c>
      <c r="H97" s="45"/>
      <c r="I97" s="45"/>
      <c r="J97" s="54"/>
      <c r="K97" s="54"/>
      <c r="L97" s="54"/>
      <c r="M97" s="54"/>
      <c r="N97" s="54"/>
      <c r="O97" s="54"/>
      <c r="P97" s="45"/>
      <c r="Q97" s="45"/>
      <c r="R97" s="45"/>
      <c r="S97" s="45"/>
      <c r="T97" s="45"/>
      <c r="U97" s="45"/>
      <c r="V97" s="45"/>
    </row>
    <row r="98" spans="2:22" x14ac:dyDescent="0.2">
      <c r="B98" s="21" t="s">
        <v>138</v>
      </c>
      <c r="C98" s="22" t="s">
        <v>386</v>
      </c>
      <c r="D98" s="48" t="s">
        <v>387</v>
      </c>
      <c r="E98" s="23">
        <v>4.7095950650000002</v>
      </c>
      <c r="F98" s="24">
        <v>6.414475E-2</v>
      </c>
      <c r="H98" s="45"/>
      <c r="I98" s="45"/>
      <c r="J98" s="54"/>
      <c r="K98" s="54"/>
      <c r="L98" s="54"/>
      <c r="M98" s="54"/>
      <c r="N98" s="54"/>
      <c r="O98" s="54"/>
      <c r="P98" s="45"/>
      <c r="Q98" s="45"/>
      <c r="R98" s="45"/>
      <c r="S98" s="45"/>
      <c r="T98" s="45"/>
      <c r="U98" s="45"/>
      <c r="V98" s="45"/>
    </row>
    <row r="99" spans="2:22" x14ac:dyDescent="0.2">
      <c r="B99" s="21" t="s">
        <v>139</v>
      </c>
      <c r="C99" s="22" t="s">
        <v>388</v>
      </c>
      <c r="D99" s="48" t="s">
        <v>389</v>
      </c>
      <c r="E99" s="23">
        <v>4.6450630610000001</v>
      </c>
      <c r="F99" s="24">
        <v>9.5800499999999995E-4</v>
      </c>
      <c r="H99" s="45"/>
      <c r="I99" s="45"/>
      <c r="J99" s="54"/>
      <c r="K99" s="54"/>
      <c r="L99" s="54"/>
      <c r="M99" s="54"/>
      <c r="N99" s="54"/>
      <c r="O99" s="54"/>
      <c r="P99" s="45"/>
      <c r="Q99" s="45"/>
      <c r="R99" s="45"/>
      <c r="S99" s="45"/>
      <c r="T99" s="45"/>
      <c r="U99" s="45"/>
      <c r="V99" s="45"/>
    </row>
    <row r="100" spans="2:22" x14ac:dyDescent="0.2">
      <c r="B100" s="21" t="s">
        <v>140</v>
      </c>
      <c r="C100" s="22" t="s">
        <v>300</v>
      </c>
      <c r="D100" s="48" t="s">
        <v>390</v>
      </c>
      <c r="E100" s="23">
        <v>4.5853353520000004</v>
      </c>
      <c r="F100" s="24">
        <v>1.4634655E-2</v>
      </c>
      <c r="H100" s="45"/>
      <c r="I100" s="45"/>
      <c r="J100" s="54"/>
      <c r="K100" s="54"/>
      <c r="L100" s="54"/>
      <c r="M100" s="54"/>
      <c r="N100" s="54"/>
      <c r="O100" s="54"/>
      <c r="P100" s="45"/>
      <c r="Q100" s="45"/>
      <c r="R100" s="45"/>
      <c r="S100" s="45"/>
      <c r="T100" s="45"/>
      <c r="U100" s="45"/>
      <c r="V100" s="45"/>
    </row>
    <row r="101" spans="2:22" x14ac:dyDescent="0.2">
      <c r="B101" s="21" t="s">
        <v>141</v>
      </c>
      <c r="C101" s="22" t="s">
        <v>300</v>
      </c>
      <c r="D101" s="48" t="s">
        <v>391</v>
      </c>
      <c r="E101" s="23">
        <v>4.5474564900000001</v>
      </c>
      <c r="F101" s="24">
        <v>7.9587368000000006E-2</v>
      </c>
      <c r="H101" s="45"/>
      <c r="I101" s="45"/>
      <c r="J101" s="54"/>
      <c r="K101" s="54"/>
      <c r="L101" s="54"/>
      <c r="M101" s="54"/>
      <c r="N101" s="54"/>
      <c r="O101" s="54"/>
      <c r="P101" s="45"/>
      <c r="Q101" s="45"/>
      <c r="R101" s="45"/>
      <c r="S101" s="45"/>
      <c r="T101" s="45"/>
      <c r="U101" s="45"/>
      <c r="V101" s="45"/>
    </row>
    <row r="102" spans="2:22" x14ac:dyDescent="0.2">
      <c r="B102" s="21" t="s">
        <v>142</v>
      </c>
      <c r="C102" s="22" t="s">
        <v>392</v>
      </c>
      <c r="D102" s="48" t="s">
        <v>393</v>
      </c>
      <c r="E102" s="23">
        <v>4.5474564900000001</v>
      </c>
      <c r="F102" s="24">
        <v>7.9587368000000006E-2</v>
      </c>
      <c r="H102" s="45"/>
      <c r="I102" s="45"/>
      <c r="J102" s="54"/>
      <c r="K102" s="54"/>
      <c r="L102" s="54"/>
      <c r="M102" s="54"/>
      <c r="N102" s="54"/>
      <c r="O102" s="54"/>
      <c r="P102" s="45"/>
      <c r="Q102" s="45"/>
      <c r="R102" s="45"/>
      <c r="S102" s="45"/>
      <c r="T102" s="45"/>
      <c r="U102" s="45"/>
      <c r="V102" s="45"/>
    </row>
    <row r="103" spans="2:22" x14ac:dyDescent="0.2">
      <c r="B103" s="21" t="s">
        <v>143</v>
      </c>
      <c r="C103" s="22" t="s">
        <v>394</v>
      </c>
      <c r="D103" s="48" t="s">
        <v>395</v>
      </c>
      <c r="E103" s="23">
        <v>4.5468116729999997</v>
      </c>
      <c r="F103" s="24">
        <v>1.622381E-3</v>
      </c>
      <c r="H103" s="45"/>
      <c r="I103" s="45"/>
      <c r="J103" s="54"/>
      <c r="K103" s="54"/>
      <c r="L103" s="54"/>
      <c r="M103" s="54"/>
      <c r="N103" s="54"/>
      <c r="O103" s="54"/>
      <c r="P103" s="45"/>
      <c r="Q103" s="45"/>
      <c r="R103" s="45"/>
      <c r="S103" s="45"/>
      <c r="T103" s="45"/>
      <c r="U103" s="45"/>
      <c r="V103" s="45"/>
    </row>
    <row r="104" spans="2:22" x14ac:dyDescent="0.2">
      <c r="B104" s="21" t="s">
        <v>144</v>
      </c>
      <c r="C104" s="22" t="s">
        <v>396</v>
      </c>
      <c r="D104" s="48" t="s">
        <v>397</v>
      </c>
      <c r="E104" s="23">
        <v>4.5381301289999998</v>
      </c>
      <c r="F104" s="24">
        <v>7.8363187000000001E-2</v>
      </c>
      <c r="H104" s="45"/>
      <c r="I104" s="45"/>
      <c r="J104" s="54"/>
      <c r="K104" s="54"/>
      <c r="L104" s="54"/>
      <c r="M104" s="54"/>
      <c r="N104" s="54"/>
      <c r="O104" s="54"/>
      <c r="P104" s="45"/>
      <c r="Q104" s="45"/>
      <c r="R104" s="45"/>
      <c r="S104" s="45"/>
      <c r="T104" s="45"/>
      <c r="U104" s="45"/>
      <c r="V104" s="45"/>
    </row>
    <row r="105" spans="2:22" x14ac:dyDescent="0.2">
      <c r="B105" s="21" t="s">
        <v>145</v>
      </c>
      <c r="C105" s="22" t="s">
        <v>398</v>
      </c>
      <c r="D105" s="48" t="s">
        <v>399</v>
      </c>
      <c r="E105" s="23">
        <v>4.5381301289999998</v>
      </c>
      <c r="F105" s="24">
        <v>7.8363187000000001E-2</v>
      </c>
      <c r="H105" s="45"/>
      <c r="I105" s="45"/>
      <c r="J105" s="54"/>
      <c r="K105" s="54"/>
      <c r="L105" s="54"/>
      <c r="M105" s="54"/>
      <c r="N105" s="54"/>
      <c r="O105" s="54"/>
      <c r="P105" s="45"/>
      <c r="Q105" s="45"/>
      <c r="R105" s="45"/>
      <c r="S105" s="45"/>
      <c r="T105" s="45"/>
      <c r="U105" s="45"/>
      <c r="V105" s="45"/>
    </row>
    <row r="106" spans="2:22" x14ac:dyDescent="0.2">
      <c r="B106" s="21" t="s">
        <v>146</v>
      </c>
      <c r="C106" s="22" t="s">
        <v>400</v>
      </c>
      <c r="D106" s="48" t="s">
        <v>401</v>
      </c>
      <c r="E106" s="23">
        <v>4.5381301289999998</v>
      </c>
      <c r="F106" s="24">
        <v>7.8363187000000001E-2</v>
      </c>
      <c r="H106" s="45"/>
      <c r="I106" s="45"/>
      <c r="J106" s="54"/>
      <c r="K106" s="54"/>
      <c r="L106" s="54"/>
      <c r="M106" s="54"/>
      <c r="N106" s="54"/>
      <c r="O106" s="54"/>
      <c r="P106" s="45"/>
      <c r="Q106" s="45"/>
      <c r="R106" s="45"/>
      <c r="S106" s="45"/>
      <c r="T106" s="45"/>
      <c r="U106" s="45"/>
      <c r="V106" s="45"/>
    </row>
    <row r="107" spans="2:22" x14ac:dyDescent="0.2">
      <c r="B107" s="21" t="s">
        <v>147</v>
      </c>
      <c r="C107" s="22" t="s">
        <v>402</v>
      </c>
      <c r="D107" s="48" t="s">
        <v>403</v>
      </c>
      <c r="E107" s="23">
        <v>4.5381301289999998</v>
      </c>
      <c r="F107" s="24">
        <v>7.8363187000000001E-2</v>
      </c>
      <c r="H107" s="45"/>
      <c r="I107" s="45"/>
      <c r="J107" s="54"/>
      <c r="K107" s="54"/>
      <c r="L107" s="54"/>
      <c r="M107" s="54"/>
      <c r="N107" s="54"/>
      <c r="O107" s="54"/>
      <c r="P107" s="45"/>
      <c r="Q107" s="45"/>
      <c r="R107" s="45"/>
      <c r="S107" s="45"/>
      <c r="T107" s="45"/>
      <c r="U107" s="45"/>
      <c r="V107" s="45"/>
    </row>
    <row r="108" spans="2:22" x14ac:dyDescent="0.2">
      <c r="B108" s="21" t="s">
        <v>148</v>
      </c>
      <c r="C108" s="22" t="s">
        <v>404</v>
      </c>
      <c r="D108" s="48" t="s">
        <v>405</v>
      </c>
      <c r="E108" s="23">
        <v>4.5287701580000004</v>
      </c>
      <c r="F108" s="24">
        <v>7.9237990999999994E-2</v>
      </c>
      <c r="H108" s="45"/>
      <c r="I108" s="45"/>
      <c r="J108" s="54"/>
      <c r="K108" s="54"/>
      <c r="L108" s="54"/>
      <c r="M108" s="54"/>
      <c r="N108" s="54"/>
      <c r="O108" s="54"/>
      <c r="P108" s="45"/>
      <c r="Q108" s="45"/>
      <c r="R108" s="45"/>
      <c r="S108" s="45"/>
      <c r="T108" s="45"/>
      <c r="U108" s="45"/>
      <c r="V108" s="45"/>
    </row>
    <row r="109" spans="2:22" x14ac:dyDescent="0.2">
      <c r="B109" s="21" t="s">
        <v>149</v>
      </c>
      <c r="C109" s="22" t="s">
        <v>406</v>
      </c>
      <c r="D109" s="48" t="s">
        <v>407</v>
      </c>
      <c r="E109" s="23">
        <v>4.5287701580000004</v>
      </c>
      <c r="F109" s="24">
        <v>7.9237990999999994E-2</v>
      </c>
      <c r="H109" s="45"/>
      <c r="I109" s="45"/>
      <c r="J109" s="54"/>
      <c r="K109" s="54"/>
      <c r="L109" s="54"/>
      <c r="M109" s="54"/>
      <c r="N109" s="54"/>
      <c r="O109" s="54"/>
      <c r="P109" s="45"/>
      <c r="Q109" s="45"/>
      <c r="R109" s="45"/>
      <c r="S109" s="45"/>
      <c r="T109" s="45"/>
      <c r="U109" s="45"/>
      <c r="V109" s="45"/>
    </row>
    <row r="110" spans="2:22" x14ac:dyDescent="0.2">
      <c r="B110" s="21" t="s">
        <v>150</v>
      </c>
      <c r="C110" s="22" t="s">
        <v>408</v>
      </c>
      <c r="D110" s="48" t="s">
        <v>409</v>
      </c>
      <c r="E110" s="23">
        <v>4.4112167260000001</v>
      </c>
      <c r="F110" s="24">
        <v>2.68433E-4</v>
      </c>
      <c r="H110" s="45"/>
      <c r="I110" s="45"/>
      <c r="J110" s="54"/>
      <c r="K110" s="54"/>
      <c r="L110" s="54"/>
      <c r="M110" s="54"/>
      <c r="N110" s="54"/>
      <c r="O110" s="54"/>
      <c r="P110" s="45"/>
      <c r="Q110" s="45"/>
      <c r="R110" s="45"/>
      <c r="S110" s="45"/>
      <c r="T110" s="45"/>
      <c r="U110" s="45"/>
      <c r="V110" s="45"/>
    </row>
    <row r="111" spans="2:22" x14ac:dyDescent="0.2">
      <c r="B111" s="21" t="s">
        <v>151</v>
      </c>
      <c r="C111" s="22" t="s">
        <v>410</v>
      </c>
      <c r="D111" s="48" t="s">
        <v>374</v>
      </c>
      <c r="E111" s="23">
        <v>4.2942573480000004</v>
      </c>
      <c r="F111" s="24">
        <v>2.3935774999999999E-2</v>
      </c>
      <c r="H111" s="45"/>
      <c r="I111" s="45"/>
      <c r="J111" s="54"/>
      <c r="K111" s="54"/>
      <c r="L111" s="54"/>
      <c r="M111" s="54"/>
      <c r="N111" s="54"/>
      <c r="O111" s="54"/>
      <c r="P111" s="45"/>
      <c r="Q111" s="45"/>
      <c r="R111" s="45"/>
      <c r="S111" s="45"/>
      <c r="T111" s="45"/>
      <c r="U111" s="45"/>
      <c r="V111" s="45"/>
    </row>
    <row r="112" spans="2:22" x14ac:dyDescent="0.2">
      <c r="B112" s="21" t="s">
        <v>152</v>
      </c>
      <c r="C112" s="22" t="s">
        <v>300</v>
      </c>
      <c r="D112" s="48" t="s">
        <v>327</v>
      </c>
      <c r="E112" s="23">
        <v>4.1645649919999999</v>
      </c>
      <c r="F112" s="24">
        <v>1.7504987999999999E-2</v>
      </c>
      <c r="H112" s="45"/>
      <c r="I112" s="45"/>
      <c r="J112" s="54"/>
      <c r="K112" s="54"/>
      <c r="L112" s="54"/>
      <c r="M112" s="54"/>
      <c r="N112" s="54"/>
      <c r="O112" s="54"/>
      <c r="P112" s="45"/>
      <c r="Q112" s="45"/>
      <c r="R112" s="45"/>
      <c r="S112" s="45"/>
      <c r="T112" s="45"/>
      <c r="U112" s="45"/>
      <c r="V112" s="45"/>
    </row>
    <row r="113" spans="2:22" x14ac:dyDescent="0.2">
      <c r="B113" s="21" t="s">
        <v>153</v>
      </c>
      <c r="C113" s="22" t="s">
        <v>300</v>
      </c>
      <c r="D113" s="48" t="s">
        <v>411</v>
      </c>
      <c r="E113" s="23">
        <v>4.1075580860000001</v>
      </c>
      <c r="F113" s="24">
        <v>3.5496227999999998E-2</v>
      </c>
      <c r="H113" s="45"/>
      <c r="I113" s="45"/>
      <c r="J113" s="54"/>
      <c r="K113" s="54"/>
      <c r="L113" s="54"/>
      <c r="M113" s="54"/>
      <c r="N113" s="54"/>
      <c r="O113" s="54"/>
      <c r="P113" s="45"/>
      <c r="Q113" s="45"/>
      <c r="R113" s="45"/>
      <c r="S113" s="45"/>
      <c r="T113" s="45"/>
      <c r="U113" s="45"/>
      <c r="V113" s="45"/>
    </row>
    <row r="114" spans="2:22" x14ac:dyDescent="0.2">
      <c r="B114" s="21" t="s">
        <v>154</v>
      </c>
      <c r="C114" s="22" t="s">
        <v>412</v>
      </c>
      <c r="D114" s="48" t="s">
        <v>413</v>
      </c>
      <c r="E114" s="23">
        <v>4.0983562979999997</v>
      </c>
      <c r="F114" s="24">
        <v>3.3730779000000002E-2</v>
      </c>
      <c r="H114" s="45"/>
      <c r="I114" s="45"/>
      <c r="J114" s="54"/>
      <c r="K114" s="54"/>
      <c r="L114" s="54"/>
      <c r="M114" s="54"/>
      <c r="N114" s="54"/>
      <c r="O114" s="54"/>
      <c r="P114" s="45"/>
      <c r="Q114" s="45"/>
      <c r="R114" s="45"/>
      <c r="S114" s="45"/>
      <c r="T114" s="45"/>
      <c r="U114" s="45"/>
      <c r="V114" s="45"/>
    </row>
    <row r="115" spans="2:22" x14ac:dyDescent="0.2">
      <c r="B115" s="21" t="s">
        <v>155</v>
      </c>
      <c r="C115" s="22" t="s">
        <v>414</v>
      </c>
      <c r="D115" s="48" t="s">
        <v>415</v>
      </c>
      <c r="E115" s="23">
        <v>4.0770134819999999</v>
      </c>
      <c r="F115" s="24">
        <v>3.5354030000000002E-2</v>
      </c>
      <c r="H115" s="45"/>
      <c r="I115" s="45"/>
      <c r="J115" s="54"/>
      <c r="K115" s="54"/>
      <c r="L115" s="54"/>
      <c r="M115" s="54"/>
      <c r="N115" s="54"/>
      <c r="O115" s="54"/>
      <c r="P115" s="45"/>
      <c r="Q115" s="45"/>
      <c r="R115" s="45"/>
      <c r="S115" s="45"/>
      <c r="T115" s="45"/>
      <c r="U115" s="45"/>
      <c r="V115" s="45"/>
    </row>
    <row r="116" spans="2:22" x14ac:dyDescent="0.2">
      <c r="B116" s="21" t="s">
        <v>156</v>
      </c>
      <c r="C116" s="22" t="s">
        <v>416</v>
      </c>
      <c r="D116" s="48" t="s">
        <v>417</v>
      </c>
      <c r="E116" s="23">
        <v>4.07146981</v>
      </c>
      <c r="F116" s="24">
        <v>1.6663784000000001E-2</v>
      </c>
      <c r="H116" s="45"/>
      <c r="I116" s="45"/>
      <c r="J116" s="54"/>
      <c r="K116" s="54"/>
      <c r="L116" s="54"/>
      <c r="M116" s="54"/>
      <c r="N116" s="54"/>
      <c r="O116" s="54"/>
      <c r="P116" s="45"/>
      <c r="Q116" s="45"/>
      <c r="R116" s="45"/>
      <c r="S116" s="45"/>
      <c r="T116" s="45"/>
      <c r="U116" s="45"/>
      <c r="V116" s="45"/>
    </row>
    <row r="117" spans="2:22" x14ac:dyDescent="0.2">
      <c r="B117" s="21" t="s">
        <v>157</v>
      </c>
      <c r="C117" s="22" t="s">
        <v>300</v>
      </c>
      <c r="D117" s="48" t="s">
        <v>327</v>
      </c>
      <c r="E117" s="23">
        <v>4.029197548</v>
      </c>
      <c r="F117" s="25">
        <v>1.5400000000000002E-5</v>
      </c>
      <c r="H117" s="45"/>
      <c r="I117" s="45"/>
      <c r="J117" s="54"/>
      <c r="K117" s="54"/>
      <c r="L117" s="54"/>
      <c r="M117" s="54"/>
      <c r="N117" s="54"/>
      <c r="O117" s="54"/>
      <c r="P117" s="45"/>
      <c r="Q117" s="45"/>
      <c r="R117" s="45"/>
      <c r="S117" s="45"/>
      <c r="T117" s="45"/>
      <c r="U117" s="45"/>
      <c r="V117" s="45"/>
    </row>
    <row r="118" spans="2:22" x14ac:dyDescent="0.2">
      <c r="B118" s="21" t="s">
        <v>158</v>
      </c>
      <c r="C118" s="22" t="s">
        <v>418</v>
      </c>
      <c r="D118" s="48" t="s">
        <v>419</v>
      </c>
      <c r="E118" s="23">
        <v>4.0243585880000001</v>
      </c>
      <c r="F118" s="24">
        <v>7.828616E-3</v>
      </c>
      <c r="H118" s="45"/>
      <c r="I118" s="45"/>
      <c r="J118" s="54"/>
      <c r="K118" s="54"/>
      <c r="L118" s="54"/>
      <c r="M118" s="54"/>
      <c r="N118" s="54"/>
      <c r="O118" s="54"/>
      <c r="P118" s="45"/>
      <c r="Q118" s="45"/>
      <c r="R118" s="45"/>
      <c r="S118" s="45"/>
      <c r="T118" s="45"/>
      <c r="U118" s="45"/>
      <c r="V118" s="45"/>
    </row>
    <row r="119" spans="2:22" x14ac:dyDescent="0.2">
      <c r="B119" s="21" t="s">
        <v>159</v>
      </c>
      <c r="C119" s="22" t="s">
        <v>420</v>
      </c>
      <c r="D119" s="48" t="s">
        <v>421</v>
      </c>
      <c r="E119" s="23">
        <v>3.9969364839999999</v>
      </c>
      <c r="F119" s="24">
        <v>8.6702849999999998E-3</v>
      </c>
      <c r="H119" s="45"/>
      <c r="I119" s="45"/>
      <c r="J119" s="54"/>
      <c r="K119" s="54"/>
      <c r="L119" s="54"/>
      <c r="M119" s="54"/>
      <c r="N119" s="54"/>
      <c r="O119" s="54"/>
      <c r="P119" s="45"/>
      <c r="Q119" s="45"/>
      <c r="R119" s="45"/>
      <c r="S119" s="45"/>
      <c r="T119" s="45"/>
      <c r="U119" s="45"/>
      <c r="V119" s="45"/>
    </row>
    <row r="120" spans="2:22" x14ac:dyDescent="0.2">
      <c r="B120" s="21" t="s">
        <v>160</v>
      </c>
      <c r="C120" s="22" t="s">
        <v>422</v>
      </c>
      <c r="D120" s="48" t="s">
        <v>423</v>
      </c>
      <c r="E120" s="23">
        <v>3.8738339970000002</v>
      </c>
      <c r="F120" s="24">
        <v>5.0320752000000003E-2</v>
      </c>
      <c r="H120" s="45"/>
      <c r="I120" s="45"/>
      <c r="J120" s="54"/>
      <c r="K120" s="54"/>
      <c r="L120" s="54"/>
      <c r="M120" s="54"/>
      <c r="N120" s="54"/>
      <c r="O120" s="54"/>
      <c r="P120" s="45"/>
      <c r="Q120" s="45"/>
      <c r="R120" s="45"/>
      <c r="S120" s="45"/>
      <c r="T120" s="45"/>
      <c r="U120" s="45"/>
      <c r="V120" s="45"/>
    </row>
    <row r="121" spans="2:22" x14ac:dyDescent="0.2">
      <c r="B121" s="21" t="s">
        <v>161</v>
      </c>
      <c r="C121" s="22" t="s">
        <v>424</v>
      </c>
      <c r="D121" s="48" t="s">
        <v>425</v>
      </c>
      <c r="E121" s="23">
        <v>3.7970831330000001</v>
      </c>
      <c r="F121" s="24">
        <v>1.4068565E-2</v>
      </c>
      <c r="H121" s="45"/>
      <c r="I121" s="45"/>
      <c r="J121" s="54"/>
      <c r="K121" s="54"/>
      <c r="L121" s="54"/>
      <c r="M121" s="54"/>
      <c r="N121" s="54"/>
      <c r="O121" s="54"/>
      <c r="P121" s="45"/>
      <c r="Q121" s="45"/>
      <c r="R121" s="45"/>
      <c r="S121" s="45"/>
      <c r="T121" s="45"/>
      <c r="U121" s="45"/>
      <c r="V121" s="45"/>
    </row>
    <row r="122" spans="2:22" x14ac:dyDescent="0.2">
      <c r="B122" s="21" t="s">
        <v>162</v>
      </c>
      <c r="C122" s="22" t="s">
        <v>426</v>
      </c>
      <c r="D122" s="48" t="s">
        <v>427</v>
      </c>
      <c r="E122" s="23">
        <v>3.7375416559999999</v>
      </c>
      <c r="F122" s="24">
        <v>6.1269056000000002E-2</v>
      </c>
      <c r="H122" s="45"/>
      <c r="I122" s="45"/>
      <c r="J122" s="54"/>
      <c r="K122" s="54"/>
      <c r="L122" s="54"/>
      <c r="M122" s="54"/>
      <c r="N122" s="54"/>
      <c r="O122" s="54"/>
      <c r="P122" s="45"/>
      <c r="Q122" s="45"/>
      <c r="R122" s="45"/>
      <c r="S122" s="45"/>
      <c r="T122" s="45"/>
      <c r="U122" s="45"/>
      <c r="V122" s="45"/>
    </row>
    <row r="123" spans="2:22" x14ac:dyDescent="0.2">
      <c r="B123" s="21" t="s">
        <v>163</v>
      </c>
      <c r="C123" s="22" t="s">
        <v>428</v>
      </c>
      <c r="D123" s="48" t="s">
        <v>429</v>
      </c>
      <c r="E123" s="23">
        <v>3.602489345</v>
      </c>
      <c r="F123" s="24">
        <v>7.3581487000000001E-2</v>
      </c>
      <c r="H123" s="45"/>
      <c r="I123" s="45"/>
      <c r="J123" s="54"/>
      <c r="K123" s="54"/>
      <c r="L123" s="54"/>
      <c r="M123" s="54"/>
      <c r="N123" s="54"/>
      <c r="O123" s="54"/>
      <c r="P123" s="45"/>
      <c r="Q123" s="45"/>
      <c r="R123" s="45"/>
      <c r="S123" s="45"/>
      <c r="T123" s="45"/>
      <c r="U123" s="45"/>
      <c r="V123" s="45"/>
    </row>
    <row r="124" spans="2:22" x14ac:dyDescent="0.2">
      <c r="B124" s="21" t="s">
        <v>164</v>
      </c>
      <c r="C124" s="22" t="s">
        <v>430</v>
      </c>
      <c r="D124" s="48" t="s">
        <v>431</v>
      </c>
      <c r="E124" s="23">
        <v>3.5932160930000001</v>
      </c>
      <c r="F124" s="24">
        <v>7.4010664000000004E-2</v>
      </c>
      <c r="H124" s="45"/>
      <c r="I124" s="45"/>
      <c r="J124" s="54"/>
      <c r="K124" s="54"/>
      <c r="L124" s="54"/>
      <c r="M124" s="54"/>
      <c r="N124" s="54"/>
      <c r="O124" s="54"/>
      <c r="P124" s="45"/>
      <c r="Q124" s="45"/>
      <c r="R124" s="45"/>
      <c r="S124" s="45"/>
      <c r="T124" s="45"/>
      <c r="U124" s="45"/>
      <c r="V124" s="45"/>
    </row>
    <row r="125" spans="2:22" x14ac:dyDescent="0.2">
      <c r="B125" s="21" t="s">
        <v>165</v>
      </c>
      <c r="C125" s="22" t="s">
        <v>432</v>
      </c>
      <c r="D125" s="48" t="s">
        <v>433</v>
      </c>
      <c r="E125" s="23">
        <v>3.5313694619999998</v>
      </c>
      <c r="F125" s="24">
        <v>2.1625049999999999E-3</v>
      </c>
      <c r="H125" s="45"/>
      <c r="I125" s="45"/>
      <c r="J125" s="54"/>
      <c r="K125" s="54"/>
      <c r="L125" s="54"/>
      <c r="M125" s="54"/>
      <c r="N125" s="54"/>
      <c r="O125" s="54"/>
      <c r="P125" s="45"/>
      <c r="Q125" s="45"/>
      <c r="R125" s="45"/>
      <c r="S125" s="45"/>
      <c r="T125" s="45"/>
      <c r="U125" s="45"/>
      <c r="V125" s="45"/>
    </row>
    <row r="126" spans="2:22" x14ac:dyDescent="0.2">
      <c r="B126" s="21" t="s">
        <v>166</v>
      </c>
      <c r="C126" s="22" t="s">
        <v>434</v>
      </c>
      <c r="D126" s="48" t="s">
        <v>435</v>
      </c>
      <c r="E126" s="23">
        <v>3.4863216509999999</v>
      </c>
      <c r="F126" s="25">
        <v>1.8899999999999999E-5</v>
      </c>
      <c r="H126" s="45"/>
      <c r="I126" s="45"/>
      <c r="J126" s="54"/>
      <c r="K126" s="54"/>
      <c r="L126" s="54"/>
      <c r="M126" s="54"/>
      <c r="N126" s="54"/>
      <c r="O126" s="54"/>
      <c r="P126" s="45"/>
      <c r="Q126" s="45"/>
      <c r="R126" s="45"/>
      <c r="S126" s="45"/>
      <c r="T126" s="45"/>
      <c r="U126" s="45"/>
      <c r="V126" s="45"/>
    </row>
    <row r="127" spans="2:22" x14ac:dyDescent="0.2">
      <c r="B127" s="21" t="s">
        <v>167</v>
      </c>
      <c r="C127" s="22" t="s">
        <v>436</v>
      </c>
      <c r="D127" s="48" t="s">
        <v>437</v>
      </c>
      <c r="E127" s="23">
        <v>3.467594032</v>
      </c>
      <c r="F127" s="24">
        <v>8.9203963999999997E-2</v>
      </c>
      <c r="H127" s="45"/>
      <c r="I127" s="45"/>
      <c r="J127" s="54"/>
      <c r="K127" s="54"/>
      <c r="L127" s="54"/>
      <c r="M127" s="54"/>
      <c r="N127" s="54"/>
      <c r="O127" s="54"/>
      <c r="P127" s="45"/>
      <c r="Q127" s="45"/>
      <c r="R127" s="45"/>
      <c r="S127" s="45"/>
      <c r="T127" s="45"/>
      <c r="U127" s="45"/>
      <c r="V127" s="45"/>
    </row>
    <row r="128" spans="2:22" x14ac:dyDescent="0.2">
      <c r="B128" s="21" t="s">
        <v>168</v>
      </c>
      <c r="C128" s="22" t="s">
        <v>438</v>
      </c>
      <c r="D128" s="48" t="s">
        <v>439</v>
      </c>
      <c r="E128" s="23">
        <v>3.4533552099999998</v>
      </c>
      <c r="F128" s="24">
        <v>2.2766195999999999E-2</v>
      </c>
      <c r="H128" s="45"/>
      <c r="I128" s="45"/>
      <c r="J128" s="54"/>
      <c r="K128" s="54"/>
      <c r="L128" s="54"/>
      <c r="M128" s="54"/>
      <c r="N128" s="54"/>
      <c r="O128" s="54"/>
      <c r="P128" s="45"/>
      <c r="Q128" s="45"/>
      <c r="R128" s="45"/>
      <c r="S128" s="45"/>
      <c r="T128" s="45"/>
      <c r="U128" s="45"/>
      <c r="V128" s="45"/>
    </row>
    <row r="129" spans="2:22" x14ac:dyDescent="0.2">
      <c r="B129" s="21" t="s">
        <v>169</v>
      </c>
      <c r="C129" s="22" t="s">
        <v>440</v>
      </c>
      <c r="D129" s="48" t="s">
        <v>441</v>
      </c>
      <c r="E129" s="23">
        <v>3.4507607880000002</v>
      </c>
      <c r="F129" s="24">
        <v>8.8765192000000007E-2</v>
      </c>
      <c r="H129" s="45"/>
      <c r="I129" s="45"/>
      <c r="J129" s="54"/>
      <c r="K129" s="54"/>
      <c r="L129" s="54"/>
      <c r="M129" s="54"/>
      <c r="N129" s="54"/>
      <c r="O129" s="54"/>
      <c r="P129" s="45"/>
      <c r="Q129" s="45"/>
      <c r="R129" s="45"/>
      <c r="S129" s="45"/>
      <c r="T129" s="45"/>
      <c r="U129" s="45"/>
      <c r="V129" s="45"/>
    </row>
    <row r="130" spans="2:22" x14ac:dyDescent="0.2">
      <c r="B130" s="21" t="s">
        <v>170</v>
      </c>
      <c r="C130" s="22" t="s">
        <v>442</v>
      </c>
      <c r="D130" s="48" t="s">
        <v>443</v>
      </c>
      <c r="E130" s="23">
        <v>3.426131083</v>
      </c>
      <c r="F130" s="24">
        <v>8.6067799999999996E-3</v>
      </c>
      <c r="H130" s="45"/>
      <c r="I130" s="45"/>
      <c r="J130" s="54"/>
      <c r="K130" s="54"/>
      <c r="L130" s="54"/>
      <c r="M130" s="54"/>
      <c r="N130" s="54"/>
      <c r="O130" s="54"/>
      <c r="P130" s="45"/>
      <c r="Q130" s="45"/>
      <c r="R130" s="45"/>
      <c r="S130" s="45"/>
      <c r="T130" s="45"/>
      <c r="U130" s="45"/>
      <c r="V130" s="45"/>
    </row>
    <row r="131" spans="2:22" x14ac:dyDescent="0.2">
      <c r="B131" s="21" t="s">
        <v>171</v>
      </c>
      <c r="C131" s="22" t="s">
        <v>444</v>
      </c>
      <c r="D131" s="48" t="s">
        <v>445</v>
      </c>
      <c r="E131" s="23">
        <v>3.3092918060000001</v>
      </c>
      <c r="F131" s="25">
        <v>7.8600000000000002E-8</v>
      </c>
      <c r="H131" s="45"/>
      <c r="I131" s="45"/>
      <c r="J131" s="54"/>
      <c r="K131" s="54"/>
      <c r="L131" s="54"/>
      <c r="M131" s="54"/>
      <c r="N131" s="54"/>
      <c r="O131" s="54"/>
      <c r="P131" s="45"/>
      <c r="Q131" s="45"/>
      <c r="R131" s="45"/>
      <c r="S131" s="45"/>
      <c r="T131" s="45"/>
      <c r="U131" s="45"/>
      <c r="V131" s="45"/>
    </row>
    <row r="132" spans="2:22" x14ac:dyDescent="0.2">
      <c r="B132" s="21" t="s">
        <v>172</v>
      </c>
      <c r="C132" s="22" t="s">
        <v>446</v>
      </c>
      <c r="D132" s="48" t="s">
        <v>447</v>
      </c>
      <c r="E132" s="23">
        <v>3.2615351650000002</v>
      </c>
      <c r="F132" s="24">
        <v>6.4940945999999999E-2</v>
      </c>
      <c r="H132" s="45"/>
      <c r="I132" s="45"/>
      <c r="J132" s="54"/>
      <c r="K132" s="54"/>
      <c r="L132" s="54"/>
      <c r="M132" s="54"/>
      <c r="N132" s="54"/>
      <c r="O132" s="54"/>
      <c r="P132" s="45"/>
      <c r="Q132" s="45"/>
      <c r="R132" s="45"/>
      <c r="S132" s="45"/>
      <c r="T132" s="45"/>
      <c r="U132" s="45"/>
      <c r="V132" s="45"/>
    </row>
    <row r="133" spans="2:22" x14ac:dyDescent="0.2">
      <c r="B133" s="21" t="s">
        <v>173</v>
      </c>
      <c r="C133" s="22" t="s">
        <v>448</v>
      </c>
      <c r="D133" s="48" t="s">
        <v>449</v>
      </c>
      <c r="E133" s="23">
        <v>3.2368126890000002</v>
      </c>
      <c r="F133" s="24">
        <v>2.5567935999999999E-2</v>
      </c>
      <c r="H133" s="45"/>
      <c r="I133" s="45"/>
      <c r="J133" s="54"/>
      <c r="K133" s="54"/>
      <c r="L133" s="54"/>
      <c r="M133" s="54"/>
      <c r="N133" s="54"/>
      <c r="O133" s="54"/>
      <c r="P133" s="45"/>
      <c r="Q133" s="45"/>
      <c r="R133" s="45"/>
      <c r="S133" s="45"/>
      <c r="T133" s="45"/>
      <c r="U133" s="45"/>
      <c r="V133" s="45"/>
    </row>
    <row r="134" spans="2:22" x14ac:dyDescent="0.2">
      <c r="B134" s="21" t="s">
        <v>174</v>
      </c>
      <c r="C134" s="22" t="s">
        <v>450</v>
      </c>
      <c r="D134" s="48" t="s">
        <v>451</v>
      </c>
      <c r="E134" s="23">
        <v>3.2317852970000001</v>
      </c>
      <c r="F134" s="24">
        <v>1.5578977000000001E-2</v>
      </c>
      <c r="H134" s="45"/>
      <c r="I134" s="45"/>
      <c r="J134" s="54"/>
      <c r="K134" s="54"/>
      <c r="L134" s="54"/>
      <c r="M134" s="54"/>
      <c r="N134" s="54"/>
      <c r="O134" s="54"/>
      <c r="P134" s="45"/>
      <c r="Q134" s="45"/>
      <c r="R134" s="45"/>
      <c r="S134" s="45"/>
      <c r="T134" s="45"/>
      <c r="U134" s="45"/>
      <c r="V134" s="45"/>
    </row>
    <row r="135" spans="2:22" x14ac:dyDescent="0.2">
      <c r="B135" s="21" t="s">
        <v>175</v>
      </c>
      <c r="C135" s="22" t="s">
        <v>300</v>
      </c>
      <c r="D135" s="48" t="s">
        <v>452</v>
      </c>
      <c r="E135" s="23">
        <v>3.2100553719999998</v>
      </c>
      <c r="F135" s="24">
        <v>2.6358441999999999E-2</v>
      </c>
      <c r="H135" s="45"/>
      <c r="I135" s="45"/>
      <c r="J135" s="54"/>
      <c r="K135" s="54"/>
      <c r="L135" s="54"/>
      <c r="M135" s="54"/>
      <c r="N135" s="54"/>
      <c r="O135" s="54"/>
      <c r="P135" s="45"/>
      <c r="Q135" s="45"/>
      <c r="R135" s="45"/>
      <c r="S135" s="45"/>
      <c r="T135" s="45"/>
      <c r="U135" s="45"/>
      <c r="V135" s="45"/>
    </row>
    <row r="136" spans="2:22" x14ac:dyDescent="0.2">
      <c r="B136" s="21" t="s">
        <v>176</v>
      </c>
      <c r="C136" s="22" t="s">
        <v>453</v>
      </c>
      <c r="D136" s="48" t="s">
        <v>454</v>
      </c>
      <c r="E136" s="23">
        <v>3.2013168090000002</v>
      </c>
      <c r="F136" s="24">
        <v>5.8971000000000002E-4</v>
      </c>
      <c r="H136" s="45"/>
      <c r="I136" s="45"/>
      <c r="J136" s="54"/>
      <c r="K136" s="54"/>
      <c r="L136" s="54"/>
      <c r="M136" s="54"/>
      <c r="N136" s="54"/>
      <c r="O136" s="54"/>
      <c r="P136" s="45"/>
      <c r="Q136" s="45"/>
      <c r="R136" s="45"/>
      <c r="S136" s="45"/>
      <c r="T136" s="45"/>
      <c r="U136" s="45"/>
      <c r="V136" s="45"/>
    </row>
    <row r="137" spans="2:22" x14ac:dyDescent="0.2">
      <c r="B137" s="21" t="s">
        <v>177</v>
      </c>
      <c r="C137" s="22" t="s">
        <v>455</v>
      </c>
      <c r="D137" s="48" t="s">
        <v>456</v>
      </c>
      <c r="E137" s="23">
        <v>3.167895879</v>
      </c>
      <c r="F137" s="25">
        <v>1.1799999999999999E-6</v>
      </c>
      <c r="H137" s="45"/>
      <c r="I137" s="45"/>
      <c r="J137" s="54"/>
      <c r="K137" s="54"/>
      <c r="L137" s="54"/>
      <c r="M137" s="54"/>
      <c r="N137" s="54"/>
      <c r="O137" s="54"/>
      <c r="P137" s="45"/>
      <c r="Q137" s="45"/>
      <c r="R137" s="45"/>
      <c r="S137" s="45"/>
      <c r="T137" s="45"/>
      <c r="U137" s="45"/>
      <c r="V137" s="45"/>
    </row>
    <row r="138" spans="2:22" x14ac:dyDescent="0.2">
      <c r="B138" s="21" t="s">
        <v>178</v>
      </c>
      <c r="C138" s="22" t="s">
        <v>457</v>
      </c>
      <c r="D138" s="48" t="s">
        <v>458</v>
      </c>
      <c r="E138" s="23">
        <v>3.1599904410000001</v>
      </c>
      <c r="F138" s="24">
        <v>3.1518699999999998E-4</v>
      </c>
      <c r="H138" s="45"/>
      <c r="I138" s="45"/>
      <c r="J138" s="54"/>
      <c r="K138" s="54"/>
      <c r="L138" s="54"/>
      <c r="M138" s="54"/>
      <c r="N138" s="54"/>
      <c r="O138" s="54"/>
      <c r="P138" s="45"/>
      <c r="Q138" s="45"/>
      <c r="R138" s="45"/>
      <c r="S138" s="45"/>
      <c r="T138" s="45"/>
      <c r="U138" s="45"/>
      <c r="V138" s="45"/>
    </row>
    <row r="139" spans="2:22" x14ac:dyDescent="0.2">
      <c r="B139" s="21" t="s">
        <v>179</v>
      </c>
      <c r="C139" s="22" t="s">
        <v>459</v>
      </c>
      <c r="D139" s="48" t="s">
        <v>460</v>
      </c>
      <c r="E139" s="23">
        <v>3.1338607430000001</v>
      </c>
      <c r="F139" s="24">
        <v>1.7474610000000002E-2</v>
      </c>
      <c r="H139" s="45"/>
      <c r="I139" s="45"/>
      <c r="J139" s="54"/>
      <c r="K139" s="54"/>
      <c r="L139" s="54"/>
      <c r="M139" s="54"/>
      <c r="N139" s="54"/>
      <c r="O139" s="54"/>
      <c r="P139" s="45"/>
      <c r="Q139" s="45"/>
      <c r="R139" s="45"/>
      <c r="S139" s="45"/>
      <c r="T139" s="45"/>
      <c r="U139" s="45"/>
      <c r="V139" s="45"/>
    </row>
    <row r="140" spans="2:22" x14ac:dyDescent="0.2">
      <c r="B140" s="21" t="s">
        <v>180</v>
      </c>
      <c r="C140" s="22" t="s">
        <v>461</v>
      </c>
      <c r="D140" s="48" t="s">
        <v>462</v>
      </c>
      <c r="E140" s="23">
        <v>3.0930142799999998</v>
      </c>
      <c r="F140" s="24">
        <v>1.0426023E-2</v>
      </c>
      <c r="H140" s="45"/>
      <c r="I140" s="45"/>
      <c r="J140" s="54"/>
      <c r="K140" s="54"/>
      <c r="L140" s="54"/>
      <c r="M140" s="54"/>
      <c r="N140" s="54"/>
      <c r="O140" s="54"/>
      <c r="P140" s="45"/>
      <c r="Q140" s="45"/>
      <c r="R140" s="45"/>
      <c r="S140" s="45"/>
      <c r="T140" s="45"/>
      <c r="U140" s="45"/>
      <c r="V140" s="45"/>
    </row>
    <row r="141" spans="2:22" x14ac:dyDescent="0.2">
      <c r="B141" s="21" t="s">
        <v>181</v>
      </c>
      <c r="C141" s="22" t="s">
        <v>463</v>
      </c>
      <c r="D141" s="48" t="s">
        <v>464</v>
      </c>
      <c r="E141" s="23">
        <v>3.0857512009999999</v>
      </c>
      <c r="F141" s="24">
        <v>6.1961799999999995E-4</v>
      </c>
      <c r="H141" s="45"/>
      <c r="I141" s="45"/>
      <c r="J141" s="54"/>
      <c r="K141" s="54"/>
      <c r="L141" s="54"/>
      <c r="M141" s="54"/>
      <c r="N141" s="54"/>
      <c r="O141" s="54"/>
      <c r="P141" s="45"/>
      <c r="Q141" s="45"/>
      <c r="R141" s="45"/>
      <c r="S141" s="45"/>
      <c r="T141" s="45"/>
      <c r="U141" s="45"/>
      <c r="V141" s="45"/>
    </row>
    <row r="142" spans="2:22" x14ac:dyDescent="0.2">
      <c r="B142" s="21" t="s">
        <v>182</v>
      </c>
      <c r="C142" s="22" t="s">
        <v>465</v>
      </c>
      <c r="D142" s="48" t="s">
        <v>466</v>
      </c>
      <c r="E142" s="23">
        <v>3.0395725260000002</v>
      </c>
      <c r="F142" s="24">
        <v>3.0727931999999999E-2</v>
      </c>
      <c r="H142" s="45"/>
      <c r="I142" s="45"/>
      <c r="J142" s="54"/>
      <c r="K142" s="54"/>
      <c r="L142" s="54"/>
      <c r="M142" s="54"/>
      <c r="N142" s="54"/>
      <c r="O142" s="54"/>
      <c r="P142" s="45"/>
      <c r="Q142" s="45"/>
      <c r="R142" s="45"/>
      <c r="S142" s="45"/>
      <c r="T142" s="45"/>
      <c r="U142" s="45"/>
      <c r="V142" s="45"/>
    </row>
    <row r="143" spans="2:22" x14ac:dyDescent="0.2">
      <c r="B143" s="21" t="s">
        <v>183</v>
      </c>
      <c r="C143" s="22" t="s">
        <v>467</v>
      </c>
      <c r="D143" s="48" t="s">
        <v>468</v>
      </c>
      <c r="E143" s="23">
        <v>3.0264940070000002</v>
      </c>
      <c r="F143" s="24">
        <v>2.3614900000000001E-4</v>
      </c>
      <c r="H143" s="45"/>
      <c r="I143" s="45"/>
      <c r="J143" s="54"/>
      <c r="K143" s="54"/>
      <c r="L143" s="54"/>
      <c r="M143" s="54"/>
      <c r="N143" s="54"/>
      <c r="O143" s="54"/>
      <c r="P143" s="45"/>
      <c r="Q143" s="45"/>
      <c r="R143" s="45"/>
      <c r="S143" s="45"/>
      <c r="T143" s="45"/>
      <c r="U143" s="45"/>
      <c r="V143" s="45"/>
    </row>
    <row r="144" spans="2:22" x14ac:dyDescent="0.2">
      <c r="B144" s="21" t="s">
        <v>184</v>
      </c>
      <c r="C144" s="22" t="s">
        <v>469</v>
      </c>
      <c r="D144" s="48" t="s">
        <v>470</v>
      </c>
      <c r="E144" s="23">
        <v>2.9236602029999998</v>
      </c>
      <c r="F144" s="24">
        <v>2.0754918000000001E-2</v>
      </c>
      <c r="H144" s="45"/>
      <c r="I144" s="45"/>
      <c r="J144" s="54"/>
      <c r="K144" s="54"/>
      <c r="L144" s="54"/>
      <c r="M144" s="54"/>
      <c r="N144" s="54"/>
      <c r="O144" s="54"/>
      <c r="P144" s="45"/>
      <c r="Q144" s="45"/>
      <c r="R144" s="45"/>
      <c r="S144" s="45"/>
      <c r="T144" s="45"/>
      <c r="U144" s="45"/>
      <c r="V144" s="45"/>
    </row>
    <row r="145" spans="2:22" x14ac:dyDescent="0.2">
      <c r="B145" s="21" t="s">
        <v>185</v>
      </c>
      <c r="C145" s="22" t="s">
        <v>471</v>
      </c>
      <c r="D145" s="48" t="s">
        <v>472</v>
      </c>
      <c r="E145" s="23">
        <v>2.91209965</v>
      </c>
      <c r="F145" s="24">
        <v>1.202728E-2</v>
      </c>
      <c r="H145" s="45"/>
      <c r="I145" s="45"/>
      <c r="J145" s="54"/>
      <c r="K145" s="54"/>
      <c r="L145" s="54"/>
      <c r="M145" s="54"/>
      <c r="N145" s="54"/>
      <c r="O145" s="54"/>
      <c r="P145" s="45"/>
      <c r="Q145" s="45"/>
      <c r="R145" s="45"/>
      <c r="S145" s="45"/>
      <c r="T145" s="45"/>
      <c r="U145" s="45"/>
      <c r="V145" s="45"/>
    </row>
    <row r="146" spans="2:22" x14ac:dyDescent="0.2">
      <c r="B146" s="21" t="s">
        <v>186</v>
      </c>
      <c r="C146" s="22" t="s">
        <v>473</v>
      </c>
      <c r="D146" s="48" t="s">
        <v>474</v>
      </c>
      <c r="E146" s="23">
        <v>2.8381289280000002</v>
      </c>
      <c r="F146" s="24">
        <v>1.8648107000000001E-2</v>
      </c>
      <c r="H146" s="45"/>
      <c r="I146" s="45"/>
      <c r="J146" s="54"/>
      <c r="K146" s="54"/>
      <c r="L146" s="54"/>
      <c r="M146" s="54"/>
      <c r="N146" s="54"/>
      <c r="O146" s="54"/>
      <c r="P146" s="45"/>
      <c r="Q146" s="45"/>
      <c r="R146" s="45"/>
      <c r="S146" s="45"/>
      <c r="T146" s="45"/>
      <c r="U146" s="45"/>
      <c r="V146" s="45"/>
    </row>
    <row r="147" spans="2:22" x14ac:dyDescent="0.2">
      <c r="B147" s="21" t="s">
        <v>187</v>
      </c>
      <c r="C147" s="22" t="s">
        <v>475</v>
      </c>
      <c r="D147" s="48" t="s">
        <v>476</v>
      </c>
      <c r="E147" s="23">
        <v>2.8277717029999998</v>
      </c>
      <c r="F147" s="24">
        <v>8.8726457999999994E-2</v>
      </c>
      <c r="H147" s="45"/>
      <c r="I147" s="45"/>
      <c r="J147" s="54"/>
      <c r="K147" s="54"/>
      <c r="L147" s="54"/>
      <c r="M147" s="54"/>
      <c r="N147" s="54"/>
      <c r="O147" s="54"/>
      <c r="P147" s="45"/>
      <c r="Q147" s="45"/>
      <c r="R147" s="45"/>
      <c r="S147" s="45"/>
      <c r="T147" s="45"/>
      <c r="U147" s="45"/>
      <c r="V147" s="45"/>
    </row>
    <row r="148" spans="2:22" x14ac:dyDescent="0.2">
      <c r="B148" s="21" t="s">
        <v>188</v>
      </c>
      <c r="C148" s="22" t="s">
        <v>477</v>
      </c>
      <c r="D148" s="48" t="s">
        <v>478</v>
      </c>
      <c r="E148" s="23">
        <v>2.8109033550000002</v>
      </c>
      <c r="F148" s="24">
        <v>2.5934893000000001E-2</v>
      </c>
      <c r="H148" s="45"/>
      <c r="I148" s="45"/>
      <c r="J148" s="54"/>
      <c r="K148" s="54"/>
      <c r="L148" s="54"/>
      <c r="M148" s="54"/>
      <c r="N148" s="54"/>
      <c r="O148" s="54"/>
      <c r="P148" s="45"/>
      <c r="Q148" s="45"/>
      <c r="R148" s="45"/>
      <c r="S148" s="45"/>
      <c r="T148" s="45"/>
      <c r="U148" s="45"/>
      <c r="V148" s="45"/>
    </row>
    <row r="149" spans="2:22" x14ac:dyDescent="0.2">
      <c r="B149" s="21" t="s">
        <v>189</v>
      </c>
      <c r="C149" s="22" t="s">
        <v>479</v>
      </c>
      <c r="D149" s="48" t="s">
        <v>480</v>
      </c>
      <c r="E149" s="23">
        <v>2.7788678870000001</v>
      </c>
      <c r="F149" s="24">
        <v>2.3282690000000002E-2</v>
      </c>
      <c r="H149" s="45"/>
      <c r="I149" s="45"/>
      <c r="J149" s="54"/>
      <c r="K149" s="54"/>
      <c r="L149" s="54"/>
      <c r="M149" s="54"/>
      <c r="N149" s="54"/>
      <c r="O149" s="54"/>
      <c r="P149" s="45"/>
      <c r="Q149" s="45"/>
      <c r="R149" s="45"/>
      <c r="S149" s="45"/>
      <c r="T149" s="45"/>
      <c r="U149" s="45"/>
      <c r="V149" s="45"/>
    </row>
    <row r="150" spans="2:22" x14ac:dyDescent="0.2">
      <c r="B150" s="21" t="s">
        <v>190</v>
      </c>
      <c r="C150" s="22" t="s">
        <v>300</v>
      </c>
      <c r="D150" s="48" t="s">
        <v>327</v>
      </c>
      <c r="E150" s="23">
        <v>2.7627308890000002</v>
      </c>
      <c r="F150" s="24">
        <v>9.0341499999999997E-4</v>
      </c>
      <c r="H150" s="45"/>
      <c r="I150" s="45"/>
      <c r="J150" s="54"/>
      <c r="K150" s="54"/>
      <c r="L150" s="54"/>
      <c r="M150" s="54"/>
      <c r="N150" s="54"/>
      <c r="O150" s="54"/>
      <c r="P150" s="45"/>
      <c r="Q150" s="45"/>
      <c r="R150" s="45"/>
      <c r="S150" s="45"/>
      <c r="T150" s="45"/>
      <c r="U150" s="45"/>
      <c r="V150" s="45"/>
    </row>
    <row r="151" spans="2:22" x14ac:dyDescent="0.2">
      <c r="B151" s="21" t="s">
        <v>191</v>
      </c>
      <c r="C151" s="22" t="s">
        <v>300</v>
      </c>
      <c r="D151" s="48" t="s">
        <v>355</v>
      </c>
      <c r="E151" s="23">
        <v>2.7400159450000001</v>
      </c>
      <c r="F151" s="24">
        <v>8.4331751999999996E-2</v>
      </c>
      <c r="H151" s="45"/>
      <c r="I151" s="45"/>
      <c r="J151" s="54"/>
      <c r="K151" s="54"/>
      <c r="L151" s="54"/>
      <c r="M151" s="54"/>
      <c r="N151" s="54"/>
      <c r="O151" s="54"/>
      <c r="P151" s="45"/>
      <c r="Q151" s="45"/>
      <c r="R151" s="45"/>
      <c r="S151" s="45"/>
      <c r="T151" s="45"/>
      <c r="U151" s="45"/>
      <c r="V151" s="45"/>
    </row>
    <row r="152" spans="2:22" x14ac:dyDescent="0.2">
      <c r="B152" s="21" t="s">
        <v>192</v>
      </c>
      <c r="C152" s="22" t="s">
        <v>481</v>
      </c>
      <c r="D152" s="48" t="s">
        <v>482</v>
      </c>
      <c r="E152" s="23">
        <v>2.6713076349999998</v>
      </c>
      <c r="F152" s="24">
        <v>2.2331823000000001E-2</v>
      </c>
      <c r="H152" s="45"/>
      <c r="I152" s="45"/>
      <c r="J152" s="54"/>
      <c r="K152" s="54"/>
      <c r="L152" s="54"/>
      <c r="M152" s="54"/>
      <c r="N152" s="54"/>
      <c r="O152" s="54"/>
      <c r="P152" s="45"/>
      <c r="Q152" s="45"/>
      <c r="R152" s="45"/>
      <c r="S152" s="45"/>
      <c r="T152" s="45"/>
      <c r="U152" s="45"/>
      <c r="V152" s="45"/>
    </row>
    <row r="153" spans="2:22" x14ac:dyDescent="0.2">
      <c r="B153" s="21" t="s">
        <v>193</v>
      </c>
      <c r="C153" s="22" t="s">
        <v>483</v>
      </c>
      <c r="D153" s="48" t="s">
        <v>484</v>
      </c>
      <c r="E153" s="23">
        <v>2.5990719420000001</v>
      </c>
      <c r="F153" s="24">
        <v>1.7193638000000001E-2</v>
      </c>
      <c r="H153" s="45"/>
      <c r="I153" s="45"/>
      <c r="J153" s="54"/>
      <c r="K153" s="54"/>
      <c r="L153" s="54"/>
      <c r="M153" s="54"/>
      <c r="N153" s="54"/>
      <c r="O153" s="54"/>
      <c r="P153" s="45"/>
      <c r="Q153" s="45"/>
      <c r="R153" s="45"/>
      <c r="S153" s="45"/>
      <c r="T153" s="45"/>
      <c r="U153" s="45"/>
      <c r="V153" s="45"/>
    </row>
    <row r="154" spans="2:22" x14ac:dyDescent="0.2">
      <c r="B154" s="21" t="s">
        <v>194</v>
      </c>
      <c r="C154" s="22" t="s">
        <v>300</v>
      </c>
      <c r="D154" s="48" t="s">
        <v>485</v>
      </c>
      <c r="E154" s="23">
        <v>2.5981173559999999</v>
      </c>
      <c r="F154" s="24">
        <v>1.6987149999999999E-3</v>
      </c>
      <c r="H154" s="45"/>
      <c r="I154" s="45"/>
      <c r="J154" s="54"/>
      <c r="K154" s="54"/>
      <c r="L154" s="54"/>
      <c r="M154" s="54"/>
      <c r="N154" s="54"/>
      <c r="O154" s="54"/>
      <c r="P154" s="45"/>
      <c r="Q154" s="45"/>
      <c r="R154" s="45"/>
      <c r="S154" s="45"/>
      <c r="T154" s="45"/>
      <c r="U154" s="45"/>
      <c r="V154" s="45"/>
    </row>
    <row r="155" spans="2:22" x14ac:dyDescent="0.2">
      <c r="B155" s="21" t="s">
        <v>195</v>
      </c>
      <c r="C155" s="22" t="s">
        <v>300</v>
      </c>
      <c r="D155" s="48" t="s">
        <v>486</v>
      </c>
      <c r="E155" s="23">
        <v>2.5932368879999999</v>
      </c>
      <c r="F155" s="24">
        <v>2.4056284000000001E-2</v>
      </c>
      <c r="H155" s="45"/>
      <c r="I155" s="45"/>
      <c r="J155" s="54"/>
      <c r="K155" s="54"/>
      <c r="L155" s="54"/>
      <c r="M155" s="54"/>
      <c r="N155" s="54"/>
      <c r="O155" s="54"/>
      <c r="P155" s="45"/>
      <c r="Q155" s="45"/>
      <c r="R155" s="45"/>
      <c r="S155" s="45"/>
      <c r="T155" s="45"/>
      <c r="U155" s="45"/>
      <c r="V155" s="45"/>
    </row>
    <row r="156" spans="2:22" x14ac:dyDescent="0.2">
      <c r="B156" s="21" t="s">
        <v>196</v>
      </c>
      <c r="C156" s="22" t="s">
        <v>487</v>
      </c>
      <c r="D156" s="48" t="s">
        <v>488</v>
      </c>
      <c r="E156" s="23">
        <v>2.536772864</v>
      </c>
      <c r="F156" s="24">
        <v>6.4374500000000004E-4</v>
      </c>
      <c r="H156" s="45"/>
      <c r="I156" s="45"/>
      <c r="J156" s="54"/>
      <c r="K156" s="54"/>
      <c r="L156" s="54"/>
      <c r="M156" s="54"/>
      <c r="N156" s="54"/>
      <c r="O156" s="54"/>
      <c r="P156" s="45"/>
      <c r="Q156" s="45"/>
      <c r="R156" s="45"/>
      <c r="S156" s="45"/>
      <c r="T156" s="45"/>
      <c r="U156" s="45"/>
      <c r="V156" s="45"/>
    </row>
    <row r="157" spans="2:22" x14ac:dyDescent="0.2">
      <c r="B157" s="21" t="s">
        <v>197</v>
      </c>
      <c r="C157" s="22" t="s">
        <v>300</v>
      </c>
      <c r="D157" s="48" t="s">
        <v>489</v>
      </c>
      <c r="E157" s="23">
        <v>2.5352714029999999</v>
      </c>
      <c r="F157" s="24">
        <v>4.8094517000000003E-2</v>
      </c>
      <c r="H157" s="45"/>
      <c r="I157" s="45"/>
      <c r="J157" s="54"/>
      <c r="K157" s="54"/>
      <c r="L157" s="54"/>
      <c r="M157" s="54"/>
      <c r="N157" s="54"/>
      <c r="O157" s="54"/>
      <c r="P157" s="45"/>
      <c r="Q157" s="45"/>
      <c r="R157" s="45"/>
      <c r="S157" s="45"/>
      <c r="T157" s="45"/>
      <c r="U157" s="45"/>
      <c r="V157" s="45"/>
    </row>
    <row r="158" spans="2:22" x14ac:dyDescent="0.2">
      <c r="B158" s="21" t="s">
        <v>198</v>
      </c>
      <c r="C158" s="22" t="s">
        <v>490</v>
      </c>
      <c r="D158" s="48" t="s">
        <v>491</v>
      </c>
      <c r="E158" s="23">
        <v>2.5242261469999998</v>
      </c>
      <c r="F158" s="25">
        <v>1.53E-6</v>
      </c>
      <c r="H158" s="45"/>
      <c r="I158" s="45"/>
      <c r="J158" s="54"/>
      <c r="K158" s="54"/>
      <c r="L158" s="54"/>
      <c r="M158" s="54"/>
      <c r="N158" s="54"/>
      <c r="O158" s="54"/>
      <c r="P158" s="45"/>
      <c r="Q158" s="45"/>
      <c r="R158" s="45"/>
      <c r="S158" s="45"/>
      <c r="T158" s="45"/>
      <c r="U158" s="45"/>
      <c r="V158" s="45"/>
    </row>
    <row r="159" spans="2:22" x14ac:dyDescent="0.2">
      <c r="B159" s="21" t="s">
        <v>199</v>
      </c>
      <c r="C159" s="22" t="s">
        <v>492</v>
      </c>
      <c r="D159" s="48" t="s">
        <v>493</v>
      </c>
      <c r="E159" s="23">
        <v>2.4768729629999999</v>
      </c>
      <c r="F159" s="24">
        <v>8.2305478000000001E-2</v>
      </c>
      <c r="H159" s="45"/>
      <c r="I159" s="45"/>
      <c r="J159" s="54"/>
      <c r="K159" s="54"/>
      <c r="L159" s="54"/>
      <c r="M159" s="54"/>
      <c r="N159" s="54"/>
      <c r="O159" s="54"/>
      <c r="P159" s="45"/>
      <c r="Q159" s="45"/>
      <c r="R159" s="45"/>
      <c r="S159" s="45"/>
      <c r="T159" s="45"/>
      <c r="U159" s="45"/>
      <c r="V159" s="45"/>
    </row>
    <row r="160" spans="2:22" x14ac:dyDescent="0.2">
      <c r="B160" s="21" t="s">
        <v>200</v>
      </c>
      <c r="C160" s="22" t="s">
        <v>494</v>
      </c>
      <c r="D160" s="48" t="s">
        <v>495</v>
      </c>
      <c r="E160" s="23">
        <v>2.4291101770000001</v>
      </c>
      <c r="F160" s="24">
        <v>2.8575050000000002E-3</v>
      </c>
      <c r="H160" s="45"/>
      <c r="I160" s="45"/>
      <c r="J160" s="54"/>
      <c r="K160" s="54"/>
      <c r="L160" s="54"/>
      <c r="M160" s="54"/>
      <c r="N160" s="54"/>
      <c r="O160" s="54"/>
      <c r="P160" s="45"/>
      <c r="Q160" s="45"/>
      <c r="R160" s="45"/>
      <c r="S160" s="45"/>
      <c r="T160" s="45"/>
      <c r="U160" s="45"/>
      <c r="V160" s="45"/>
    </row>
    <row r="161" spans="2:22" x14ac:dyDescent="0.2">
      <c r="B161" s="21" t="s">
        <v>201</v>
      </c>
      <c r="C161" s="22" t="s">
        <v>496</v>
      </c>
      <c r="D161" s="48" t="s">
        <v>497</v>
      </c>
      <c r="E161" s="23">
        <v>2.4247231309999999</v>
      </c>
      <c r="F161" s="24">
        <v>3.3067560000000001E-3</v>
      </c>
      <c r="H161" s="45"/>
      <c r="I161" s="45"/>
      <c r="J161" s="54"/>
      <c r="K161" s="54"/>
      <c r="L161" s="54"/>
      <c r="M161" s="54"/>
      <c r="N161" s="54"/>
      <c r="O161" s="54"/>
      <c r="P161" s="45"/>
      <c r="Q161" s="45"/>
      <c r="R161" s="45"/>
      <c r="S161" s="45"/>
      <c r="T161" s="45"/>
      <c r="U161" s="45"/>
      <c r="V161" s="45"/>
    </row>
    <row r="162" spans="2:22" x14ac:dyDescent="0.2">
      <c r="B162" s="21" t="s">
        <v>202</v>
      </c>
      <c r="C162" s="22" t="s">
        <v>498</v>
      </c>
      <c r="D162" s="48" t="s">
        <v>499</v>
      </c>
      <c r="E162" s="23">
        <v>2.4131327680000001</v>
      </c>
      <c r="F162" s="24">
        <v>1.2774600000000001E-4</v>
      </c>
      <c r="H162" s="45"/>
      <c r="I162" s="45"/>
      <c r="J162" s="54"/>
      <c r="K162" s="54"/>
      <c r="L162" s="54"/>
      <c r="M162" s="54"/>
      <c r="N162" s="54"/>
      <c r="O162" s="54"/>
      <c r="P162" s="45"/>
      <c r="Q162" s="45"/>
      <c r="R162" s="45"/>
      <c r="S162" s="45"/>
      <c r="T162" s="45"/>
      <c r="U162" s="45"/>
      <c r="V162" s="45"/>
    </row>
    <row r="163" spans="2:22" x14ac:dyDescent="0.2">
      <c r="B163" s="21" t="s">
        <v>203</v>
      </c>
      <c r="C163" s="22" t="s">
        <v>300</v>
      </c>
      <c r="D163" s="48" t="s">
        <v>500</v>
      </c>
      <c r="E163" s="23">
        <v>2.4002212159999998</v>
      </c>
      <c r="F163" s="24">
        <v>8.7057002999999994E-2</v>
      </c>
      <c r="H163" s="45"/>
      <c r="I163" s="45"/>
      <c r="J163" s="54"/>
      <c r="K163" s="54"/>
      <c r="L163" s="54"/>
      <c r="M163" s="54"/>
      <c r="N163" s="54"/>
      <c r="O163" s="54"/>
      <c r="P163" s="45"/>
      <c r="Q163" s="45"/>
      <c r="R163" s="45"/>
      <c r="S163" s="45"/>
      <c r="T163" s="45"/>
      <c r="U163" s="45"/>
      <c r="V163" s="45"/>
    </row>
    <row r="164" spans="2:22" x14ac:dyDescent="0.2">
      <c r="B164" s="21" t="s">
        <v>204</v>
      </c>
      <c r="C164" s="22" t="s">
        <v>501</v>
      </c>
      <c r="D164" s="48" t="s">
        <v>491</v>
      </c>
      <c r="E164" s="23">
        <v>2.394424163</v>
      </c>
      <c r="F164" s="25">
        <v>2.8799999999999998E-7</v>
      </c>
      <c r="H164" s="45"/>
      <c r="I164" s="45"/>
      <c r="J164" s="54"/>
      <c r="K164" s="54"/>
      <c r="L164" s="54"/>
      <c r="M164" s="54"/>
      <c r="N164" s="54"/>
      <c r="O164" s="54"/>
      <c r="P164" s="45"/>
      <c r="Q164" s="45"/>
      <c r="R164" s="45"/>
      <c r="S164" s="45"/>
      <c r="T164" s="45"/>
      <c r="U164" s="45"/>
      <c r="V164" s="45"/>
    </row>
    <row r="165" spans="2:22" x14ac:dyDescent="0.2">
      <c r="B165" s="21" t="s">
        <v>205</v>
      </c>
      <c r="C165" s="22" t="s">
        <v>300</v>
      </c>
      <c r="D165" s="48" t="s">
        <v>502</v>
      </c>
      <c r="E165" s="23">
        <v>7.9907948830000004</v>
      </c>
      <c r="F165" s="25">
        <v>9.8100000000000001E-7</v>
      </c>
      <c r="H165" s="45"/>
      <c r="I165" s="45"/>
      <c r="J165" s="54"/>
      <c r="K165" s="54"/>
      <c r="L165" s="54"/>
      <c r="M165" s="54"/>
      <c r="N165" s="54"/>
      <c r="O165" s="54"/>
      <c r="P165" s="45"/>
      <c r="Q165" s="45"/>
      <c r="R165" s="45"/>
      <c r="S165" s="45"/>
      <c r="T165" s="45"/>
      <c r="U165" s="45"/>
      <c r="V165" s="45"/>
    </row>
    <row r="166" spans="2:22" x14ac:dyDescent="0.2">
      <c r="B166" s="21" t="s">
        <v>206</v>
      </c>
      <c r="C166" s="22" t="s">
        <v>300</v>
      </c>
      <c r="D166" s="48" t="s">
        <v>327</v>
      </c>
      <c r="E166" s="23">
        <v>7.9051911180000003</v>
      </c>
      <c r="F166" s="25">
        <v>2.0600000000000002E-6</v>
      </c>
      <c r="H166" s="45"/>
      <c r="I166" s="45"/>
      <c r="J166" s="54"/>
      <c r="K166" s="54"/>
      <c r="L166" s="54"/>
      <c r="M166" s="54"/>
      <c r="N166" s="54"/>
      <c r="O166" s="54"/>
      <c r="P166" s="45"/>
      <c r="Q166" s="45"/>
      <c r="R166" s="45"/>
      <c r="S166" s="45"/>
      <c r="T166" s="45"/>
      <c r="U166" s="45"/>
      <c r="V166" s="45"/>
    </row>
    <row r="167" spans="2:22" x14ac:dyDescent="0.2">
      <c r="B167" s="21" t="s">
        <v>207</v>
      </c>
      <c r="C167" s="22" t="s">
        <v>503</v>
      </c>
      <c r="D167" s="48" t="s">
        <v>504</v>
      </c>
      <c r="E167" s="23">
        <v>7.7271543779999998</v>
      </c>
      <c r="F167" s="25">
        <v>3.3900000000000002E-6</v>
      </c>
      <c r="H167" s="45"/>
      <c r="I167" s="45"/>
      <c r="J167" s="54"/>
      <c r="K167" s="54"/>
      <c r="L167" s="54"/>
      <c r="M167" s="54"/>
      <c r="N167" s="54"/>
      <c r="O167" s="54"/>
      <c r="P167" s="45"/>
      <c r="Q167" s="45"/>
      <c r="R167" s="45"/>
      <c r="S167" s="45"/>
      <c r="T167" s="45"/>
      <c r="U167" s="45"/>
      <c r="V167" s="45"/>
    </row>
    <row r="168" spans="2:22" x14ac:dyDescent="0.2">
      <c r="B168" s="21" t="s">
        <v>208</v>
      </c>
      <c r="C168" s="22" t="s">
        <v>505</v>
      </c>
      <c r="D168" s="48" t="s">
        <v>506</v>
      </c>
      <c r="E168" s="23">
        <v>7.4164507840000002</v>
      </c>
      <c r="F168" s="25">
        <v>1.73E-5</v>
      </c>
      <c r="H168" s="45"/>
      <c r="I168" s="45"/>
      <c r="J168" s="54"/>
      <c r="K168" s="54"/>
      <c r="L168" s="54"/>
      <c r="M168" s="54"/>
      <c r="N168" s="54"/>
      <c r="O168" s="54"/>
      <c r="P168" s="45"/>
      <c r="Q168" s="45"/>
      <c r="R168" s="45"/>
      <c r="S168" s="45"/>
      <c r="T168" s="45"/>
      <c r="U168" s="45"/>
      <c r="V168" s="45"/>
    </row>
    <row r="169" spans="2:22" x14ac:dyDescent="0.2">
      <c r="B169" s="21" t="s">
        <v>209</v>
      </c>
      <c r="C169" s="22" t="s">
        <v>300</v>
      </c>
      <c r="D169" s="48" t="s">
        <v>507</v>
      </c>
      <c r="E169" s="23">
        <v>7.1622710969999996</v>
      </c>
      <c r="F169" s="25">
        <v>5.3000000000000001E-5</v>
      </c>
      <c r="H169" s="45"/>
      <c r="I169" s="45"/>
      <c r="J169" s="54"/>
      <c r="K169" s="54"/>
      <c r="L169" s="54"/>
      <c r="M169" s="54"/>
      <c r="N169" s="54"/>
      <c r="O169" s="54"/>
      <c r="P169" s="45"/>
      <c r="Q169" s="45"/>
      <c r="R169" s="45"/>
      <c r="S169" s="45"/>
      <c r="T169" s="45"/>
      <c r="U169" s="45"/>
      <c r="V169" s="45"/>
    </row>
    <row r="170" spans="2:22" x14ac:dyDescent="0.2">
      <c r="B170" s="21" t="s">
        <v>210</v>
      </c>
      <c r="C170" s="22" t="s">
        <v>300</v>
      </c>
      <c r="D170" s="48" t="s">
        <v>327</v>
      </c>
      <c r="E170" s="23">
        <v>6.9435066150000004</v>
      </c>
      <c r="F170" s="24">
        <v>1.17668E-4</v>
      </c>
      <c r="H170" s="45"/>
      <c r="I170" s="45"/>
      <c r="J170" s="54"/>
      <c r="K170" s="54"/>
      <c r="L170" s="54"/>
      <c r="M170" s="54"/>
      <c r="N170" s="54"/>
      <c r="O170" s="54"/>
      <c r="P170" s="45"/>
      <c r="Q170" s="45"/>
      <c r="R170" s="45"/>
      <c r="S170" s="45"/>
      <c r="T170" s="45"/>
      <c r="U170" s="45"/>
      <c r="V170" s="45"/>
    </row>
    <row r="171" spans="2:22" x14ac:dyDescent="0.2">
      <c r="B171" s="21" t="s">
        <v>211</v>
      </c>
      <c r="C171" s="22" t="s">
        <v>300</v>
      </c>
      <c r="D171" s="48" t="s">
        <v>508</v>
      </c>
      <c r="E171" s="23">
        <v>6.8174159210000003</v>
      </c>
      <c r="F171" s="24">
        <v>1.7445000000000001E-4</v>
      </c>
      <c r="H171" s="45"/>
      <c r="I171" s="45"/>
      <c r="J171" s="54"/>
      <c r="K171" s="54"/>
      <c r="L171" s="54"/>
      <c r="M171" s="54"/>
      <c r="N171" s="54"/>
      <c r="O171" s="54"/>
      <c r="P171" s="45"/>
      <c r="Q171" s="45"/>
      <c r="R171" s="45"/>
      <c r="S171" s="45"/>
      <c r="T171" s="45"/>
      <c r="U171" s="45"/>
      <c r="V171" s="45"/>
    </row>
    <row r="172" spans="2:22" x14ac:dyDescent="0.2">
      <c r="B172" s="21" t="s">
        <v>212</v>
      </c>
      <c r="C172" s="22" t="s">
        <v>509</v>
      </c>
      <c r="D172" s="48" t="s">
        <v>510</v>
      </c>
      <c r="E172" s="23">
        <v>6.5874683449999996</v>
      </c>
      <c r="F172" s="24">
        <v>4.1480100000000002E-4</v>
      </c>
      <c r="H172" s="45"/>
      <c r="I172" s="45"/>
      <c r="J172" s="54"/>
      <c r="K172" s="54"/>
      <c r="L172" s="54"/>
      <c r="M172" s="54"/>
      <c r="N172" s="54"/>
      <c r="O172" s="54"/>
      <c r="P172" s="45"/>
      <c r="Q172" s="45"/>
      <c r="R172" s="45"/>
      <c r="S172" s="45"/>
      <c r="T172" s="45"/>
      <c r="U172" s="45"/>
      <c r="V172" s="45"/>
    </row>
    <row r="173" spans="2:22" x14ac:dyDescent="0.2">
      <c r="B173" s="21" t="s">
        <v>213</v>
      </c>
      <c r="C173" s="22" t="s">
        <v>300</v>
      </c>
      <c r="D173" s="48" t="s">
        <v>511</v>
      </c>
      <c r="E173" s="23">
        <v>6.4785304320000003</v>
      </c>
      <c r="F173" s="25">
        <v>5.38E-5</v>
      </c>
      <c r="H173" s="45"/>
      <c r="I173" s="45"/>
      <c r="J173" s="54"/>
      <c r="K173" s="54"/>
      <c r="L173" s="54"/>
      <c r="M173" s="54"/>
      <c r="N173" s="54"/>
      <c r="O173" s="54"/>
      <c r="P173" s="45"/>
      <c r="Q173" s="45"/>
      <c r="R173" s="45"/>
      <c r="S173" s="45"/>
      <c r="T173" s="45"/>
      <c r="U173" s="45"/>
      <c r="V173" s="45"/>
    </row>
    <row r="174" spans="2:22" x14ac:dyDescent="0.2">
      <c r="B174" s="21" t="s">
        <v>214</v>
      </c>
      <c r="C174" s="22" t="s">
        <v>300</v>
      </c>
      <c r="D174" s="48" t="s">
        <v>512</v>
      </c>
      <c r="E174" s="23">
        <v>6.1355286380000003</v>
      </c>
      <c r="F174" s="24">
        <v>2.650613E-3</v>
      </c>
      <c r="H174" s="45"/>
      <c r="I174" s="45"/>
      <c r="J174" s="54"/>
      <c r="K174" s="54"/>
      <c r="L174" s="54"/>
      <c r="M174" s="54"/>
      <c r="N174" s="54"/>
      <c r="O174" s="54"/>
      <c r="P174" s="45"/>
      <c r="Q174" s="45"/>
      <c r="R174" s="45"/>
      <c r="S174" s="45"/>
      <c r="T174" s="45"/>
      <c r="U174" s="45"/>
      <c r="V174" s="45"/>
    </row>
    <row r="175" spans="2:22" x14ac:dyDescent="0.2">
      <c r="B175" s="21" t="s">
        <v>215</v>
      </c>
      <c r="C175" s="22" t="s">
        <v>300</v>
      </c>
      <c r="D175" s="48" t="s">
        <v>308</v>
      </c>
      <c r="E175" s="23">
        <v>6.1199863619999997</v>
      </c>
      <c r="F175" s="24">
        <v>2.0416169999999999E-3</v>
      </c>
      <c r="H175" s="45"/>
      <c r="I175" s="45"/>
      <c r="J175" s="54"/>
      <c r="K175" s="54"/>
      <c r="L175" s="54"/>
      <c r="M175" s="54"/>
      <c r="N175" s="54"/>
      <c r="O175" s="54"/>
      <c r="P175" s="45"/>
      <c r="Q175" s="45"/>
      <c r="R175" s="45"/>
      <c r="S175" s="45"/>
      <c r="T175" s="45"/>
      <c r="U175" s="45"/>
      <c r="V175" s="45"/>
    </row>
    <row r="176" spans="2:22" x14ac:dyDescent="0.2">
      <c r="B176" s="21" t="s">
        <v>216</v>
      </c>
      <c r="C176" s="22" t="s">
        <v>513</v>
      </c>
      <c r="D176" s="48" t="s">
        <v>514</v>
      </c>
      <c r="E176" s="23">
        <v>6.1199863619999997</v>
      </c>
      <c r="F176" s="24">
        <v>2.0416169999999999E-3</v>
      </c>
      <c r="H176" s="45"/>
      <c r="I176" s="45"/>
      <c r="J176" s="54"/>
      <c r="K176" s="54"/>
      <c r="L176" s="54"/>
      <c r="M176" s="54"/>
      <c r="N176" s="54"/>
      <c r="O176" s="54"/>
      <c r="P176" s="45"/>
      <c r="Q176" s="45"/>
      <c r="R176" s="45"/>
      <c r="S176" s="45"/>
      <c r="T176" s="45"/>
      <c r="U176" s="45"/>
      <c r="V176" s="45"/>
    </row>
    <row r="177" spans="2:22" x14ac:dyDescent="0.2">
      <c r="B177" s="21" t="s">
        <v>217</v>
      </c>
      <c r="C177" s="22" t="s">
        <v>300</v>
      </c>
      <c r="D177" s="48" t="s">
        <v>515</v>
      </c>
      <c r="E177" s="23">
        <v>6.0643478699999998</v>
      </c>
      <c r="F177" s="24">
        <v>3.1748169999999999E-3</v>
      </c>
      <c r="H177" s="45"/>
      <c r="I177" s="45"/>
      <c r="J177" s="54"/>
      <c r="K177" s="54"/>
      <c r="L177" s="54"/>
      <c r="M177" s="54"/>
      <c r="N177" s="54"/>
      <c r="O177" s="54"/>
      <c r="P177" s="45"/>
      <c r="Q177" s="45"/>
      <c r="R177" s="45"/>
      <c r="S177" s="45"/>
      <c r="T177" s="45"/>
      <c r="U177" s="45"/>
      <c r="V177" s="45"/>
    </row>
    <row r="178" spans="2:22" x14ac:dyDescent="0.2">
      <c r="B178" s="21" t="s">
        <v>218</v>
      </c>
      <c r="C178" s="22" t="s">
        <v>300</v>
      </c>
      <c r="D178" s="48" t="s">
        <v>516</v>
      </c>
      <c r="E178" s="23">
        <v>5.8996552710000003</v>
      </c>
      <c r="F178" s="24">
        <v>4.0994660000000004E-3</v>
      </c>
      <c r="H178" s="45"/>
      <c r="I178" s="45"/>
      <c r="J178" s="54"/>
      <c r="K178" s="54"/>
      <c r="L178" s="54"/>
      <c r="M178" s="54"/>
      <c r="N178" s="54"/>
      <c r="O178" s="54"/>
      <c r="P178" s="45"/>
      <c r="Q178" s="45"/>
      <c r="R178" s="45"/>
      <c r="S178" s="45"/>
      <c r="T178" s="45"/>
      <c r="U178" s="45"/>
      <c r="V178" s="45"/>
    </row>
    <row r="179" spans="2:22" x14ac:dyDescent="0.2">
      <c r="B179" s="21" t="s">
        <v>219</v>
      </c>
      <c r="C179" s="22" t="s">
        <v>517</v>
      </c>
      <c r="D179" s="48" t="s">
        <v>518</v>
      </c>
      <c r="E179" s="23">
        <v>5.8887949800000001</v>
      </c>
      <c r="F179" s="24">
        <v>4.3178690000000002E-3</v>
      </c>
      <c r="H179" s="45"/>
      <c r="I179" s="45"/>
      <c r="J179" s="54"/>
      <c r="K179" s="54"/>
      <c r="L179" s="54"/>
      <c r="M179" s="54"/>
      <c r="N179" s="54"/>
      <c r="O179" s="54"/>
      <c r="P179" s="45"/>
      <c r="Q179" s="45"/>
      <c r="R179" s="45"/>
      <c r="S179" s="45"/>
      <c r="T179" s="45"/>
      <c r="U179" s="45"/>
      <c r="V179" s="45"/>
    </row>
    <row r="180" spans="2:22" x14ac:dyDescent="0.2">
      <c r="B180" s="21" t="s">
        <v>220</v>
      </c>
      <c r="C180" s="22" t="s">
        <v>300</v>
      </c>
      <c r="D180" s="48" t="s">
        <v>301</v>
      </c>
      <c r="E180" s="23">
        <v>5.6220912109999999</v>
      </c>
      <c r="F180" s="24">
        <v>9.5125490000000004E-3</v>
      </c>
      <c r="H180" s="45"/>
      <c r="I180" s="45"/>
      <c r="J180" s="54"/>
      <c r="K180" s="54"/>
      <c r="L180" s="54"/>
      <c r="M180" s="54"/>
      <c r="N180" s="54"/>
      <c r="O180" s="54"/>
      <c r="P180" s="45"/>
      <c r="Q180" s="45"/>
      <c r="R180" s="45"/>
      <c r="S180" s="45"/>
      <c r="T180" s="45"/>
      <c r="U180" s="45"/>
      <c r="V180" s="45"/>
    </row>
    <row r="181" spans="2:22" x14ac:dyDescent="0.2">
      <c r="B181" s="21" t="s">
        <v>221</v>
      </c>
      <c r="C181" s="22" t="s">
        <v>519</v>
      </c>
      <c r="D181" s="48" t="s">
        <v>520</v>
      </c>
      <c r="E181" s="23">
        <v>5.5724332739999998</v>
      </c>
      <c r="F181" s="24">
        <v>1.061406E-3</v>
      </c>
      <c r="H181" s="45"/>
      <c r="I181" s="45"/>
      <c r="J181" s="54"/>
      <c r="K181" s="54"/>
      <c r="L181" s="54"/>
      <c r="M181" s="54"/>
      <c r="N181" s="54"/>
      <c r="O181" s="54"/>
      <c r="P181" s="45"/>
      <c r="Q181" s="45"/>
      <c r="R181" s="45"/>
      <c r="S181" s="45"/>
      <c r="T181" s="45"/>
      <c r="U181" s="45"/>
      <c r="V181" s="45"/>
    </row>
    <row r="182" spans="2:22" x14ac:dyDescent="0.2">
      <c r="B182" s="21" t="s">
        <v>222</v>
      </c>
      <c r="C182" s="22" t="s">
        <v>521</v>
      </c>
      <c r="D182" s="48" t="s">
        <v>522</v>
      </c>
      <c r="E182" s="23">
        <v>5.5288097990000002</v>
      </c>
      <c r="F182" s="24">
        <v>1.1550896E-2</v>
      </c>
      <c r="H182" s="45"/>
      <c r="I182" s="45"/>
      <c r="J182" s="54"/>
      <c r="K182" s="54"/>
      <c r="L182" s="54"/>
      <c r="M182" s="54"/>
      <c r="N182" s="54"/>
      <c r="O182" s="54"/>
      <c r="P182" s="45"/>
      <c r="Q182" s="45"/>
      <c r="R182" s="45"/>
      <c r="S182" s="45"/>
      <c r="T182" s="45"/>
      <c r="U182" s="45"/>
      <c r="V182" s="45"/>
    </row>
    <row r="183" spans="2:22" x14ac:dyDescent="0.2">
      <c r="B183" s="21" t="s">
        <v>223</v>
      </c>
      <c r="C183" s="22" t="s">
        <v>300</v>
      </c>
      <c r="D183" s="48" t="s">
        <v>308</v>
      </c>
      <c r="E183" s="23">
        <v>5.5146054900000001</v>
      </c>
      <c r="F183" s="24">
        <v>1.4175076E-2</v>
      </c>
      <c r="H183" s="45"/>
      <c r="I183" s="45"/>
      <c r="J183" s="54"/>
      <c r="K183" s="54"/>
      <c r="L183" s="54"/>
      <c r="M183" s="54"/>
      <c r="N183" s="54"/>
      <c r="O183" s="54"/>
      <c r="P183" s="45"/>
      <c r="Q183" s="45"/>
      <c r="R183" s="45"/>
      <c r="S183" s="45"/>
      <c r="T183" s="45"/>
      <c r="U183" s="45"/>
      <c r="V183" s="45"/>
    </row>
    <row r="184" spans="2:22" x14ac:dyDescent="0.2">
      <c r="B184" s="21" t="s">
        <v>224</v>
      </c>
      <c r="C184" s="22" t="s">
        <v>523</v>
      </c>
      <c r="D184" s="48" t="s">
        <v>524</v>
      </c>
      <c r="E184" s="23">
        <v>5.4290625879999999</v>
      </c>
      <c r="F184" s="24">
        <v>1.4792242000000001E-2</v>
      </c>
      <c r="H184" s="45"/>
      <c r="I184" s="45"/>
      <c r="J184" s="54"/>
      <c r="K184" s="54"/>
      <c r="L184" s="54"/>
      <c r="M184" s="54"/>
      <c r="N184" s="54"/>
      <c r="O184" s="54"/>
      <c r="P184" s="45"/>
      <c r="Q184" s="45"/>
      <c r="R184" s="45"/>
      <c r="S184" s="45"/>
      <c r="T184" s="45"/>
      <c r="U184" s="45"/>
      <c r="V184" s="45"/>
    </row>
    <row r="185" spans="2:22" x14ac:dyDescent="0.2">
      <c r="B185" s="21" t="s">
        <v>225</v>
      </c>
      <c r="C185" s="22" t="s">
        <v>300</v>
      </c>
      <c r="D185" s="48" t="s">
        <v>525</v>
      </c>
      <c r="E185" s="23">
        <v>5.4190066669999997</v>
      </c>
      <c r="F185" s="24">
        <v>1.5419192999999999E-2</v>
      </c>
      <c r="H185" s="45"/>
      <c r="I185" s="45"/>
      <c r="J185" s="54"/>
      <c r="K185" s="54"/>
      <c r="L185" s="54"/>
      <c r="M185" s="54"/>
      <c r="N185" s="54"/>
      <c r="O185" s="54"/>
      <c r="P185" s="45"/>
      <c r="Q185" s="45"/>
      <c r="R185" s="45"/>
      <c r="S185" s="45"/>
      <c r="T185" s="45"/>
      <c r="U185" s="45"/>
      <c r="V185" s="45"/>
    </row>
    <row r="186" spans="2:22" x14ac:dyDescent="0.2">
      <c r="B186" s="21" t="s">
        <v>226</v>
      </c>
      <c r="C186" s="22" t="s">
        <v>300</v>
      </c>
      <c r="D186" s="48" t="s">
        <v>526</v>
      </c>
      <c r="E186" s="23">
        <v>5.3165091980000003</v>
      </c>
      <c r="F186" s="24">
        <v>1.9519994999999998E-2</v>
      </c>
      <c r="H186" s="45"/>
      <c r="I186" s="45"/>
      <c r="J186" s="54"/>
      <c r="K186" s="54"/>
      <c r="L186" s="54"/>
      <c r="M186" s="54"/>
      <c r="N186" s="54"/>
      <c r="O186" s="54"/>
      <c r="P186" s="45"/>
      <c r="Q186" s="45"/>
      <c r="R186" s="45"/>
      <c r="S186" s="45"/>
      <c r="T186" s="45"/>
      <c r="U186" s="45"/>
      <c r="V186" s="45"/>
    </row>
    <row r="187" spans="2:22" x14ac:dyDescent="0.2">
      <c r="B187" s="21" t="s">
        <v>227</v>
      </c>
      <c r="C187" s="22" t="s">
        <v>300</v>
      </c>
      <c r="D187" s="48" t="s">
        <v>527</v>
      </c>
      <c r="E187" s="23">
        <v>5.3110780719999999</v>
      </c>
      <c r="F187" s="24">
        <v>1.9492261E-2</v>
      </c>
      <c r="J187" s="52"/>
      <c r="K187" s="52"/>
      <c r="L187" s="52"/>
      <c r="M187" s="52"/>
      <c r="N187" s="52"/>
      <c r="O187" s="52"/>
    </row>
    <row r="188" spans="2:22" x14ac:dyDescent="0.2">
      <c r="B188" s="21" t="s">
        <v>228</v>
      </c>
      <c r="C188" s="22" t="s">
        <v>300</v>
      </c>
      <c r="D188" s="48" t="s">
        <v>528</v>
      </c>
      <c r="E188" s="23">
        <v>5.1825735750000002</v>
      </c>
      <c r="F188" s="24">
        <v>2.5933446999999998E-2</v>
      </c>
      <c r="J188" s="52"/>
      <c r="K188" s="52"/>
      <c r="L188" s="52"/>
      <c r="M188" s="52"/>
      <c r="N188" s="52"/>
      <c r="O188" s="52"/>
    </row>
    <row r="189" spans="2:22" x14ac:dyDescent="0.2">
      <c r="B189" s="21" t="s">
        <v>229</v>
      </c>
      <c r="C189" s="22" t="s">
        <v>300</v>
      </c>
      <c r="D189" s="48" t="s">
        <v>529</v>
      </c>
      <c r="E189" s="23">
        <v>5.170575779</v>
      </c>
      <c r="F189" s="24">
        <v>2.8458694999999999E-2</v>
      </c>
      <c r="J189" s="52"/>
      <c r="K189" s="52"/>
      <c r="L189" s="52"/>
      <c r="M189" s="52"/>
      <c r="N189" s="52"/>
      <c r="O189" s="52"/>
    </row>
    <row r="190" spans="2:22" x14ac:dyDescent="0.2">
      <c r="B190" s="21" t="s">
        <v>230</v>
      </c>
      <c r="C190" s="22" t="s">
        <v>530</v>
      </c>
      <c r="D190" s="48" t="s">
        <v>531</v>
      </c>
      <c r="E190" s="23">
        <v>5.0414850119999999</v>
      </c>
      <c r="F190" s="24">
        <v>3.4800087E-2</v>
      </c>
      <c r="J190" s="52"/>
      <c r="K190" s="52"/>
      <c r="L190" s="52"/>
      <c r="M190" s="52"/>
      <c r="N190" s="52"/>
      <c r="O190" s="52"/>
    </row>
    <row r="191" spans="2:22" x14ac:dyDescent="0.2">
      <c r="B191" s="21" t="s">
        <v>231</v>
      </c>
      <c r="C191" s="22" t="s">
        <v>300</v>
      </c>
      <c r="D191" s="48" t="s">
        <v>355</v>
      </c>
      <c r="E191" s="23">
        <v>4.9294302180000003</v>
      </c>
      <c r="F191" s="24">
        <v>8.5504548999999999E-2</v>
      </c>
      <c r="J191" s="52"/>
      <c r="K191" s="52"/>
      <c r="L191" s="52"/>
      <c r="M191" s="52"/>
      <c r="N191" s="52"/>
      <c r="O191" s="52"/>
    </row>
    <row r="192" spans="2:22" x14ac:dyDescent="0.2">
      <c r="B192" s="21" t="s">
        <v>232</v>
      </c>
      <c r="C192" s="22" t="s">
        <v>300</v>
      </c>
      <c r="D192" s="48" t="s">
        <v>507</v>
      </c>
      <c r="E192" s="23">
        <v>4.9141805429999996</v>
      </c>
      <c r="F192" s="24">
        <v>4.7694292999999999E-2</v>
      </c>
      <c r="J192" s="52"/>
      <c r="K192" s="52"/>
      <c r="L192" s="52"/>
      <c r="M192" s="52"/>
      <c r="N192" s="52"/>
      <c r="O192" s="52"/>
    </row>
    <row r="193" spans="2:15" x14ac:dyDescent="0.2">
      <c r="B193" s="21" t="s">
        <v>233</v>
      </c>
      <c r="C193" s="22" t="s">
        <v>300</v>
      </c>
      <c r="D193" s="48" t="s">
        <v>532</v>
      </c>
      <c r="E193" s="23">
        <v>4.8923948660000001</v>
      </c>
      <c r="F193" s="24">
        <v>4.5438956000000003E-2</v>
      </c>
      <c r="J193" s="52"/>
      <c r="K193" s="52"/>
      <c r="L193" s="52"/>
      <c r="M193" s="52"/>
      <c r="N193" s="52"/>
      <c r="O193" s="52"/>
    </row>
    <row r="194" spans="2:15" x14ac:dyDescent="0.2">
      <c r="B194" s="21" t="s">
        <v>234</v>
      </c>
      <c r="C194" s="22" t="s">
        <v>300</v>
      </c>
      <c r="D194" s="48" t="s">
        <v>527</v>
      </c>
      <c r="E194" s="23">
        <v>4.8923948660000001</v>
      </c>
      <c r="F194" s="24">
        <v>4.5438956000000003E-2</v>
      </c>
      <c r="J194" s="52"/>
      <c r="K194" s="52"/>
      <c r="L194" s="52"/>
      <c r="M194" s="52"/>
      <c r="N194" s="52"/>
      <c r="O194" s="52"/>
    </row>
    <row r="195" spans="2:15" x14ac:dyDescent="0.2">
      <c r="B195" s="21" t="s">
        <v>235</v>
      </c>
      <c r="C195" s="22" t="s">
        <v>300</v>
      </c>
      <c r="D195" s="48" t="s">
        <v>533</v>
      </c>
      <c r="E195" s="23">
        <v>4.8348773239999998</v>
      </c>
      <c r="F195" s="25">
        <v>3.6099999999999999E-8</v>
      </c>
      <c r="J195" s="52"/>
      <c r="K195" s="52"/>
      <c r="L195" s="52"/>
      <c r="M195" s="52"/>
      <c r="N195" s="52"/>
      <c r="O195" s="52"/>
    </row>
    <row r="196" spans="2:15" x14ac:dyDescent="0.2">
      <c r="B196" s="21" t="s">
        <v>236</v>
      </c>
      <c r="C196" s="22" t="s">
        <v>534</v>
      </c>
      <c r="D196" s="48" t="s">
        <v>535</v>
      </c>
      <c r="E196" s="23">
        <v>4.8338277229999997</v>
      </c>
      <c r="F196" s="24">
        <v>1.1692186E-2</v>
      </c>
      <c r="J196" s="52"/>
      <c r="K196" s="52"/>
      <c r="L196" s="52"/>
      <c r="M196" s="52"/>
      <c r="N196" s="52"/>
      <c r="O196" s="52"/>
    </row>
    <row r="197" spans="2:15" x14ac:dyDescent="0.2">
      <c r="B197" s="21" t="s">
        <v>237</v>
      </c>
      <c r="C197" s="22" t="s">
        <v>536</v>
      </c>
      <c r="D197" s="48" t="s">
        <v>537</v>
      </c>
      <c r="E197" s="23">
        <v>4.5568249649999997</v>
      </c>
      <c r="F197" s="24">
        <v>8.4562407000000006E-2</v>
      </c>
      <c r="J197" s="52"/>
      <c r="K197" s="52"/>
      <c r="L197" s="52"/>
      <c r="M197" s="52"/>
      <c r="N197" s="52"/>
      <c r="O197" s="52"/>
    </row>
    <row r="198" spans="2:15" x14ac:dyDescent="0.2">
      <c r="B198" s="21" t="s">
        <v>238</v>
      </c>
      <c r="C198" s="22" t="s">
        <v>300</v>
      </c>
      <c r="D198" s="48" t="s">
        <v>538</v>
      </c>
      <c r="E198" s="23">
        <v>4.5474564900000001</v>
      </c>
      <c r="F198" s="24">
        <v>7.9587368000000006E-2</v>
      </c>
      <c r="J198" s="52"/>
      <c r="K198" s="52"/>
      <c r="L198" s="52"/>
      <c r="M198" s="52"/>
      <c r="N198" s="52"/>
      <c r="O198" s="52"/>
    </row>
    <row r="199" spans="2:15" x14ac:dyDescent="0.2">
      <c r="B199" s="21" t="s">
        <v>239</v>
      </c>
      <c r="C199" s="22" t="s">
        <v>539</v>
      </c>
      <c r="D199" s="48" t="s">
        <v>540</v>
      </c>
      <c r="E199" s="23">
        <v>4.46314118</v>
      </c>
      <c r="F199" s="24">
        <v>1.7003737000000001E-2</v>
      </c>
      <c r="J199" s="52"/>
      <c r="K199" s="52"/>
      <c r="L199" s="52"/>
      <c r="M199" s="52"/>
      <c r="N199" s="52"/>
      <c r="O199" s="52"/>
    </row>
    <row r="200" spans="2:15" x14ac:dyDescent="0.2">
      <c r="B200" s="21" t="s">
        <v>240</v>
      </c>
      <c r="C200" s="22" t="s">
        <v>300</v>
      </c>
      <c r="D200" s="48" t="s">
        <v>541</v>
      </c>
      <c r="E200" s="23">
        <v>4.1783337219999996</v>
      </c>
      <c r="F200" s="24">
        <v>3.1455877E-2</v>
      </c>
      <c r="J200" s="52"/>
      <c r="K200" s="52"/>
      <c r="L200" s="52"/>
      <c r="M200" s="52"/>
      <c r="N200" s="52"/>
      <c r="O200" s="52"/>
    </row>
    <row r="201" spans="2:15" x14ac:dyDescent="0.2">
      <c r="B201" s="21" t="s">
        <v>241</v>
      </c>
      <c r="C201" s="22" t="s">
        <v>300</v>
      </c>
      <c r="D201" s="48" t="s">
        <v>502</v>
      </c>
      <c r="E201" s="23">
        <v>4.1751894549999999</v>
      </c>
      <c r="F201" s="24">
        <v>3.0020673000000001E-2</v>
      </c>
      <c r="J201" s="52"/>
      <c r="K201" s="52"/>
      <c r="L201" s="52"/>
      <c r="M201" s="52"/>
      <c r="N201" s="52"/>
      <c r="O201" s="52"/>
    </row>
    <row r="202" spans="2:15" x14ac:dyDescent="0.2">
      <c r="B202" s="21" t="s">
        <v>242</v>
      </c>
      <c r="C202" s="22" t="s">
        <v>300</v>
      </c>
      <c r="D202" s="48" t="s">
        <v>542</v>
      </c>
      <c r="E202" s="23">
        <v>3.9638723960000002</v>
      </c>
      <c r="F202" s="25">
        <v>9.4400000000000001E-21</v>
      </c>
      <c r="J202" s="52"/>
      <c r="K202" s="52"/>
      <c r="L202" s="52"/>
      <c r="M202" s="52"/>
      <c r="N202" s="52"/>
      <c r="O202" s="52"/>
    </row>
    <row r="203" spans="2:15" x14ac:dyDescent="0.2">
      <c r="B203" s="21" t="s">
        <v>243</v>
      </c>
      <c r="C203" s="22" t="s">
        <v>300</v>
      </c>
      <c r="D203" s="48" t="s">
        <v>543</v>
      </c>
      <c r="E203" s="23">
        <v>3.8822746690000001</v>
      </c>
      <c r="F203" s="24">
        <v>5.0014995999999999E-2</v>
      </c>
      <c r="J203" s="52"/>
      <c r="K203" s="52"/>
      <c r="L203" s="52"/>
      <c r="M203" s="52"/>
      <c r="N203" s="52"/>
      <c r="O203" s="52"/>
    </row>
    <row r="204" spans="2:15" x14ac:dyDescent="0.2">
      <c r="B204" s="21" t="s">
        <v>244</v>
      </c>
      <c r="C204" s="22" t="s">
        <v>300</v>
      </c>
      <c r="D204" s="48" t="s">
        <v>544</v>
      </c>
      <c r="E204" s="23">
        <v>3.7289666700000001</v>
      </c>
      <c r="F204" s="24">
        <v>3.8223765999999999E-2</v>
      </c>
      <c r="J204" s="52"/>
      <c r="K204" s="52"/>
      <c r="L204" s="52"/>
      <c r="M204" s="52"/>
      <c r="N204" s="52"/>
      <c r="O204" s="52"/>
    </row>
    <row r="205" spans="2:15" x14ac:dyDescent="0.2">
      <c r="B205" s="21" t="s">
        <v>245</v>
      </c>
      <c r="C205" s="22" t="s">
        <v>545</v>
      </c>
      <c r="D205" s="48" t="s">
        <v>546</v>
      </c>
      <c r="E205" s="23">
        <v>3.009037534</v>
      </c>
      <c r="F205" s="24">
        <v>2.0656595E-2</v>
      </c>
      <c r="J205" s="52"/>
      <c r="K205" s="52"/>
      <c r="L205" s="52"/>
      <c r="M205" s="52"/>
      <c r="N205" s="52"/>
      <c r="O205" s="52"/>
    </row>
    <row r="206" spans="2:15" x14ac:dyDescent="0.2">
      <c r="B206" s="21" t="s">
        <v>246</v>
      </c>
      <c r="C206" s="22" t="s">
        <v>300</v>
      </c>
      <c r="D206" s="48" t="s">
        <v>502</v>
      </c>
      <c r="E206" s="23">
        <v>2.9614958090000001</v>
      </c>
      <c r="F206" s="24">
        <v>5.78423E-4</v>
      </c>
      <c r="J206" s="52"/>
      <c r="K206" s="52"/>
      <c r="L206" s="52"/>
      <c r="M206" s="52"/>
      <c r="N206" s="52"/>
      <c r="O206" s="52"/>
    </row>
    <row r="207" spans="2:15" x14ac:dyDescent="0.2">
      <c r="B207" s="21" t="s">
        <v>247</v>
      </c>
      <c r="C207" s="22" t="s">
        <v>300</v>
      </c>
      <c r="D207" s="48" t="s">
        <v>547</v>
      </c>
      <c r="E207" s="23">
        <v>2.8084484359999999</v>
      </c>
      <c r="F207" s="24">
        <v>2.7209480000000001E-2</v>
      </c>
      <c r="J207" s="52"/>
      <c r="K207" s="52"/>
      <c r="L207" s="52"/>
      <c r="M207" s="52"/>
      <c r="N207" s="52"/>
      <c r="O207" s="52"/>
    </row>
    <row r="208" spans="2:15" x14ac:dyDescent="0.2">
      <c r="B208" s="21" t="s">
        <v>248</v>
      </c>
      <c r="C208" s="22" t="s">
        <v>300</v>
      </c>
      <c r="D208" s="48" t="s">
        <v>548</v>
      </c>
      <c r="E208" s="23">
        <v>2.7569365659999998</v>
      </c>
      <c r="F208" s="24">
        <v>8.7171368999999999E-2</v>
      </c>
      <c r="J208" s="52"/>
      <c r="K208" s="52"/>
      <c r="L208" s="52"/>
      <c r="M208" s="52"/>
      <c r="N208" s="52"/>
      <c r="O208" s="52"/>
    </row>
    <row r="209" spans="2:6" x14ac:dyDescent="0.2">
      <c r="B209" s="21" t="s">
        <v>249</v>
      </c>
      <c r="C209" s="22" t="s">
        <v>300</v>
      </c>
      <c r="D209" s="48" t="s">
        <v>515</v>
      </c>
      <c r="E209" s="23">
        <v>2.7439669690000001</v>
      </c>
      <c r="F209" s="24">
        <v>1.195423E-2</v>
      </c>
    </row>
    <row r="210" spans="2:6" x14ac:dyDescent="0.2">
      <c r="B210" s="21" t="s">
        <v>250</v>
      </c>
      <c r="C210" s="22" t="s">
        <v>300</v>
      </c>
      <c r="D210" s="48" t="s">
        <v>549</v>
      </c>
      <c r="E210" s="23">
        <v>2.6917439280000002</v>
      </c>
      <c r="F210" s="24">
        <v>3.7558016999999999E-2</v>
      </c>
    </row>
    <row r="211" spans="2:6" x14ac:dyDescent="0.2">
      <c r="B211" s="21" t="s">
        <v>251</v>
      </c>
      <c r="C211" s="22" t="s">
        <v>300</v>
      </c>
      <c r="D211" s="48" t="s">
        <v>502</v>
      </c>
      <c r="E211" s="23">
        <v>2.6299500980000001</v>
      </c>
      <c r="F211" s="25">
        <v>2.3E-5</v>
      </c>
    </row>
    <row r="212" spans="2:6" x14ac:dyDescent="0.2">
      <c r="B212" s="21" t="s">
        <v>252</v>
      </c>
      <c r="C212" s="22" t="s">
        <v>300</v>
      </c>
      <c r="D212" s="48" t="s">
        <v>550</v>
      </c>
      <c r="E212" s="23">
        <v>2.7520070489999999</v>
      </c>
      <c r="F212" s="24">
        <v>4.7922675999999997E-2</v>
      </c>
    </row>
    <row r="213" spans="2:6" x14ac:dyDescent="0.2">
      <c r="B213" s="21" t="s">
        <v>253</v>
      </c>
      <c r="C213" s="22"/>
      <c r="D213" s="48" t="s">
        <v>551</v>
      </c>
      <c r="E213" s="23">
        <v>6.7145451090000003</v>
      </c>
      <c r="F213" s="25">
        <v>2.4499999999999999E-5</v>
      </c>
    </row>
    <row r="214" spans="2:6" x14ac:dyDescent="0.2">
      <c r="B214" s="21" t="s">
        <v>254</v>
      </c>
      <c r="C214" s="22"/>
      <c r="D214" s="48" t="s">
        <v>552</v>
      </c>
      <c r="E214" s="23">
        <v>4.5287701580000004</v>
      </c>
      <c r="F214" s="24">
        <v>7.9237990999999994E-2</v>
      </c>
    </row>
    <row r="215" spans="2:6" x14ac:dyDescent="0.2">
      <c r="B215" s="21" t="s">
        <v>255</v>
      </c>
      <c r="C215" s="22" t="s">
        <v>300</v>
      </c>
      <c r="D215" s="48" t="s">
        <v>553</v>
      </c>
      <c r="E215" s="23">
        <v>3.9815357470000001</v>
      </c>
      <c r="F215" s="24">
        <v>4.0758583000000001E-2</v>
      </c>
    </row>
    <row r="216" spans="2:6" x14ac:dyDescent="0.2">
      <c r="B216" s="21" t="s">
        <v>256</v>
      </c>
      <c r="C216" s="22" t="s">
        <v>554</v>
      </c>
      <c r="D216" s="48" t="s">
        <v>542</v>
      </c>
      <c r="E216" s="23">
        <v>6.9689042270000003</v>
      </c>
      <c r="F216" s="25">
        <v>9.5299999999999999E-5</v>
      </c>
    </row>
    <row r="217" spans="2:6" x14ac:dyDescent="0.2">
      <c r="B217" s="21" t="s">
        <v>257</v>
      </c>
      <c r="C217" s="22" t="s">
        <v>300</v>
      </c>
      <c r="D217" s="48" t="s">
        <v>555</v>
      </c>
      <c r="E217" s="23">
        <v>4.7178936169999997</v>
      </c>
      <c r="F217" s="24">
        <v>6.0978060000000001E-2</v>
      </c>
    </row>
    <row r="218" spans="2:6" x14ac:dyDescent="0.2">
      <c r="B218" s="21" t="s">
        <v>258</v>
      </c>
      <c r="C218" s="22"/>
      <c r="D218" s="48" t="s">
        <v>556</v>
      </c>
      <c r="E218" s="23">
        <v>4.5287701580000004</v>
      </c>
      <c r="F218" s="24">
        <v>7.9237990999999994E-2</v>
      </c>
    </row>
    <row r="219" spans="2:6" x14ac:dyDescent="0.2">
      <c r="B219" s="21" t="s">
        <v>259</v>
      </c>
      <c r="C219" s="22" t="s">
        <v>300</v>
      </c>
      <c r="D219" s="48" t="s">
        <v>553</v>
      </c>
      <c r="E219" s="23">
        <v>4.7261066999999999</v>
      </c>
      <c r="F219" s="24">
        <v>5.9586827000000002E-2</v>
      </c>
    </row>
    <row r="220" spans="2:6" x14ac:dyDescent="0.2">
      <c r="B220" s="21" t="s">
        <v>260</v>
      </c>
      <c r="C220" s="22"/>
      <c r="D220" s="48" t="s">
        <v>558</v>
      </c>
      <c r="E220" s="23">
        <v>2.9019928429999999</v>
      </c>
      <c r="F220" s="24">
        <v>4.5064500000000001E-4</v>
      </c>
    </row>
    <row r="221" spans="2:6" x14ac:dyDescent="0.2">
      <c r="B221" s="21" t="s">
        <v>261</v>
      </c>
      <c r="C221" s="22" t="s">
        <v>300</v>
      </c>
      <c r="D221" s="48" t="s">
        <v>511</v>
      </c>
      <c r="E221" s="23">
        <v>8.3892453519999997</v>
      </c>
      <c r="F221" s="25">
        <v>1.74E-7</v>
      </c>
    </row>
    <row r="222" spans="2:6" x14ac:dyDescent="0.2">
      <c r="B222" s="26" t="s">
        <v>262</v>
      </c>
      <c r="C222" s="27"/>
      <c r="D222" s="49" t="s">
        <v>552</v>
      </c>
      <c r="E222" s="28">
        <v>4.810724177</v>
      </c>
      <c r="F222" s="29">
        <v>7.9428469999999994E-3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</dc:creator>
  <cp:lastModifiedBy>Microsoft Office User</cp:lastModifiedBy>
  <dcterms:created xsi:type="dcterms:W3CDTF">2020-05-07T03:47:40Z</dcterms:created>
  <dcterms:modified xsi:type="dcterms:W3CDTF">2020-05-07T21:43:36Z</dcterms:modified>
</cp:coreProperties>
</file>