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sb.ugent.be\shares\research\groups\group_vascdev\BAYAN\final check from Bert 20210920_back to BY\stuff as requested\"/>
    </mc:Choice>
  </mc:AlternateContent>
  <bookViews>
    <workbookView xWindow="0" yWindow="0" windowWidth="28800" windowHeight="11700"/>
  </bookViews>
  <sheets>
    <sheet name="Extended Data Fig. 2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7" l="1"/>
  <c r="E64" i="7"/>
  <c r="D64" i="7"/>
  <c r="F63" i="7"/>
  <c r="F62" i="7"/>
  <c r="F61" i="7"/>
  <c r="D61" i="7"/>
  <c r="E61" i="7"/>
  <c r="D62" i="7"/>
  <c r="E62" i="7"/>
  <c r="D63" i="7"/>
  <c r="E63" i="7"/>
  <c r="C63" i="7"/>
  <c r="C62" i="7"/>
  <c r="C61" i="7"/>
  <c r="O7" i="7"/>
  <c r="N7" i="7"/>
  <c r="M7" i="7"/>
  <c r="O6" i="7"/>
  <c r="N6" i="7"/>
  <c r="M6" i="7"/>
  <c r="O5" i="7"/>
  <c r="N5" i="7"/>
  <c r="M5" i="7"/>
  <c r="N4" i="7"/>
  <c r="M4" i="7"/>
  <c r="I7" i="7"/>
  <c r="I6" i="7"/>
  <c r="I5" i="7"/>
  <c r="H5" i="7"/>
  <c r="H6" i="7"/>
  <c r="H7" i="7"/>
  <c r="H4" i="7"/>
  <c r="G5" i="7"/>
  <c r="G6" i="7"/>
  <c r="G7" i="7"/>
  <c r="G4" i="7"/>
</calcChain>
</file>

<file path=xl/sharedStrings.xml><?xml version="1.0" encoding="utf-8"?>
<sst xmlns="http://schemas.openxmlformats.org/spreadsheetml/2006/main" count="29" uniqueCount="16">
  <si>
    <t>repeat1</t>
  </si>
  <si>
    <t>LOG4</t>
  </si>
  <si>
    <t>BGLU44</t>
  </si>
  <si>
    <t>repeat2</t>
  </si>
  <si>
    <t>st dev</t>
  </si>
  <si>
    <t>average</t>
  </si>
  <si>
    <r>
      <rPr>
        <b/>
        <sz val="12"/>
        <color theme="1"/>
        <rFont val="Arial"/>
        <family val="2"/>
      </rPr>
      <t>values</t>
    </r>
    <r>
      <rPr>
        <sz val="12"/>
        <color theme="1"/>
        <rFont val="Arial"/>
        <family val="2"/>
      </rPr>
      <t xml:space="preserve"> are the average of 3 technical replicates for each biological repeat</t>
    </r>
  </si>
  <si>
    <t>Col-0</t>
  </si>
  <si>
    <r>
      <rPr>
        <b/>
        <sz val="12"/>
        <color theme="1"/>
        <rFont val="Arial"/>
        <family val="2"/>
      </rPr>
      <t>p-value</t>
    </r>
    <r>
      <rPr>
        <sz val="12"/>
        <color theme="1"/>
        <rFont val="Arial"/>
        <family val="2"/>
      </rPr>
      <t xml:space="preserve"> is calaculated using a standard 2-sided t-test</t>
    </r>
  </si>
  <si>
    <t>n</t>
  </si>
  <si>
    <t>pRPS5A::LOG4</t>
  </si>
  <si>
    <t>pRPS5A::BGLU44</t>
  </si>
  <si>
    <t>pRPS5A::LOG4 x pRPS5A::BGLU44</t>
  </si>
  <si>
    <t>p-value stat</t>
  </si>
  <si>
    <t>Extended Data Fig.2i</t>
  </si>
  <si>
    <t>Extended Data Fig.2o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</si>
</sst>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MT"/>
    </font>
    <font>
      <sz val="12"/>
      <color rgb="FF00B050"/>
      <name val="ArialMT"/>
      <family val="2"/>
    </font>
    <font>
      <i/>
      <sz val="12"/>
      <color theme="1"/>
      <name val="ArialMT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/>
    <xf numFmtId="0" fontId="0" fillId="4" borderId="3" xfId="0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4" fontId="0" fillId="4" borderId="0" xfId="0" applyNumberForma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3" borderId="0" xfId="0" applyFill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2" xfId="0" applyFont="1" applyFill="1" applyBorder="1"/>
    <xf numFmtId="4" fontId="0" fillId="4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5"/>
  <sheetViews>
    <sheetView tabSelected="1" workbookViewId="0"/>
  </sheetViews>
  <sheetFormatPr defaultColWidth="11.5546875" defaultRowHeight="15.75"/>
  <cols>
    <col min="1" max="1" width="22.6640625" style="5" customWidth="1"/>
    <col min="4" max="4" width="15.33203125" customWidth="1"/>
    <col min="5" max="5" width="16.44140625" customWidth="1"/>
    <col min="10" max="10" width="3" customWidth="1"/>
  </cols>
  <sheetData>
    <row r="2" spans="1:15">
      <c r="A2" s="5" t="s">
        <v>14</v>
      </c>
      <c r="E2" s="6" t="s">
        <v>1</v>
      </c>
      <c r="F2" s="6"/>
      <c r="G2" s="6"/>
      <c r="H2" s="6"/>
      <c r="I2" s="6"/>
      <c r="K2" s="23" t="s">
        <v>2</v>
      </c>
      <c r="L2" s="23"/>
      <c r="M2" s="23"/>
      <c r="N2" s="23"/>
      <c r="O2" s="23"/>
    </row>
    <row r="3" spans="1:15">
      <c r="E3" s="25" t="s">
        <v>0</v>
      </c>
      <c r="F3" s="25" t="s">
        <v>3</v>
      </c>
      <c r="G3" s="30" t="s">
        <v>5</v>
      </c>
      <c r="H3" s="30" t="s">
        <v>4</v>
      </c>
      <c r="I3" s="30" t="s">
        <v>13</v>
      </c>
      <c r="K3" s="26" t="s">
        <v>0</v>
      </c>
      <c r="L3" s="26" t="s">
        <v>3</v>
      </c>
      <c r="M3" s="27" t="s">
        <v>5</v>
      </c>
      <c r="N3" s="27" t="s">
        <v>4</v>
      </c>
      <c r="O3" s="27" t="s">
        <v>13</v>
      </c>
    </row>
    <row r="4" spans="1:15">
      <c r="D4" s="22" t="s">
        <v>7</v>
      </c>
      <c r="E4" s="24">
        <v>1</v>
      </c>
      <c r="F4" s="24">
        <v>1</v>
      </c>
      <c r="G4" s="24">
        <f>AVERAGE(E4:F4)</f>
        <v>1</v>
      </c>
      <c r="H4" s="24">
        <f>STDEV(E4:F4)</f>
        <v>0</v>
      </c>
      <c r="I4" s="24"/>
      <c r="K4" s="2">
        <v>1</v>
      </c>
      <c r="L4" s="2">
        <v>1</v>
      </c>
      <c r="M4" s="2">
        <f>AVERAGE(K4:L4)</f>
        <v>1</v>
      </c>
      <c r="N4" s="2">
        <f>STDEV(K4:L4)</f>
        <v>0</v>
      </c>
      <c r="O4" s="2"/>
    </row>
    <row r="5" spans="1:15">
      <c r="D5" s="22" t="s">
        <v>10</v>
      </c>
      <c r="E5" s="18">
        <v>95.238095238095227</v>
      </c>
      <c r="F5" s="18">
        <v>87.387387387387378</v>
      </c>
      <c r="G5" s="18">
        <f t="shared" ref="G5:G7" si="0">AVERAGE(E5:F5)</f>
        <v>91.312741312741309</v>
      </c>
      <c r="H5" s="18">
        <f t="shared" ref="H5:H7" si="1">STDEV(E5:F5)</f>
        <v>5.5512887583499859</v>
      </c>
      <c r="I5" s="31">
        <f>TTEST(E4:F4,E5:F5,2,2)</f>
        <v>1.8837838342208339E-3</v>
      </c>
      <c r="K5" s="4">
        <v>2.5039370078740162</v>
      </c>
      <c r="L5" s="4">
        <v>2.4696969696969693</v>
      </c>
      <c r="M5" s="20">
        <f t="shared" ref="M5:M7" si="2">AVERAGE(K5:L5)</f>
        <v>2.4868169887854927</v>
      </c>
      <c r="N5" s="20">
        <f t="shared" ref="N5:N7" si="3">STDEV(K5:L5)</f>
        <v>2.4211363183076141E-2</v>
      </c>
      <c r="O5" s="28">
        <f>TTEST(K4:L4,K5:L5,2,2)</f>
        <v>1.3255835279306721E-4</v>
      </c>
    </row>
    <row r="6" spans="1:15">
      <c r="D6" s="22" t="s">
        <v>11</v>
      </c>
      <c r="E6" s="18">
        <v>0.78761904761904755</v>
      </c>
      <c r="F6" s="18">
        <v>0.71621621621621623</v>
      </c>
      <c r="G6" s="18">
        <f t="shared" si="0"/>
        <v>0.75191763191763195</v>
      </c>
      <c r="H6" s="18">
        <f t="shared" si="1"/>
        <v>5.0489426280861796E-2</v>
      </c>
      <c r="I6" s="31">
        <f>TTEST(E4:F4,E6:F6,2,2)</f>
        <v>2.0088028647625156E-2</v>
      </c>
      <c r="K6" s="4">
        <v>78.740157480314963</v>
      </c>
      <c r="L6" s="4">
        <v>66.287878787878782</v>
      </c>
      <c r="M6" s="20">
        <f t="shared" si="2"/>
        <v>72.514018134096872</v>
      </c>
      <c r="N6" s="20">
        <f t="shared" si="3"/>
        <v>8.8050907046463784</v>
      </c>
      <c r="O6" s="28">
        <f>TTEST(K4:L4,K6:L6,2,2)</f>
        <v>7.4946528732822374E-3</v>
      </c>
    </row>
    <row r="7" spans="1:15">
      <c r="D7" s="22" t="s">
        <v>12</v>
      </c>
      <c r="E7" s="19">
        <v>80.857142857142847</v>
      </c>
      <c r="F7" s="19">
        <v>59.189189189189186</v>
      </c>
      <c r="G7" s="19">
        <f t="shared" si="0"/>
        <v>70.023166023166013</v>
      </c>
      <c r="H7" s="19">
        <f t="shared" si="1"/>
        <v>15.321556973046015</v>
      </c>
      <c r="I7" s="32">
        <f>TTEST(E4:F4,E7:F7,2,2)</f>
        <v>2.3762275954528313E-2</v>
      </c>
      <c r="K7" s="3">
        <v>66.69291338582677</v>
      </c>
      <c r="L7" s="3">
        <v>55.757575757575758</v>
      </c>
      <c r="M7" s="21">
        <f t="shared" si="2"/>
        <v>61.225244571701268</v>
      </c>
      <c r="N7" s="21">
        <f t="shared" si="3"/>
        <v>7.7324513915007085</v>
      </c>
      <c r="O7" s="29">
        <f>TTEST(K4:L4,K7:L7,2,2)</f>
        <v>8.141755203074889E-3</v>
      </c>
    </row>
    <row r="8" spans="1:15">
      <c r="E8" s="1" t="s">
        <v>6</v>
      </c>
    </row>
    <row r="9" spans="1:15">
      <c r="E9" s="1" t="s">
        <v>8</v>
      </c>
    </row>
    <row r="11" spans="1:15">
      <c r="A11" s="5" t="s">
        <v>15</v>
      </c>
      <c r="B11" s="16"/>
      <c r="C11" s="17" t="s">
        <v>7</v>
      </c>
      <c r="D11" s="17" t="s">
        <v>10</v>
      </c>
      <c r="E11" s="17" t="s">
        <v>11</v>
      </c>
      <c r="F11" s="39" t="s">
        <v>12</v>
      </c>
      <c r="G11" s="39"/>
      <c r="H11" s="39"/>
    </row>
    <row r="12" spans="1:15">
      <c r="C12" s="7">
        <v>34</v>
      </c>
      <c r="D12" s="7">
        <v>34</v>
      </c>
      <c r="E12" s="7">
        <v>31</v>
      </c>
      <c r="F12" s="37">
        <v>38</v>
      </c>
      <c r="G12" s="37"/>
      <c r="H12" s="37"/>
    </row>
    <row r="13" spans="1:15">
      <c r="C13" s="7">
        <v>35</v>
      </c>
      <c r="D13" s="7">
        <v>35</v>
      </c>
      <c r="E13" s="7">
        <v>36</v>
      </c>
      <c r="F13" s="37">
        <v>35</v>
      </c>
      <c r="G13" s="37"/>
      <c r="H13" s="37"/>
    </row>
    <row r="14" spans="1:15">
      <c r="C14" s="7">
        <v>39</v>
      </c>
      <c r="D14" s="7">
        <v>33</v>
      </c>
      <c r="E14" s="7">
        <v>34</v>
      </c>
      <c r="F14" s="37">
        <v>36</v>
      </c>
      <c r="G14" s="37"/>
      <c r="H14" s="37"/>
    </row>
    <row r="15" spans="1:15">
      <c r="C15" s="7">
        <v>37</v>
      </c>
      <c r="D15" s="7">
        <v>33</v>
      </c>
      <c r="E15" s="7">
        <v>35</v>
      </c>
      <c r="F15" s="37">
        <v>37</v>
      </c>
      <c r="G15" s="37"/>
      <c r="H15" s="37"/>
    </row>
    <row r="16" spans="1:15">
      <c r="C16" s="7">
        <v>35</v>
      </c>
      <c r="D16" s="7">
        <v>38</v>
      </c>
      <c r="E16" s="7">
        <v>34</v>
      </c>
      <c r="F16" s="37">
        <v>33</v>
      </c>
      <c r="G16" s="37"/>
      <c r="H16" s="37"/>
    </row>
    <row r="17" spans="3:8">
      <c r="C17" s="7">
        <v>35</v>
      </c>
      <c r="D17" s="7">
        <v>35</v>
      </c>
      <c r="E17" s="7">
        <v>34</v>
      </c>
      <c r="F17" s="37">
        <v>33</v>
      </c>
      <c r="G17" s="37"/>
      <c r="H17" s="37"/>
    </row>
    <row r="18" spans="3:8">
      <c r="C18" s="7">
        <v>36</v>
      </c>
      <c r="D18" s="7">
        <v>34</v>
      </c>
      <c r="E18" s="7">
        <v>34</v>
      </c>
      <c r="F18" s="37">
        <v>32</v>
      </c>
      <c r="G18" s="37"/>
      <c r="H18" s="37"/>
    </row>
    <row r="19" spans="3:8">
      <c r="C19" s="7">
        <v>36</v>
      </c>
      <c r="D19" s="7">
        <v>33</v>
      </c>
      <c r="E19" s="7">
        <v>35</v>
      </c>
      <c r="F19" s="37">
        <v>35</v>
      </c>
      <c r="G19" s="37"/>
      <c r="H19" s="37"/>
    </row>
    <row r="20" spans="3:8">
      <c r="C20" s="7">
        <v>38</v>
      </c>
      <c r="D20" s="7">
        <v>35</v>
      </c>
      <c r="E20" s="7">
        <v>35</v>
      </c>
      <c r="F20" s="37">
        <v>34</v>
      </c>
      <c r="G20" s="37"/>
      <c r="H20" s="37"/>
    </row>
    <row r="21" spans="3:8">
      <c r="C21" s="7">
        <v>35</v>
      </c>
      <c r="D21" s="7">
        <v>32</v>
      </c>
      <c r="E21" s="7">
        <v>34</v>
      </c>
      <c r="F21" s="37">
        <v>35</v>
      </c>
      <c r="G21" s="37"/>
      <c r="H21" s="37"/>
    </row>
    <row r="22" spans="3:8">
      <c r="C22" s="7">
        <v>36</v>
      </c>
      <c r="D22" s="7">
        <v>34</v>
      </c>
      <c r="E22" s="7">
        <v>38</v>
      </c>
      <c r="F22" s="37">
        <v>35</v>
      </c>
      <c r="G22" s="37"/>
      <c r="H22" s="37"/>
    </row>
    <row r="23" spans="3:8">
      <c r="C23" s="7">
        <v>38</v>
      </c>
      <c r="D23" s="7">
        <v>36</v>
      </c>
      <c r="E23" s="7">
        <v>37</v>
      </c>
      <c r="F23" s="37">
        <v>33</v>
      </c>
      <c r="G23" s="37"/>
      <c r="H23" s="37"/>
    </row>
    <row r="24" spans="3:8">
      <c r="C24" s="7">
        <v>33</v>
      </c>
      <c r="D24" s="7">
        <v>33</v>
      </c>
      <c r="E24" s="7">
        <v>33</v>
      </c>
      <c r="F24" s="37">
        <v>32</v>
      </c>
      <c r="G24" s="37"/>
      <c r="H24" s="37"/>
    </row>
    <row r="25" spans="3:8">
      <c r="C25" s="7">
        <v>31</v>
      </c>
      <c r="D25" s="7">
        <v>33</v>
      </c>
      <c r="E25" s="7">
        <v>32</v>
      </c>
      <c r="F25" s="37">
        <v>35</v>
      </c>
      <c r="G25" s="37"/>
      <c r="H25" s="37"/>
    </row>
    <row r="26" spans="3:8">
      <c r="C26" s="7">
        <v>34</v>
      </c>
      <c r="D26" s="7">
        <v>34</v>
      </c>
      <c r="E26" s="7">
        <v>32</v>
      </c>
      <c r="F26" s="37">
        <v>38</v>
      </c>
      <c r="G26" s="37"/>
      <c r="H26" s="37"/>
    </row>
    <row r="27" spans="3:8">
      <c r="C27" s="7">
        <v>33</v>
      </c>
      <c r="D27" s="7">
        <v>35</v>
      </c>
      <c r="E27" s="7">
        <v>30</v>
      </c>
      <c r="F27" s="37">
        <v>36</v>
      </c>
      <c r="G27" s="37"/>
      <c r="H27" s="37"/>
    </row>
    <row r="28" spans="3:8">
      <c r="C28" s="7">
        <v>29</v>
      </c>
      <c r="D28" s="7">
        <v>31</v>
      </c>
      <c r="E28" s="7">
        <v>35</v>
      </c>
      <c r="F28" s="37">
        <v>38</v>
      </c>
      <c r="G28" s="37"/>
      <c r="H28" s="37"/>
    </row>
    <row r="29" spans="3:8">
      <c r="C29" s="7">
        <v>36</v>
      </c>
      <c r="D29" s="7">
        <v>35</v>
      </c>
      <c r="E29" s="7">
        <v>33</v>
      </c>
      <c r="F29" s="37">
        <v>39</v>
      </c>
      <c r="G29" s="37"/>
      <c r="H29" s="37"/>
    </row>
    <row r="30" spans="3:8">
      <c r="C30" s="7">
        <v>36</v>
      </c>
      <c r="D30" s="7">
        <v>38</v>
      </c>
      <c r="E30" s="7">
        <v>33</v>
      </c>
      <c r="F30" s="37">
        <v>36</v>
      </c>
      <c r="G30" s="37"/>
      <c r="H30" s="37"/>
    </row>
    <row r="31" spans="3:8">
      <c r="C31" s="7">
        <v>30</v>
      </c>
      <c r="D31" s="7">
        <v>37</v>
      </c>
      <c r="E31" s="7">
        <v>35</v>
      </c>
      <c r="F31" s="37">
        <v>36</v>
      </c>
      <c r="G31" s="37"/>
      <c r="H31" s="37"/>
    </row>
    <row r="32" spans="3:8">
      <c r="C32" s="7">
        <v>30</v>
      </c>
      <c r="D32" s="7">
        <v>36</v>
      </c>
      <c r="E32" s="7">
        <v>32</v>
      </c>
      <c r="F32" s="37">
        <v>38</v>
      </c>
      <c r="G32" s="37"/>
      <c r="H32" s="37"/>
    </row>
    <row r="33" spans="3:8">
      <c r="C33" s="7">
        <v>34</v>
      </c>
      <c r="D33" s="7">
        <v>33</v>
      </c>
      <c r="E33" s="7">
        <v>34</v>
      </c>
      <c r="F33" s="37">
        <v>34</v>
      </c>
      <c r="G33" s="37"/>
      <c r="H33" s="37"/>
    </row>
    <row r="34" spans="3:8">
      <c r="C34" s="7">
        <v>34</v>
      </c>
      <c r="D34" s="7">
        <v>37</v>
      </c>
      <c r="E34" s="7">
        <v>36</v>
      </c>
      <c r="F34" s="37">
        <v>36</v>
      </c>
      <c r="G34" s="37"/>
      <c r="H34" s="37"/>
    </row>
    <row r="35" spans="3:8">
      <c r="C35" s="7">
        <v>30</v>
      </c>
      <c r="D35" s="7">
        <v>30</v>
      </c>
      <c r="E35" s="7">
        <v>36</v>
      </c>
      <c r="F35" s="37">
        <v>37</v>
      </c>
      <c r="G35" s="37"/>
      <c r="H35" s="37"/>
    </row>
    <row r="36" spans="3:8">
      <c r="C36" s="7">
        <v>36</v>
      </c>
      <c r="D36" s="7">
        <v>33</v>
      </c>
      <c r="E36" s="7">
        <v>32</v>
      </c>
      <c r="F36" s="37">
        <v>38</v>
      </c>
      <c r="G36" s="37"/>
      <c r="H36" s="37"/>
    </row>
    <row r="37" spans="3:8">
      <c r="C37" s="7">
        <v>35</v>
      </c>
      <c r="D37" s="7"/>
      <c r="E37" s="7">
        <v>32</v>
      </c>
      <c r="F37" s="37">
        <v>37</v>
      </c>
      <c r="G37" s="37"/>
      <c r="H37" s="37"/>
    </row>
    <row r="38" spans="3:8">
      <c r="C38" s="7">
        <v>29</v>
      </c>
      <c r="D38" s="7"/>
      <c r="E38" s="7">
        <v>31</v>
      </c>
      <c r="F38" s="37">
        <v>34</v>
      </c>
      <c r="G38" s="37"/>
      <c r="H38" s="37"/>
    </row>
    <row r="39" spans="3:8">
      <c r="C39" s="7">
        <v>33</v>
      </c>
      <c r="D39" s="7"/>
      <c r="E39" s="7">
        <v>33</v>
      </c>
      <c r="F39" s="37">
        <v>35</v>
      </c>
      <c r="G39" s="37"/>
      <c r="H39" s="37"/>
    </row>
    <row r="40" spans="3:8">
      <c r="C40" s="7">
        <v>30</v>
      </c>
      <c r="D40" s="7"/>
      <c r="E40" s="7"/>
      <c r="F40" s="37">
        <v>30</v>
      </c>
      <c r="G40" s="37"/>
      <c r="H40" s="37"/>
    </row>
    <row r="41" spans="3:8">
      <c r="C41" s="7">
        <v>30</v>
      </c>
      <c r="D41" s="7"/>
      <c r="E41" s="7"/>
      <c r="F41" s="37">
        <v>32</v>
      </c>
      <c r="G41" s="37"/>
      <c r="H41" s="37"/>
    </row>
    <row r="42" spans="3:8">
      <c r="C42" s="7">
        <v>35</v>
      </c>
      <c r="D42" s="7"/>
      <c r="E42" s="7"/>
      <c r="F42" s="37">
        <v>35</v>
      </c>
      <c r="G42" s="37"/>
      <c r="H42" s="37"/>
    </row>
    <row r="43" spans="3:8">
      <c r="C43" s="7">
        <v>34</v>
      </c>
      <c r="D43" s="7"/>
      <c r="E43" s="7"/>
      <c r="F43" s="37">
        <v>34</v>
      </c>
      <c r="G43" s="37"/>
      <c r="H43" s="37"/>
    </row>
    <row r="44" spans="3:8">
      <c r="C44" s="7">
        <v>37</v>
      </c>
      <c r="D44" s="7"/>
      <c r="E44" s="7"/>
      <c r="F44" s="37">
        <v>35</v>
      </c>
      <c r="G44" s="37"/>
      <c r="H44" s="37"/>
    </row>
    <row r="45" spans="3:8">
      <c r="C45" s="7">
        <v>34</v>
      </c>
      <c r="D45" s="7"/>
      <c r="E45" s="7"/>
      <c r="F45" s="37">
        <v>34</v>
      </c>
      <c r="G45" s="37"/>
      <c r="H45" s="37"/>
    </row>
    <row r="46" spans="3:8">
      <c r="C46" s="7">
        <v>36</v>
      </c>
      <c r="D46" s="7"/>
      <c r="E46" s="7"/>
      <c r="F46" s="37">
        <v>35</v>
      </c>
      <c r="G46" s="37"/>
      <c r="H46" s="37"/>
    </row>
    <row r="47" spans="3:8">
      <c r="C47" s="7">
        <v>31</v>
      </c>
      <c r="D47" s="7"/>
      <c r="E47" s="7"/>
      <c r="F47" s="37">
        <v>35</v>
      </c>
      <c r="G47" s="37"/>
      <c r="H47" s="37"/>
    </row>
    <row r="48" spans="3:8">
      <c r="C48" s="7">
        <v>28</v>
      </c>
      <c r="D48" s="7"/>
      <c r="E48" s="7"/>
      <c r="F48" s="37">
        <v>37</v>
      </c>
      <c r="G48" s="37"/>
      <c r="H48" s="37"/>
    </row>
    <row r="49" spans="2:8">
      <c r="C49" s="7">
        <v>31</v>
      </c>
      <c r="D49" s="7"/>
      <c r="E49" s="7"/>
      <c r="F49" s="37">
        <v>35</v>
      </c>
      <c r="G49" s="37"/>
      <c r="H49" s="37"/>
    </row>
    <row r="50" spans="2:8">
      <c r="C50" s="7">
        <v>36</v>
      </c>
      <c r="D50" s="7"/>
      <c r="E50" s="7"/>
      <c r="F50" s="37">
        <v>35</v>
      </c>
      <c r="G50" s="37"/>
      <c r="H50" s="37"/>
    </row>
    <row r="51" spans="2:8">
      <c r="C51" s="7">
        <v>34</v>
      </c>
      <c r="D51" s="7"/>
      <c r="E51" s="7"/>
      <c r="F51" s="37">
        <v>34</v>
      </c>
      <c r="G51" s="37"/>
      <c r="H51" s="37"/>
    </row>
    <row r="52" spans="2:8">
      <c r="C52" s="7">
        <v>32</v>
      </c>
      <c r="D52" s="7"/>
      <c r="E52" s="7"/>
      <c r="F52" s="37">
        <v>33</v>
      </c>
      <c r="G52" s="37"/>
      <c r="H52" s="37"/>
    </row>
    <row r="53" spans="2:8">
      <c r="C53" s="7">
        <v>32</v>
      </c>
      <c r="D53" s="7"/>
      <c r="E53" s="7"/>
      <c r="F53" s="37">
        <v>36</v>
      </c>
      <c r="G53" s="37"/>
      <c r="H53" s="37"/>
    </row>
    <row r="54" spans="2:8">
      <c r="C54" s="7">
        <v>35</v>
      </c>
      <c r="D54" s="7"/>
      <c r="E54" s="7"/>
      <c r="F54" s="37">
        <v>33</v>
      </c>
      <c r="G54" s="37"/>
      <c r="H54" s="37"/>
    </row>
    <row r="55" spans="2:8">
      <c r="C55" s="7">
        <v>36</v>
      </c>
      <c r="D55" s="7"/>
      <c r="E55" s="7"/>
      <c r="F55" s="37">
        <v>35</v>
      </c>
      <c r="G55" s="37"/>
      <c r="H55" s="37"/>
    </row>
    <row r="56" spans="2:8">
      <c r="F56" s="37">
        <v>36</v>
      </c>
      <c r="G56" s="37"/>
      <c r="H56" s="37"/>
    </row>
    <row r="57" spans="2:8">
      <c r="F57" s="37">
        <v>35</v>
      </c>
      <c r="G57" s="37"/>
      <c r="H57" s="37"/>
    </row>
    <row r="58" spans="2:8">
      <c r="F58" s="37">
        <v>30</v>
      </c>
      <c r="G58" s="37"/>
      <c r="H58" s="37"/>
    </row>
    <row r="59" spans="2:8">
      <c r="F59" s="37">
        <v>36</v>
      </c>
      <c r="G59" s="37"/>
      <c r="H59" s="37"/>
    </row>
    <row r="60" spans="2:8">
      <c r="C60" s="8"/>
      <c r="D60" s="8"/>
      <c r="E60" s="8"/>
      <c r="F60" s="35">
        <v>34</v>
      </c>
      <c r="G60" s="35"/>
      <c r="H60" s="35"/>
    </row>
    <row r="61" spans="2:8">
      <c r="B61" s="10" t="s">
        <v>9</v>
      </c>
      <c r="C61" s="9">
        <f>COUNT(C12:C60)</f>
        <v>44</v>
      </c>
      <c r="D61" s="9">
        <f t="shared" ref="D61:E61" si="4">COUNT(D12:D60)</f>
        <v>25</v>
      </c>
      <c r="E61" s="9">
        <f t="shared" si="4"/>
        <v>28</v>
      </c>
      <c r="F61" s="38">
        <f t="shared" ref="F61" si="5">COUNT(F12:F60)</f>
        <v>49</v>
      </c>
      <c r="G61" s="38"/>
      <c r="H61" s="38"/>
    </row>
    <row r="62" spans="2:8">
      <c r="B62" s="11" t="s">
        <v>5</v>
      </c>
      <c r="C62" s="12">
        <f>AVERAGE(C12:C60)</f>
        <v>33.81818181818182</v>
      </c>
      <c r="D62" s="12">
        <f t="shared" ref="D62:E62" si="6">AVERAGE(D12:D60)</f>
        <v>34.28</v>
      </c>
      <c r="E62" s="12">
        <f t="shared" si="6"/>
        <v>33.785714285714285</v>
      </c>
      <c r="F62" s="34">
        <f t="shared" ref="F62" si="7">AVERAGE(F12:F60)</f>
        <v>34.979591836734691</v>
      </c>
      <c r="G62" s="34"/>
      <c r="H62" s="34"/>
    </row>
    <row r="63" spans="2:8">
      <c r="B63" s="13" t="s">
        <v>4</v>
      </c>
      <c r="C63" s="14">
        <f>STDEV(C12:C60)</f>
        <v>2.7303013486693102</v>
      </c>
      <c r="D63" s="14">
        <f t="shared" ref="D63:E63" si="8">STDEV(D12:D60)</f>
        <v>2.0108041509140899</v>
      </c>
      <c r="E63" s="14">
        <f t="shared" si="8"/>
        <v>1.9120890816289544</v>
      </c>
      <c r="F63" s="36">
        <f t="shared" ref="F63" si="9">STDEV(F12:F60)</f>
        <v>1.984206347619111</v>
      </c>
      <c r="G63" s="36"/>
      <c r="H63" s="36"/>
    </row>
    <row r="64" spans="2:8">
      <c r="B64" s="15" t="s">
        <v>13</v>
      </c>
      <c r="C64" s="16"/>
      <c r="D64" s="16">
        <f>TTEST(C12:C55,D12:D36,2,2)</f>
        <v>0.46273126261322739</v>
      </c>
      <c r="E64" s="16">
        <f>TTEST(C12:C55,E12:E39,2,2)</f>
        <v>0.95639223375795335</v>
      </c>
      <c r="F64" s="16"/>
      <c r="G64" s="33">
        <f>TTEST(C12:C55,F12:H60,2,2)</f>
        <v>2.0245022570837979E-2</v>
      </c>
      <c r="H64" s="16"/>
    </row>
    <row r="65" spans="2:2">
      <c r="B65" s="1" t="s">
        <v>8</v>
      </c>
    </row>
  </sheetData>
  <mergeCells count="53">
    <mergeCell ref="F11:H11"/>
    <mergeCell ref="F12:H12"/>
    <mergeCell ref="F13:H13"/>
    <mergeCell ref="F14:H14"/>
    <mergeCell ref="F15:H15"/>
    <mergeCell ref="F27:H27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39:H39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51:H51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63:H63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De Rybel</dc:creator>
  <cp:lastModifiedBy>bayan</cp:lastModifiedBy>
  <dcterms:created xsi:type="dcterms:W3CDTF">2021-06-29T08:12:53Z</dcterms:created>
  <dcterms:modified xsi:type="dcterms:W3CDTF">2021-10-05T18:35:12Z</dcterms:modified>
</cp:coreProperties>
</file>