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defaultThemeVersion="166925"/>
  <mc:AlternateContent xmlns:mc="http://schemas.openxmlformats.org/markup-compatibility/2006">
    <mc:Choice Requires="x15">
      <x15ac:absPath xmlns:x15ac="http://schemas.microsoft.com/office/spreadsheetml/2010/11/ac" url="/Users/cfei/Desktop/"/>
    </mc:Choice>
  </mc:AlternateContent>
  <xr:revisionPtr revIDLastSave="0" documentId="13_ncr:1_{6145A091-D0C3-E145-AA8C-EADCD86E15DE}" xr6:coauthVersionLast="47" xr6:coauthVersionMax="47" xr10:uidLastSave="{00000000-0000-0000-0000-000000000000}"/>
  <bookViews>
    <workbookView xWindow="0" yWindow="460" windowWidth="51200" windowHeight="28340" xr2:uid="{11D6746A-5AC0-BB42-B0B1-F2C53C579FB0}"/>
  </bookViews>
  <sheets>
    <sheet name="Supp Table 5" sheetId="1" r:id="rId1"/>
    <sheet name="Supp Table 6" sheetId="3" r:id="rId2"/>
    <sheet name="Source Simulation Data"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2" l="1"/>
  <c r="D9" i="2"/>
  <c r="D10" i="2"/>
  <c r="D11" i="2"/>
  <c r="D12" i="2"/>
  <c r="E12" i="2" s="1"/>
  <c r="D13" i="2"/>
  <c r="E13" i="2" s="1"/>
  <c r="D14" i="2"/>
  <c r="D15" i="2"/>
  <c r="E15" i="2" s="1"/>
  <c r="D16" i="2"/>
  <c r="D17" i="2"/>
  <c r="E17" i="2" s="1"/>
  <c r="D18" i="2"/>
  <c r="E18" i="2" s="1"/>
  <c r="D19" i="2"/>
  <c r="E19" i="2" s="1"/>
  <c r="D20" i="2"/>
  <c r="D22" i="2"/>
  <c r="D23" i="2"/>
  <c r="D25" i="2"/>
  <c r="E25" i="2" s="1"/>
  <c r="D26" i="2"/>
  <c r="E26" i="2" s="1"/>
  <c r="D27" i="2"/>
  <c r="E27" i="2" s="1"/>
  <c r="D28" i="2"/>
  <c r="D6" i="2"/>
  <c r="E6" i="2" s="1"/>
  <c r="D7" i="2"/>
  <c r="E28" i="2"/>
  <c r="E23" i="2"/>
  <c r="E22" i="2"/>
  <c r="E20" i="2"/>
  <c r="E16" i="2"/>
  <c r="E14" i="2"/>
  <c r="E11" i="2"/>
  <c r="E10" i="2"/>
  <c r="E9" i="2"/>
  <c r="E8" i="2"/>
  <c r="E7" i="2"/>
</calcChain>
</file>

<file path=xl/sharedStrings.xml><?xml version="1.0" encoding="utf-8"?>
<sst xmlns="http://schemas.openxmlformats.org/spreadsheetml/2006/main" count="1540" uniqueCount="133">
  <si>
    <t>lcib</t>
  </si>
  <si>
    <t>lcia</t>
  </si>
  <si>
    <t>cah3</t>
  </si>
  <si>
    <t>lci1</t>
  </si>
  <si>
    <t>sta2</t>
  </si>
  <si>
    <t>VLC</t>
  </si>
  <si>
    <t>hla3*</t>
  </si>
  <si>
    <t>sta11</t>
  </si>
  <si>
    <t>1–4, 6</t>
  </si>
  <si>
    <t>Strain</t>
  </si>
  <si>
    <t>Wildtype (WT)</t>
  </si>
  <si>
    <t>—</t>
  </si>
  <si>
    <t xml:space="preserve">↓↓ </t>
  </si>
  <si>
    <t>↓↓</t>
  </si>
  <si>
    <t>↓↓↓</t>
  </si>
  <si>
    <t>↓</t>
  </si>
  <si>
    <t>Interpretation by the chloroplast-scale CCM model</t>
  </si>
  <si>
    <t>Ci uptake mutants</t>
  </si>
  <si>
    <t>1, 2</t>
  </si>
  <si>
    <t>6</t>
  </si>
  <si>
    <t>4, 6, 8</t>
  </si>
  <si>
    <t>7, 8</t>
  </si>
  <si>
    <t>Air</t>
  </si>
  <si>
    <r>
      <t>CO</t>
    </r>
    <r>
      <rPr>
        <vertAlign val="subscript"/>
        <sz val="16"/>
        <color theme="1"/>
        <rFont val="Calibri (Body)"/>
      </rPr>
      <t>2</t>
    </r>
    <r>
      <rPr>
        <sz val="16"/>
        <color theme="1"/>
        <rFont val="Calibri"/>
        <family val="2"/>
        <scheme val="minor"/>
      </rPr>
      <t xml:space="preserve"> level</t>
    </r>
    <r>
      <rPr>
        <vertAlign val="superscript"/>
        <sz val="16"/>
        <color theme="1"/>
        <rFont val="Calibri (Body)"/>
      </rPr>
      <t>†</t>
    </r>
  </si>
  <si>
    <r>
      <t>Reference</t>
    </r>
    <r>
      <rPr>
        <vertAlign val="superscript"/>
        <sz val="16"/>
        <color theme="1"/>
        <rFont val="Calibri (Body)"/>
      </rPr>
      <t>¶</t>
    </r>
  </si>
  <si>
    <r>
      <t>Simulation parameters</t>
    </r>
    <r>
      <rPr>
        <vertAlign val="superscript"/>
        <sz val="16"/>
        <color theme="1"/>
        <rFont val="Calibri (Body)"/>
      </rPr>
      <t>#</t>
    </r>
  </si>
  <si>
    <t>Comment on the choices of simulation parameters</t>
  </si>
  <si>
    <t>— or ↓</t>
  </si>
  <si>
    <r>
      <rPr>
        <vertAlign val="superscript"/>
        <sz val="14"/>
        <color theme="1"/>
        <rFont val="Calibri (Body)"/>
      </rPr>
      <t>‡</t>
    </r>
    <r>
      <rPr>
        <sz val="14"/>
        <color theme="1"/>
        <rFont val="Calibri"/>
        <family val="2"/>
        <scheme val="minor"/>
      </rPr>
      <t xml:space="preserve"> —: &gt;90% WT level, ↓: 65%~90% WT level, ↓↓: 40%~65% WT level, ↓↓↓: &lt;40% WT level</t>
    </r>
  </si>
  <si>
    <r>
      <t>C</t>
    </r>
    <r>
      <rPr>
        <vertAlign val="subscript"/>
        <sz val="14"/>
        <color theme="1"/>
        <rFont val="Calibri (Body)"/>
      </rPr>
      <t>cyt</t>
    </r>
    <r>
      <rPr>
        <sz val="14"/>
        <color theme="1"/>
        <rFont val="Calibri"/>
        <family val="2"/>
        <scheme val="minor"/>
      </rPr>
      <t xml:space="preserve"> = 1e-5 M, H</t>
    </r>
    <r>
      <rPr>
        <vertAlign val="superscript"/>
        <sz val="14"/>
        <color theme="1"/>
        <rFont val="Calibri (Body)"/>
      </rPr>
      <t>-</t>
    </r>
    <r>
      <rPr>
        <vertAlign val="subscript"/>
        <sz val="14"/>
        <color theme="1"/>
        <rFont val="Calibri (Body)"/>
      </rPr>
      <t>cyt</t>
    </r>
    <r>
      <rPr>
        <sz val="14"/>
        <color theme="1"/>
        <rFont val="Calibri"/>
        <family val="2"/>
        <scheme val="minor"/>
      </rPr>
      <t xml:space="preserve"> = 1e-4 M,
V</t>
    </r>
    <r>
      <rPr>
        <vertAlign val="subscript"/>
        <sz val="14"/>
        <color theme="1"/>
        <rFont val="Calibri (Body)"/>
      </rPr>
      <t>LCIB</t>
    </r>
    <r>
      <rPr>
        <sz val="14"/>
        <color theme="1"/>
        <rFont val="Calibri"/>
        <family val="2"/>
        <scheme val="minor"/>
      </rPr>
      <t xml:space="preserve"> = 1e4 /s, V</t>
    </r>
    <r>
      <rPr>
        <vertAlign val="subscript"/>
        <sz val="14"/>
        <color theme="1"/>
        <rFont val="Calibri (Body)"/>
      </rPr>
      <t>CAH3</t>
    </r>
    <r>
      <rPr>
        <sz val="14"/>
        <color theme="1"/>
        <rFont val="Calibri"/>
        <family val="2"/>
        <scheme val="minor"/>
      </rPr>
      <t xml:space="preserve"> = 1e4 /s,
κ</t>
    </r>
    <r>
      <rPr>
        <vertAlign val="subscript"/>
        <sz val="14"/>
        <color theme="1"/>
        <rFont val="Calibri (Body)"/>
      </rPr>
      <t>LCIA</t>
    </r>
    <r>
      <rPr>
        <sz val="14"/>
        <color theme="1"/>
        <rFont val="Calibri"/>
        <family val="2"/>
        <scheme val="minor"/>
      </rPr>
      <t xml:space="preserve"> = 5e-6 m/s, κ</t>
    </r>
    <r>
      <rPr>
        <vertAlign val="subscript"/>
        <sz val="14"/>
        <color theme="1"/>
        <rFont val="Calibri (Body)"/>
      </rPr>
      <t>starch</t>
    </r>
    <r>
      <rPr>
        <sz val="14"/>
        <color theme="1"/>
        <rFont val="Calibri"/>
        <family val="2"/>
        <scheme val="minor"/>
      </rPr>
      <t xml:space="preserve"> = 1e-8 m/s</t>
    </r>
  </si>
  <si>
    <r>
      <t>Moderate active  HCO</t>
    </r>
    <r>
      <rPr>
        <vertAlign val="subscript"/>
        <sz val="14"/>
        <color theme="1"/>
        <rFont val="Calibri (Body)"/>
      </rPr>
      <t>3</t>
    </r>
    <r>
      <rPr>
        <vertAlign val="superscript"/>
        <sz val="14"/>
        <color theme="1"/>
        <rFont val="Calibri (Body)"/>
      </rPr>
      <t>-</t>
    </r>
    <r>
      <rPr>
        <sz val="14"/>
        <color theme="1"/>
        <rFont val="Calibri"/>
        <family val="2"/>
        <scheme val="minor"/>
      </rPr>
      <t xml:space="preserve"> uptake mediated by LCIA
Effective passive CO</t>
    </r>
    <r>
      <rPr>
        <vertAlign val="subscript"/>
        <sz val="14"/>
        <color theme="1"/>
        <rFont val="Calibri (Body)"/>
      </rPr>
      <t>2</t>
    </r>
    <r>
      <rPr>
        <sz val="14"/>
        <color theme="1"/>
        <rFont val="Calibri"/>
        <family val="2"/>
        <scheme val="minor"/>
      </rPr>
      <t xml:space="preserve"> uptake mediated by LCIB</t>
    </r>
  </si>
  <si>
    <r>
      <t>Effective active  HCO</t>
    </r>
    <r>
      <rPr>
        <vertAlign val="subscript"/>
        <sz val="14"/>
        <color theme="1"/>
        <rFont val="Calibri (Body)"/>
      </rPr>
      <t>3</t>
    </r>
    <r>
      <rPr>
        <vertAlign val="superscript"/>
        <sz val="14"/>
        <color theme="1"/>
        <rFont val="Calibri (Body)"/>
      </rPr>
      <t>-</t>
    </r>
    <r>
      <rPr>
        <sz val="14"/>
        <color theme="1"/>
        <rFont val="Calibri"/>
        <family val="2"/>
        <scheme val="minor"/>
      </rPr>
      <t xml:space="preserve"> uptake mediated by LCIA
Effective CO</t>
    </r>
    <r>
      <rPr>
        <vertAlign val="subscript"/>
        <sz val="14"/>
        <color theme="1"/>
        <rFont val="Calibri (Body)"/>
      </rPr>
      <t>2</t>
    </r>
    <r>
      <rPr>
        <sz val="14"/>
        <color theme="1"/>
        <rFont val="Calibri"/>
        <family val="2"/>
        <scheme val="minor"/>
      </rPr>
      <t xml:space="preserve"> recapture mediated by LCIB</t>
    </r>
  </si>
  <si>
    <r>
      <t>Moderate active  HCO</t>
    </r>
    <r>
      <rPr>
        <vertAlign val="subscript"/>
        <sz val="14"/>
        <color theme="1"/>
        <rFont val="Calibri (Body)"/>
      </rPr>
      <t>3</t>
    </r>
    <r>
      <rPr>
        <vertAlign val="superscript"/>
        <sz val="14"/>
        <color theme="1"/>
        <rFont val="Calibri (Body)"/>
      </rPr>
      <t>-</t>
    </r>
    <r>
      <rPr>
        <sz val="14"/>
        <color theme="1"/>
        <rFont val="Calibri"/>
        <family val="2"/>
        <scheme val="minor"/>
      </rPr>
      <t xml:space="preserve"> uptake mediated by LCIA
No passive CO</t>
    </r>
    <r>
      <rPr>
        <vertAlign val="subscript"/>
        <sz val="14"/>
        <color theme="1"/>
        <rFont val="Calibri (Body)"/>
      </rPr>
      <t>2</t>
    </r>
    <r>
      <rPr>
        <sz val="14"/>
        <color theme="1"/>
        <rFont val="Calibri"/>
        <family val="2"/>
        <scheme val="minor"/>
      </rPr>
      <t xml:space="preserve"> uptake mediated by LCIB</t>
    </r>
  </si>
  <si>
    <r>
      <t>Effective active  HCO</t>
    </r>
    <r>
      <rPr>
        <vertAlign val="subscript"/>
        <sz val="14"/>
        <color theme="1"/>
        <rFont val="Calibri (Body)"/>
      </rPr>
      <t>3</t>
    </r>
    <r>
      <rPr>
        <vertAlign val="superscript"/>
        <sz val="14"/>
        <color theme="1"/>
        <rFont val="Calibri (Body)"/>
      </rPr>
      <t>-</t>
    </r>
    <r>
      <rPr>
        <sz val="14"/>
        <color theme="1"/>
        <rFont val="Calibri"/>
        <family val="2"/>
        <scheme val="minor"/>
      </rPr>
      <t xml:space="preserve"> uptake mediated by LCIA
No CO</t>
    </r>
    <r>
      <rPr>
        <vertAlign val="subscript"/>
        <sz val="14"/>
        <color theme="1"/>
        <rFont val="Calibri (Body)"/>
      </rPr>
      <t>2</t>
    </r>
    <r>
      <rPr>
        <sz val="14"/>
        <color theme="1"/>
        <rFont val="Calibri"/>
        <family val="2"/>
        <scheme val="minor"/>
      </rPr>
      <t xml:space="preserve"> recapture mediated by LCIB</t>
    </r>
  </si>
  <si>
    <r>
      <t>No active  HCO</t>
    </r>
    <r>
      <rPr>
        <vertAlign val="subscript"/>
        <sz val="14"/>
        <color theme="1"/>
        <rFont val="Calibri (Body)"/>
      </rPr>
      <t>3</t>
    </r>
    <r>
      <rPr>
        <vertAlign val="superscript"/>
        <sz val="14"/>
        <color theme="1"/>
        <rFont val="Calibri (Body)"/>
      </rPr>
      <t>-</t>
    </r>
    <r>
      <rPr>
        <sz val="14"/>
        <color theme="1"/>
        <rFont val="Calibri"/>
        <family val="2"/>
        <scheme val="minor"/>
      </rPr>
      <t xml:space="preserve"> uptake mediated by LCIA
Effective passive CO</t>
    </r>
    <r>
      <rPr>
        <vertAlign val="subscript"/>
        <sz val="14"/>
        <color theme="1"/>
        <rFont val="Calibri (Body)"/>
      </rPr>
      <t>2</t>
    </r>
    <r>
      <rPr>
        <sz val="14"/>
        <color theme="1"/>
        <rFont val="Calibri"/>
        <family val="2"/>
        <scheme val="minor"/>
      </rPr>
      <t xml:space="preserve"> uptake mediated by LCIB</t>
    </r>
  </si>
  <si>
    <r>
      <t>No active  HCO</t>
    </r>
    <r>
      <rPr>
        <vertAlign val="subscript"/>
        <sz val="14"/>
        <color theme="1"/>
        <rFont val="Calibri (Body)"/>
      </rPr>
      <t>3</t>
    </r>
    <r>
      <rPr>
        <vertAlign val="superscript"/>
        <sz val="14"/>
        <color theme="1"/>
        <rFont val="Calibri (Body)"/>
      </rPr>
      <t>-</t>
    </r>
    <r>
      <rPr>
        <sz val="14"/>
        <color theme="1"/>
        <rFont val="Calibri"/>
        <family val="2"/>
        <scheme val="minor"/>
      </rPr>
      <t xml:space="preserve"> uptake mediated by LCIA
Extremely high concentration of HCO</t>
    </r>
    <r>
      <rPr>
        <vertAlign val="subscript"/>
        <sz val="14"/>
        <color theme="1"/>
        <rFont val="Calibri (Body)"/>
      </rPr>
      <t>3</t>
    </r>
    <r>
      <rPr>
        <vertAlign val="superscript"/>
        <sz val="14"/>
        <color theme="1"/>
        <rFont val="Calibri (Body)"/>
      </rPr>
      <t>-</t>
    </r>
    <r>
      <rPr>
        <sz val="14"/>
        <color theme="1"/>
        <rFont val="Calibri"/>
        <family val="2"/>
        <scheme val="minor"/>
      </rPr>
      <t xml:space="preserve"> in the cytosol due to pumping by HLA3, which can then diffuse into the stroma.
Effective CO</t>
    </r>
    <r>
      <rPr>
        <vertAlign val="subscript"/>
        <sz val="14"/>
        <color theme="1"/>
        <rFont val="Calibri (Body)"/>
      </rPr>
      <t>2</t>
    </r>
    <r>
      <rPr>
        <sz val="14"/>
        <color theme="1"/>
        <rFont val="Calibri"/>
        <family val="2"/>
        <scheme val="minor"/>
      </rPr>
      <t xml:space="preserve"> recapture mediated by LCIB</t>
    </r>
  </si>
  <si>
    <r>
      <t>Moderate active  HCO</t>
    </r>
    <r>
      <rPr>
        <vertAlign val="subscript"/>
        <sz val="14"/>
        <color theme="1"/>
        <rFont val="Calibri (Body)"/>
      </rPr>
      <t>3</t>
    </r>
    <r>
      <rPr>
        <vertAlign val="superscript"/>
        <sz val="14"/>
        <color theme="1"/>
        <rFont val="Calibri (Body)"/>
      </rPr>
      <t>-</t>
    </r>
    <r>
      <rPr>
        <sz val="14"/>
        <color theme="1"/>
        <rFont val="Calibri"/>
        <family val="2"/>
        <scheme val="minor"/>
      </rPr>
      <t xml:space="preserve"> uptake mediated by LCIA
Limited passive CO</t>
    </r>
    <r>
      <rPr>
        <vertAlign val="subscript"/>
        <sz val="14"/>
        <color theme="1"/>
        <rFont val="Calibri (Body)"/>
      </rPr>
      <t>2</t>
    </r>
    <r>
      <rPr>
        <sz val="14"/>
        <color theme="1"/>
        <rFont val="Calibri"/>
        <family val="2"/>
        <scheme val="minor"/>
      </rPr>
      <t xml:space="preserve"> uptake mediated by LCIB (limited by LCI1-deficient CO</t>
    </r>
    <r>
      <rPr>
        <vertAlign val="subscript"/>
        <sz val="14"/>
        <color theme="1"/>
        <rFont val="Calibri (Body)"/>
      </rPr>
      <t>2</t>
    </r>
    <r>
      <rPr>
        <sz val="14"/>
        <color theme="1"/>
        <rFont val="Calibri"/>
        <family val="2"/>
        <scheme val="minor"/>
      </rPr>
      <t xml:space="preserve"> transport into the cytosol)</t>
    </r>
  </si>
  <si>
    <r>
      <t>Limited active  HCO</t>
    </r>
    <r>
      <rPr>
        <vertAlign val="subscript"/>
        <sz val="14"/>
        <color theme="1"/>
        <rFont val="Calibri (Body)"/>
      </rPr>
      <t>3</t>
    </r>
    <r>
      <rPr>
        <vertAlign val="superscript"/>
        <sz val="14"/>
        <color theme="1"/>
        <rFont val="Calibri (Body)"/>
      </rPr>
      <t>-</t>
    </r>
    <r>
      <rPr>
        <sz val="14"/>
        <color theme="1"/>
        <rFont val="Calibri"/>
        <family val="2"/>
        <scheme val="minor"/>
      </rPr>
      <t xml:space="preserve"> uptake mediated by LCIA (limited by HLA3-deficient HCO</t>
    </r>
    <r>
      <rPr>
        <vertAlign val="subscript"/>
        <sz val="14"/>
        <color theme="1"/>
        <rFont val="Calibri (Body)"/>
      </rPr>
      <t>3</t>
    </r>
    <r>
      <rPr>
        <vertAlign val="superscript"/>
        <sz val="14"/>
        <color theme="1"/>
        <rFont val="Calibri (Body)"/>
      </rPr>
      <t>-</t>
    </r>
    <r>
      <rPr>
        <sz val="14"/>
        <color theme="1"/>
        <rFont val="Calibri"/>
        <family val="2"/>
        <scheme val="minor"/>
      </rPr>
      <t xml:space="preserve"> transport into the cytosol)
Effective CO</t>
    </r>
    <r>
      <rPr>
        <vertAlign val="subscript"/>
        <sz val="14"/>
        <color theme="1"/>
        <rFont val="Calibri (Body)"/>
      </rPr>
      <t>2</t>
    </r>
    <r>
      <rPr>
        <sz val="14"/>
        <color theme="1"/>
        <rFont val="Calibri"/>
        <family val="2"/>
        <scheme val="minor"/>
      </rPr>
      <t xml:space="preserve"> recapture mediated by LCIB</t>
    </r>
  </si>
  <si>
    <r>
      <t>No active  HCO</t>
    </r>
    <r>
      <rPr>
        <vertAlign val="subscript"/>
        <sz val="14"/>
        <color theme="1"/>
        <rFont val="Calibri (Body)"/>
      </rPr>
      <t>3</t>
    </r>
    <r>
      <rPr>
        <vertAlign val="superscript"/>
        <sz val="14"/>
        <color theme="1"/>
        <rFont val="Calibri (Body)"/>
      </rPr>
      <t>-</t>
    </r>
    <r>
      <rPr>
        <sz val="14"/>
        <color theme="1"/>
        <rFont val="Calibri"/>
        <family val="2"/>
        <scheme val="minor"/>
      </rPr>
      <t xml:space="preserve"> uptake mediated by LCIA
No passive CO</t>
    </r>
    <r>
      <rPr>
        <vertAlign val="subscript"/>
        <sz val="14"/>
        <color theme="1"/>
        <rFont val="Calibri (Body)"/>
      </rPr>
      <t>2</t>
    </r>
    <r>
      <rPr>
        <sz val="14"/>
        <color theme="1"/>
        <rFont val="Calibri"/>
        <family val="2"/>
        <scheme val="minor"/>
      </rPr>
      <t xml:space="preserve"> uptake mediated by LCIB</t>
    </r>
  </si>
  <si>
    <r>
      <t>No active  HCO</t>
    </r>
    <r>
      <rPr>
        <vertAlign val="subscript"/>
        <sz val="14"/>
        <color theme="1"/>
        <rFont val="Calibri (Body)"/>
      </rPr>
      <t>3</t>
    </r>
    <r>
      <rPr>
        <vertAlign val="superscript"/>
        <sz val="14"/>
        <color theme="1"/>
        <rFont val="Calibri (Body)"/>
      </rPr>
      <t>-</t>
    </r>
    <r>
      <rPr>
        <sz val="14"/>
        <color theme="1"/>
        <rFont val="Calibri"/>
        <family val="2"/>
        <scheme val="minor"/>
      </rPr>
      <t xml:space="preserve"> uptake mediated by LCIA
Limited passive CO</t>
    </r>
    <r>
      <rPr>
        <vertAlign val="subscript"/>
        <sz val="14"/>
        <color theme="1"/>
        <rFont val="Calibri (Body)"/>
      </rPr>
      <t>2</t>
    </r>
    <r>
      <rPr>
        <sz val="14"/>
        <color theme="1"/>
        <rFont val="Calibri"/>
        <family val="2"/>
        <scheme val="minor"/>
      </rPr>
      <t xml:space="preserve"> uptake mediated by LCIB (limited by LCI1-deficient CO</t>
    </r>
    <r>
      <rPr>
        <vertAlign val="subscript"/>
        <sz val="14"/>
        <color theme="1"/>
        <rFont val="Calibri (Body)"/>
      </rPr>
      <t>2</t>
    </r>
    <r>
      <rPr>
        <sz val="14"/>
        <color theme="1"/>
        <rFont val="Calibri"/>
        <family val="2"/>
        <scheme val="minor"/>
      </rPr>
      <t xml:space="preserve"> transport into the cytosol)</t>
    </r>
  </si>
  <si>
    <r>
      <t>No active  HCO</t>
    </r>
    <r>
      <rPr>
        <vertAlign val="subscript"/>
        <sz val="14"/>
        <color theme="1"/>
        <rFont val="Calibri (Body)"/>
      </rPr>
      <t>3</t>
    </r>
    <r>
      <rPr>
        <vertAlign val="superscript"/>
        <sz val="14"/>
        <color theme="1"/>
        <rFont val="Calibri (Body)"/>
      </rPr>
      <t>-</t>
    </r>
    <r>
      <rPr>
        <sz val="14"/>
        <color theme="1"/>
        <rFont val="Calibri"/>
        <family val="2"/>
        <scheme val="minor"/>
      </rPr>
      <t xml:space="preserve"> uptake mediated by LCIA
Limited passive CO</t>
    </r>
    <r>
      <rPr>
        <vertAlign val="subscript"/>
        <sz val="14"/>
        <color theme="1"/>
        <rFont val="Calibri (Body)"/>
      </rPr>
      <t>2</t>
    </r>
    <r>
      <rPr>
        <sz val="14"/>
        <color theme="1"/>
        <rFont val="Calibri"/>
        <family val="2"/>
        <scheme val="minor"/>
      </rPr>
      <t xml:space="preserve"> uptake mediated by LCIB (limited by low level of external CO</t>
    </r>
    <r>
      <rPr>
        <vertAlign val="subscript"/>
        <sz val="14"/>
        <color theme="1"/>
        <rFont val="Calibri (Body)"/>
      </rPr>
      <t>2</t>
    </r>
    <r>
      <rPr>
        <sz val="14"/>
        <color theme="1"/>
        <rFont val="Calibri"/>
        <family val="2"/>
        <scheme val="minor"/>
      </rPr>
      <t>)</t>
    </r>
  </si>
  <si>
    <r>
      <t>CO</t>
    </r>
    <r>
      <rPr>
        <vertAlign val="subscript"/>
        <sz val="14"/>
        <color theme="1"/>
        <rFont val="Calibri (Body)"/>
      </rPr>
      <t>2</t>
    </r>
    <r>
      <rPr>
        <sz val="14"/>
        <color theme="1"/>
        <rFont val="Calibri"/>
        <family val="2"/>
        <scheme val="minor"/>
      </rPr>
      <t xml:space="preserve"> leakage out of the matrix slowed by a thinned starch sheath barrier and by a moderate thylakoid stacks barrier
Low HCO</t>
    </r>
    <r>
      <rPr>
        <vertAlign val="subscript"/>
        <sz val="14"/>
        <color theme="1"/>
        <rFont val="Calibri (Body)"/>
      </rPr>
      <t>3</t>
    </r>
    <r>
      <rPr>
        <vertAlign val="superscript"/>
        <sz val="14"/>
        <color theme="1"/>
        <rFont val="Calibri (Body)"/>
      </rPr>
      <t>-</t>
    </r>
    <r>
      <rPr>
        <sz val="14"/>
        <color theme="1"/>
        <rFont val="Calibri"/>
        <family val="2"/>
        <scheme val="minor"/>
      </rPr>
      <t xml:space="preserve"> leakage out of the chloroplast due to localized LCIB </t>
    </r>
  </si>
  <si>
    <r>
      <t>CO</t>
    </r>
    <r>
      <rPr>
        <vertAlign val="subscript"/>
        <sz val="14"/>
        <color theme="1"/>
        <rFont val="Calibri (Body)"/>
      </rPr>
      <t>2</t>
    </r>
    <r>
      <rPr>
        <sz val="14"/>
        <color theme="1"/>
        <rFont val="Calibri"/>
        <family val="2"/>
        <scheme val="minor"/>
      </rPr>
      <t xml:space="preserve"> leakage out of the matrix slowed by a moderate thylakoid stacks barrier
High HCO</t>
    </r>
    <r>
      <rPr>
        <vertAlign val="subscript"/>
        <sz val="14"/>
        <color theme="1"/>
        <rFont val="Calibri (Body)"/>
      </rPr>
      <t>3</t>
    </r>
    <r>
      <rPr>
        <vertAlign val="superscript"/>
        <sz val="14"/>
        <color theme="1"/>
        <rFont val="Calibri (Body)"/>
      </rPr>
      <t>-</t>
    </r>
    <r>
      <rPr>
        <sz val="14"/>
        <color theme="1"/>
        <rFont val="Calibri"/>
        <family val="2"/>
        <scheme val="minor"/>
      </rPr>
      <t xml:space="preserve"> leakage out of the chloroplast due to diffuse LCIB </t>
    </r>
  </si>
  <si>
    <r>
      <t>Low CO</t>
    </r>
    <r>
      <rPr>
        <vertAlign val="subscript"/>
        <sz val="14"/>
        <color theme="1"/>
        <rFont val="Calibri (Body)"/>
      </rPr>
      <t>2</t>
    </r>
    <r>
      <rPr>
        <sz val="14"/>
        <color theme="1"/>
        <rFont val="Calibri"/>
        <family val="2"/>
        <scheme val="minor"/>
      </rPr>
      <t xml:space="preserve"> fixation flux supported solely by CO</t>
    </r>
    <r>
      <rPr>
        <vertAlign val="subscript"/>
        <sz val="14"/>
        <color theme="1"/>
        <rFont val="Calibri (Body)"/>
      </rPr>
      <t>2</t>
    </r>
    <r>
      <rPr>
        <sz val="14"/>
        <color theme="1"/>
        <rFont val="Calibri"/>
        <family val="2"/>
        <scheme val="minor"/>
      </rPr>
      <t xml:space="preserve"> diffusion from the stroma into the matrix, and not by CAH3-mediated HCO</t>
    </r>
    <r>
      <rPr>
        <vertAlign val="subscript"/>
        <sz val="14"/>
        <color theme="1"/>
        <rFont val="Calibri (Body)"/>
      </rPr>
      <t>3</t>
    </r>
    <r>
      <rPr>
        <vertAlign val="superscript"/>
        <sz val="14"/>
        <color theme="1"/>
        <rFont val="Calibri (Body)"/>
      </rPr>
      <t>-</t>
    </r>
    <r>
      <rPr>
        <sz val="14"/>
        <color theme="1"/>
        <rFont val="Calibri"/>
        <family val="2"/>
        <scheme val="minor"/>
      </rPr>
      <t xml:space="preserve"> conversion in the pyrenoid. </t>
    </r>
  </si>
  <si>
    <r>
      <rPr>
        <vertAlign val="superscript"/>
        <sz val="14"/>
        <color theme="1"/>
        <rFont val="Calibri (Body)"/>
      </rPr>
      <t>†</t>
    </r>
    <r>
      <rPr>
        <sz val="14"/>
        <color theme="1"/>
        <rFont val="Calibri"/>
        <family val="2"/>
        <scheme val="minor"/>
      </rPr>
      <t xml:space="preserve"> Air: air-level CO</t>
    </r>
    <r>
      <rPr>
        <vertAlign val="subscript"/>
        <sz val="14"/>
        <color theme="1"/>
        <rFont val="Calibri (Body)"/>
      </rPr>
      <t>2</t>
    </r>
    <r>
      <rPr>
        <sz val="14"/>
        <color theme="1"/>
        <rFont val="Calibri (Body)"/>
      </rPr>
      <t>,</t>
    </r>
    <r>
      <rPr>
        <sz val="14"/>
        <color theme="1"/>
        <rFont val="Calibri"/>
        <family val="2"/>
        <scheme val="minor"/>
      </rPr>
      <t xml:space="preserve"> VLC: very low CO</t>
    </r>
    <r>
      <rPr>
        <vertAlign val="subscript"/>
        <sz val="14"/>
        <color theme="1"/>
        <rFont val="Calibri (Body)"/>
      </rPr>
      <t>2</t>
    </r>
  </si>
  <si>
    <r>
      <rPr>
        <vertAlign val="superscript"/>
        <sz val="14"/>
        <color theme="1"/>
        <rFont val="Calibri (Body)"/>
      </rPr>
      <t>#</t>
    </r>
    <r>
      <rPr>
        <sz val="14"/>
        <color theme="1"/>
        <rFont val="Calibri"/>
        <family val="2"/>
        <scheme val="minor"/>
      </rPr>
      <t xml:space="preserve"> For all cases, the thylakoid stacks diffusion barrier is present, and the LCIA irreversibility is set to γ</t>
    </r>
    <r>
      <rPr>
        <vertAlign val="subscript"/>
        <sz val="14"/>
        <color theme="1"/>
        <rFont val="Calibri (Body)"/>
      </rPr>
      <t xml:space="preserve">LCIA </t>
    </r>
    <r>
      <rPr>
        <sz val="14"/>
        <color theme="1"/>
        <rFont val="Calibri (Body)"/>
      </rPr>
      <t xml:space="preserve">= 0.01. </t>
    </r>
    <r>
      <rPr>
        <sz val="14"/>
        <color theme="1"/>
        <rFont val="Calibri"/>
        <family val="2"/>
        <scheme val="minor"/>
      </rPr>
      <t xml:space="preserve">For VLC, stromal LCIB is assumed to be localized around the pyrenoid periphery except for the </t>
    </r>
    <r>
      <rPr>
        <i/>
        <sz val="14"/>
        <color theme="1"/>
        <rFont val="Calibri"/>
        <family val="2"/>
        <scheme val="minor"/>
      </rPr>
      <t>sta11</t>
    </r>
    <r>
      <rPr>
        <sz val="14"/>
        <color theme="1"/>
        <rFont val="Calibri"/>
        <family val="2"/>
        <scheme val="minor"/>
      </rPr>
      <t xml:space="preserve"> mutant. The mutants are modeled by altering particular simulation parameters compared to WT, which are colored correspondingly.</t>
    </r>
  </si>
  <si>
    <r>
      <rPr>
        <b/>
        <i/>
        <sz val="16"/>
        <color theme="7" tint="-0.249977111117893"/>
        <rFont val="Calibri (Body)"/>
      </rPr>
      <t>lcib</t>
    </r>
    <r>
      <rPr>
        <b/>
        <sz val="16"/>
        <color theme="1"/>
        <rFont val="Calibri"/>
        <family val="2"/>
        <scheme val="minor"/>
      </rPr>
      <t>;</t>
    </r>
    <r>
      <rPr>
        <b/>
        <i/>
        <sz val="16"/>
        <color theme="1"/>
        <rFont val="Calibri"/>
        <family val="2"/>
        <scheme val="minor"/>
      </rPr>
      <t xml:space="preserve"> </t>
    </r>
    <r>
      <rPr>
        <b/>
        <i/>
        <sz val="16"/>
        <color theme="8"/>
        <rFont val="Calibri (Body)"/>
      </rPr>
      <t>lcia</t>
    </r>
  </si>
  <si>
    <r>
      <rPr>
        <b/>
        <i/>
        <sz val="16"/>
        <color theme="7" tint="-0.249977111117893"/>
        <rFont val="Calibri (Body)"/>
      </rPr>
      <t>lcib</t>
    </r>
    <r>
      <rPr>
        <b/>
        <sz val="16"/>
        <color theme="1"/>
        <rFont val="Calibri"/>
        <family val="2"/>
        <scheme val="minor"/>
      </rPr>
      <t>;</t>
    </r>
    <r>
      <rPr>
        <b/>
        <i/>
        <sz val="16"/>
        <color theme="1"/>
        <rFont val="Calibri"/>
        <family val="2"/>
        <scheme val="minor"/>
      </rPr>
      <t xml:space="preserve"> </t>
    </r>
    <r>
      <rPr>
        <b/>
        <i/>
        <sz val="16"/>
        <color rgb="FFD53A33"/>
        <rFont val="Calibri (Body)"/>
      </rPr>
      <t>lci1</t>
    </r>
  </si>
  <si>
    <r>
      <rPr>
        <b/>
        <i/>
        <sz val="16"/>
        <color theme="8"/>
        <rFont val="Calibri (Body)"/>
      </rPr>
      <t>lcia</t>
    </r>
    <r>
      <rPr>
        <b/>
        <sz val="16"/>
        <color theme="1"/>
        <rFont val="Calibri"/>
        <family val="2"/>
        <scheme val="minor"/>
      </rPr>
      <t xml:space="preserve">; </t>
    </r>
    <r>
      <rPr>
        <b/>
        <i/>
        <sz val="16"/>
        <color rgb="FFD53A33"/>
        <rFont val="Calibri (Body)"/>
      </rPr>
      <t>lci1</t>
    </r>
    <r>
      <rPr>
        <b/>
        <sz val="16"/>
        <color rgb="FFD53A33"/>
        <rFont val="Calibri (Body)"/>
      </rPr>
      <t> </t>
    </r>
  </si>
  <si>
    <r>
      <rPr>
        <b/>
        <i/>
        <sz val="16"/>
        <color theme="5"/>
        <rFont val="Calibri (Body)"/>
      </rPr>
      <t>cah3</t>
    </r>
    <r>
      <rPr>
        <b/>
        <sz val="16"/>
        <color theme="1"/>
        <rFont val="Calibri"/>
        <family val="2"/>
        <scheme val="minor"/>
      </rPr>
      <t xml:space="preserve">; </t>
    </r>
    <r>
      <rPr>
        <b/>
        <i/>
        <sz val="16"/>
        <color theme="7" tint="-0.249977111117893"/>
        <rFont val="Calibri (Body)"/>
      </rPr>
      <t>lcib</t>
    </r>
  </si>
  <si>
    <r>
      <t xml:space="preserve">The effect of the </t>
    </r>
    <r>
      <rPr>
        <i/>
        <sz val="14"/>
        <color theme="1"/>
        <rFont val="Calibri"/>
        <family val="2"/>
        <scheme val="minor"/>
      </rPr>
      <t>lci1</t>
    </r>
    <r>
      <rPr>
        <sz val="14"/>
        <color theme="1"/>
        <rFont val="Calibri"/>
        <family val="2"/>
        <scheme val="minor"/>
      </rPr>
      <t xml:space="preserve"> mutation is neglected under VLC because the choloroplast consumes HCO</t>
    </r>
    <r>
      <rPr>
        <vertAlign val="subscript"/>
        <sz val="14"/>
        <color theme="1"/>
        <rFont val="Calibri (Body)"/>
      </rPr>
      <t>3</t>
    </r>
    <r>
      <rPr>
        <vertAlign val="superscript"/>
        <sz val="14"/>
        <color theme="1"/>
        <rFont val="Calibri (Body)"/>
      </rPr>
      <t>-,</t>
    </r>
    <r>
      <rPr>
        <sz val="14"/>
        <color theme="1"/>
        <rFont val="Calibri"/>
        <family val="2"/>
        <scheme val="minor"/>
      </rPr>
      <t xml:space="preserve"> which does not rely on transporting CO</t>
    </r>
    <r>
      <rPr>
        <vertAlign val="subscript"/>
        <sz val="14"/>
        <color theme="1"/>
        <rFont val="Calibri (Body)"/>
      </rPr>
      <t>2</t>
    </r>
    <r>
      <rPr>
        <sz val="14"/>
        <color theme="1"/>
        <rFont val="Calibri"/>
        <family val="2"/>
        <scheme val="minor"/>
      </rPr>
      <t xml:space="preserve"> into the cytosol.</t>
    </r>
  </si>
  <si>
    <r>
      <rPr>
        <b/>
        <i/>
        <sz val="16"/>
        <color theme="7" tint="-0.249977111117893"/>
        <rFont val="Calibri (Body)"/>
      </rPr>
      <t>lcib</t>
    </r>
    <r>
      <rPr>
        <b/>
        <i/>
        <sz val="16"/>
        <color theme="1"/>
        <rFont val="Calibri"/>
        <family val="2"/>
        <scheme val="minor"/>
      </rPr>
      <t xml:space="preserve">; </t>
    </r>
    <r>
      <rPr>
        <b/>
        <i/>
        <sz val="16"/>
        <color rgb="FF7E56DF"/>
        <rFont val="Calibri (Body)"/>
      </rPr>
      <t>hla3*</t>
    </r>
  </si>
  <si>
    <t>7</t>
  </si>
  <si>
    <r>
      <t>Limited active  HCO</t>
    </r>
    <r>
      <rPr>
        <vertAlign val="subscript"/>
        <sz val="14"/>
        <color rgb="FF000000"/>
        <rFont val="Calibri (Body)"/>
      </rPr>
      <t>3</t>
    </r>
    <r>
      <rPr>
        <vertAlign val="superscript"/>
        <sz val="14"/>
        <color rgb="FF000000"/>
        <rFont val="Calibri (Body)"/>
      </rPr>
      <t>-</t>
    </r>
    <r>
      <rPr>
        <sz val="14"/>
        <color rgb="FF000000"/>
        <rFont val="Calibri"/>
        <family val="2"/>
        <scheme val="minor"/>
      </rPr>
      <t xml:space="preserve"> uptake mediated by LCIA (limited by HLA3-deficient HCO</t>
    </r>
    <r>
      <rPr>
        <vertAlign val="subscript"/>
        <sz val="14"/>
        <color rgb="FF000000"/>
        <rFont val="Calibri (Body)"/>
      </rPr>
      <t>3</t>
    </r>
    <r>
      <rPr>
        <vertAlign val="superscript"/>
        <sz val="14"/>
        <color rgb="FF000000"/>
        <rFont val="Calibri (Body)"/>
      </rPr>
      <t>-</t>
    </r>
    <r>
      <rPr>
        <sz val="14"/>
        <color rgb="FF000000"/>
        <rFont val="Calibri"/>
        <family val="2"/>
        <scheme val="minor"/>
      </rPr>
      <t xml:space="preserve"> transport into the cytosol)
No CO</t>
    </r>
    <r>
      <rPr>
        <vertAlign val="subscript"/>
        <sz val="14"/>
        <color rgb="FF000000"/>
        <rFont val="Calibri (Body)"/>
      </rPr>
      <t>2</t>
    </r>
    <r>
      <rPr>
        <sz val="14"/>
        <color rgb="FF000000"/>
        <rFont val="Calibri"/>
        <family val="2"/>
        <scheme val="minor"/>
      </rPr>
      <t xml:space="preserve"> recapture mediated by LCIB</t>
    </r>
  </si>
  <si>
    <r>
      <rPr>
        <b/>
        <i/>
        <sz val="16"/>
        <color theme="8"/>
        <rFont val="Calibri (Body)"/>
      </rPr>
      <t>lcia</t>
    </r>
    <r>
      <rPr>
        <b/>
        <i/>
        <sz val="16"/>
        <color theme="1"/>
        <rFont val="Calibri"/>
        <family val="2"/>
        <scheme val="minor"/>
      </rPr>
      <t xml:space="preserve">; </t>
    </r>
    <r>
      <rPr>
        <b/>
        <i/>
        <sz val="16"/>
        <color rgb="FF7E56DF"/>
        <rFont val="Calibri (Body)"/>
      </rPr>
      <t>hla3*</t>
    </r>
  </si>
  <si>
    <t>7,8</t>
  </si>
  <si>
    <t>Starch sheath mutants</t>
  </si>
  <si>
    <r>
      <t>C</t>
    </r>
    <r>
      <rPr>
        <vertAlign val="subscript"/>
        <sz val="14"/>
        <color theme="1"/>
        <rFont val="Calibri (Body)"/>
      </rPr>
      <t>cyt</t>
    </r>
    <r>
      <rPr>
        <sz val="14"/>
        <color theme="1"/>
        <rFont val="Calibri"/>
        <family val="2"/>
        <scheme val="minor"/>
      </rPr>
      <t xml:space="preserve"> = 1e-6 M, H</t>
    </r>
    <r>
      <rPr>
        <vertAlign val="superscript"/>
        <sz val="14"/>
        <color theme="1"/>
        <rFont val="Calibri (Body)"/>
      </rPr>
      <t>-</t>
    </r>
    <r>
      <rPr>
        <vertAlign val="subscript"/>
        <sz val="14"/>
        <color theme="1"/>
        <rFont val="Calibri (Body)"/>
      </rPr>
      <t>cyt</t>
    </r>
    <r>
      <rPr>
        <sz val="14"/>
        <color theme="1"/>
        <rFont val="Calibri"/>
        <family val="2"/>
        <scheme val="minor"/>
      </rPr>
      <t xml:space="preserve"> = 3e-5 M,
V</t>
    </r>
    <r>
      <rPr>
        <vertAlign val="subscript"/>
        <sz val="14"/>
        <color theme="1"/>
        <rFont val="Calibri (Body)"/>
      </rPr>
      <t>LCIB</t>
    </r>
    <r>
      <rPr>
        <sz val="14"/>
        <color theme="1"/>
        <rFont val="Calibri"/>
        <family val="2"/>
        <scheme val="minor"/>
      </rPr>
      <t xml:space="preserve"> = 1e4 /s, V</t>
    </r>
    <r>
      <rPr>
        <vertAlign val="subscript"/>
        <sz val="14"/>
        <color theme="1"/>
        <rFont val="Calibri (Body)"/>
      </rPr>
      <t>CAH3</t>
    </r>
    <r>
      <rPr>
        <sz val="14"/>
        <color theme="1"/>
        <rFont val="Calibri"/>
        <family val="2"/>
        <scheme val="minor"/>
      </rPr>
      <t xml:space="preserve"> = 1e4 /s,
κ</t>
    </r>
    <r>
      <rPr>
        <vertAlign val="subscript"/>
        <sz val="14"/>
        <color theme="1"/>
        <rFont val="Calibri (Body)"/>
      </rPr>
      <t>LCIA</t>
    </r>
    <r>
      <rPr>
        <sz val="14"/>
        <color theme="1"/>
        <rFont val="Calibri"/>
        <family val="2"/>
        <scheme val="minor"/>
      </rPr>
      <t xml:space="preserve"> = 3e-5 m/s,  κ</t>
    </r>
    <r>
      <rPr>
        <vertAlign val="subscript"/>
        <sz val="14"/>
        <color theme="1"/>
        <rFont val="Calibri (Body)"/>
      </rPr>
      <t>starch</t>
    </r>
    <r>
      <rPr>
        <sz val="14"/>
        <color theme="1"/>
        <rFont val="Calibri"/>
        <family val="2"/>
        <scheme val="minor"/>
      </rPr>
      <t xml:space="preserve"> = 1e-8 m/s </t>
    </r>
  </si>
  <si>
    <t>Symbol</t>
  </si>
  <si>
    <t xml:space="preserve">Relative to WT </t>
  </si>
  <si>
    <t>N.A.</t>
  </si>
  <si>
    <r>
      <t>CO</t>
    </r>
    <r>
      <rPr>
        <b/>
        <vertAlign val="subscript"/>
        <sz val="16"/>
        <color theme="1"/>
        <rFont val="Calibri (Body)"/>
      </rPr>
      <t>2</t>
    </r>
    <r>
      <rPr>
        <b/>
        <sz val="16"/>
        <color theme="1"/>
        <rFont val="Calibri"/>
        <family val="2"/>
        <scheme val="minor"/>
      </rPr>
      <t xml:space="preserve"> condition</t>
    </r>
  </si>
  <si>
    <r>
      <t>Norm. CO</t>
    </r>
    <r>
      <rPr>
        <b/>
        <vertAlign val="subscript"/>
        <sz val="16"/>
        <color theme="1"/>
        <rFont val="Calibri (Body)"/>
      </rPr>
      <t>2</t>
    </r>
    <r>
      <rPr>
        <b/>
        <sz val="16"/>
        <color theme="1"/>
        <rFont val="Calibri"/>
        <family val="2"/>
        <scheme val="minor"/>
      </rPr>
      <t xml:space="preserve"> fixation flux</t>
    </r>
  </si>
  <si>
    <t>Rubisco</t>
  </si>
  <si>
    <t>Diffusion barrier</t>
  </si>
  <si>
    <t>off</t>
  </si>
  <si>
    <t>on</t>
  </si>
  <si>
    <t>none</t>
  </si>
  <si>
    <t>localized</t>
  </si>
  <si>
    <t>starch sheath</t>
  </si>
  <si>
    <t>diffuse</t>
  </si>
  <si>
    <t>thylakoid stacks</t>
  </si>
  <si>
    <r>
      <t>Thylakoid membrane HCO</t>
    </r>
    <r>
      <rPr>
        <vertAlign val="subscript"/>
        <sz val="12"/>
        <color theme="1"/>
        <rFont val="Calibri (Body)"/>
      </rPr>
      <t>3</t>
    </r>
    <r>
      <rPr>
        <vertAlign val="superscript"/>
        <sz val="12"/>
        <color theme="1"/>
        <rFont val="Calibri (Body)"/>
      </rPr>
      <t>-</t>
    </r>
    <r>
      <rPr>
        <sz val="12"/>
        <color theme="1"/>
        <rFont val="Calibri"/>
        <family val="2"/>
        <scheme val="minor"/>
      </rPr>
      <t xml:space="preserve"> channel</t>
    </r>
  </si>
  <si>
    <r>
      <t>Chloroplast envelope HCO</t>
    </r>
    <r>
      <rPr>
        <vertAlign val="subscript"/>
        <sz val="12"/>
        <color theme="1"/>
        <rFont val="Calibri (Body)"/>
      </rPr>
      <t>3</t>
    </r>
    <r>
      <rPr>
        <vertAlign val="superscript"/>
        <sz val="12"/>
        <color theme="1"/>
        <rFont val="Calibri (Body)"/>
      </rPr>
      <t>-</t>
    </r>
    <r>
      <rPr>
        <sz val="12"/>
        <color theme="1"/>
        <rFont val="Calibri"/>
        <family val="2"/>
        <scheme val="minor"/>
      </rPr>
      <t xml:space="preserve"> channel</t>
    </r>
  </si>
  <si>
    <r>
      <t>Norm. CO</t>
    </r>
    <r>
      <rPr>
        <vertAlign val="subscript"/>
        <sz val="12"/>
        <color theme="1"/>
        <rFont val="Calibri (Body)"/>
      </rPr>
      <t>2</t>
    </r>
    <r>
      <rPr>
        <sz val="12"/>
        <color theme="1"/>
        <rFont val="Calibri"/>
        <family val="2"/>
        <scheme val="minor"/>
      </rPr>
      <t xml:space="preserve"> fixation flux</t>
    </r>
  </si>
  <si>
    <r>
      <t>ATP per CO</t>
    </r>
    <r>
      <rPr>
        <vertAlign val="subscript"/>
        <sz val="12"/>
        <color theme="1"/>
        <rFont val="Calibri (Body)"/>
      </rPr>
      <t>2</t>
    </r>
    <r>
      <rPr>
        <sz val="12"/>
        <color theme="1"/>
        <rFont val="Calibri"/>
        <family val="2"/>
        <scheme val="minor"/>
      </rPr>
      <t xml:space="preserve"> fixed</t>
    </r>
  </si>
  <si>
    <t>Thylakoid carbonic anhydrase</t>
  </si>
  <si>
    <t>Stromal carbonic anhydrase</t>
  </si>
  <si>
    <r>
      <rPr>
        <b/>
        <sz val="12"/>
        <color theme="1"/>
        <rFont val="Calibri"/>
        <family val="2"/>
        <scheme val="minor"/>
      </rPr>
      <t>Supplementary Table 6. Performance of the 216 PCCM configurations varying the presence and localization of enzymes, HCO</t>
    </r>
    <r>
      <rPr>
        <b/>
        <vertAlign val="subscript"/>
        <sz val="12"/>
        <color theme="1"/>
        <rFont val="Calibri (Body)"/>
      </rPr>
      <t>3</t>
    </r>
    <r>
      <rPr>
        <b/>
        <vertAlign val="superscript"/>
        <sz val="12"/>
        <color theme="1"/>
        <rFont val="Calibri (Body)"/>
      </rPr>
      <t>-</t>
    </r>
    <r>
      <rPr>
        <b/>
        <sz val="12"/>
        <color theme="1"/>
        <rFont val="Calibri"/>
        <family val="2"/>
        <scheme val="minor"/>
      </rPr>
      <t xml:space="preserve"> channels and diffusion barriers.</t>
    </r>
    <r>
      <rPr>
        <sz val="12"/>
        <color theme="1"/>
        <rFont val="Calibri"/>
        <family val="2"/>
        <scheme val="minor"/>
      </rPr>
      <t xml:space="preserve"> Kinetic parameters of plant (</t>
    </r>
    <r>
      <rPr>
        <i/>
        <sz val="12"/>
        <color theme="1"/>
        <rFont val="Calibri"/>
        <family val="2"/>
        <scheme val="minor"/>
      </rPr>
      <t>Spinacea oleracea</t>
    </r>
    <r>
      <rPr>
        <sz val="12"/>
        <color theme="1"/>
        <rFont val="Calibri"/>
        <family val="2"/>
        <scheme val="minor"/>
      </rPr>
      <t>) Rubisco are used in this analysis. See Supplementary Fig. 26 for details of model parameters representing each configuration.</t>
    </r>
  </si>
  <si>
    <r>
      <t>Experimental PCCM phenotype: Relative O</t>
    </r>
    <r>
      <rPr>
        <vertAlign val="subscript"/>
        <sz val="16"/>
        <color theme="1"/>
        <rFont val="Calibri (Body)"/>
      </rPr>
      <t>2</t>
    </r>
    <r>
      <rPr>
        <sz val="16"/>
        <color theme="1"/>
        <rFont val="Calibri"/>
        <family val="2"/>
        <scheme val="minor"/>
      </rPr>
      <t xml:space="preserve"> evolution compared to WT‡</t>
    </r>
  </si>
  <si>
    <r>
      <t>Simulation PCCM pheonotype: Relative CO</t>
    </r>
    <r>
      <rPr>
        <vertAlign val="subscript"/>
        <sz val="16"/>
        <color theme="1"/>
        <rFont val="Calibri (Body)"/>
      </rPr>
      <t>2</t>
    </r>
    <r>
      <rPr>
        <sz val="16"/>
        <color theme="1"/>
        <rFont val="Calibri"/>
        <family val="2"/>
        <scheme val="minor"/>
      </rPr>
      <t xml:space="preserve"> fixation flux compared to WT‡</t>
    </r>
  </si>
  <si>
    <r>
      <t>C</t>
    </r>
    <r>
      <rPr>
        <vertAlign val="subscript"/>
        <sz val="14"/>
        <color theme="1"/>
        <rFont val="Calibri (Body)"/>
      </rPr>
      <t>cyt</t>
    </r>
    <r>
      <rPr>
        <sz val="14"/>
        <color theme="1"/>
        <rFont val="Calibri"/>
        <family val="2"/>
        <scheme val="minor"/>
      </rPr>
      <t xml:space="preserve"> = 1e-5 M, H</t>
    </r>
    <r>
      <rPr>
        <vertAlign val="superscript"/>
        <sz val="14"/>
        <color theme="1"/>
        <rFont val="Calibri (Body)"/>
      </rPr>
      <t>-</t>
    </r>
    <r>
      <rPr>
        <vertAlign val="subscript"/>
        <sz val="14"/>
        <color theme="1"/>
        <rFont val="Calibri (Body)"/>
      </rPr>
      <t>cyt</t>
    </r>
    <r>
      <rPr>
        <sz val="14"/>
        <color theme="1"/>
        <rFont val="Calibri"/>
        <family val="2"/>
        <scheme val="minor"/>
      </rPr>
      <t xml:space="preserve"> = 1e-4 M,
V</t>
    </r>
    <r>
      <rPr>
        <vertAlign val="subscript"/>
        <sz val="14"/>
        <color theme="1"/>
        <rFont val="Calibri (Body)"/>
      </rPr>
      <t>LCIB</t>
    </r>
    <r>
      <rPr>
        <sz val="14"/>
        <color theme="1"/>
        <rFont val="Calibri"/>
        <family val="2"/>
        <scheme val="minor"/>
      </rPr>
      <t xml:space="preserve"> = 0 /s, V</t>
    </r>
    <r>
      <rPr>
        <vertAlign val="subscript"/>
        <sz val="14"/>
        <color theme="1"/>
        <rFont val="Calibri (Body)"/>
      </rPr>
      <t>CAH3</t>
    </r>
    <r>
      <rPr>
        <sz val="14"/>
        <color theme="1"/>
        <rFont val="Calibri"/>
        <family val="2"/>
        <scheme val="minor"/>
      </rPr>
      <t xml:space="preserve"> = 1e4 /s,
κ</t>
    </r>
    <r>
      <rPr>
        <vertAlign val="subscript"/>
        <sz val="14"/>
        <color theme="1"/>
        <rFont val="Calibri (Body)"/>
      </rPr>
      <t>LCIA</t>
    </r>
    <r>
      <rPr>
        <sz val="14"/>
        <color theme="1"/>
        <rFont val="Calibri"/>
        <family val="2"/>
        <scheme val="minor"/>
      </rPr>
      <t xml:space="preserve"> = 5e-6 m/s, κ</t>
    </r>
    <r>
      <rPr>
        <vertAlign val="subscript"/>
        <sz val="14"/>
        <color theme="1"/>
        <rFont val="Calibri (Body)"/>
      </rPr>
      <t>starch</t>
    </r>
    <r>
      <rPr>
        <sz val="14"/>
        <color theme="1"/>
        <rFont val="Calibri"/>
        <family val="2"/>
        <scheme val="minor"/>
      </rPr>
      <t xml:space="preserve"> = 1e-8 m/s</t>
    </r>
  </si>
  <si>
    <r>
      <t>C</t>
    </r>
    <r>
      <rPr>
        <vertAlign val="subscript"/>
        <sz val="14"/>
        <color theme="1"/>
        <rFont val="Calibri (Body)"/>
      </rPr>
      <t>cyt</t>
    </r>
    <r>
      <rPr>
        <sz val="14"/>
        <color theme="1"/>
        <rFont val="Calibri"/>
        <family val="2"/>
        <scheme val="minor"/>
      </rPr>
      <t xml:space="preserve"> = 1e-6 M, H</t>
    </r>
    <r>
      <rPr>
        <vertAlign val="superscript"/>
        <sz val="14"/>
        <color theme="1"/>
        <rFont val="Calibri (Body)"/>
      </rPr>
      <t>-</t>
    </r>
    <r>
      <rPr>
        <vertAlign val="subscript"/>
        <sz val="14"/>
        <color theme="1"/>
        <rFont val="Calibri (Body)"/>
      </rPr>
      <t>cyt</t>
    </r>
    <r>
      <rPr>
        <sz val="14"/>
        <color theme="1"/>
        <rFont val="Calibri"/>
        <family val="2"/>
        <scheme val="minor"/>
      </rPr>
      <t xml:space="preserve"> = 3e-5 M,
V</t>
    </r>
    <r>
      <rPr>
        <vertAlign val="subscript"/>
        <sz val="14"/>
        <color theme="1"/>
        <rFont val="Calibri (Body)"/>
      </rPr>
      <t>LCIB</t>
    </r>
    <r>
      <rPr>
        <sz val="14"/>
        <color theme="1"/>
        <rFont val="Calibri"/>
        <family val="2"/>
        <scheme val="minor"/>
      </rPr>
      <t xml:space="preserve"> = 0 /s, V</t>
    </r>
    <r>
      <rPr>
        <vertAlign val="subscript"/>
        <sz val="14"/>
        <color theme="1"/>
        <rFont val="Calibri (Body)"/>
      </rPr>
      <t>CAH3</t>
    </r>
    <r>
      <rPr>
        <sz val="14"/>
        <color theme="1"/>
        <rFont val="Calibri"/>
        <family val="2"/>
        <scheme val="minor"/>
      </rPr>
      <t xml:space="preserve"> = 1e4 /s,
κ</t>
    </r>
    <r>
      <rPr>
        <vertAlign val="subscript"/>
        <sz val="14"/>
        <color theme="1"/>
        <rFont val="Calibri (Body)"/>
      </rPr>
      <t>LCIA</t>
    </r>
    <r>
      <rPr>
        <sz val="14"/>
        <color theme="1"/>
        <rFont val="Calibri"/>
        <family val="2"/>
        <scheme val="minor"/>
      </rPr>
      <t xml:space="preserve"> = 3e-5 m/s, κ</t>
    </r>
    <r>
      <rPr>
        <vertAlign val="subscript"/>
        <sz val="14"/>
        <color theme="1"/>
        <rFont val="Calibri (Body)"/>
      </rPr>
      <t>starch</t>
    </r>
    <r>
      <rPr>
        <sz val="14"/>
        <color theme="1"/>
        <rFont val="Calibri"/>
        <family val="2"/>
        <scheme val="minor"/>
      </rPr>
      <t xml:space="preserve"> = 1e-8 m/s</t>
    </r>
  </si>
  <si>
    <r>
      <t>C</t>
    </r>
    <r>
      <rPr>
        <vertAlign val="subscript"/>
        <sz val="14"/>
        <color theme="1"/>
        <rFont val="Calibri (Body)"/>
      </rPr>
      <t>cyt</t>
    </r>
    <r>
      <rPr>
        <sz val="14"/>
        <color theme="1"/>
        <rFont val="Calibri"/>
        <family val="2"/>
        <scheme val="minor"/>
      </rPr>
      <t xml:space="preserve"> = 1e-6 M, H</t>
    </r>
    <r>
      <rPr>
        <vertAlign val="superscript"/>
        <sz val="14"/>
        <color theme="1"/>
        <rFont val="Calibri (Body)"/>
      </rPr>
      <t>-</t>
    </r>
    <r>
      <rPr>
        <vertAlign val="subscript"/>
        <sz val="14"/>
        <color theme="1"/>
        <rFont val="Calibri (Body)"/>
      </rPr>
      <t>cyt</t>
    </r>
    <r>
      <rPr>
        <sz val="14"/>
        <color theme="1"/>
        <rFont val="Calibri"/>
        <family val="2"/>
        <scheme val="minor"/>
      </rPr>
      <t xml:space="preserve"> = 2e-2 M,
V</t>
    </r>
    <r>
      <rPr>
        <vertAlign val="subscript"/>
        <sz val="14"/>
        <color theme="1"/>
        <rFont val="Calibri (Body)"/>
      </rPr>
      <t>LCIB</t>
    </r>
    <r>
      <rPr>
        <sz val="14"/>
        <color theme="1"/>
        <rFont val="Calibri"/>
        <family val="2"/>
        <scheme val="minor"/>
      </rPr>
      <t xml:space="preserve"> = 1e4 /s, V</t>
    </r>
    <r>
      <rPr>
        <vertAlign val="subscript"/>
        <sz val="14"/>
        <color theme="1"/>
        <rFont val="Calibri (Body)"/>
      </rPr>
      <t>CAH3</t>
    </r>
    <r>
      <rPr>
        <sz val="14"/>
        <color theme="1"/>
        <rFont val="Calibri"/>
        <family val="2"/>
        <scheme val="minor"/>
      </rPr>
      <t xml:space="preserve"> = 1e4 /s,
κ</t>
    </r>
    <r>
      <rPr>
        <vertAlign val="subscript"/>
        <sz val="14"/>
        <color theme="1"/>
        <rFont val="Calibri (Body)"/>
      </rPr>
      <t>LCIA</t>
    </r>
    <r>
      <rPr>
        <sz val="14"/>
        <color theme="1"/>
        <rFont val="Calibri"/>
        <family val="2"/>
        <scheme val="minor"/>
      </rPr>
      <t xml:space="preserve"> = 0 m/s,  κ</t>
    </r>
    <r>
      <rPr>
        <vertAlign val="subscript"/>
        <sz val="14"/>
        <color theme="1"/>
        <rFont val="Calibri (Body)"/>
      </rPr>
      <t>starch</t>
    </r>
    <r>
      <rPr>
        <sz val="14"/>
        <color theme="1"/>
        <rFont val="Calibri"/>
        <family val="2"/>
        <scheme val="minor"/>
      </rPr>
      <t xml:space="preserve"> = 1e-8 m/s </t>
    </r>
  </si>
  <si>
    <r>
      <t>C</t>
    </r>
    <r>
      <rPr>
        <vertAlign val="subscript"/>
        <sz val="14"/>
        <color theme="1"/>
        <rFont val="Calibri (Body)"/>
      </rPr>
      <t>cyt</t>
    </r>
    <r>
      <rPr>
        <sz val="14"/>
        <color theme="1"/>
        <rFont val="Calibri"/>
        <family val="2"/>
        <scheme val="minor"/>
      </rPr>
      <t xml:space="preserve"> = 5e-6 M, H</t>
    </r>
    <r>
      <rPr>
        <vertAlign val="superscript"/>
        <sz val="14"/>
        <color theme="1"/>
        <rFont val="Calibri (Body)"/>
      </rPr>
      <t>-</t>
    </r>
    <r>
      <rPr>
        <vertAlign val="subscript"/>
        <sz val="14"/>
        <color theme="1"/>
        <rFont val="Calibri (Body)"/>
      </rPr>
      <t>cyt</t>
    </r>
    <r>
      <rPr>
        <sz val="14"/>
        <color theme="1"/>
        <rFont val="Calibri"/>
        <family val="2"/>
        <scheme val="minor"/>
      </rPr>
      <t xml:space="preserve"> = 1e-4 M,
V</t>
    </r>
    <r>
      <rPr>
        <vertAlign val="subscript"/>
        <sz val="14"/>
        <color theme="1"/>
        <rFont val="Calibri (Body)"/>
      </rPr>
      <t>LCIB</t>
    </r>
    <r>
      <rPr>
        <sz val="14"/>
        <color theme="1"/>
        <rFont val="Calibri"/>
        <family val="2"/>
        <scheme val="minor"/>
      </rPr>
      <t xml:space="preserve"> = 1e4 /s, V</t>
    </r>
    <r>
      <rPr>
        <vertAlign val="subscript"/>
        <sz val="14"/>
        <color theme="1"/>
        <rFont val="Calibri (Body)"/>
      </rPr>
      <t>CAH3</t>
    </r>
    <r>
      <rPr>
        <sz val="14"/>
        <color theme="1"/>
        <rFont val="Calibri"/>
        <family val="2"/>
        <scheme val="minor"/>
      </rPr>
      <t xml:space="preserve"> = 1e4 /s,
κ</t>
    </r>
    <r>
      <rPr>
        <vertAlign val="subscript"/>
        <sz val="14"/>
        <color theme="1"/>
        <rFont val="Calibri (Body)"/>
      </rPr>
      <t>LCIA</t>
    </r>
    <r>
      <rPr>
        <sz val="14"/>
        <color theme="1"/>
        <rFont val="Calibri"/>
        <family val="2"/>
        <scheme val="minor"/>
      </rPr>
      <t xml:space="preserve"> = 5e-6 m/s, κ</t>
    </r>
    <r>
      <rPr>
        <vertAlign val="subscript"/>
        <sz val="14"/>
        <color theme="1"/>
        <rFont val="Calibri (Body)"/>
      </rPr>
      <t>starch</t>
    </r>
    <r>
      <rPr>
        <sz val="14"/>
        <color theme="1"/>
        <rFont val="Calibri"/>
        <family val="2"/>
        <scheme val="minor"/>
      </rPr>
      <t xml:space="preserve"> = 1e-8 m/s  </t>
    </r>
  </si>
  <si>
    <r>
      <t>C</t>
    </r>
    <r>
      <rPr>
        <vertAlign val="subscript"/>
        <sz val="14"/>
        <color theme="1"/>
        <rFont val="Calibri (Body)"/>
      </rPr>
      <t>cyt</t>
    </r>
    <r>
      <rPr>
        <sz val="14"/>
        <color theme="1"/>
        <rFont val="Calibri"/>
        <family val="2"/>
        <scheme val="minor"/>
      </rPr>
      <t xml:space="preserve"> = 1e-6 M, H</t>
    </r>
    <r>
      <rPr>
        <vertAlign val="superscript"/>
        <sz val="14"/>
        <color theme="1"/>
        <rFont val="Calibri (Body)"/>
      </rPr>
      <t>-</t>
    </r>
    <r>
      <rPr>
        <vertAlign val="subscript"/>
        <sz val="14"/>
        <color theme="1"/>
        <rFont val="Calibri (Body)"/>
      </rPr>
      <t>cyt</t>
    </r>
    <r>
      <rPr>
        <sz val="14"/>
        <color theme="1"/>
        <rFont val="Calibri"/>
        <family val="2"/>
        <scheme val="minor"/>
      </rPr>
      <t xml:space="preserve"> = 3e-5 M,
V</t>
    </r>
    <r>
      <rPr>
        <vertAlign val="subscript"/>
        <sz val="14"/>
        <color theme="1"/>
        <rFont val="Calibri (Body)"/>
      </rPr>
      <t>LCIB</t>
    </r>
    <r>
      <rPr>
        <sz val="14"/>
        <color theme="1"/>
        <rFont val="Calibri"/>
        <family val="2"/>
        <scheme val="minor"/>
      </rPr>
      <t xml:space="preserve"> = 1e4 /s, V</t>
    </r>
    <r>
      <rPr>
        <vertAlign val="subscript"/>
        <sz val="14"/>
        <color theme="1"/>
        <rFont val="Calibri (Body)"/>
      </rPr>
      <t>CAH3</t>
    </r>
    <r>
      <rPr>
        <sz val="14"/>
        <color theme="1"/>
        <rFont val="Calibri"/>
        <family val="2"/>
        <scheme val="minor"/>
      </rPr>
      <t xml:space="preserve"> = 1e4 /s,
κ</t>
    </r>
    <r>
      <rPr>
        <vertAlign val="subscript"/>
        <sz val="14"/>
        <color theme="1"/>
        <rFont val="Calibri (Body)"/>
      </rPr>
      <t>LCIA</t>
    </r>
    <r>
      <rPr>
        <sz val="14"/>
        <color theme="1"/>
        <rFont val="Calibri"/>
        <family val="2"/>
        <scheme val="minor"/>
      </rPr>
      <t xml:space="preserve"> = 3e-5 m/s,  κ</t>
    </r>
    <r>
      <rPr>
        <vertAlign val="subscript"/>
        <sz val="14"/>
        <color theme="1"/>
        <rFont val="Calibri (Body)"/>
      </rPr>
      <t>starch</t>
    </r>
    <r>
      <rPr>
        <sz val="14"/>
        <color theme="1"/>
        <rFont val="Calibri"/>
        <family val="2"/>
        <scheme val="minor"/>
      </rPr>
      <t xml:space="preserve"> = 1e-8 m/s  </t>
    </r>
  </si>
  <si>
    <r>
      <t>C</t>
    </r>
    <r>
      <rPr>
        <vertAlign val="subscript"/>
        <sz val="14"/>
        <color theme="1"/>
        <rFont val="Calibri (Body)"/>
      </rPr>
      <t>cyt</t>
    </r>
    <r>
      <rPr>
        <sz val="14"/>
        <color theme="1"/>
        <rFont val="Calibri"/>
        <family val="2"/>
        <scheme val="minor"/>
      </rPr>
      <t xml:space="preserve"> = 1e-6 M, H</t>
    </r>
    <r>
      <rPr>
        <vertAlign val="superscript"/>
        <sz val="14"/>
        <color theme="1"/>
        <rFont val="Calibri (Body)"/>
      </rPr>
      <t>-</t>
    </r>
    <r>
      <rPr>
        <vertAlign val="subscript"/>
        <sz val="14"/>
        <color theme="1"/>
        <rFont val="Calibri (Body)"/>
      </rPr>
      <t>cyt</t>
    </r>
    <r>
      <rPr>
        <sz val="14"/>
        <color theme="1"/>
        <rFont val="Calibri"/>
        <family val="2"/>
        <scheme val="minor"/>
      </rPr>
      <t xml:space="preserve"> = 1e-5 M,
V</t>
    </r>
    <r>
      <rPr>
        <vertAlign val="subscript"/>
        <sz val="14"/>
        <color theme="1"/>
        <rFont val="Calibri (Body)"/>
      </rPr>
      <t>LCIB</t>
    </r>
    <r>
      <rPr>
        <sz val="14"/>
        <color theme="1"/>
        <rFont val="Calibri"/>
        <family val="2"/>
        <scheme val="minor"/>
      </rPr>
      <t xml:space="preserve"> = 1e4 /s, V</t>
    </r>
    <r>
      <rPr>
        <vertAlign val="subscript"/>
        <sz val="14"/>
        <color theme="1"/>
        <rFont val="Calibri (Body)"/>
      </rPr>
      <t>CAH3</t>
    </r>
    <r>
      <rPr>
        <sz val="14"/>
        <color theme="1"/>
        <rFont val="Calibri"/>
        <family val="2"/>
        <scheme val="minor"/>
      </rPr>
      <t xml:space="preserve"> = 1e4 /s,
κ</t>
    </r>
    <r>
      <rPr>
        <vertAlign val="subscript"/>
        <sz val="14"/>
        <color theme="1"/>
        <rFont val="Calibri (Body)"/>
      </rPr>
      <t>LCIA</t>
    </r>
    <r>
      <rPr>
        <sz val="14"/>
        <color theme="1"/>
        <rFont val="Calibri"/>
        <family val="2"/>
        <scheme val="minor"/>
      </rPr>
      <t xml:space="preserve"> = 3e-5 m/s,  κ</t>
    </r>
    <r>
      <rPr>
        <vertAlign val="subscript"/>
        <sz val="14"/>
        <color theme="1"/>
        <rFont val="Calibri (Body)"/>
      </rPr>
      <t>starch</t>
    </r>
    <r>
      <rPr>
        <sz val="14"/>
        <color theme="1"/>
        <rFont val="Calibri"/>
        <family val="2"/>
        <scheme val="minor"/>
      </rPr>
      <t xml:space="preserve"> = 1e-8 m/s  </t>
    </r>
  </si>
  <si>
    <r>
      <t>C</t>
    </r>
    <r>
      <rPr>
        <vertAlign val="subscript"/>
        <sz val="14"/>
        <color theme="1"/>
        <rFont val="Calibri (Body)"/>
      </rPr>
      <t>cyt</t>
    </r>
    <r>
      <rPr>
        <sz val="14"/>
        <color theme="1"/>
        <rFont val="Calibri"/>
        <family val="2"/>
        <scheme val="minor"/>
      </rPr>
      <t xml:space="preserve"> = 1e-5 M, H</t>
    </r>
    <r>
      <rPr>
        <vertAlign val="superscript"/>
        <sz val="14"/>
        <color theme="1"/>
        <rFont val="Calibri (Body)"/>
      </rPr>
      <t>-</t>
    </r>
    <r>
      <rPr>
        <vertAlign val="subscript"/>
        <sz val="14"/>
        <color theme="1"/>
        <rFont val="Calibri (Body)"/>
      </rPr>
      <t>cyt</t>
    </r>
    <r>
      <rPr>
        <sz val="14"/>
        <color theme="1"/>
        <rFont val="Calibri"/>
        <family val="2"/>
        <scheme val="minor"/>
      </rPr>
      <t xml:space="preserve"> = 1e-4 M,
V</t>
    </r>
    <r>
      <rPr>
        <vertAlign val="subscript"/>
        <sz val="14"/>
        <color theme="1"/>
        <rFont val="Calibri (Body)"/>
      </rPr>
      <t>LCIB</t>
    </r>
    <r>
      <rPr>
        <sz val="14"/>
        <color theme="1"/>
        <rFont val="Calibri"/>
        <family val="2"/>
        <scheme val="minor"/>
      </rPr>
      <t xml:space="preserve"> = 0 /s, V</t>
    </r>
    <r>
      <rPr>
        <vertAlign val="subscript"/>
        <sz val="14"/>
        <color theme="1"/>
        <rFont val="Calibri (Body)"/>
      </rPr>
      <t>CAH3</t>
    </r>
    <r>
      <rPr>
        <sz val="14"/>
        <color theme="1"/>
        <rFont val="Calibri"/>
        <family val="2"/>
        <scheme val="minor"/>
      </rPr>
      <t xml:space="preserve"> = 1e4 /s,
κ</t>
    </r>
    <r>
      <rPr>
        <vertAlign val="subscript"/>
        <sz val="14"/>
        <color theme="1"/>
        <rFont val="Calibri (Body)"/>
      </rPr>
      <t>LCIA</t>
    </r>
    <r>
      <rPr>
        <sz val="14"/>
        <color theme="1"/>
        <rFont val="Calibri"/>
        <family val="2"/>
        <scheme val="minor"/>
      </rPr>
      <t xml:space="preserve"> = 0 m/s, κ</t>
    </r>
    <r>
      <rPr>
        <vertAlign val="subscript"/>
        <sz val="14"/>
        <color theme="1"/>
        <rFont val="Calibri (Body)"/>
      </rPr>
      <t xml:space="preserve">starch </t>
    </r>
    <r>
      <rPr>
        <sz val="14"/>
        <color theme="1"/>
        <rFont val="Calibri"/>
        <family val="2"/>
        <scheme val="minor"/>
      </rPr>
      <t xml:space="preserve">= 1e-8 m/s </t>
    </r>
  </si>
  <si>
    <r>
      <t>C</t>
    </r>
    <r>
      <rPr>
        <vertAlign val="subscript"/>
        <sz val="14"/>
        <color theme="1"/>
        <rFont val="Calibri (Body)"/>
      </rPr>
      <t>cyt</t>
    </r>
    <r>
      <rPr>
        <sz val="14"/>
        <color theme="1"/>
        <rFont val="Calibri"/>
        <family val="2"/>
        <scheme val="minor"/>
      </rPr>
      <t xml:space="preserve"> = 1e-6 M, H</t>
    </r>
    <r>
      <rPr>
        <vertAlign val="superscript"/>
        <sz val="14"/>
        <color theme="1"/>
        <rFont val="Calibri (Body)"/>
      </rPr>
      <t>-</t>
    </r>
    <r>
      <rPr>
        <vertAlign val="subscript"/>
        <sz val="14"/>
        <color theme="1"/>
        <rFont val="Calibri (Body)"/>
      </rPr>
      <t>cyt</t>
    </r>
    <r>
      <rPr>
        <sz val="14"/>
        <color theme="1"/>
        <rFont val="Calibri"/>
        <family val="2"/>
        <scheme val="minor"/>
      </rPr>
      <t xml:space="preserve"> = 2e-2 M,
V</t>
    </r>
    <r>
      <rPr>
        <vertAlign val="subscript"/>
        <sz val="14"/>
        <color theme="1"/>
        <rFont val="Calibri (Body)"/>
      </rPr>
      <t>LCIB</t>
    </r>
    <r>
      <rPr>
        <sz val="14"/>
        <color theme="1"/>
        <rFont val="Calibri"/>
        <family val="2"/>
        <scheme val="minor"/>
      </rPr>
      <t xml:space="preserve"> = 0 /s, V</t>
    </r>
    <r>
      <rPr>
        <vertAlign val="subscript"/>
        <sz val="14"/>
        <color theme="1"/>
        <rFont val="Calibri (Body)"/>
      </rPr>
      <t>CAH3</t>
    </r>
    <r>
      <rPr>
        <sz val="14"/>
        <color theme="1"/>
        <rFont val="Calibri"/>
        <family val="2"/>
        <scheme val="minor"/>
      </rPr>
      <t xml:space="preserve"> = 1e4 /s,
κ</t>
    </r>
    <r>
      <rPr>
        <vertAlign val="subscript"/>
        <sz val="14"/>
        <color theme="1"/>
        <rFont val="Calibri (Body)"/>
      </rPr>
      <t>LCIA</t>
    </r>
    <r>
      <rPr>
        <sz val="14"/>
        <color theme="1"/>
        <rFont val="Calibri"/>
        <family val="2"/>
        <scheme val="minor"/>
      </rPr>
      <t xml:space="preserve"> = 0 m/s,  κ</t>
    </r>
    <r>
      <rPr>
        <vertAlign val="subscript"/>
        <sz val="14"/>
        <color theme="1"/>
        <rFont val="Calibri (Body)"/>
      </rPr>
      <t>starch</t>
    </r>
    <r>
      <rPr>
        <sz val="14"/>
        <color theme="1"/>
        <rFont val="Calibri"/>
        <family val="2"/>
        <scheme val="minor"/>
      </rPr>
      <t xml:space="preserve"> = 1e-8 m/s </t>
    </r>
  </si>
  <si>
    <r>
      <t>C</t>
    </r>
    <r>
      <rPr>
        <vertAlign val="subscript"/>
        <sz val="14"/>
        <color theme="1"/>
        <rFont val="Calibri (Body)"/>
      </rPr>
      <t>cyt</t>
    </r>
    <r>
      <rPr>
        <sz val="14"/>
        <color theme="1"/>
        <rFont val="Calibri"/>
        <family val="2"/>
        <scheme val="minor"/>
      </rPr>
      <t xml:space="preserve"> = 5e-6 M, H</t>
    </r>
    <r>
      <rPr>
        <vertAlign val="superscript"/>
        <sz val="14"/>
        <color theme="1"/>
        <rFont val="Calibri (Body)"/>
      </rPr>
      <t>-</t>
    </r>
    <r>
      <rPr>
        <vertAlign val="subscript"/>
        <sz val="14"/>
        <color theme="1"/>
        <rFont val="Calibri (Body)"/>
      </rPr>
      <t>cyt</t>
    </r>
    <r>
      <rPr>
        <sz val="14"/>
        <color theme="1"/>
        <rFont val="Calibri"/>
        <family val="2"/>
        <scheme val="minor"/>
      </rPr>
      <t xml:space="preserve"> = 1e-4 M,
V</t>
    </r>
    <r>
      <rPr>
        <vertAlign val="subscript"/>
        <sz val="14"/>
        <color theme="1"/>
        <rFont val="Calibri (Body)"/>
      </rPr>
      <t>LCIB</t>
    </r>
    <r>
      <rPr>
        <sz val="14"/>
        <color theme="1"/>
        <rFont val="Calibri"/>
        <family val="2"/>
        <scheme val="minor"/>
      </rPr>
      <t xml:space="preserve"> = 0 /s, V</t>
    </r>
    <r>
      <rPr>
        <vertAlign val="subscript"/>
        <sz val="14"/>
        <color theme="1"/>
        <rFont val="Calibri (Body)"/>
      </rPr>
      <t>CAH3</t>
    </r>
    <r>
      <rPr>
        <sz val="14"/>
        <color theme="1"/>
        <rFont val="Calibri"/>
        <family val="2"/>
        <scheme val="minor"/>
      </rPr>
      <t xml:space="preserve"> = 1e4 /s,
κ</t>
    </r>
    <r>
      <rPr>
        <vertAlign val="subscript"/>
        <sz val="14"/>
        <color theme="1"/>
        <rFont val="Calibri (Body)"/>
      </rPr>
      <t>LCIA</t>
    </r>
    <r>
      <rPr>
        <sz val="14"/>
        <color theme="1"/>
        <rFont val="Calibri"/>
        <family val="2"/>
        <scheme val="minor"/>
      </rPr>
      <t xml:space="preserve"> = 5e-6 m/s, κ</t>
    </r>
    <r>
      <rPr>
        <vertAlign val="subscript"/>
        <sz val="14"/>
        <color theme="1"/>
        <rFont val="Calibri (Body)"/>
      </rPr>
      <t>starch</t>
    </r>
    <r>
      <rPr>
        <sz val="14"/>
        <color theme="1"/>
        <rFont val="Calibri"/>
        <family val="2"/>
        <scheme val="minor"/>
      </rPr>
      <t xml:space="preserve"> = 1e-8 m/s  </t>
    </r>
  </si>
  <si>
    <r>
      <t>C</t>
    </r>
    <r>
      <rPr>
        <vertAlign val="subscript"/>
        <sz val="14"/>
        <color theme="1"/>
        <rFont val="Calibri (Body)"/>
      </rPr>
      <t>cyt</t>
    </r>
    <r>
      <rPr>
        <sz val="14"/>
        <color theme="1"/>
        <rFont val="Calibri"/>
        <family val="2"/>
        <scheme val="minor"/>
      </rPr>
      <t xml:space="preserve"> = 1e-6 M, H</t>
    </r>
    <r>
      <rPr>
        <vertAlign val="superscript"/>
        <sz val="14"/>
        <color theme="1"/>
        <rFont val="Calibri (Body)"/>
      </rPr>
      <t>-</t>
    </r>
    <r>
      <rPr>
        <vertAlign val="subscript"/>
        <sz val="14"/>
        <color theme="1"/>
        <rFont val="Calibri (Body)"/>
      </rPr>
      <t>cyt</t>
    </r>
    <r>
      <rPr>
        <sz val="14"/>
        <color theme="1"/>
        <rFont val="Calibri"/>
        <family val="2"/>
        <scheme val="minor"/>
      </rPr>
      <t xml:space="preserve"> = 3e-5 M,
V</t>
    </r>
    <r>
      <rPr>
        <vertAlign val="subscript"/>
        <sz val="14"/>
        <color theme="1"/>
        <rFont val="Calibri (Body)"/>
      </rPr>
      <t>LCIB</t>
    </r>
    <r>
      <rPr>
        <sz val="14"/>
        <color theme="1"/>
        <rFont val="Calibri"/>
        <family val="2"/>
        <scheme val="minor"/>
      </rPr>
      <t xml:space="preserve"> = 0 /s, V</t>
    </r>
    <r>
      <rPr>
        <vertAlign val="subscript"/>
        <sz val="14"/>
        <color theme="1"/>
        <rFont val="Calibri (Body)"/>
      </rPr>
      <t>CAH3</t>
    </r>
    <r>
      <rPr>
        <sz val="14"/>
        <color theme="1"/>
        <rFont val="Calibri"/>
        <family val="2"/>
        <scheme val="minor"/>
      </rPr>
      <t xml:space="preserve"> = 1e4 /s,
κ</t>
    </r>
    <r>
      <rPr>
        <vertAlign val="subscript"/>
        <sz val="14"/>
        <color theme="1"/>
        <rFont val="Calibri (Body)"/>
      </rPr>
      <t>LCIA</t>
    </r>
    <r>
      <rPr>
        <sz val="14"/>
        <color theme="1"/>
        <rFont val="Calibri"/>
        <family val="2"/>
        <scheme val="minor"/>
      </rPr>
      <t xml:space="preserve"> = 3e-5 m/s,  κ</t>
    </r>
    <r>
      <rPr>
        <vertAlign val="subscript"/>
        <sz val="14"/>
        <color theme="1"/>
        <rFont val="Calibri (Body)"/>
      </rPr>
      <t>starch</t>
    </r>
    <r>
      <rPr>
        <sz val="14"/>
        <color theme="1"/>
        <rFont val="Calibri"/>
        <family val="2"/>
        <scheme val="minor"/>
      </rPr>
      <t xml:space="preserve"> = 1e-8 m/s  </t>
    </r>
  </si>
  <si>
    <r>
      <t>C</t>
    </r>
    <r>
      <rPr>
        <vertAlign val="subscript"/>
        <sz val="14"/>
        <color theme="1"/>
        <rFont val="Calibri (Body)"/>
      </rPr>
      <t>cyt</t>
    </r>
    <r>
      <rPr>
        <sz val="14"/>
        <color theme="1"/>
        <rFont val="Calibri"/>
        <family val="2"/>
        <scheme val="minor"/>
      </rPr>
      <t xml:space="preserve"> = 1e-6 M, H</t>
    </r>
    <r>
      <rPr>
        <vertAlign val="superscript"/>
        <sz val="14"/>
        <color theme="1"/>
        <rFont val="Calibri (Body)"/>
      </rPr>
      <t>-</t>
    </r>
    <r>
      <rPr>
        <vertAlign val="subscript"/>
        <sz val="14"/>
        <color theme="1"/>
        <rFont val="Calibri (Body)"/>
      </rPr>
      <t>cyt</t>
    </r>
    <r>
      <rPr>
        <sz val="14"/>
        <color theme="1"/>
        <rFont val="Calibri"/>
        <family val="2"/>
        <scheme val="minor"/>
      </rPr>
      <t xml:space="preserve"> = 1e-5 M,
V</t>
    </r>
    <r>
      <rPr>
        <vertAlign val="subscript"/>
        <sz val="14"/>
        <color theme="1"/>
        <rFont val="Calibri (Body)"/>
      </rPr>
      <t>LCIB</t>
    </r>
    <r>
      <rPr>
        <sz val="14"/>
        <color theme="1"/>
        <rFont val="Calibri"/>
        <family val="2"/>
        <scheme val="minor"/>
      </rPr>
      <t xml:space="preserve"> = 0 /s, V</t>
    </r>
    <r>
      <rPr>
        <vertAlign val="subscript"/>
        <sz val="14"/>
        <color theme="1"/>
        <rFont val="Calibri (Body)"/>
      </rPr>
      <t>CAH3</t>
    </r>
    <r>
      <rPr>
        <sz val="14"/>
        <color theme="1"/>
        <rFont val="Calibri"/>
        <family val="2"/>
        <scheme val="minor"/>
      </rPr>
      <t xml:space="preserve"> = 1e4 /s,
κ</t>
    </r>
    <r>
      <rPr>
        <vertAlign val="subscript"/>
        <sz val="14"/>
        <color theme="1"/>
        <rFont val="Calibri (Body)"/>
      </rPr>
      <t>LCIA</t>
    </r>
    <r>
      <rPr>
        <sz val="14"/>
        <color theme="1"/>
        <rFont val="Calibri"/>
        <family val="2"/>
        <scheme val="minor"/>
      </rPr>
      <t xml:space="preserve"> = 3e-5 m/s,  κ</t>
    </r>
    <r>
      <rPr>
        <vertAlign val="subscript"/>
        <sz val="14"/>
        <color theme="1"/>
        <rFont val="Calibri (Body)"/>
      </rPr>
      <t>starch</t>
    </r>
    <r>
      <rPr>
        <sz val="14"/>
        <color theme="1"/>
        <rFont val="Calibri"/>
        <family val="2"/>
        <scheme val="minor"/>
      </rPr>
      <t xml:space="preserve"> = 1e-8 m/s  </t>
    </r>
  </si>
  <si>
    <r>
      <t>C</t>
    </r>
    <r>
      <rPr>
        <vertAlign val="subscript"/>
        <sz val="14"/>
        <color theme="1"/>
        <rFont val="Calibri (Body)"/>
      </rPr>
      <t>cyt</t>
    </r>
    <r>
      <rPr>
        <sz val="14"/>
        <color theme="1"/>
        <rFont val="Calibri"/>
        <family val="2"/>
        <scheme val="minor"/>
      </rPr>
      <t xml:space="preserve"> = 5e-6 M, H</t>
    </r>
    <r>
      <rPr>
        <vertAlign val="superscript"/>
        <sz val="14"/>
        <color theme="1"/>
        <rFont val="Calibri (Body)"/>
      </rPr>
      <t>-</t>
    </r>
    <r>
      <rPr>
        <vertAlign val="subscript"/>
        <sz val="14"/>
        <color theme="1"/>
        <rFont val="Calibri (Body)"/>
      </rPr>
      <t>cyt</t>
    </r>
    <r>
      <rPr>
        <sz val="14"/>
        <color theme="1"/>
        <rFont val="Calibri"/>
        <family val="2"/>
        <scheme val="minor"/>
      </rPr>
      <t xml:space="preserve"> = 1e-4 M,
V</t>
    </r>
    <r>
      <rPr>
        <vertAlign val="subscript"/>
        <sz val="14"/>
        <color theme="1"/>
        <rFont val="Calibri (Body)"/>
      </rPr>
      <t>LCIB</t>
    </r>
    <r>
      <rPr>
        <sz val="14"/>
        <color theme="1"/>
        <rFont val="Calibri"/>
        <family val="2"/>
        <scheme val="minor"/>
      </rPr>
      <t xml:space="preserve"> = 1e4 /s, V</t>
    </r>
    <r>
      <rPr>
        <vertAlign val="subscript"/>
        <sz val="14"/>
        <color theme="1"/>
        <rFont val="Calibri (Body)"/>
      </rPr>
      <t>CAH3</t>
    </r>
    <r>
      <rPr>
        <sz val="14"/>
        <color theme="1"/>
        <rFont val="Calibri"/>
        <family val="2"/>
        <scheme val="minor"/>
      </rPr>
      <t xml:space="preserve"> = 1e4 /s,
κ</t>
    </r>
    <r>
      <rPr>
        <vertAlign val="subscript"/>
        <sz val="14"/>
        <color theme="1"/>
        <rFont val="Calibri (Body)"/>
      </rPr>
      <t>LCIA</t>
    </r>
    <r>
      <rPr>
        <sz val="14"/>
        <color theme="1"/>
        <rFont val="Calibri"/>
        <family val="2"/>
        <scheme val="minor"/>
      </rPr>
      <t xml:space="preserve"> = 0 m/s, κ</t>
    </r>
    <r>
      <rPr>
        <vertAlign val="subscript"/>
        <sz val="14"/>
        <color theme="1"/>
        <rFont val="Calibri (Body)"/>
      </rPr>
      <t>starch</t>
    </r>
    <r>
      <rPr>
        <sz val="14"/>
        <color theme="1"/>
        <rFont val="Calibri"/>
        <family val="2"/>
        <scheme val="minor"/>
      </rPr>
      <t xml:space="preserve"> = 1e-8 m/s  </t>
    </r>
  </si>
  <si>
    <r>
      <t>C</t>
    </r>
    <r>
      <rPr>
        <vertAlign val="subscript"/>
        <sz val="14"/>
        <color theme="1"/>
        <rFont val="Calibri (Body)"/>
      </rPr>
      <t>cyt</t>
    </r>
    <r>
      <rPr>
        <sz val="14"/>
        <color theme="1"/>
        <rFont val="Calibri"/>
        <family val="2"/>
        <scheme val="minor"/>
      </rPr>
      <t xml:space="preserve"> = 1e-6 M, H</t>
    </r>
    <r>
      <rPr>
        <vertAlign val="superscript"/>
        <sz val="14"/>
        <color theme="1"/>
        <rFont val="Calibri (Body)"/>
      </rPr>
      <t>-</t>
    </r>
    <r>
      <rPr>
        <vertAlign val="subscript"/>
        <sz val="14"/>
        <color theme="1"/>
        <rFont val="Calibri (Body)"/>
      </rPr>
      <t>cyt</t>
    </r>
    <r>
      <rPr>
        <sz val="14"/>
        <color theme="1"/>
        <rFont val="Calibri"/>
        <family val="2"/>
        <scheme val="minor"/>
      </rPr>
      <t xml:space="preserve"> = 2e-2 M,
V</t>
    </r>
    <r>
      <rPr>
        <vertAlign val="subscript"/>
        <sz val="14"/>
        <color theme="1"/>
        <rFont val="Calibri (Body)"/>
      </rPr>
      <t>LCIB</t>
    </r>
    <r>
      <rPr>
        <sz val="14"/>
        <color theme="1"/>
        <rFont val="Calibri"/>
        <family val="2"/>
        <scheme val="minor"/>
      </rPr>
      <t xml:space="preserve"> = 1e4 /s, V</t>
    </r>
    <r>
      <rPr>
        <vertAlign val="subscript"/>
        <sz val="14"/>
        <color theme="1"/>
        <rFont val="Calibri (Body)"/>
      </rPr>
      <t>CAH3</t>
    </r>
    <r>
      <rPr>
        <sz val="14"/>
        <color theme="1"/>
        <rFont val="Calibri"/>
        <family val="2"/>
        <scheme val="minor"/>
      </rPr>
      <t xml:space="preserve"> = 1e4 /s,
κ</t>
    </r>
    <r>
      <rPr>
        <vertAlign val="subscript"/>
        <sz val="14"/>
        <color theme="1"/>
        <rFont val="Calibri (Body)"/>
      </rPr>
      <t>LCIA</t>
    </r>
    <r>
      <rPr>
        <sz val="14"/>
        <color theme="1"/>
        <rFont val="Calibri"/>
        <family val="2"/>
        <scheme val="minor"/>
      </rPr>
      <t xml:space="preserve"> = 0 m/s,  κ</t>
    </r>
    <r>
      <rPr>
        <vertAlign val="subscript"/>
        <sz val="14"/>
        <color theme="1"/>
        <rFont val="Calibri (Body)"/>
      </rPr>
      <t>starch</t>
    </r>
    <r>
      <rPr>
        <sz val="14"/>
        <color theme="1"/>
        <rFont val="Calibri"/>
        <family val="2"/>
        <scheme val="minor"/>
      </rPr>
      <t xml:space="preserve"> = 1e-8 m/s  </t>
    </r>
  </si>
  <si>
    <r>
      <t>C</t>
    </r>
    <r>
      <rPr>
        <vertAlign val="subscript"/>
        <sz val="14"/>
        <color theme="1"/>
        <rFont val="Calibri (Body)"/>
      </rPr>
      <t>cyt</t>
    </r>
    <r>
      <rPr>
        <sz val="14"/>
        <color theme="1"/>
        <rFont val="Calibri"/>
        <family val="2"/>
        <scheme val="minor"/>
      </rPr>
      <t xml:space="preserve"> = 1e-6 M, H</t>
    </r>
    <r>
      <rPr>
        <vertAlign val="superscript"/>
        <sz val="14"/>
        <color theme="1"/>
        <rFont val="Calibri (Body)"/>
      </rPr>
      <t>-</t>
    </r>
    <r>
      <rPr>
        <vertAlign val="subscript"/>
        <sz val="14"/>
        <color theme="1"/>
        <rFont val="Calibri (Body)"/>
      </rPr>
      <t>cyt</t>
    </r>
    <r>
      <rPr>
        <sz val="14"/>
        <color theme="1"/>
        <rFont val="Calibri"/>
        <family val="2"/>
        <scheme val="minor"/>
      </rPr>
      <t xml:space="preserve"> = </t>
    </r>
    <r>
      <rPr>
        <sz val="14"/>
        <color theme="1"/>
        <rFont val="Calibri (Body)"/>
      </rPr>
      <t>1e-5 M</t>
    </r>
    <r>
      <rPr>
        <sz val="14"/>
        <color theme="1"/>
        <rFont val="Calibri"/>
        <family val="2"/>
        <scheme val="minor"/>
      </rPr>
      <t>,
V</t>
    </r>
    <r>
      <rPr>
        <vertAlign val="subscript"/>
        <sz val="14"/>
        <color theme="1"/>
        <rFont val="Calibri (Body)"/>
      </rPr>
      <t>LCIB</t>
    </r>
    <r>
      <rPr>
        <sz val="14"/>
        <color theme="1"/>
        <rFont val="Calibri"/>
        <family val="2"/>
        <scheme val="minor"/>
      </rPr>
      <t xml:space="preserve"> = 1e4 /s, V</t>
    </r>
    <r>
      <rPr>
        <vertAlign val="subscript"/>
        <sz val="14"/>
        <color theme="1"/>
        <rFont val="Calibri (Body)"/>
      </rPr>
      <t>CAH3</t>
    </r>
    <r>
      <rPr>
        <sz val="14"/>
        <color theme="1"/>
        <rFont val="Calibri"/>
        <family val="2"/>
        <scheme val="minor"/>
      </rPr>
      <t xml:space="preserve"> = 1e4 /s,
κ</t>
    </r>
    <r>
      <rPr>
        <vertAlign val="subscript"/>
        <sz val="14"/>
        <color theme="1"/>
        <rFont val="Calibri (Body)"/>
      </rPr>
      <t>LCIA</t>
    </r>
    <r>
      <rPr>
        <sz val="14"/>
        <color theme="1"/>
        <rFont val="Calibri"/>
        <family val="2"/>
        <scheme val="minor"/>
      </rPr>
      <t xml:space="preserve"> = 0 m/s,  κ</t>
    </r>
    <r>
      <rPr>
        <vertAlign val="subscript"/>
        <sz val="14"/>
        <color theme="1"/>
        <rFont val="Calibri (Body)"/>
      </rPr>
      <t>starch</t>
    </r>
    <r>
      <rPr>
        <sz val="14"/>
        <color theme="1"/>
        <rFont val="Calibri"/>
        <family val="2"/>
        <scheme val="minor"/>
      </rPr>
      <t xml:space="preserve"> = 1e-8 m/s </t>
    </r>
  </si>
  <si>
    <r>
      <t>C</t>
    </r>
    <r>
      <rPr>
        <vertAlign val="subscript"/>
        <sz val="14"/>
        <color theme="1"/>
        <rFont val="Calibri (Body)"/>
      </rPr>
      <t>cyt</t>
    </r>
    <r>
      <rPr>
        <sz val="14"/>
        <color theme="1"/>
        <rFont val="Calibri"/>
        <family val="2"/>
        <scheme val="minor"/>
      </rPr>
      <t xml:space="preserve"> = 1e-6 M, H</t>
    </r>
    <r>
      <rPr>
        <vertAlign val="superscript"/>
        <sz val="14"/>
        <color theme="1"/>
        <rFont val="Calibri (Body)"/>
      </rPr>
      <t>-</t>
    </r>
    <r>
      <rPr>
        <vertAlign val="subscript"/>
        <sz val="14"/>
        <color theme="1"/>
        <rFont val="Calibri (Body)"/>
      </rPr>
      <t>cyt</t>
    </r>
    <r>
      <rPr>
        <sz val="14"/>
        <color theme="1"/>
        <rFont val="Calibri"/>
        <family val="2"/>
        <scheme val="minor"/>
      </rPr>
      <t xml:space="preserve"> = 3e-5 M,
V</t>
    </r>
    <r>
      <rPr>
        <vertAlign val="subscript"/>
        <sz val="14"/>
        <color theme="1"/>
        <rFont val="Calibri (Body)"/>
      </rPr>
      <t>LCIB</t>
    </r>
    <r>
      <rPr>
        <sz val="14"/>
        <color theme="1"/>
        <rFont val="Calibri"/>
        <family val="2"/>
        <scheme val="minor"/>
      </rPr>
      <t xml:space="preserve"> = 1e4 /s, V</t>
    </r>
    <r>
      <rPr>
        <vertAlign val="subscript"/>
        <sz val="14"/>
        <color theme="1"/>
        <rFont val="Calibri (Body)"/>
      </rPr>
      <t>CAH3</t>
    </r>
    <r>
      <rPr>
        <sz val="14"/>
        <color theme="1"/>
        <rFont val="Calibri"/>
        <family val="2"/>
        <scheme val="minor"/>
      </rPr>
      <t xml:space="preserve"> = 1e4 /s,
κ</t>
    </r>
    <r>
      <rPr>
        <vertAlign val="subscript"/>
        <sz val="14"/>
        <color theme="1"/>
        <rFont val="Calibri (Body)"/>
      </rPr>
      <t>LCIA</t>
    </r>
    <r>
      <rPr>
        <sz val="14"/>
        <color theme="1"/>
        <rFont val="Calibri"/>
        <family val="2"/>
        <scheme val="minor"/>
      </rPr>
      <t xml:space="preserve"> = 3e-5 m/s,  κ</t>
    </r>
    <r>
      <rPr>
        <vertAlign val="subscript"/>
        <sz val="14"/>
        <color theme="1"/>
        <rFont val="Calibri (Body)"/>
      </rPr>
      <t>starch</t>
    </r>
    <r>
      <rPr>
        <sz val="14"/>
        <color theme="1"/>
        <rFont val="Calibri"/>
        <family val="2"/>
        <scheme val="minor"/>
      </rPr>
      <t xml:space="preserve"> = 3e-4 m/s </t>
    </r>
  </si>
  <si>
    <r>
      <t>C</t>
    </r>
    <r>
      <rPr>
        <vertAlign val="subscript"/>
        <sz val="14"/>
        <color theme="1"/>
        <rFont val="Calibri (Body)"/>
      </rPr>
      <t>cyt</t>
    </r>
    <r>
      <rPr>
        <sz val="14"/>
        <color theme="1"/>
        <rFont val="Calibri"/>
        <family val="2"/>
        <scheme val="minor"/>
      </rPr>
      <t xml:space="preserve"> = 1e-6 M, H</t>
    </r>
    <r>
      <rPr>
        <vertAlign val="superscript"/>
        <sz val="14"/>
        <color theme="1"/>
        <rFont val="Calibri (Body)"/>
      </rPr>
      <t>-</t>
    </r>
    <r>
      <rPr>
        <vertAlign val="subscript"/>
        <sz val="14"/>
        <color theme="1"/>
        <rFont val="Calibri (Body)"/>
      </rPr>
      <t>cyt</t>
    </r>
    <r>
      <rPr>
        <sz val="14"/>
        <color theme="1"/>
        <rFont val="Calibri"/>
        <family val="2"/>
        <scheme val="minor"/>
      </rPr>
      <t xml:space="preserve"> = 3e-5 M,
V</t>
    </r>
    <r>
      <rPr>
        <vertAlign val="subscript"/>
        <sz val="14"/>
        <color theme="1"/>
        <rFont val="Calibri (Body)"/>
      </rPr>
      <t>LCIB</t>
    </r>
    <r>
      <rPr>
        <sz val="14"/>
        <color theme="1"/>
        <rFont val="Calibri"/>
        <family val="2"/>
        <scheme val="minor"/>
      </rPr>
      <t xml:space="preserve"> = 1e4 /s, V</t>
    </r>
    <r>
      <rPr>
        <vertAlign val="subscript"/>
        <sz val="14"/>
        <color theme="1"/>
        <rFont val="Calibri (Body)"/>
      </rPr>
      <t>CAH3</t>
    </r>
    <r>
      <rPr>
        <sz val="14"/>
        <color theme="1"/>
        <rFont val="Calibri"/>
        <family val="2"/>
        <scheme val="minor"/>
      </rPr>
      <t xml:space="preserve"> = 1e4 /s,
κ</t>
    </r>
    <r>
      <rPr>
        <vertAlign val="subscript"/>
        <sz val="14"/>
        <color theme="1"/>
        <rFont val="Calibri (Body)"/>
      </rPr>
      <t>LCIA</t>
    </r>
    <r>
      <rPr>
        <sz val="14"/>
        <color theme="1"/>
        <rFont val="Calibri"/>
        <family val="2"/>
        <scheme val="minor"/>
      </rPr>
      <t xml:space="preserve"> = 3e-5 m/s,  κ</t>
    </r>
    <r>
      <rPr>
        <vertAlign val="subscript"/>
        <sz val="14"/>
        <color theme="1"/>
        <rFont val="Calibri (Body)"/>
      </rPr>
      <t>starch</t>
    </r>
    <r>
      <rPr>
        <sz val="14"/>
        <color theme="1"/>
        <rFont val="Calibri"/>
        <family val="2"/>
        <scheme val="minor"/>
      </rPr>
      <t xml:space="preserve"> = 10</t>
    </r>
    <r>
      <rPr>
        <vertAlign val="superscript"/>
        <sz val="14"/>
        <color theme="1"/>
        <rFont val="Calibri (Body)"/>
      </rPr>
      <t>2</t>
    </r>
    <r>
      <rPr>
        <sz val="14"/>
        <color theme="1"/>
        <rFont val="Calibri"/>
        <family val="2"/>
        <scheme val="minor"/>
      </rPr>
      <t xml:space="preserve"> m/s </t>
    </r>
  </si>
  <si>
    <r>
      <t>V</t>
    </r>
    <r>
      <rPr>
        <vertAlign val="subscript"/>
        <sz val="14"/>
        <color theme="1"/>
        <rFont val="Calibri (Body)"/>
      </rPr>
      <t>LCIB</t>
    </r>
    <r>
      <rPr>
        <sz val="14"/>
        <color theme="1"/>
        <rFont val="Calibri"/>
        <family val="2"/>
        <scheme val="minor"/>
      </rPr>
      <t xml:space="preserve"> = 0 /s is chosen to represent the </t>
    </r>
    <r>
      <rPr>
        <i/>
        <sz val="14"/>
        <color theme="1"/>
        <rFont val="Calibri"/>
        <family val="2"/>
        <scheme val="minor"/>
      </rPr>
      <t>lcib</t>
    </r>
    <r>
      <rPr>
        <sz val="14"/>
        <color theme="1"/>
        <rFont val="Calibri"/>
        <family val="2"/>
        <scheme val="minor"/>
      </rPr>
      <t xml:space="preserve"> mutation.</t>
    </r>
  </si>
  <si>
    <r>
      <t>κ</t>
    </r>
    <r>
      <rPr>
        <vertAlign val="subscript"/>
        <sz val="14"/>
        <color rgb="FF000000"/>
        <rFont val="Calibri (Body)"/>
      </rPr>
      <t>LCIA</t>
    </r>
    <r>
      <rPr>
        <sz val="14"/>
        <color rgb="FF000000"/>
        <rFont val="Calibri"/>
        <family val="2"/>
        <scheme val="minor"/>
      </rPr>
      <t xml:space="preserve"> = 0 m/s is chosen to represent the </t>
    </r>
    <r>
      <rPr>
        <i/>
        <sz val="14"/>
        <color rgb="FF000000"/>
        <rFont val="Calibri"/>
        <family val="2"/>
        <scheme val="minor"/>
      </rPr>
      <t>lcia</t>
    </r>
    <r>
      <rPr>
        <sz val="14"/>
        <color rgb="FF000000"/>
        <rFont val="Calibri"/>
        <family val="2"/>
        <scheme val="minor"/>
      </rPr>
      <t xml:space="preserve"> mutation.</t>
    </r>
  </si>
  <si>
    <r>
      <rPr>
        <sz val="14"/>
        <color theme="1"/>
        <rFont val="Calibri"/>
        <family val="2"/>
        <scheme val="minor"/>
      </rPr>
      <t>C</t>
    </r>
    <r>
      <rPr>
        <vertAlign val="subscript"/>
        <sz val="14"/>
        <color theme="1"/>
        <rFont val="Calibri"/>
        <family val="2"/>
        <scheme val="minor"/>
      </rPr>
      <t>cyt</t>
    </r>
    <r>
      <rPr>
        <sz val="14"/>
        <color theme="1"/>
        <rFont val="Calibri"/>
        <family val="2"/>
        <scheme val="minor"/>
      </rPr>
      <t xml:space="preserve"> = 1e-5 M, H</t>
    </r>
    <r>
      <rPr>
        <vertAlign val="superscript"/>
        <sz val="14"/>
        <color theme="1"/>
        <rFont val="Calibri"/>
        <family val="2"/>
        <scheme val="minor"/>
      </rPr>
      <t>-</t>
    </r>
    <r>
      <rPr>
        <vertAlign val="subscript"/>
        <sz val="14"/>
        <color theme="1"/>
        <rFont val="Calibri"/>
        <family val="2"/>
        <scheme val="minor"/>
      </rPr>
      <t>cyt</t>
    </r>
    <r>
      <rPr>
        <sz val="14"/>
        <color theme="1"/>
        <rFont val="Calibri"/>
        <family val="2"/>
        <scheme val="minor"/>
      </rPr>
      <t xml:space="preserve"> = 1e-4 M,
V</t>
    </r>
    <r>
      <rPr>
        <vertAlign val="subscript"/>
        <sz val="14"/>
        <color theme="1"/>
        <rFont val="Calibri"/>
        <family val="2"/>
        <scheme val="minor"/>
      </rPr>
      <t>LCIB</t>
    </r>
    <r>
      <rPr>
        <sz val="14"/>
        <color theme="1"/>
        <rFont val="Calibri"/>
        <family val="2"/>
        <scheme val="minor"/>
      </rPr>
      <t xml:space="preserve"> = 1e4 /s, V</t>
    </r>
    <r>
      <rPr>
        <vertAlign val="subscript"/>
        <sz val="14"/>
        <color theme="1"/>
        <rFont val="Calibri"/>
        <family val="2"/>
        <scheme val="minor"/>
      </rPr>
      <t>CAH3</t>
    </r>
    <r>
      <rPr>
        <sz val="14"/>
        <color theme="1"/>
        <rFont val="Calibri"/>
        <family val="2"/>
        <scheme val="minor"/>
      </rPr>
      <t xml:space="preserve"> = 1e4 /s,
</t>
    </r>
    <r>
      <rPr>
        <sz val="14"/>
        <color theme="1"/>
        <rFont val="Calibri (Body)"/>
      </rPr>
      <t>κ</t>
    </r>
    <r>
      <rPr>
        <vertAlign val="subscript"/>
        <sz val="14"/>
        <color theme="1"/>
        <rFont val="Calibri (Body)"/>
      </rPr>
      <t>LCIA</t>
    </r>
    <r>
      <rPr>
        <sz val="14"/>
        <color theme="1"/>
        <rFont val="Calibri (Body)"/>
      </rPr>
      <t xml:space="preserve"> = 0 m/s</t>
    </r>
    <r>
      <rPr>
        <sz val="14"/>
        <color theme="1"/>
        <rFont val="Calibri"/>
        <family val="2"/>
        <scheme val="minor"/>
      </rPr>
      <t>, κ</t>
    </r>
    <r>
      <rPr>
        <vertAlign val="subscript"/>
        <sz val="14"/>
        <color theme="1"/>
        <rFont val="Calibri (Body)"/>
      </rPr>
      <t>starch</t>
    </r>
    <r>
      <rPr>
        <sz val="14"/>
        <color theme="1"/>
        <rFont val="Calibri"/>
        <family val="2"/>
        <scheme val="minor"/>
      </rPr>
      <t xml:space="preserve"> = 1e-8 m/s  </t>
    </r>
  </si>
  <si>
    <r>
      <t>κ</t>
    </r>
    <r>
      <rPr>
        <vertAlign val="subscript"/>
        <sz val="14"/>
        <color theme="1"/>
        <rFont val="Calibri (Body)"/>
      </rPr>
      <t>LCIA</t>
    </r>
    <r>
      <rPr>
        <sz val="14"/>
        <color theme="1"/>
        <rFont val="Calibri"/>
        <family val="2"/>
        <scheme val="minor"/>
      </rPr>
      <t xml:space="preserve"> = 0 m/s is chosen to represent the </t>
    </r>
    <r>
      <rPr>
        <i/>
        <sz val="14"/>
        <color theme="1"/>
        <rFont val="Calibri"/>
        <family val="2"/>
        <scheme val="minor"/>
      </rPr>
      <t>lcia</t>
    </r>
    <r>
      <rPr>
        <sz val="14"/>
        <color theme="1"/>
        <rFont val="Calibri"/>
        <family val="2"/>
        <scheme val="minor"/>
      </rPr>
      <t xml:space="preserve"> mutation.
The cytosolic H</t>
    </r>
    <r>
      <rPr>
        <vertAlign val="superscript"/>
        <sz val="14"/>
        <color theme="1"/>
        <rFont val="Calibri (Body)"/>
      </rPr>
      <t>-</t>
    </r>
    <r>
      <rPr>
        <vertAlign val="subscript"/>
        <sz val="14"/>
        <color theme="1"/>
        <rFont val="Calibri (Body)"/>
      </rPr>
      <t>cyt</t>
    </r>
    <r>
      <rPr>
        <sz val="14"/>
        <color theme="1"/>
        <rFont val="Calibri"/>
        <family val="2"/>
        <scheme val="minor"/>
      </rPr>
      <t xml:space="preserve"> is estimated from the HCO</t>
    </r>
    <r>
      <rPr>
        <vertAlign val="subscript"/>
        <sz val="14"/>
        <color theme="1"/>
        <rFont val="Calibri (Body)"/>
      </rPr>
      <t>3</t>
    </r>
    <r>
      <rPr>
        <vertAlign val="superscript"/>
        <sz val="14"/>
        <color theme="1"/>
        <rFont val="Calibri (Body)"/>
      </rPr>
      <t>-</t>
    </r>
    <r>
      <rPr>
        <sz val="14"/>
        <color theme="1"/>
        <rFont val="Calibri"/>
        <family val="2"/>
        <scheme val="minor"/>
      </rPr>
      <t xml:space="preserve"> pumping flux across the chloroplast membrane in the WT model, which should be equal to the HCO</t>
    </r>
    <r>
      <rPr>
        <vertAlign val="subscript"/>
        <sz val="14"/>
        <color theme="1"/>
        <rFont val="Calibri (Body)"/>
      </rPr>
      <t>3</t>
    </r>
    <r>
      <rPr>
        <vertAlign val="superscript"/>
        <sz val="14"/>
        <color theme="1"/>
        <rFont val="Calibri (Body)"/>
      </rPr>
      <t>-</t>
    </r>
    <r>
      <rPr>
        <sz val="14"/>
        <color theme="1"/>
        <rFont val="Calibri"/>
        <family val="2"/>
        <scheme val="minor"/>
      </rPr>
      <t xml:space="preserve"> pumping flux by HLA3 across the plasma membrane.</t>
    </r>
  </si>
  <si>
    <r>
      <t>H</t>
    </r>
    <r>
      <rPr>
        <vertAlign val="superscript"/>
        <sz val="14"/>
        <color theme="1"/>
        <rFont val="Calibri (Body)"/>
      </rPr>
      <t>-</t>
    </r>
    <r>
      <rPr>
        <vertAlign val="subscript"/>
        <sz val="14"/>
        <color theme="1"/>
        <rFont val="Calibri (Body)"/>
      </rPr>
      <t>cyt</t>
    </r>
    <r>
      <rPr>
        <sz val="14"/>
        <color theme="1"/>
        <rFont val="Calibri"/>
        <family val="2"/>
        <scheme val="minor"/>
      </rPr>
      <t xml:space="preserve"> = 1e-5 M is chosen to represent </t>
    </r>
    <r>
      <rPr>
        <i/>
        <sz val="14"/>
        <color theme="1"/>
        <rFont val="Calibri"/>
        <family val="2"/>
        <scheme val="minor"/>
      </rPr>
      <t>hla3</t>
    </r>
    <r>
      <rPr>
        <sz val="14"/>
        <color theme="1"/>
        <rFont val="Calibri"/>
        <family val="2"/>
        <scheme val="minor"/>
      </rPr>
      <t xml:space="preserve"> mutation.</t>
    </r>
  </si>
  <si>
    <t>Same as above.</t>
  </si>
  <si>
    <r>
      <t xml:space="preserve">A starch permeability equal to that of the chloroplast membrane is chosen to mimic the effect of a thin starch sheath in the </t>
    </r>
    <r>
      <rPr>
        <i/>
        <sz val="14"/>
        <color theme="1"/>
        <rFont val="Calibri"/>
        <family val="2"/>
        <scheme val="minor"/>
      </rPr>
      <t>sta2</t>
    </r>
    <r>
      <rPr>
        <sz val="14"/>
        <color theme="1"/>
        <rFont val="Calibri"/>
        <family val="2"/>
        <scheme val="minor"/>
      </rPr>
      <t xml:space="preserve"> mutant.</t>
    </r>
  </si>
  <si>
    <r>
      <t xml:space="preserve">A high starch permeability  is chosen to represent the starchless mutant </t>
    </r>
    <r>
      <rPr>
        <i/>
        <sz val="14"/>
        <color theme="1"/>
        <rFont val="Calibri"/>
        <family val="2"/>
        <scheme val="minor"/>
      </rPr>
      <t>sta11</t>
    </r>
    <r>
      <rPr>
        <sz val="14"/>
        <color theme="1"/>
        <rFont val="Calibri"/>
        <family val="2"/>
        <scheme val="minor"/>
      </rPr>
      <t>.</t>
    </r>
  </si>
  <si>
    <r>
      <t>Cytosolic H</t>
    </r>
    <r>
      <rPr>
        <vertAlign val="superscript"/>
        <sz val="14"/>
        <color theme="1"/>
        <rFont val="Calibri (Body)"/>
      </rPr>
      <t>-</t>
    </r>
    <r>
      <rPr>
        <vertAlign val="subscript"/>
        <sz val="14"/>
        <color theme="1"/>
        <rFont val="Calibri (Body)"/>
      </rPr>
      <t>cyt</t>
    </r>
    <r>
      <rPr>
        <sz val="14"/>
        <color theme="1"/>
        <rFont val="Calibri"/>
        <family val="2"/>
        <scheme val="minor"/>
      </rPr>
      <t xml:space="preserve"> is chosen to be 3 times higher than that measured in the </t>
    </r>
    <r>
      <rPr>
        <i/>
        <sz val="14"/>
        <color theme="1"/>
        <rFont val="Calibri"/>
        <family val="2"/>
        <scheme val="minor"/>
      </rPr>
      <t>lciahla3*</t>
    </r>
    <r>
      <rPr>
        <sz val="14"/>
        <color theme="1"/>
        <rFont val="Calibri"/>
        <family val="2"/>
        <scheme val="minor"/>
      </rPr>
      <t xml:space="preserve"> mutant according to Ref. 8.</t>
    </r>
  </si>
  <si>
    <r>
      <t>A moderate rate of LCIA pumping  κ</t>
    </r>
    <r>
      <rPr>
        <vertAlign val="subscript"/>
        <sz val="14"/>
        <color theme="1"/>
        <rFont val="Calibri (Body)"/>
      </rPr>
      <t>LCIA</t>
    </r>
    <r>
      <rPr>
        <sz val="14"/>
        <color theme="1"/>
        <rFont val="Calibri (Body)"/>
      </rPr>
      <t xml:space="preserve"> = 5e-6 m/s is chosen such that the </t>
    </r>
    <r>
      <rPr>
        <i/>
        <sz val="14"/>
        <color theme="1"/>
        <rFont val="Calibri (Body)"/>
      </rPr>
      <t>lcib</t>
    </r>
    <r>
      <rPr>
        <sz val="14"/>
        <color theme="1"/>
        <rFont val="Calibri (Body)"/>
      </rPr>
      <t xml:space="preserve"> mutant still maintains residual PCCM activity.</t>
    </r>
  </si>
  <si>
    <r>
      <t>The value of  C</t>
    </r>
    <r>
      <rPr>
        <vertAlign val="subscript"/>
        <sz val="14"/>
        <color theme="1"/>
        <rFont val="Calibri (Body)"/>
      </rPr>
      <t>cyt</t>
    </r>
    <r>
      <rPr>
        <sz val="14"/>
        <color theme="1"/>
        <rFont val="Calibri"/>
        <family val="2"/>
        <scheme val="minor"/>
      </rPr>
      <t xml:space="preserve"> is chosen to fit the experimental measurement of the </t>
    </r>
    <r>
      <rPr>
        <i/>
        <sz val="14"/>
        <color theme="1"/>
        <rFont val="Calibri"/>
        <family val="2"/>
        <scheme val="minor"/>
      </rPr>
      <t>lci1</t>
    </r>
    <r>
      <rPr>
        <sz val="14"/>
        <color theme="1"/>
        <rFont val="Calibri"/>
        <family val="2"/>
        <scheme val="minor"/>
      </rPr>
      <t xml:space="preserve"> mutant.</t>
    </r>
  </si>
  <si>
    <r>
      <t xml:space="preserve">See </t>
    </r>
    <r>
      <rPr>
        <i/>
        <sz val="14"/>
        <color theme="1"/>
        <rFont val="Calibri"/>
        <family val="2"/>
        <scheme val="minor"/>
      </rPr>
      <t>lcib</t>
    </r>
    <r>
      <rPr>
        <sz val="14"/>
        <color theme="1"/>
        <rFont val="Calibri"/>
        <family val="2"/>
        <scheme val="minor"/>
      </rPr>
      <t xml:space="preserve"> and </t>
    </r>
    <r>
      <rPr>
        <i/>
        <sz val="14"/>
        <color theme="1"/>
        <rFont val="Calibri"/>
        <family val="2"/>
        <scheme val="minor"/>
      </rPr>
      <t>lcia</t>
    </r>
    <r>
      <rPr>
        <sz val="14"/>
        <color theme="1"/>
        <rFont val="Calibri"/>
        <family val="2"/>
        <scheme val="minor"/>
      </rPr>
      <t xml:space="preserve"> single mutants.</t>
    </r>
  </si>
  <si>
    <r>
      <t xml:space="preserve">See </t>
    </r>
    <r>
      <rPr>
        <i/>
        <sz val="14"/>
        <color theme="1"/>
        <rFont val="Calibri"/>
        <family val="2"/>
        <scheme val="minor"/>
      </rPr>
      <t>lcib</t>
    </r>
    <r>
      <rPr>
        <sz val="14"/>
        <color theme="1"/>
        <rFont val="Calibri"/>
        <family val="2"/>
        <scheme val="minor"/>
      </rPr>
      <t xml:space="preserve"> and </t>
    </r>
    <r>
      <rPr>
        <i/>
        <sz val="14"/>
        <color theme="1"/>
        <rFont val="Calibri"/>
        <family val="2"/>
        <scheme val="minor"/>
      </rPr>
      <t>lci1</t>
    </r>
    <r>
      <rPr>
        <sz val="14"/>
        <color theme="1"/>
        <rFont val="Calibri"/>
        <family val="2"/>
        <scheme val="minor"/>
      </rPr>
      <t xml:space="preserve"> single mutants.</t>
    </r>
  </si>
  <si>
    <r>
      <t xml:space="preserve">See </t>
    </r>
    <r>
      <rPr>
        <i/>
        <sz val="14"/>
        <color theme="1"/>
        <rFont val="Calibri"/>
        <family val="2"/>
        <scheme val="minor"/>
      </rPr>
      <t>lcib</t>
    </r>
    <r>
      <rPr>
        <sz val="14"/>
        <color theme="1"/>
        <rFont val="Calibri"/>
        <family val="2"/>
        <scheme val="minor"/>
      </rPr>
      <t xml:space="preserve"> and </t>
    </r>
    <r>
      <rPr>
        <i/>
        <sz val="14"/>
        <color theme="1"/>
        <rFont val="Calibri"/>
        <family val="2"/>
        <scheme val="minor"/>
      </rPr>
      <t>hla3*</t>
    </r>
    <r>
      <rPr>
        <sz val="14"/>
        <color theme="1"/>
        <rFont val="Calibri"/>
        <family val="2"/>
        <scheme val="minor"/>
      </rPr>
      <t xml:space="preserve"> single mutants.</t>
    </r>
  </si>
  <si>
    <r>
      <t xml:space="preserve">See </t>
    </r>
    <r>
      <rPr>
        <i/>
        <sz val="14"/>
        <color theme="1"/>
        <rFont val="Calibri"/>
        <family val="2"/>
        <scheme val="minor"/>
      </rPr>
      <t>lcia</t>
    </r>
    <r>
      <rPr>
        <sz val="14"/>
        <color theme="1"/>
        <rFont val="Calibri"/>
        <family val="2"/>
        <scheme val="minor"/>
      </rPr>
      <t xml:space="preserve"> and </t>
    </r>
    <r>
      <rPr>
        <i/>
        <sz val="14"/>
        <color theme="1"/>
        <rFont val="Calibri"/>
        <family val="2"/>
        <scheme val="minor"/>
      </rPr>
      <t>lci1</t>
    </r>
    <r>
      <rPr>
        <sz val="14"/>
        <color theme="1"/>
        <rFont val="Calibri"/>
        <family val="2"/>
        <scheme val="minor"/>
      </rPr>
      <t xml:space="preserve"> single mutants.</t>
    </r>
  </si>
  <si>
    <r>
      <t xml:space="preserve">See </t>
    </r>
    <r>
      <rPr>
        <i/>
        <sz val="14"/>
        <color theme="1"/>
        <rFont val="Calibri"/>
        <family val="2"/>
        <scheme val="minor"/>
      </rPr>
      <t>lcia</t>
    </r>
    <r>
      <rPr>
        <sz val="14"/>
        <color theme="1"/>
        <rFont val="Calibri"/>
        <family val="2"/>
        <scheme val="minor"/>
      </rPr>
      <t xml:space="preserve"> and </t>
    </r>
    <r>
      <rPr>
        <i/>
        <sz val="14"/>
        <color theme="1"/>
        <rFont val="Calibri"/>
        <family val="2"/>
        <scheme val="minor"/>
      </rPr>
      <t>hla3*</t>
    </r>
    <r>
      <rPr>
        <sz val="14"/>
        <color theme="1"/>
        <rFont val="Calibri"/>
        <family val="2"/>
        <scheme val="minor"/>
      </rPr>
      <t xml:space="preserve"> single mutants.</t>
    </r>
  </si>
  <si>
    <t>lcib, lcia</t>
  </si>
  <si>
    <t>lcib, lci1</t>
  </si>
  <si>
    <r>
      <t>lcib, hla3</t>
    </r>
    <r>
      <rPr>
        <sz val="16"/>
        <color theme="1"/>
        <rFont val="Calibri (Body)"/>
      </rPr>
      <t>*</t>
    </r>
  </si>
  <si>
    <t>lcib, hla3*</t>
  </si>
  <si>
    <t>lcia, lci1</t>
  </si>
  <si>
    <r>
      <t>lcia, hla3</t>
    </r>
    <r>
      <rPr>
        <sz val="16"/>
        <color theme="1"/>
        <rFont val="Calibri (Body)"/>
      </rPr>
      <t>*</t>
    </r>
  </si>
  <si>
    <t>cah3, lcib</t>
  </si>
  <si>
    <r>
      <t>V</t>
    </r>
    <r>
      <rPr>
        <vertAlign val="subscript"/>
        <sz val="14"/>
        <color theme="1"/>
        <rFont val="Calibri (Body)"/>
      </rPr>
      <t>CAH3</t>
    </r>
    <r>
      <rPr>
        <sz val="14"/>
        <color theme="1"/>
        <rFont val="Calibri"/>
        <family val="2"/>
        <scheme val="minor"/>
      </rPr>
      <t xml:space="preserve"> = 0 /s is chosen to represent the </t>
    </r>
    <r>
      <rPr>
        <i/>
        <sz val="14"/>
        <color theme="1"/>
        <rFont val="Calibri"/>
        <family val="2"/>
        <scheme val="minor"/>
      </rPr>
      <t>cah3</t>
    </r>
    <r>
      <rPr>
        <sz val="14"/>
        <color theme="1"/>
        <rFont val="Calibri"/>
        <family val="2"/>
        <scheme val="minor"/>
      </rPr>
      <t xml:space="preserve"> mutation.</t>
    </r>
  </si>
  <si>
    <r>
      <t>C</t>
    </r>
    <r>
      <rPr>
        <vertAlign val="subscript"/>
        <sz val="14"/>
        <color theme="1"/>
        <rFont val="Calibri (Body)"/>
      </rPr>
      <t>cyt</t>
    </r>
    <r>
      <rPr>
        <sz val="14"/>
        <color theme="1"/>
        <rFont val="Calibri"/>
        <family val="2"/>
        <scheme val="minor"/>
      </rPr>
      <t xml:space="preserve"> = 1e-5 M, H</t>
    </r>
    <r>
      <rPr>
        <vertAlign val="superscript"/>
        <sz val="14"/>
        <color theme="1"/>
        <rFont val="Calibri (Body)"/>
      </rPr>
      <t>-</t>
    </r>
    <r>
      <rPr>
        <vertAlign val="subscript"/>
        <sz val="14"/>
        <color theme="1"/>
        <rFont val="Calibri (Body)"/>
      </rPr>
      <t>cyt</t>
    </r>
    <r>
      <rPr>
        <sz val="14"/>
        <color theme="1"/>
        <rFont val="Calibri"/>
        <family val="2"/>
        <scheme val="minor"/>
      </rPr>
      <t xml:space="preserve"> = 1e-4 M,
V</t>
    </r>
    <r>
      <rPr>
        <vertAlign val="subscript"/>
        <sz val="14"/>
        <color theme="1"/>
        <rFont val="Calibri (Body)"/>
      </rPr>
      <t>LCIB</t>
    </r>
    <r>
      <rPr>
        <sz val="14"/>
        <color theme="1"/>
        <rFont val="Calibri"/>
        <family val="2"/>
        <scheme val="minor"/>
      </rPr>
      <t xml:space="preserve"> = 1e4 /s, V</t>
    </r>
    <r>
      <rPr>
        <vertAlign val="subscript"/>
        <sz val="14"/>
        <color theme="1"/>
        <rFont val="Calibri (Body)"/>
      </rPr>
      <t>CAH3</t>
    </r>
    <r>
      <rPr>
        <sz val="14"/>
        <color theme="1"/>
        <rFont val="Calibri"/>
        <family val="2"/>
        <scheme val="minor"/>
      </rPr>
      <t xml:space="preserve"> = 0 /s,
κ</t>
    </r>
    <r>
      <rPr>
        <vertAlign val="subscript"/>
        <sz val="14"/>
        <color theme="1"/>
        <rFont val="Calibri (Body)"/>
      </rPr>
      <t>LCIA</t>
    </r>
    <r>
      <rPr>
        <sz val="14"/>
        <color theme="1"/>
        <rFont val="Calibri"/>
        <family val="2"/>
        <scheme val="minor"/>
      </rPr>
      <t xml:space="preserve"> = 5e-6 m/s, κ</t>
    </r>
    <r>
      <rPr>
        <vertAlign val="subscript"/>
        <sz val="14"/>
        <color theme="1"/>
        <rFont val="Calibri (Body)"/>
      </rPr>
      <t>starch</t>
    </r>
    <r>
      <rPr>
        <sz val="14"/>
        <color theme="1"/>
        <rFont val="Calibri"/>
        <family val="2"/>
        <scheme val="minor"/>
      </rPr>
      <t xml:space="preserve"> = 1e-8 m/s</t>
    </r>
  </si>
  <si>
    <r>
      <t>C</t>
    </r>
    <r>
      <rPr>
        <vertAlign val="subscript"/>
        <sz val="14"/>
        <color theme="1"/>
        <rFont val="Calibri (Body)"/>
      </rPr>
      <t>cyt</t>
    </r>
    <r>
      <rPr>
        <sz val="14"/>
        <color theme="1"/>
        <rFont val="Calibri"/>
        <family val="2"/>
        <scheme val="minor"/>
      </rPr>
      <t xml:space="preserve"> = 1e-6 M, H</t>
    </r>
    <r>
      <rPr>
        <vertAlign val="superscript"/>
        <sz val="14"/>
        <color theme="1"/>
        <rFont val="Calibri (Body)"/>
      </rPr>
      <t>-</t>
    </r>
    <r>
      <rPr>
        <vertAlign val="subscript"/>
        <sz val="14"/>
        <color theme="1"/>
        <rFont val="Calibri (Body)"/>
      </rPr>
      <t>cyt</t>
    </r>
    <r>
      <rPr>
        <sz val="14"/>
        <color theme="1"/>
        <rFont val="Calibri"/>
        <family val="2"/>
        <scheme val="minor"/>
      </rPr>
      <t xml:space="preserve"> = 3e-5 M,
V</t>
    </r>
    <r>
      <rPr>
        <vertAlign val="subscript"/>
        <sz val="14"/>
        <color theme="1"/>
        <rFont val="Calibri (Body)"/>
      </rPr>
      <t>LCIB</t>
    </r>
    <r>
      <rPr>
        <sz val="14"/>
        <color theme="1"/>
        <rFont val="Calibri"/>
        <family val="2"/>
        <scheme val="minor"/>
      </rPr>
      <t xml:space="preserve"> = 1e4 /s, V</t>
    </r>
    <r>
      <rPr>
        <vertAlign val="subscript"/>
        <sz val="14"/>
        <color theme="1"/>
        <rFont val="Calibri (Body)"/>
      </rPr>
      <t>CAH3</t>
    </r>
    <r>
      <rPr>
        <sz val="14"/>
        <color theme="1"/>
        <rFont val="Calibri"/>
        <family val="2"/>
        <scheme val="minor"/>
      </rPr>
      <t xml:space="preserve"> = 0 /s,
κ</t>
    </r>
    <r>
      <rPr>
        <vertAlign val="subscript"/>
        <sz val="14"/>
        <color theme="1"/>
        <rFont val="Calibri (Body)"/>
      </rPr>
      <t>LCIA</t>
    </r>
    <r>
      <rPr>
        <sz val="14"/>
        <color theme="1"/>
        <rFont val="Calibri"/>
        <family val="2"/>
        <scheme val="minor"/>
      </rPr>
      <t xml:space="preserve"> = 3e-5 m/s,  κ</t>
    </r>
    <r>
      <rPr>
        <vertAlign val="subscript"/>
        <sz val="14"/>
        <color theme="1"/>
        <rFont val="Calibri (Body)"/>
      </rPr>
      <t>starch</t>
    </r>
    <r>
      <rPr>
        <sz val="14"/>
        <color theme="1"/>
        <rFont val="Calibri"/>
        <family val="2"/>
        <scheme val="minor"/>
      </rPr>
      <t xml:space="preserve"> = 1e-8 m/s </t>
    </r>
  </si>
  <si>
    <r>
      <t>C</t>
    </r>
    <r>
      <rPr>
        <vertAlign val="subscript"/>
        <sz val="14"/>
        <color theme="1"/>
        <rFont val="Calibri (Body)"/>
      </rPr>
      <t>cyt</t>
    </r>
    <r>
      <rPr>
        <sz val="14"/>
        <color theme="1"/>
        <rFont val="Calibri"/>
        <family val="2"/>
        <scheme val="minor"/>
      </rPr>
      <t xml:space="preserve"> = 1e-5 M, H</t>
    </r>
    <r>
      <rPr>
        <vertAlign val="superscript"/>
        <sz val="14"/>
        <color theme="1"/>
        <rFont val="Calibri (Body)"/>
      </rPr>
      <t>-</t>
    </r>
    <r>
      <rPr>
        <vertAlign val="subscript"/>
        <sz val="14"/>
        <color theme="1"/>
        <rFont val="Calibri (Body)"/>
      </rPr>
      <t>cyt</t>
    </r>
    <r>
      <rPr>
        <sz val="14"/>
        <color theme="1"/>
        <rFont val="Calibri"/>
        <family val="2"/>
        <scheme val="minor"/>
      </rPr>
      <t xml:space="preserve"> = 1e-4 M,
V</t>
    </r>
    <r>
      <rPr>
        <vertAlign val="subscript"/>
        <sz val="14"/>
        <color theme="1"/>
        <rFont val="Calibri (Body)"/>
      </rPr>
      <t>LCIB</t>
    </r>
    <r>
      <rPr>
        <sz val="14"/>
        <color theme="1"/>
        <rFont val="Calibri"/>
        <family val="2"/>
        <scheme val="minor"/>
      </rPr>
      <t xml:space="preserve"> = 0 /s, V</t>
    </r>
    <r>
      <rPr>
        <vertAlign val="subscript"/>
        <sz val="14"/>
        <color theme="1"/>
        <rFont val="Calibri (Body)"/>
      </rPr>
      <t>CAH3</t>
    </r>
    <r>
      <rPr>
        <sz val="14"/>
        <color theme="1"/>
        <rFont val="Calibri"/>
        <family val="2"/>
        <scheme val="minor"/>
      </rPr>
      <t xml:space="preserve"> = 0 /s,
κ</t>
    </r>
    <r>
      <rPr>
        <vertAlign val="subscript"/>
        <sz val="14"/>
        <color theme="1"/>
        <rFont val="Calibri (Body)"/>
      </rPr>
      <t>LCIA</t>
    </r>
    <r>
      <rPr>
        <sz val="14"/>
        <color theme="1"/>
        <rFont val="Calibri"/>
        <family val="2"/>
        <scheme val="minor"/>
      </rPr>
      <t xml:space="preserve"> = 5e-6 m/s, κ</t>
    </r>
    <r>
      <rPr>
        <vertAlign val="subscript"/>
        <sz val="14"/>
        <color theme="1"/>
        <rFont val="Calibri (Body)"/>
      </rPr>
      <t>starch</t>
    </r>
    <r>
      <rPr>
        <sz val="14"/>
        <color theme="1"/>
        <rFont val="Calibri"/>
        <family val="2"/>
        <scheme val="minor"/>
      </rPr>
      <t xml:space="preserve"> = 1e-8 m/s</t>
    </r>
  </si>
  <si>
    <r>
      <t>C</t>
    </r>
    <r>
      <rPr>
        <vertAlign val="subscript"/>
        <sz val="14"/>
        <color theme="1"/>
        <rFont val="Calibri (Body)"/>
      </rPr>
      <t>cyt</t>
    </r>
    <r>
      <rPr>
        <sz val="14"/>
        <color theme="1"/>
        <rFont val="Calibri"/>
        <family val="2"/>
        <scheme val="minor"/>
      </rPr>
      <t xml:space="preserve"> = 1e-6 M, H</t>
    </r>
    <r>
      <rPr>
        <vertAlign val="superscript"/>
        <sz val="14"/>
        <color theme="1"/>
        <rFont val="Calibri (Body)"/>
      </rPr>
      <t>-</t>
    </r>
    <r>
      <rPr>
        <vertAlign val="subscript"/>
        <sz val="14"/>
        <color theme="1"/>
        <rFont val="Calibri (Body)"/>
      </rPr>
      <t>cyt</t>
    </r>
    <r>
      <rPr>
        <sz val="14"/>
        <color theme="1"/>
        <rFont val="Calibri"/>
        <family val="2"/>
        <scheme val="minor"/>
      </rPr>
      <t xml:space="preserve"> = 3e-5 M,
V</t>
    </r>
    <r>
      <rPr>
        <vertAlign val="subscript"/>
        <sz val="14"/>
        <color theme="1"/>
        <rFont val="Calibri (Body)"/>
      </rPr>
      <t>LCIB</t>
    </r>
    <r>
      <rPr>
        <sz val="14"/>
        <color theme="1"/>
        <rFont val="Calibri"/>
        <family val="2"/>
        <scheme val="minor"/>
      </rPr>
      <t xml:space="preserve"> = 0 /s, V</t>
    </r>
    <r>
      <rPr>
        <vertAlign val="subscript"/>
        <sz val="14"/>
        <color theme="1"/>
        <rFont val="Calibri (Body)"/>
      </rPr>
      <t>CAH3</t>
    </r>
    <r>
      <rPr>
        <sz val="14"/>
        <color theme="1"/>
        <rFont val="Calibri"/>
        <family val="2"/>
        <scheme val="minor"/>
      </rPr>
      <t xml:space="preserve"> = 0 /s,
κ</t>
    </r>
    <r>
      <rPr>
        <vertAlign val="subscript"/>
        <sz val="14"/>
        <color theme="1"/>
        <rFont val="Calibri (Body)"/>
      </rPr>
      <t>LCIA</t>
    </r>
    <r>
      <rPr>
        <sz val="14"/>
        <color theme="1"/>
        <rFont val="Calibri"/>
        <family val="2"/>
        <scheme val="minor"/>
      </rPr>
      <t xml:space="preserve"> = 3e-5 m/s,  κ</t>
    </r>
    <r>
      <rPr>
        <vertAlign val="subscript"/>
        <sz val="14"/>
        <color theme="1"/>
        <rFont val="Calibri (Body)"/>
      </rPr>
      <t>starch</t>
    </r>
    <r>
      <rPr>
        <sz val="14"/>
        <color theme="1"/>
        <rFont val="Calibri"/>
        <family val="2"/>
        <scheme val="minor"/>
      </rPr>
      <t xml:space="preserve"> = 1e-8 m/s </t>
    </r>
  </si>
  <si>
    <r>
      <t xml:space="preserve">See </t>
    </r>
    <r>
      <rPr>
        <i/>
        <sz val="14"/>
        <color theme="1"/>
        <rFont val="Calibri"/>
        <family val="2"/>
        <scheme val="minor"/>
      </rPr>
      <t>lcib</t>
    </r>
    <r>
      <rPr>
        <sz val="14"/>
        <color theme="1"/>
        <rFont val="Calibri"/>
        <family val="2"/>
        <scheme val="minor"/>
      </rPr>
      <t xml:space="preserve"> and </t>
    </r>
    <r>
      <rPr>
        <i/>
        <sz val="14"/>
        <color theme="1"/>
        <rFont val="Calibri"/>
        <family val="2"/>
        <scheme val="minor"/>
      </rPr>
      <t>cah3</t>
    </r>
    <r>
      <rPr>
        <sz val="14"/>
        <color theme="1"/>
        <rFont val="Calibri"/>
        <family val="2"/>
        <scheme val="minor"/>
      </rPr>
      <t xml:space="preserve"> single mutants.</t>
    </r>
  </si>
  <si>
    <t>Lumenal carbonic anhydrase mutants</t>
  </si>
  <si>
    <t>1,2,4-6,8</t>
  </si>
  <si>
    <t>*Knockdown via RNAi</t>
  </si>
  <si>
    <r>
      <rPr>
        <vertAlign val="superscript"/>
        <sz val="14"/>
        <color theme="1"/>
        <rFont val="Calibri (Body)"/>
      </rPr>
      <t>¶</t>
    </r>
    <r>
      <rPr>
        <sz val="14"/>
        <color theme="1"/>
        <rFont val="Calibri"/>
        <family val="2"/>
        <scheme val="minor"/>
      </rPr>
      <t xml:space="preserve"> Table references: 1. Duanmu, Wang, and Spalding, Plant Physiol 2009; 2. Wang and Spalding, Photosynth Res 2014; 3. Wang and Spalding, PNAS 2006; 4. Wang and Spalding, Plant Physiol 2014; 5. Toyokawa, Yamano, and Fukuzawa, Plant Physiol 2020;
6. Kono and Spalding, Plant J 2020; 7. Duanmu et al., PNAS 2009; 8. Yamano et al. PNAS 2009</t>
    </r>
  </si>
  <si>
    <r>
      <rPr>
        <b/>
        <sz val="14"/>
        <color theme="1"/>
        <rFont val="Calibri (Body)"/>
      </rPr>
      <t>Supplemetary Table 5.  The chloroplast-scale PCCM model shows semi-quantitative agreement with existing experimental data.</t>
    </r>
    <r>
      <rPr>
        <sz val="14"/>
        <color theme="1"/>
        <rFont val="Calibri (Body)"/>
      </rPr>
      <t xml:space="preserve"> Experimental Chlamydomonas PCCM mutant phenotypes, characterized by the growth rate and the O</t>
    </r>
    <r>
      <rPr>
        <vertAlign val="subscript"/>
        <sz val="14"/>
        <color theme="1"/>
        <rFont val="Calibri (Body)"/>
      </rPr>
      <t>2</t>
    </r>
    <r>
      <rPr>
        <sz val="14"/>
        <color theme="1"/>
        <rFont val="Calibri (Body)"/>
      </rPr>
      <t xml:space="preserve"> evolution flux relative to wildtype (WT), are collected here from prior publications (see References).  These results are compared to simulation results (present study) measuring normalized CO</t>
    </r>
    <r>
      <rPr>
        <vertAlign val="subscript"/>
        <sz val="14"/>
        <color theme="1"/>
        <rFont val="Calibri (Body)"/>
      </rPr>
      <t>2</t>
    </r>
    <r>
      <rPr>
        <sz val="14"/>
        <color theme="1"/>
        <rFont val="Calibri (Body)"/>
      </rPr>
      <t xml:space="preserve"> fixation flux of relevant models where the parameters (see Simulation parameters) are selected to best represent the effects of each mutation or set of mutations on Ci transport, enzyme kinetics, and diffusion barriers. Gene names are in italics.</t>
    </r>
  </si>
  <si>
    <t>None (WT)</t>
  </si>
  <si>
    <t>Disrupted genes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</si>
</sst>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000"/>
  </numFmts>
  <fonts count="41" x14ac:knownFonts="1">
    <font>
      <sz val="12"/>
      <color theme="1"/>
      <name val="Calibri"/>
      <family val="2"/>
      <scheme val="minor"/>
    </font>
    <font>
      <sz val="16"/>
      <color theme="1"/>
      <name val="Calibri"/>
      <family val="2"/>
      <scheme val="minor"/>
    </font>
    <font>
      <vertAlign val="subscript"/>
      <sz val="16"/>
      <color theme="1"/>
      <name val="Calibri (Body)"/>
    </font>
    <font>
      <vertAlign val="superscript"/>
      <sz val="16"/>
      <color theme="1"/>
      <name val="Calibri (Body)"/>
    </font>
    <font>
      <b/>
      <sz val="16"/>
      <color theme="1"/>
      <name val="Calibri"/>
      <family val="2"/>
      <scheme val="minor"/>
    </font>
    <font>
      <b/>
      <i/>
      <sz val="16"/>
      <color theme="7" tint="-0.249977111117893"/>
      <name val="Calibri (Body)"/>
    </font>
    <font>
      <b/>
      <i/>
      <sz val="16"/>
      <color theme="1"/>
      <name val="Calibri"/>
      <family val="2"/>
      <scheme val="minor"/>
    </font>
    <font>
      <b/>
      <i/>
      <sz val="16"/>
      <color theme="0" tint="-0.499984740745262"/>
      <name val="Calibri"/>
      <family val="2"/>
      <scheme val="minor"/>
    </font>
    <font>
      <b/>
      <i/>
      <sz val="16"/>
      <color rgb="FFD53A33"/>
      <name val="Calibri (Body)"/>
    </font>
    <font>
      <b/>
      <i/>
      <sz val="16"/>
      <color rgb="FF7E56DF"/>
      <name val="Calibri (Body)"/>
    </font>
    <font>
      <b/>
      <i/>
      <sz val="16"/>
      <color theme="8"/>
      <name val="Calibri (Body)"/>
    </font>
    <font>
      <b/>
      <i/>
      <sz val="16"/>
      <color theme="8"/>
      <name val="Calibri"/>
      <family val="2"/>
      <scheme val="minor"/>
    </font>
    <font>
      <b/>
      <sz val="16"/>
      <color rgb="FFD53A33"/>
      <name val="Calibri (Body)"/>
    </font>
    <font>
      <b/>
      <i/>
      <sz val="16"/>
      <color theme="5"/>
      <name val="Calibri"/>
      <family val="2"/>
      <scheme val="minor"/>
    </font>
    <font>
      <b/>
      <i/>
      <sz val="16"/>
      <color theme="5"/>
      <name val="Calibri (Body)"/>
    </font>
    <font>
      <b/>
      <vertAlign val="subscript"/>
      <sz val="16"/>
      <color theme="1"/>
      <name val="Calibri (Body)"/>
    </font>
    <font>
      <sz val="14"/>
      <color theme="1"/>
      <name val="Calibri"/>
      <family val="2"/>
      <scheme val="minor"/>
    </font>
    <font>
      <vertAlign val="superscript"/>
      <sz val="14"/>
      <color theme="1"/>
      <name val="Calibri (Body)"/>
    </font>
    <font>
      <vertAlign val="subscript"/>
      <sz val="14"/>
      <color theme="1"/>
      <name val="Calibri (Body)"/>
    </font>
    <font>
      <sz val="14"/>
      <color theme="1"/>
      <name val="Calibri (Body)"/>
    </font>
    <font>
      <i/>
      <sz val="14"/>
      <color theme="1"/>
      <name val="Calibri"/>
      <family val="2"/>
      <scheme val="minor"/>
    </font>
    <font>
      <sz val="14"/>
      <color rgb="FF000000"/>
      <name val="Calibri"/>
      <family val="2"/>
      <scheme val="minor"/>
    </font>
    <font>
      <vertAlign val="subscript"/>
      <sz val="14"/>
      <color rgb="FF000000"/>
      <name val="Calibri (Body)"/>
    </font>
    <font>
      <b/>
      <sz val="14"/>
      <color theme="1"/>
      <name val="Calibri (Body)"/>
    </font>
    <font>
      <b/>
      <i/>
      <sz val="16"/>
      <color theme="0" tint="-0.499984740745262"/>
      <name val="Calibri (Body)"/>
    </font>
    <font>
      <i/>
      <sz val="14"/>
      <color theme="1"/>
      <name val="Calibri (Body)"/>
    </font>
    <font>
      <b/>
      <i/>
      <sz val="16"/>
      <color rgb="FF7E56DF"/>
      <name val="Calibri"/>
      <family val="2"/>
      <scheme val="minor"/>
    </font>
    <font>
      <vertAlign val="superscript"/>
      <sz val="14"/>
      <color rgb="FF000000"/>
      <name val="Calibri (Body)"/>
    </font>
    <font>
      <b/>
      <sz val="12"/>
      <color theme="1"/>
      <name val="Calibri"/>
      <family val="2"/>
      <scheme val="minor"/>
    </font>
    <font>
      <vertAlign val="subscript"/>
      <sz val="12"/>
      <color theme="1"/>
      <name val="Calibri (Body)"/>
    </font>
    <font>
      <b/>
      <vertAlign val="subscript"/>
      <sz val="12"/>
      <color theme="1"/>
      <name val="Calibri (Body)"/>
    </font>
    <font>
      <b/>
      <vertAlign val="superscript"/>
      <sz val="12"/>
      <color theme="1"/>
      <name val="Calibri (Body)"/>
    </font>
    <font>
      <i/>
      <sz val="12"/>
      <color theme="1"/>
      <name val="Calibri"/>
      <family val="2"/>
      <scheme val="minor"/>
    </font>
    <font>
      <vertAlign val="superscript"/>
      <sz val="12"/>
      <color theme="1"/>
      <name val="Calibri (Body)"/>
    </font>
    <font>
      <i/>
      <sz val="16"/>
      <color theme="1"/>
      <name val="Calibri"/>
      <family val="2"/>
      <scheme val="minor"/>
    </font>
    <font>
      <i/>
      <sz val="16"/>
      <color theme="1"/>
      <name val="Calibri (Body)"/>
    </font>
    <font>
      <vertAlign val="subscript"/>
      <sz val="14"/>
      <color theme="1"/>
      <name val="Calibri"/>
      <family val="2"/>
      <scheme val="minor"/>
    </font>
    <font>
      <vertAlign val="superscript"/>
      <sz val="14"/>
      <color theme="1"/>
      <name val="Calibri"/>
      <family val="2"/>
      <scheme val="minor"/>
    </font>
    <font>
      <sz val="16"/>
      <color theme="1"/>
      <name val="Calibri (Body)"/>
    </font>
    <font>
      <i/>
      <sz val="14"/>
      <color rgb="FF000000"/>
      <name val="Calibri"/>
      <family val="2"/>
      <scheme val="minor"/>
    </font>
    <font>
      <i/>
      <sz val="16"/>
      <color rgb="FF000000"/>
      <name val="Calibri"/>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s>
  <cellStyleXfs count="1">
    <xf numFmtId="0" fontId="0" fillId="0" borderId="0"/>
  </cellStyleXfs>
  <cellXfs count="128">
    <xf numFmtId="0" fontId="0" fillId="0" borderId="0" xfId="0"/>
    <xf numFmtId="0" fontId="0" fillId="0" borderId="0" xfId="0" applyAlignment="1" applyProtection="1">
      <alignment horizontal="center" vertical="center" wrapText="1"/>
      <protection locked="0"/>
    </xf>
    <xf numFmtId="0" fontId="0" fillId="0" borderId="0" xfId="0" applyAlignment="1" applyProtection="1">
      <alignment vertical="center" wrapText="1"/>
      <protection locked="0"/>
    </xf>
    <xf numFmtId="0" fontId="0" fillId="0" borderId="0" xfId="0" applyFill="1" applyAlignment="1" applyProtection="1">
      <alignment horizontal="center" vertical="center" wrapText="1"/>
      <protection locked="0"/>
    </xf>
    <xf numFmtId="0" fontId="0" fillId="0" borderId="0" xfId="0" applyFill="1" applyAlignment="1" applyProtection="1">
      <alignment vertical="center" wrapText="1"/>
      <protection locked="0"/>
    </xf>
    <xf numFmtId="0" fontId="0" fillId="0" borderId="0" xfId="0" applyFont="1" applyAlignment="1" applyProtection="1">
      <alignment horizontal="left" vertical="center" wrapText="1"/>
      <protection locked="0"/>
    </xf>
    <xf numFmtId="0" fontId="1" fillId="0" borderId="5" xfId="0" applyFont="1" applyFill="1" applyBorder="1" applyAlignment="1" applyProtection="1">
      <alignment horizontal="center" vertical="center" wrapText="1"/>
      <protection locked="0"/>
    </xf>
    <xf numFmtId="10" fontId="1" fillId="0" borderId="5" xfId="0" applyNumberFormat="1" applyFont="1" applyFill="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6" fillId="0" borderId="2" xfId="0" applyFont="1" applyFill="1" applyBorder="1" applyAlignment="1" applyProtection="1">
      <alignment horizontal="center" vertical="center" wrapText="1"/>
      <protection locked="0"/>
    </xf>
    <xf numFmtId="0" fontId="16" fillId="0" borderId="0" xfId="0" applyFont="1" applyFill="1" applyBorder="1" applyAlignment="1" applyProtection="1">
      <alignment horizontal="center" vertical="center" wrapText="1"/>
      <protection locked="0"/>
    </xf>
    <xf numFmtId="0" fontId="21" fillId="0" borderId="0" xfId="0" applyFont="1" applyBorder="1" applyAlignment="1" applyProtection="1">
      <alignment horizontal="center" vertical="center" wrapText="1"/>
      <protection locked="0"/>
    </xf>
    <xf numFmtId="0" fontId="16" fillId="0" borderId="5" xfId="0" applyFont="1" applyFill="1" applyBorder="1" applyAlignment="1" applyProtection="1">
      <alignment horizontal="center" vertical="center" wrapText="1"/>
      <protection locked="0"/>
    </xf>
    <xf numFmtId="0" fontId="24" fillId="0" borderId="1" xfId="0" applyFont="1" applyBorder="1" applyAlignment="1" applyProtection="1">
      <alignment horizontal="center" vertical="center" wrapText="1"/>
      <protection locked="0"/>
    </xf>
    <xf numFmtId="0" fontId="24" fillId="0" borderId="4" xfId="0" applyFont="1" applyBorder="1" applyAlignment="1" applyProtection="1">
      <alignment horizontal="center" vertical="center" wrapText="1"/>
      <protection locked="0"/>
    </xf>
    <xf numFmtId="0" fontId="1" fillId="0" borderId="0" xfId="0" applyFont="1" applyBorder="1" applyAlignment="1" applyProtection="1">
      <alignment horizontal="center" vertical="center" wrapText="1"/>
      <protection locked="0"/>
    </xf>
    <xf numFmtId="0" fontId="21" fillId="0" borderId="11" xfId="0" applyFont="1" applyBorder="1" applyAlignment="1" applyProtection="1">
      <alignment horizontal="left" vertical="center" wrapText="1"/>
      <protection locked="0"/>
    </xf>
    <xf numFmtId="0" fontId="1" fillId="0" borderId="5" xfId="0" applyFont="1" applyBorder="1" applyAlignment="1" applyProtection="1">
      <alignment horizontal="center" vertical="center" wrapText="1"/>
      <protection locked="0"/>
    </xf>
    <xf numFmtId="0" fontId="16" fillId="0" borderId="2" xfId="0" applyFont="1" applyFill="1" applyBorder="1" applyAlignment="1" applyProtection="1">
      <alignment horizontal="left" vertical="center" wrapText="1"/>
      <protection locked="0"/>
    </xf>
    <xf numFmtId="0" fontId="26" fillId="0" borderId="10" xfId="0" applyFont="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0" fontId="1" fillId="0" borderId="0" xfId="0" applyFont="1" applyFill="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11" fontId="0" fillId="0" borderId="0" xfId="0" applyNumberFormat="1" applyFill="1" applyAlignment="1" applyProtection="1">
      <alignment vertical="center" wrapText="1"/>
      <protection locked="0"/>
    </xf>
    <xf numFmtId="0" fontId="1" fillId="0" borderId="0" xfId="0" applyFont="1" applyAlignment="1" applyProtection="1">
      <alignment horizontal="center" vertical="center" wrapText="1"/>
      <protection locked="0"/>
    </xf>
    <xf numFmtId="164" fontId="1" fillId="0" borderId="0" xfId="0" applyNumberFormat="1" applyFont="1" applyAlignment="1" applyProtection="1">
      <alignment horizontal="center" vertical="center" wrapText="1"/>
      <protection locked="0"/>
    </xf>
    <xf numFmtId="164" fontId="0" fillId="0" borderId="0" xfId="0" applyNumberFormat="1" applyAlignment="1" applyProtection="1">
      <alignment horizontal="center" vertical="center" wrapText="1"/>
      <protection locked="0"/>
    </xf>
    <xf numFmtId="165" fontId="1" fillId="0" borderId="0" xfId="0" applyNumberFormat="1" applyFont="1" applyFill="1" applyAlignment="1" applyProtection="1">
      <alignment horizontal="center" vertical="center" wrapText="1"/>
      <protection locked="0"/>
    </xf>
    <xf numFmtId="165" fontId="0" fillId="0" borderId="0" xfId="0" applyNumberFormat="1" applyFill="1" applyAlignment="1" applyProtection="1">
      <alignment horizontal="center" vertical="center" wrapText="1"/>
      <protection locked="0"/>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8"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164" fontId="1" fillId="0" borderId="2" xfId="0" applyNumberFormat="1" applyFont="1" applyFill="1" applyBorder="1" applyAlignment="1" applyProtection="1">
      <alignment horizontal="center" vertical="center" wrapText="1"/>
      <protection locked="0"/>
    </xf>
    <xf numFmtId="0" fontId="1" fillId="0" borderId="3" xfId="0" applyFont="1" applyFill="1" applyBorder="1" applyAlignment="1" applyProtection="1">
      <alignment horizontal="center" vertical="center" wrapText="1"/>
      <protection locked="0"/>
    </xf>
    <xf numFmtId="164" fontId="1" fillId="0" borderId="5" xfId="0" applyNumberFormat="1" applyFont="1" applyFill="1" applyBorder="1" applyAlignment="1" applyProtection="1">
      <alignment horizontal="center" vertical="center" wrapText="1"/>
      <protection locked="0"/>
    </xf>
    <xf numFmtId="0" fontId="1" fillId="0" borderId="6" xfId="0" applyFont="1" applyFill="1" applyBorder="1" applyAlignment="1" applyProtection="1">
      <alignment horizontal="center" vertical="center" wrapText="1"/>
      <protection locked="0"/>
    </xf>
    <xf numFmtId="165" fontId="1" fillId="0" borderId="2" xfId="0" applyNumberFormat="1" applyFont="1" applyFill="1" applyBorder="1" applyAlignment="1" applyProtection="1">
      <alignment horizontal="center" vertical="center" wrapText="1"/>
      <protection locked="0"/>
    </xf>
    <xf numFmtId="164" fontId="1" fillId="0" borderId="0" xfId="0" applyNumberFormat="1" applyFont="1" applyFill="1" applyBorder="1" applyAlignment="1" applyProtection="1">
      <alignment horizontal="center" vertical="center" wrapText="1"/>
      <protection locked="0"/>
    </xf>
    <xf numFmtId="165" fontId="1" fillId="0" borderId="0" xfId="0" applyNumberFormat="1" applyFont="1" applyFill="1" applyBorder="1" applyAlignment="1" applyProtection="1">
      <alignment horizontal="center" vertical="center" wrapText="1"/>
      <protection locked="0"/>
    </xf>
    <xf numFmtId="0" fontId="1" fillId="0" borderId="11" xfId="0" applyFont="1" applyFill="1" applyBorder="1" applyAlignment="1" applyProtection="1">
      <alignment horizontal="center" vertical="center" wrapText="1"/>
      <protection locked="0"/>
    </xf>
    <xf numFmtId="164" fontId="1" fillId="0" borderId="0" xfId="0" applyNumberFormat="1" applyFont="1" applyBorder="1" applyAlignment="1" applyProtection="1">
      <alignment horizontal="center" vertical="center" wrapText="1"/>
      <protection locked="0"/>
    </xf>
    <xf numFmtId="164" fontId="1" fillId="0" borderId="5" xfId="0" applyNumberFormat="1" applyFont="1" applyBorder="1" applyAlignment="1" applyProtection="1">
      <alignment horizontal="center" vertical="center" wrapText="1"/>
      <protection locked="0"/>
    </xf>
    <xf numFmtId="165" fontId="1" fillId="0" borderId="5" xfId="0" applyNumberFormat="1" applyFont="1" applyFill="1" applyBorder="1" applyAlignment="1" applyProtection="1">
      <alignment horizontal="center" vertical="center" wrapText="1"/>
      <protection locked="0"/>
    </xf>
    <xf numFmtId="164" fontId="1" fillId="0" borderId="2" xfId="0" applyNumberFormat="1" applyFont="1" applyBorder="1" applyAlignment="1" applyProtection="1">
      <alignment horizontal="center" vertical="center" wrapText="1"/>
      <protection locked="0"/>
    </xf>
    <xf numFmtId="164" fontId="1" fillId="0" borderId="0" xfId="0" applyNumberFormat="1" applyFont="1" applyBorder="1" applyAlignment="1">
      <alignment horizontal="center" vertical="center"/>
    </xf>
    <xf numFmtId="49" fontId="1" fillId="0" borderId="0" xfId="0" applyNumberFormat="1" applyFont="1" applyFill="1" applyBorder="1" applyAlignment="1" applyProtection="1">
      <alignment horizontal="center" vertical="center" wrapText="1"/>
      <protection locked="0"/>
    </xf>
    <xf numFmtId="0" fontId="16" fillId="0" borderId="11" xfId="0" applyFont="1" applyFill="1" applyBorder="1" applyAlignment="1" applyProtection="1">
      <alignment horizontal="left" vertical="center" wrapText="1"/>
      <protection locked="0"/>
    </xf>
    <xf numFmtId="49" fontId="1" fillId="0" borderId="0" xfId="0" applyNumberFormat="1" applyFont="1" applyBorder="1" applyAlignment="1" applyProtection="1">
      <alignment horizontal="center" vertical="center" wrapText="1"/>
      <protection locked="0"/>
    </xf>
    <xf numFmtId="49" fontId="1" fillId="0" borderId="2" xfId="0" applyNumberFormat="1" applyFont="1" applyBorder="1" applyAlignment="1" applyProtection="1">
      <alignment horizontal="center" vertical="center" wrapText="1"/>
      <protection locked="0"/>
    </xf>
    <xf numFmtId="0" fontId="16" fillId="0" borderId="3" xfId="0" applyFont="1" applyBorder="1" applyAlignment="1" applyProtection="1">
      <alignment horizontal="left" vertical="center" wrapText="1"/>
      <protection locked="0"/>
    </xf>
    <xf numFmtId="0" fontId="16" fillId="0" borderId="6" xfId="0" applyFont="1" applyBorder="1" applyAlignment="1" applyProtection="1">
      <alignment horizontal="left" vertical="center" wrapText="1"/>
      <protection locked="0"/>
    </xf>
    <xf numFmtId="49" fontId="1" fillId="0" borderId="5" xfId="0" applyNumberFormat="1" applyFont="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0" fontId="1" fillId="0" borderId="0" xfId="0" applyFont="1" applyFill="1" applyBorder="1" applyAlignment="1" applyProtection="1">
      <alignment horizontal="center" vertical="center" wrapText="1"/>
      <protection locked="0"/>
    </xf>
    <xf numFmtId="0" fontId="16" fillId="0" borderId="0" xfId="0" applyFont="1" applyFill="1" applyBorder="1" applyAlignment="1" applyProtection="1">
      <alignment horizontal="left" vertical="center" wrapText="1"/>
      <protection locked="0"/>
    </xf>
    <xf numFmtId="0" fontId="16" fillId="0" borderId="6" xfId="0" applyFont="1" applyFill="1" applyBorder="1" applyAlignment="1" applyProtection="1">
      <alignment horizontal="left" vertical="center" wrapText="1"/>
      <protection locked="0"/>
    </xf>
    <xf numFmtId="10" fontId="1" fillId="0" borderId="0" xfId="0" applyNumberFormat="1" applyFont="1" applyFill="1" applyBorder="1" applyAlignment="1" applyProtection="1">
      <alignment horizontal="center" vertical="center" wrapText="1"/>
      <protection locked="0"/>
    </xf>
    <xf numFmtId="0" fontId="0" fillId="0" borderId="1" xfId="0" applyFill="1" applyBorder="1" applyAlignment="1">
      <alignment horizontal="center" vertical="center"/>
    </xf>
    <xf numFmtId="0" fontId="0" fillId="0" borderId="2" xfId="0" applyFill="1" applyBorder="1" applyAlignment="1">
      <alignment horizontal="center" vertical="center"/>
    </xf>
    <xf numFmtId="166" fontId="0" fillId="0" borderId="2" xfId="0" applyNumberFormat="1" applyFill="1" applyBorder="1" applyAlignment="1">
      <alignment horizontal="center" vertical="center"/>
    </xf>
    <xf numFmtId="166" fontId="0" fillId="0" borderId="3" xfId="0" applyNumberFormat="1" applyFill="1" applyBorder="1" applyAlignment="1">
      <alignment horizontal="center" vertical="center"/>
    </xf>
    <xf numFmtId="0" fontId="0" fillId="0" borderId="10" xfId="0" applyFill="1" applyBorder="1" applyAlignment="1">
      <alignment horizontal="center" vertical="center"/>
    </xf>
    <xf numFmtId="0" fontId="0" fillId="0" borderId="0" xfId="0" applyFill="1" applyAlignment="1">
      <alignment horizontal="center" vertical="center"/>
    </xf>
    <xf numFmtId="166" fontId="0" fillId="0" borderId="0" xfId="0" applyNumberFormat="1" applyFill="1" applyAlignment="1">
      <alignment horizontal="center" vertical="center"/>
    </xf>
    <xf numFmtId="166" fontId="0" fillId="0" borderId="11" xfId="0" applyNumberFormat="1" applyFill="1" applyBorder="1" applyAlignment="1">
      <alignment horizontal="center" vertical="center"/>
    </xf>
    <xf numFmtId="0" fontId="0" fillId="0" borderId="4" xfId="0" applyFill="1" applyBorder="1" applyAlignment="1">
      <alignment horizontal="center" vertical="center"/>
    </xf>
    <xf numFmtId="0" fontId="0" fillId="0" borderId="5" xfId="0" applyFill="1" applyBorder="1" applyAlignment="1">
      <alignment horizontal="center" vertical="center"/>
    </xf>
    <xf numFmtId="166" fontId="0" fillId="0" borderId="5" xfId="0" applyNumberFormat="1" applyFill="1" applyBorder="1" applyAlignment="1">
      <alignment horizontal="center" vertical="center"/>
    </xf>
    <xf numFmtId="166" fontId="0" fillId="0" borderId="6" xfId="0" applyNumberFormat="1" applyFill="1" applyBorder="1" applyAlignment="1">
      <alignment horizontal="center" vertical="center"/>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ont="1" applyFill="1" applyBorder="1" applyAlignment="1">
      <alignment horizontal="center" vertical="center"/>
    </xf>
    <xf numFmtId="0" fontId="0" fillId="0" borderId="6" xfId="0" applyFont="1" applyFill="1" applyBorder="1" applyAlignment="1">
      <alignment horizontal="center" vertical="center"/>
    </xf>
    <xf numFmtId="0" fontId="34" fillId="0" borderId="10" xfId="0" applyFont="1" applyBorder="1" applyAlignment="1" applyProtection="1">
      <alignment horizontal="center" vertical="center" wrapText="1"/>
      <protection locked="0"/>
    </xf>
    <xf numFmtId="0" fontId="1" fillId="0" borderId="10" xfId="0" applyFont="1" applyFill="1" applyBorder="1" applyAlignment="1" applyProtection="1">
      <alignment horizontal="center" vertical="center" wrapText="1"/>
      <protection locked="0"/>
    </xf>
    <xf numFmtId="0" fontId="0" fillId="0" borderId="0" xfId="0" applyBorder="1" applyAlignment="1" applyProtection="1">
      <alignment vertical="center" wrapText="1"/>
      <protection locked="0"/>
    </xf>
    <xf numFmtId="0" fontId="1" fillId="0" borderId="8" xfId="0" applyFont="1" applyFill="1" applyBorder="1" applyAlignment="1" applyProtection="1">
      <alignment vertical="center" wrapText="1"/>
      <protection locked="0"/>
    </xf>
    <xf numFmtId="0" fontId="1" fillId="0" borderId="9" xfId="0" applyFont="1" applyFill="1" applyBorder="1" applyAlignment="1" applyProtection="1">
      <alignment vertical="center" wrapText="1"/>
      <protection locked="0"/>
    </xf>
    <xf numFmtId="0" fontId="1" fillId="0" borderId="7" xfId="0" applyFont="1" applyFill="1" applyBorder="1" applyAlignment="1" applyProtection="1">
      <alignment vertical="center"/>
      <protection locked="0"/>
    </xf>
    <xf numFmtId="0" fontId="34" fillId="0" borderId="10" xfId="0" applyFont="1" applyFill="1" applyBorder="1" applyAlignment="1" applyProtection="1">
      <alignment horizontal="center" vertical="center" wrapText="1"/>
      <protection locked="0"/>
    </xf>
    <xf numFmtId="0" fontId="16" fillId="0" borderId="0" xfId="0" applyFont="1" applyBorder="1" applyAlignment="1" applyProtection="1">
      <alignment horizontal="center" vertical="center" wrapText="1"/>
      <protection locked="0"/>
    </xf>
    <xf numFmtId="0" fontId="35" fillId="0" borderId="1" xfId="0" applyFont="1" applyBorder="1" applyAlignment="1" applyProtection="1">
      <alignment horizontal="center" vertical="center" wrapText="1"/>
      <protection locked="0"/>
    </xf>
    <xf numFmtId="0" fontId="35" fillId="0" borderId="4" xfId="0" applyFont="1" applyBorder="1" applyAlignment="1" applyProtection="1">
      <alignment horizontal="center" vertical="center" wrapText="1"/>
      <protection locked="0"/>
    </xf>
    <xf numFmtId="0" fontId="35" fillId="0" borderId="10" xfId="0" applyFont="1" applyFill="1" applyBorder="1" applyAlignment="1" applyProtection="1">
      <alignment horizontal="center" vertical="center" wrapText="1"/>
      <protection locked="0"/>
    </xf>
    <xf numFmtId="0" fontId="16" fillId="0" borderId="11" xfId="0" applyFont="1" applyFill="1" applyBorder="1" applyAlignment="1" applyProtection="1">
      <alignment vertical="center" wrapText="1"/>
      <protection locked="0"/>
    </xf>
    <xf numFmtId="0" fontId="1" fillId="0" borderId="8" xfId="0" applyFont="1" applyFill="1" applyBorder="1" applyAlignment="1" applyProtection="1">
      <alignment vertical="center"/>
      <protection locked="0"/>
    </xf>
    <xf numFmtId="0" fontId="1" fillId="0" borderId="9" xfId="0" applyFont="1" applyFill="1" applyBorder="1" applyAlignment="1" applyProtection="1">
      <alignment vertical="center"/>
      <protection locked="0"/>
    </xf>
    <xf numFmtId="0" fontId="1" fillId="0" borderId="5" xfId="0" applyFont="1" applyFill="1" applyBorder="1" applyAlignment="1" applyProtection="1">
      <alignment vertical="center"/>
      <protection locked="0"/>
    </xf>
    <xf numFmtId="0" fontId="16" fillId="0" borderId="11" xfId="0" applyFont="1" applyFill="1" applyBorder="1" applyAlignment="1" applyProtection="1">
      <alignment horizontal="left" vertical="center" wrapText="1"/>
      <protection locked="0"/>
    </xf>
    <xf numFmtId="0" fontId="40" fillId="0" borderId="10" xfId="0" applyFont="1" applyBorder="1" applyAlignment="1" applyProtection="1">
      <alignment horizontal="center" vertical="center" wrapText="1"/>
      <protection locked="0"/>
    </xf>
    <xf numFmtId="0" fontId="16" fillId="0" borderId="3" xfId="0" applyFont="1" applyBorder="1" applyAlignment="1" applyProtection="1">
      <alignment vertical="center" wrapText="1"/>
      <protection locked="0"/>
    </xf>
    <xf numFmtId="0" fontId="16" fillId="0" borderId="11" xfId="0" applyFont="1" applyBorder="1" applyAlignment="1" applyProtection="1">
      <alignment vertical="center" wrapText="1"/>
      <protection locked="0"/>
    </xf>
    <xf numFmtId="0" fontId="16" fillId="0" borderId="6" xfId="0" applyFont="1" applyBorder="1" applyAlignment="1" applyProtection="1">
      <alignment vertical="center" wrapText="1"/>
      <protection locked="0"/>
    </xf>
    <xf numFmtId="0" fontId="16" fillId="0" borderId="10" xfId="0" applyFont="1" applyFill="1" applyBorder="1" applyAlignment="1" applyProtection="1">
      <alignment vertical="center"/>
      <protection locked="0"/>
    </xf>
    <xf numFmtId="0" fontId="16" fillId="0" borderId="0" xfId="0" applyFont="1" applyFill="1" applyBorder="1" applyAlignment="1" applyProtection="1">
      <alignment vertical="center"/>
      <protection locked="0"/>
    </xf>
    <xf numFmtId="0" fontId="16" fillId="0" borderId="11" xfId="0" applyFont="1" applyFill="1" applyBorder="1" applyAlignment="1" applyProtection="1">
      <alignment vertical="center"/>
      <protection locked="0"/>
    </xf>
    <xf numFmtId="0" fontId="19" fillId="0" borderId="0" xfId="0" applyFont="1" applyFill="1" applyBorder="1" applyAlignment="1" applyProtection="1">
      <alignment horizontal="left" vertical="center" wrapText="1"/>
      <protection locked="0"/>
    </xf>
    <xf numFmtId="0" fontId="1" fillId="0" borderId="7" xfId="0" applyFont="1" applyFill="1" applyBorder="1" applyAlignment="1" applyProtection="1">
      <alignment horizontal="center" vertical="center" wrapText="1"/>
      <protection locked="0"/>
    </xf>
    <xf numFmtId="0" fontId="1" fillId="0" borderId="8" xfId="0" applyFont="1" applyFill="1" applyBorder="1" applyAlignment="1" applyProtection="1">
      <alignment horizontal="center" vertical="center" wrapText="1"/>
      <protection locked="0"/>
    </xf>
    <xf numFmtId="0" fontId="1" fillId="0" borderId="9" xfId="0" applyFont="1" applyFill="1" applyBorder="1" applyAlignment="1" applyProtection="1">
      <alignment horizontal="center" vertical="center" wrapText="1"/>
      <protection locked="0"/>
    </xf>
    <xf numFmtId="0" fontId="19" fillId="2" borderId="0" xfId="0" applyFont="1" applyFill="1" applyBorder="1" applyAlignment="1" applyProtection="1">
      <alignment horizontal="left" vertical="center" wrapText="1"/>
      <protection locked="0"/>
    </xf>
    <xf numFmtId="0" fontId="0" fillId="2" borderId="0" xfId="0" applyFill="1" applyBorder="1" applyAlignment="1" applyProtection="1">
      <alignment horizontal="left" vertical="center" wrapText="1"/>
      <protection locked="0"/>
    </xf>
    <xf numFmtId="0" fontId="34" fillId="0" borderId="1" xfId="0" applyFont="1" applyBorder="1" applyAlignment="1" applyProtection="1">
      <alignment horizontal="center" vertical="center" wrapText="1"/>
      <protection locked="0"/>
    </xf>
    <xf numFmtId="0" fontId="34" fillId="0" borderId="10" xfId="0" applyFont="1" applyBorder="1" applyAlignment="1" applyProtection="1">
      <alignment horizontal="center" vertical="center" wrapText="1"/>
      <protection locked="0"/>
    </xf>
    <xf numFmtId="0" fontId="35" fillId="0" borderId="10" xfId="0" applyFont="1" applyBorder="1" applyAlignment="1" applyProtection="1">
      <alignment horizontal="center" vertical="center" wrapText="1"/>
      <protection locked="0"/>
    </xf>
    <xf numFmtId="0" fontId="34" fillId="0" borderId="4" xfId="0" applyFont="1" applyBorder="1" applyAlignment="1" applyProtection="1">
      <alignment horizontal="center" vertical="center" wrapText="1"/>
      <protection locked="0"/>
    </xf>
    <xf numFmtId="0" fontId="0" fillId="0" borderId="0" xfId="0" applyAlignment="1" applyProtection="1">
      <alignment horizontal="left" vertical="center" wrapText="1"/>
      <protection locked="0"/>
    </xf>
    <xf numFmtId="0" fontId="16" fillId="0" borderId="10" xfId="0" applyFont="1" applyFill="1" applyBorder="1" applyAlignment="1" applyProtection="1">
      <alignment horizontal="left" vertical="center" wrapText="1"/>
      <protection locked="0"/>
    </xf>
    <xf numFmtId="0" fontId="16" fillId="0" borderId="0" xfId="0" applyFont="1" applyFill="1" applyBorder="1" applyAlignment="1" applyProtection="1">
      <alignment horizontal="left" vertical="center" wrapText="1"/>
      <protection locked="0"/>
    </xf>
    <xf numFmtId="0" fontId="16" fillId="0" borderId="11" xfId="0" applyFont="1" applyFill="1" applyBorder="1" applyAlignment="1" applyProtection="1">
      <alignment horizontal="left" vertical="center" wrapText="1"/>
      <protection locked="0"/>
    </xf>
    <xf numFmtId="0" fontId="16" fillId="0" borderId="4" xfId="0" applyFont="1" applyFill="1" applyBorder="1" applyAlignment="1" applyProtection="1">
      <alignment horizontal="left" vertical="center" wrapText="1"/>
      <protection locked="0"/>
    </xf>
    <xf numFmtId="0" fontId="16" fillId="0" borderId="5" xfId="0" applyFont="1" applyFill="1" applyBorder="1" applyAlignment="1" applyProtection="1">
      <alignment horizontal="left" vertical="center" wrapText="1"/>
      <protection locked="0"/>
    </xf>
    <xf numFmtId="0" fontId="16" fillId="0" borderId="6" xfId="0" applyFont="1" applyFill="1" applyBorder="1" applyAlignment="1" applyProtection="1">
      <alignment horizontal="left" vertical="center" wrapText="1"/>
      <protection locked="0"/>
    </xf>
    <xf numFmtId="0" fontId="0" fillId="0" borderId="5" xfId="0"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4" fillId="0" borderId="4" xfId="0" applyFont="1" applyFill="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13" fillId="0" borderId="10"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6" fillId="0" borderId="10" xfId="0" applyFont="1" applyFill="1" applyBorder="1" applyAlignment="1" applyProtection="1">
      <alignment horizontal="center" vertical="center" wrapText="1"/>
      <protection locked="0"/>
    </xf>
    <xf numFmtId="0" fontId="10" fillId="0" borderId="10" xfId="0" applyFont="1" applyFill="1" applyBorder="1" applyAlignment="1" applyProtection="1">
      <alignment horizontal="center" vertical="center" wrapText="1"/>
      <protection locked="0"/>
    </xf>
    <xf numFmtId="0" fontId="11" fillId="0" borderId="10" xfId="0" applyFont="1" applyFill="1" applyBorder="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colors>
    <mruColors>
      <color rgb="FF7E56DF"/>
      <color rgb="FFE4FFE3"/>
      <color rgb="FFD53A33"/>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7ED4F-FA82-CB47-851F-9B3EECEAE3FA}">
  <sheetPr>
    <pageSetUpPr fitToPage="1"/>
  </sheetPr>
  <dimension ref="A1:J36"/>
  <sheetViews>
    <sheetView tabSelected="1" topLeftCell="A4" zoomScale="82" zoomScaleNormal="100" workbookViewId="0">
      <selection activeCell="O23" sqref="O23"/>
    </sheetView>
  </sheetViews>
  <sheetFormatPr baseColWidth="10" defaultColWidth="15.83203125" defaultRowHeight="20" customHeight="1" x14ac:dyDescent="0.2"/>
  <cols>
    <col min="1" max="1" width="2.6640625" style="1" customWidth="1"/>
    <col min="2" max="2" width="28.5" style="1" customWidth="1"/>
    <col min="3" max="3" width="12.1640625" style="2" bestFit="1" customWidth="1"/>
    <col min="4" max="4" width="48" style="2" customWidth="1"/>
    <col min="5" max="5" width="13.6640625" style="2" customWidth="1"/>
    <col min="6" max="6" width="48.6640625" style="2" customWidth="1"/>
    <col min="7" max="7" width="35.1640625" style="2" customWidth="1"/>
    <col min="8" max="8" width="56.6640625" style="2" customWidth="1"/>
    <col min="9" max="9" width="51.6640625" style="2" customWidth="1"/>
    <col min="10" max="10" width="12.83203125" style="2" customWidth="1"/>
    <col min="11" max="16384" width="15.83203125" style="2"/>
  </cols>
  <sheetData>
    <row r="1" spans="1:10" ht="16" customHeight="1" x14ac:dyDescent="0.2">
      <c r="C1" s="77"/>
    </row>
    <row r="2" spans="1:10" ht="59" customHeight="1" thickBot="1" x14ac:dyDescent="0.25">
      <c r="B2" s="102" t="s">
        <v>130</v>
      </c>
      <c r="C2" s="103"/>
      <c r="D2" s="103"/>
      <c r="E2" s="103"/>
      <c r="F2" s="103"/>
      <c r="G2" s="103"/>
      <c r="H2" s="103"/>
      <c r="I2" s="103"/>
    </row>
    <row r="3" spans="1:10" ht="74" customHeight="1" thickBot="1" x14ac:dyDescent="0.25">
      <c r="B3" s="99" t="s">
        <v>132</v>
      </c>
      <c r="C3" s="100" t="s">
        <v>23</v>
      </c>
      <c r="D3" s="100" t="s">
        <v>79</v>
      </c>
      <c r="E3" s="100" t="s">
        <v>24</v>
      </c>
      <c r="F3" s="100" t="s">
        <v>80</v>
      </c>
      <c r="G3" s="100" t="s">
        <v>25</v>
      </c>
      <c r="H3" s="100" t="s">
        <v>26</v>
      </c>
      <c r="I3" s="101" t="s">
        <v>16</v>
      </c>
    </row>
    <row r="4" spans="1:10" s="4" customFormat="1" ht="63" x14ac:dyDescent="0.2">
      <c r="A4" s="3"/>
      <c r="B4" s="76" t="s">
        <v>131</v>
      </c>
      <c r="C4" s="55" t="s">
        <v>22</v>
      </c>
      <c r="D4" s="55" t="s">
        <v>11</v>
      </c>
      <c r="E4" s="55" t="s">
        <v>127</v>
      </c>
      <c r="F4" s="55" t="s">
        <v>11</v>
      </c>
      <c r="G4" s="10" t="s">
        <v>29</v>
      </c>
      <c r="H4" s="98" t="s">
        <v>106</v>
      </c>
      <c r="I4" s="90" t="s">
        <v>30</v>
      </c>
    </row>
    <row r="5" spans="1:10" s="4" customFormat="1" ht="64" thickBot="1" x14ac:dyDescent="0.25">
      <c r="A5" s="3"/>
      <c r="B5" s="76" t="s">
        <v>131</v>
      </c>
      <c r="C5" s="55" t="s">
        <v>5</v>
      </c>
      <c r="D5" s="55" t="s">
        <v>11</v>
      </c>
      <c r="E5" s="55" t="s">
        <v>127</v>
      </c>
      <c r="F5" s="55" t="s">
        <v>11</v>
      </c>
      <c r="G5" s="10" t="s">
        <v>57</v>
      </c>
      <c r="H5" s="56" t="s">
        <v>105</v>
      </c>
      <c r="I5" s="48" t="s">
        <v>31</v>
      </c>
      <c r="J5" s="24"/>
    </row>
    <row r="6" spans="1:10" ht="30" customHeight="1" thickBot="1" x14ac:dyDescent="0.25">
      <c r="B6" s="80" t="s">
        <v>17</v>
      </c>
      <c r="C6" s="78"/>
      <c r="D6" s="78"/>
      <c r="E6" s="78"/>
      <c r="F6" s="78"/>
      <c r="G6" s="78"/>
      <c r="H6" s="78"/>
      <c r="I6" s="79"/>
    </row>
    <row r="7" spans="1:10" s="4" customFormat="1" ht="70" customHeight="1" x14ac:dyDescent="0.2">
      <c r="A7" s="3"/>
      <c r="B7" s="81" t="s">
        <v>0</v>
      </c>
      <c r="C7" s="55" t="s">
        <v>22</v>
      </c>
      <c r="D7" s="55" t="s">
        <v>12</v>
      </c>
      <c r="E7" s="47" t="s">
        <v>8</v>
      </c>
      <c r="F7" s="58" t="s">
        <v>12</v>
      </c>
      <c r="G7" s="10" t="s">
        <v>81</v>
      </c>
      <c r="H7" s="10" t="s">
        <v>97</v>
      </c>
      <c r="I7" s="48" t="s">
        <v>32</v>
      </c>
    </row>
    <row r="8" spans="1:10" s="4" customFormat="1" ht="63" x14ac:dyDescent="0.2">
      <c r="A8" s="3"/>
      <c r="B8" s="81" t="s">
        <v>0</v>
      </c>
      <c r="C8" s="55" t="s">
        <v>5</v>
      </c>
      <c r="D8" s="55" t="s">
        <v>27</v>
      </c>
      <c r="E8" s="47" t="s">
        <v>8</v>
      </c>
      <c r="F8" s="58" t="s">
        <v>15</v>
      </c>
      <c r="G8" s="10" t="s">
        <v>82</v>
      </c>
      <c r="H8" s="10" t="s">
        <v>97</v>
      </c>
      <c r="I8" s="48" t="s">
        <v>33</v>
      </c>
    </row>
    <row r="9" spans="1:10" s="4" customFormat="1" ht="63" x14ac:dyDescent="0.2">
      <c r="A9" s="3"/>
      <c r="B9" s="81" t="s">
        <v>1</v>
      </c>
      <c r="C9" s="55" t="s">
        <v>22</v>
      </c>
      <c r="D9" s="55" t="s">
        <v>11</v>
      </c>
      <c r="E9" s="47" t="s">
        <v>20</v>
      </c>
      <c r="F9" s="58" t="s">
        <v>11</v>
      </c>
      <c r="G9" s="82" t="s">
        <v>99</v>
      </c>
      <c r="H9" s="11" t="s">
        <v>98</v>
      </c>
      <c r="I9" s="48" t="s">
        <v>34</v>
      </c>
    </row>
    <row r="10" spans="1:10" s="4" customFormat="1" ht="105" customHeight="1" x14ac:dyDescent="0.2">
      <c r="A10" s="3"/>
      <c r="B10" s="81" t="s">
        <v>1</v>
      </c>
      <c r="C10" s="55" t="s">
        <v>5</v>
      </c>
      <c r="D10" s="55" t="s">
        <v>13</v>
      </c>
      <c r="E10" s="47" t="s">
        <v>20</v>
      </c>
      <c r="F10" s="58" t="s">
        <v>13</v>
      </c>
      <c r="G10" s="10" t="s">
        <v>83</v>
      </c>
      <c r="H10" s="56" t="s">
        <v>100</v>
      </c>
      <c r="I10" s="48" t="s">
        <v>35</v>
      </c>
      <c r="J10" s="24"/>
    </row>
    <row r="11" spans="1:10" ht="83" x14ac:dyDescent="0.2">
      <c r="B11" s="81" t="s">
        <v>3</v>
      </c>
      <c r="C11" s="15" t="s">
        <v>22</v>
      </c>
      <c r="D11" s="55" t="s">
        <v>15</v>
      </c>
      <c r="E11" s="49" t="s">
        <v>19</v>
      </c>
      <c r="F11" s="58" t="s">
        <v>15</v>
      </c>
      <c r="G11" s="10" t="s">
        <v>84</v>
      </c>
      <c r="H11" s="56" t="s">
        <v>107</v>
      </c>
      <c r="I11" s="48" t="s">
        <v>36</v>
      </c>
    </row>
    <row r="12" spans="1:10" ht="63" x14ac:dyDescent="0.2">
      <c r="B12" s="81" t="s">
        <v>3</v>
      </c>
      <c r="C12" s="15" t="s">
        <v>5</v>
      </c>
      <c r="D12" s="55" t="s">
        <v>11</v>
      </c>
      <c r="E12" s="49" t="s">
        <v>19</v>
      </c>
      <c r="F12" s="58" t="s">
        <v>11</v>
      </c>
      <c r="G12" s="10" t="s">
        <v>85</v>
      </c>
      <c r="H12" s="56" t="s">
        <v>50</v>
      </c>
      <c r="I12" s="48" t="s">
        <v>31</v>
      </c>
    </row>
    <row r="13" spans="1:10" ht="86" x14ac:dyDescent="0.2">
      <c r="B13" s="75" t="s">
        <v>6</v>
      </c>
      <c r="C13" s="15" t="s">
        <v>5</v>
      </c>
      <c r="D13" s="55" t="s">
        <v>13</v>
      </c>
      <c r="E13" s="49" t="s">
        <v>21</v>
      </c>
      <c r="F13" s="58" t="s">
        <v>13</v>
      </c>
      <c r="G13" s="10" t="s">
        <v>86</v>
      </c>
      <c r="H13" s="10" t="s">
        <v>101</v>
      </c>
      <c r="I13" s="48" t="s">
        <v>37</v>
      </c>
    </row>
    <row r="14" spans="1:10" s="4" customFormat="1" ht="63" x14ac:dyDescent="0.2">
      <c r="A14" s="3"/>
      <c r="B14" s="91" t="s">
        <v>113</v>
      </c>
      <c r="C14" s="55" t="s">
        <v>22</v>
      </c>
      <c r="D14" s="55" t="s">
        <v>14</v>
      </c>
      <c r="E14" s="47">
        <v>4</v>
      </c>
      <c r="F14" s="58" t="s">
        <v>14</v>
      </c>
      <c r="G14" s="10" t="s">
        <v>87</v>
      </c>
      <c r="H14" s="10" t="s">
        <v>108</v>
      </c>
      <c r="I14" s="86" t="s">
        <v>38</v>
      </c>
    </row>
    <row r="15" spans="1:10" s="4" customFormat="1" ht="63" x14ac:dyDescent="0.2">
      <c r="A15" s="3"/>
      <c r="B15" s="91" t="s">
        <v>113</v>
      </c>
      <c r="C15" s="55" t="s">
        <v>5</v>
      </c>
      <c r="D15" s="55" t="s">
        <v>14</v>
      </c>
      <c r="E15" s="47">
        <v>6</v>
      </c>
      <c r="F15" s="58" t="s">
        <v>14</v>
      </c>
      <c r="G15" s="10" t="s">
        <v>88</v>
      </c>
      <c r="H15" s="10" t="s">
        <v>108</v>
      </c>
      <c r="I15" s="86" t="s">
        <v>102</v>
      </c>
    </row>
    <row r="16" spans="1:10" s="4" customFormat="1" ht="63" x14ac:dyDescent="0.2">
      <c r="A16" s="3"/>
      <c r="B16" s="85" t="s">
        <v>114</v>
      </c>
      <c r="C16" s="55" t="s">
        <v>22</v>
      </c>
      <c r="D16" s="55" t="s">
        <v>12</v>
      </c>
      <c r="E16" s="47">
        <v>6</v>
      </c>
      <c r="F16" s="58" t="s">
        <v>13</v>
      </c>
      <c r="G16" s="10" t="s">
        <v>89</v>
      </c>
      <c r="H16" s="10" t="s">
        <v>109</v>
      </c>
      <c r="I16" s="48" t="s">
        <v>32</v>
      </c>
    </row>
    <row r="17" spans="1:9" s="4" customFormat="1" ht="63" x14ac:dyDescent="0.2">
      <c r="A17" s="3"/>
      <c r="B17" s="85" t="s">
        <v>114</v>
      </c>
      <c r="C17" s="55" t="s">
        <v>5</v>
      </c>
      <c r="D17" s="55" t="s">
        <v>15</v>
      </c>
      <c r="E17" s="47">
        <v>6</v>
      </c>
      <c r="F17" s="58" t="s">
        <v>15</v>
      </c>
      <c r="G17" s="10" t="s">
        <v>90</v>
      </c>
      <c r="H17" s="10" t="s">
        <v>109</v>
      </c>
      <c r="I17" s="48" t="s">
        <v>33</v>
      </c>
    </row>
    <row r="18" spans="1:9" ht="86" x14ac:dyDescent="0.2">
      <c r="B18" s="85" t="s">
        <v>115</v>
      </c>
      <c r="C18" s="15" t="s">
        <v>5</v>
      </c>
      <c r="D18" s="55" t="s">
        <v>14</v>
      </c>
      <c r="E18" s="49" t="s">
        <v>52</v>
      </c>
      <c r="F18" s="58" t="s">
        <v>14</v>
      </c>
      <c r="G18" s="10" t="s">
        <v>91</v>
      </c>
      <c r="H18" s="10" t="s">
        <v>110</v>
      </c>
      <c r="I18" s="16" t="s">
        <v>53</v>
      </c>
    </row>
    <row r="19" spans="1:9" ht="83" x14ac:dyDescent="0.2">
      <c r="B19" s="85" t="s">
        <v>116</v>
      </c>
      <c r="C19" s="15" t="s">
        <v>22</v>
      </c>
      <c r="D19" s="55" t="s">
        <v>15</v>
      </c>
      <c r="E19" s="49" t="s">
        <v>19</v>
      </c>
      <c r="F19" s="58" t="s">
        <v>15</v>
      </c>
      <c r="G19" s="10" t="s">
        <v>92</v>
      </c>
      <c r="H19" s="10" t="s">
        <v>111</v>
      </c>
      <c r="I19" s="48" t="s">
        <v>39</v>
      </c>
    </row>
    <row r="20" spans="1:9" ht="80" customHeight="1" x14ac:dyDescent="0.2">
      <c r="B20" s="85" t="s">
        <v>117</v>
      </c>
      <c r="C20" s="15" t="s">
        <v>5</v>
      </c>
      <c r="D20" s="55" t="s">
        <v>13</v>
      </c>
      <c r="E20" s="49" t="s">
        <v>19</v>
      </c>
      <c r="F20" s="58" t="s">
        <v>13</v>
      </c>
      <c r="G20" s="10" t="s">
        <v>93</v>
      </c>
      <c r="H20" s="10" t="s">
        <v>111</v>
      </c>
      <c r="I20" s="48" t="s">
        <v>35</v>
      </c>
    </row>
    <row r="21" spans="1:9" ht="64" thickBot="1" x14ac:dyDescent="0.25">
      <c r="B21" s="85" t="s">
        <v>118</v>
      </c>
      <c r="C21" s="17" t="s">
        <v>5</v>
      </c>
      <c r="D21" s="6" t="s">
        <v>14</v>
      </c>
      <c r="E21" s="53" t="s">
        <v>55</v>
      </c>
      <c r="F21" s="7" t="s">
        <v>14</v>
      </c>
      <c r="G21" s="12" t="s">
        <v>94</v>
      </c>
      <c r="H21" s="10" t="s">
        <v>112</v>
      </c>
      <c r="I21" s="57" t="s">
        <v>40</v>
      </c>
    </row>
    <row r="22" spans="1:9" ht="30" customHeight="1" thickBot="1" x14ac:dyDescent="0.25">
      <c r="A22" s="5"/>
      <c r="B22" s="80" t="s">
        <v>56</v>
      </c>
      <c r="C22" s="87"/>
      <c r="D22" s="87"/>
      <c r="E22" s="87"/>
      <c r="F22" s="87"/>
      <c r="G22" s="87"/>
      <c r="H22" s="87"/>
      <c r="I22" s="88"/>
    </row>
    <row r="23" spans="1:9" ht="103" x14ac:dyDescent="0.2">
      <c r="B23" s="83" t="s">
        <v>4</v>
      </c>
      <c r="C23" s="8" t="s">
        <v>5</v>
      </c>
      <c r="D23" s="8" t="s">
        <v>15</v>
      </c>
      <c r="E23" s="50">
        <v>5</v>
      </c>
      <c r="F23" s="8" t="s">
        <v>15</v>
      </c>
      <c r="G23" s="9" t="s">
        <v>95</v>
      </c>
      <c r="H23" s="18" t="s">
        <v>103</v>
      </c>
      <c r="I23" s="51" t="s">
        <v>41</v>
      </c>
    </row>
    <row r="24" spans="1:9" ht="84" thickBot="1" x14ac:dyDescent="0.25">
      <c r="B24" s="84" t="s">
        <v>7</v>
      </c>
      <c r="C24" s="17" t="s">
        <v>5</v>
      </c>
      <c r="D24" s="17" t="s">
        <v>13</v>
      </c>
      <c r="E24" s="53">
        <v>5</v>
      </c>
      <c r="F24" s="17" t="s">
        <v>13</v>
      </c>
      <c r="G24" s="12" t="s">
        <v>96</v>
      </c>
      <c r="H24" s="12" t="s">
        <v>104</v>
      </c>
      <c r="I24" s="52" t="s">
        <v>42</v>
      </c>
    </row>
    <row r="25" spans="1:9" ht="30" customHeight="1" thickBot="1" x14ac:dyDescent="0.25">
      <c r="B25" s="80" t="s">
        <v>126</v>
      </c>
      <c r="C25" s="87"/>
      <c r="D25" s="87"/>
      <c r="E25" s="89"/>
      <c r="F25" s="87"/>
      <c r="G25" s="87"/>
      <c r="H25" s="87"/>
      <c r="I25" s="87"/>
    </row>
    <row r="26" spans="1:9" ht="63" x14ac:dyDescent="0.2">
      <c r="B26" s="104" t="s">
        <v>2</v>
      </c>
      <c r="C26" s="8" t="s">
        <v>22</v>
      </c>
      <c r="D26" s="54" t="s">
        <v>14</v>
      </c>
      <c r="E26" s="50" t="s">
        <v>18</v>
      </c>
      <c r="F26" s="54" t="s">
        <v>14</v>
      </c>
      <c r="G26" s="9" t="s">
        <v>121</v>
      </c>
      <c r="H26" s="10" t="s">
        <v>120</v>
      </c>
      <c r="I26" s="92" t="s">
        <v>43</v>
      </c>
    </row>
    <row r="27" spans="1:9" ht="63" x14ac:dyDescent="0.2">
      <c r="B27" s="105"/>
      <c r="C27" s="15" t="s">
        <v>5</v>
      </c>
      <c r="D27" s="55" t="s">
        <v>14</v>
      </c>
      <c r="E27" s="49" t="s">
        <v>18</v>
      </c>
      <c r="F27" s="55" t="s">
        <v>14</v>
      </c>
      <c r="G27" s="10" t="s">
        <v>122</v>
      </c>
      <c r="H27" s="10" t="s">
        <v>120</v>
      </c>
      <c r="I27" s="93" t="s">
        <v>102</v>
      </c>
    </row>
    <row r="28" spans="1:9" ht="63" x14ac:dyDescent="0.2">
      <c r="B28" s="106" t="s">
        <v>119</v>
      </c>
      <c r="C28" s="15" t="s">
        <v>22</v>
      </c>
      <c r="D28" s="55" t="s">
        <v>14</v>
      </c>
      <c r="E28" s="49">
        <v>1</v>
      </c>
      <c r="F28" s="55" t="s">
        <v>14</v>
      </c>
      <c r="G28" s="10" t="s">
        <v>123</v>
      </c>
      <c r="H28" s="10" t="s">
        <v>125</v>
      </c>
      <c r="I28" s="93" t="s">
        <v>102</v>
      </c>
    </row>
    <row r="29" spans="1:9" ht="64" thickBot="1" x14ac:dyDescent="0.25">
      <c r="B29" s="107"/>
      <c r="C29" s="17" t="s">
        <v>5</v>
      </c>
      <c r="D29" s="6" t="s">
        <v>14</v>
      </c>
      <c r="E29" s="53">
        <v>1</v>
      </c>
      <c r="F29" s="6" t="s">
        <v>14</v>
      </c>
      <c r="G29" s="12" t="s">
        <v>124</v>
      </c>
      <c r="H29" s="12" t="s">
        <v>125</v>
      </c>
      <c r="I29" s="94" t="s">
        <v>102</v>
      </c>
    </row>
    <row r="30" spans="1:9" s="4" customFormat="1" ht="19" customHeight="1" x14ac:dyDescent="0.2">
      <c r="A30" s="3"/>
      <c r="B30" s="95" t="s">
        <v>128</v>
      </c>
      <c r="C30" s="96"/>
      <c r="D30" s="96"/>
      <c r="E30" s="96"/>
      <c r="F30" s="96"/>
      <c r="G30" s="96"/>
      <c r="H30" s="96"/>
      <c r="I30" s="97"/>
    </row>
    <row r="31" spans="1:9" s="4" customFormat="1" ht="19" customHeight="1" x14ac:dyDescent="0.2">
      <c r="A31" s="3"/>
      <c r="B31" s="95" t="s">
        <v>44</v>
      </c>
      <c r="C31" s="96"/>
      <c r="D31" s="96"/>
      <c r="E31" s="96"/>
      <c r="F31" s="96"/>
      <c r="G31" s="96"/>
      <c r="H31" s="96"/>
      <c r="I31" s="97"/>
    </row>
    <row r="32" spans="1:9" s="4" customFormat="1" ht="19" customHeight="1" x14ac:dyDescent="0.2">
      <c r="A32" s="3"/>
      <c r="B32" s="95" t="s">
        <v>28</v>
      </c>
      <c r="C32" s="96"/>
      <c r="D32" s="96"/>
      <c r="E32" s="96"/>
      <c r="F32" s="96"/>
      <c r="G32" s="96"/>
      <c r="H32" s="96"/>
      <c r="I32" s="97"/>
    </row>
    <row r="33" spans="1:9" s="4" customFormat="1" ht="40" customHeight="1" x14ac:dyDescent="0.2">
      <c r="A33" s="3"/>
      <c r="B33" s="109" t="s">
        <v>129</v>
      </c>
      <c r="C33" s="110"/>
      <c r="D33" s="110"/>
      <c r="E33" s="110"/>
      <c r="F33" s="110"/>
      <c r="G33" s="110"/>
      <c r="H33" s="110"/>
      <c r="I33" s="111"/>
    </row>
    <row r="34" spans="1:9" s="4" customFormat="1" ht="45" customHeight="1" thickBot="1" x14ac:dyDescent="0.25">
      <c r="A34" s="3"/>
      <c r="B34" s="112" t="s">
        <v>45</v>
      </c>
      <c r="C34" s="113"/>
      <c r="D34" s="113"/>
      <c r="E34" s="113"/>
      <c r="F34" s="113"/>
      <c r="G34" s="113"/>
      <c r="H34" s="113"/>
      <c r="I34" s="114"/>
    </row>
    <row r="35" spans="1:9" ht="20" customHeight="1" x14ac:dyDescent="0.2">
      <c r="B35" s="108"/>
      <c r="C35" s="108"/>
    </row>
    <row r="36" spans="1:9" ht="20" customHeight="1" x14ac:dyDescent="0.2">
      <c r="B36" s="108"/>
      <c r="C36" s="108"/>
    </row>
  </sheetData>
  <mergeCells count="7">
    <mergeCell ref="B2:I2"/>
    <mergeCell ref="B26:B27"/>
    <mergeCell ref="B28:B29"/>
    <mergeCell ref="B35:C35"/>
    <mergeCell ref="B36:C36"/>
    <mergeCell ref="B33:I33"/>
    <mergeCell ref="B34:I34"/>
  </mergeCells>
  <pageMargins left="0.7" right="0.7" top="0.75" bottom="0.75" header="0.3" footer="0.3"/>
  <pageSetup scale="36" fitToHeight="2"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E9279-670A-D047-B6C7-85BEDFFE7994}">
  <dimension ref="B2:I219"/>
  <sheetViews>
    <sheetView topLeftCell="A257" workbookViewId="0">
      <selection activeCell="E37" sqref="E37"/>
    </sheetView>
  </sheetViews>
  <sheetFormatPr baseColWidth="10" defaultRowHeight="16" x14ac:dyDescent="0.2"/>
  <cols>
    <col min="1" max="1" width="4.1640625" customWidth="1"/>
    <col min="2" max="2" width="21.33203125" customWidth="1"/>
    <col min="3" max="3" width="20.5" customWidth="1"/>
    <col min="4" max="4" width="20" customWidth="1"/>
    <col min="5" max="5" width="20.1640625" customWidth="1"/>
    <col min="6" max="6" width="21.33203125" customWidth="1"/>
    <col min="7" max="7" width="22.33203125" customWidth="1"/>
    <col min="8" max="8" width="23.33203125" customWidth="1"/>
    <col min="9" max="9" width="22.33203125" customWidth="1"/>
  </cols>
  <sheetData>
    <row r="2" spans="2:9" ht="63" customHeight="1" thickBot="1" x14ac:dyDescent="0.25">
      <c r="B2" s="115" t="s">
        <v>78</v>
      </c>
      <c r="C2" s="115"/>
      <c r="D2" s="115"/>
      <c r="E2" s="115"/>
      <c r="F2" s="115"/>
      <c r="G2" s="115"/>
      <c r="H2" s="115"/>
      <c r="I2" s="115"/>
    </row>
    <row r="3" spans="2:9" ht="39" thickBot="1" x14ac:dyDescent="0.25">
      <c r="B3" s="71" t="s">
        <v>72</v>
      </c>
      <c r="C3" s="72" t="s">
        <v>73</v>
      </c>
      <c r="D3" s="72" t="s">
        <v>76</v>
      </c>
      <c r="E3" s="72" t="s">
        <v>77</v>
      </c>
      <c r="F3" s="73" t="s">
        <v>63</v>
      </c>
      <c r="G3" s="72" t="s">
        <v>64</v>
      </c>
      <c r="H3" s="73" t="s">
        <v>74</v>
      </c>
      <c r="I3" s="74" t="s">
        <v>75</v>
      </c>
    </row>
    <row r="4" spans="2:9" x14ac:dyDescent="0.2">
      <c r="B4" s="59" t="s">
        <v>65</v>
      </c>
      <c r="C4" s="60" t="s">
        <v>66</v>
      </c>
      <c r="D4" s="60" t="s">
        <v>67</v>
      </c>
      <c r="E4" s="60" t="s">
        <v>68</v>
      </c>
      <c r="F4" s="60" t="s">
        <v>68</v>
      </c>
      <c r="G4" s="60" t="s">
        <v>69</v>
      </c>
      <c r="H4" s="61">
        <v>2.5397792540284101E-2</v>
      </c>
      <c r="I4" s="62">
        <v>6.8363365833046307E-5</v>
      </c>
    </row>
    <row r="5" spans="2:9" x14ac:dyDescent="0.2">
      <c r="B5" s="63" t="s">
        <v>66</v>
      </c>
      <c r="C5" s="64" t="s">
        <v>66</v>
      </c>
      <c r="D5" s="64" t="s">
        <v>67</v>
      </c>
      <c r="E5" s="64" t="s">
        <v>68</v>
      </c>
      <c r="F5" s="64" t="s">
        <v>68</v>
      </c>
      <c r="G5" s="64" t="s">
        <v>69</v>
      </c>
      <c r="H5" s="65">
        <v>2.5408785974331001E-2</v>
      </c>
      <c r="I5" s="66">
        <v>5.8416164350816302E-4</v>
      </c>
    </row>
    <row r="6" spans="2:9" x14ac:dyDescent="0.2">
      <c r="B6" s="63" t="s">
        <v>65</v>
      </c>
      <c r="C6" s="64" t="s">
        <v>66</v>
      </c>
      <c r="D6" s="64" t="s">
        <v>67</v>
      </c>
      <c r="E6" s="64" t="s">
        <v>70</v>
      </c>
      <c r="F6" s="64" t="s">
        <v>68</v>
      </c>
      <c r="G6" s="64" t="s">
        <v>69</v>
      </c>
      <c r="H6" s="65">
        <v>2.5813826558316599E-2</v>
      </c>
      <c r="I6" s="66">
        <v>5.7064499180081698E-5</v>
      </c>
    </row>
    <row r="7" spans="2:9" x14ac:dyDescent="0.2">
      <c r="B7" s="63" t="s">
        <v>65</v>
      </c>
      <c r="C7" s="64" t="s">
        <v>66</v>
      </c>
      <c r="D7" s="64" t="s">
        <v>68</v>
      </c>
      <c r="E7" s="64" t="s">
        <v>68</v>
      </c>
      <c r="F7" s="64" t="s">
        <v>68</v>
      </c>
      <c r="G7" s="64" t="s">
        <v>69</v>
      </c>
      <c r="H7" s="65">
        <v>2.60061086005457E-2</v>
      </c>
      <c r="I7" s="66">
        <v>4.2645529978732099E-3</v>
      </c>
    </row>
    <row r="8" spans="2:9" x14ac:dyDescent="0.2">
      <c r="B8" s="63" t="s">
        <v>65</v>
      </c>
      <c r="C8" s="64" t="s">
        <v>66</v>
      </c>
      <c r="D8" s="64" t="s">
        <v>68</v>
      </c>
      <c r="E8" s="64" t="s">
        <v>70</v>
      </c>
      <c r="F8" s="64" t="s">
        <v>68</v>
      </c>
      <c r="G8" s="64" t="s">
        <v>69</v>
      </c>
      <c r="H8" s="65">
        <v>2.6357096159804499E-2</v>
      </c>
      <c r="I8" s="66">
        <v>4.69638578267151E-3</v>
      </c>
    </row>
    <row r="9" spans="2:9" x14ac:dyDescent="0.2">
      <c r="B9" s="63" t="s">
        <v>65</v>
      </c>
      <c r="C9" s="64" t="s">
        <v>66</v>
      </c>
      <c r="D9" s="64" t="s">
        <v>70</v>
      </c>
      <c r="E9" s="64" t="s">
        <v>68</v>
      </c>
      <c r="F9" s="64" t="s">
        <v>68</v>
      </c>
      <c r="G9" s="64" t="s">
        <v>69</v>
      </c>
      <c r="H9" s="65">
        <v>2.7602192869427701E-2</v>
      </c>
      <c r="I9" s="66">
        <v>3.6991391892894402E-3</v>
      </c>
    </row>
    <row r="10" spans="2:9" x14ac:dyDescent="0.2">
      <c r="B10" s="63" t="s">
        <v>65</v>
      </c>
      <c r="C10" s="64" t="s">
        <v>66</v>
      </c>
      <c r="D10" s="64" t="s">
        <v>70</v>
      </c>
      <c r="E10" s="64" t="s">
        <v>70</v>
      </c>
      <c r="F10" s="64" t="s">
        <v>68</v>
      </c>
      <c r="G10" s="64" t="s">
        <v>69</v>
      </c>
      <c r="H10" s="65">
        <v>2.7964432999896399E-2</v>
      </c>
      <c r="I10" s="66">
        <v>4.1042337627982296E-3</v>
      </c>
    </row>
    <row r="11" spans="2:9" x14ac:dyDescent="0.2">
      <c r="B11" s="63" t="s">
        <v>66</v>
      </c>
      <c r="C11" s="64" t="s">
        <v>66</v>
      </c>
      <c r="D11" s="64" t="s">
        <v>67</v>
      </c>
      <c r="E11" s="64" t="s">
        <v>68</v>
      </c>
      <c r="F11" s="64" t="s">
        <v>68</v>
      </c>
      <c r="G11" s="64" t="s">
        <v>71</v>
      </c>
      <c r="H11" s="65">
        <v>2.9401267270769402E-2</v>
      </c>
      <c r="I11" s="66">
        <v>5.0513653442052497E-4</v>
      </c>
    </row>
    <row r="12" spans="2:9" x14ac:dyDescent="0.2">
      <c r="B12" s="63" t="s">
        <v>65</v>
      </c>
      <c r="C12" s="64" t="s">
        <v>66</v>
      </c>
      <c r="D12" s="64" t="s">
        <v>67</v>
      </c>
      <c r="E12" s="64" t="s">
        <v>68</v>
      </c>
      <c r="F12" s="64" t="s">
        <v>68</v>
      </c>
      <c r="G12" s="64" t="s">
        <v>71</v>
      </c>
      <c r="H12" s="65">
        <v>3.1472693308202702E-2</v>
      </c>
      <c r="I12" s="66">
        <v>6.3443894819381605E-5</v>
      </c>
    </row>
    <row r="13" spans="2:9" x14ac:dyDescent="0.2">
      <c r="B13" s="63" t="s">
        <v>65</v>
      </c>
      <c r="C13" s="64" t="s">
        <v>66</v>
      </c>
      <c r="D13" s="64" t="s">
        <v>68</v>
      </c>
      <c r="E13" s="64" t="s">
        <v>68</v>
      </c>
      <c r="F13" s="64" t="s">
        <v>68</v>
      </c>
      <c r="G13" s="64" t="s">
        <v>71</v>
      </c>
      <c r="H13" s="65">
        <v>3.1789828973917397E-2</v>
      </c>
      <c r="I13" s="66">
        <v>5.0151215977728399E-3</v>
      </c>
    </row>
    <row r="14" spans="2:9" x14ac:dyDescent="0.2">
      <c r="B14" s="63" t="s">
        <v>65</v>
      </c>
      <c r="C14" s="64" t="s">
        <v>66</v>
      </c>
      <c r="D14" s="64" t="s">
        <v>70</v>
      </c>
      <c r="E14" s="64" t="s">
        <v>68</v>
      </c>
      <c r="F14" s="64" t="s">
        <v>68</v>
      </c>
      <c r="G14" s="64" t="s">
        <v>71</v>
      </c>
      <c r="H14" s="65">
        <v>3.2434041955120597E-2</v>
      </c>
      <c r="I14" s="66">
        <v>4.7492510838392796E-3</v>
      </c>
    </row>
    <row r="15" spans="2:9" x14ac:dyDescent="0.2">
      <c r="B15" s="63" t="s">
        <v>66</v>
      </c>
      <c r="C15" s="64" t="s">
        <v>66</v>
      </c>
      <c r="D15" s="64" t="s">
        <v>67</v>
      </c>
      <c r="E15" s="64" t="s">
        <v>70</v>
      </c>
      <c r="F15" s="64" t="s">
        <v>68</v>
      </c>
      <c r="G15" s="64" t="s">
        <v>71</v>
      </c>
      <c r="H15" s="65">
        <v>3.9788120396301301E-2</v>
      </c>
      <c r="I15" s="66">
        <v>3.7264783055668298E-4</v>
      </c>
    </row>
    <row r="16" spans="2:9" x14ac:dyDescent="0.2">
      <c r="B16" s="63" t="s">
        <v>66</v>
      </c>
      <c r="C16" s="64" t="s">
        <v>66</v>
      </c>
      <c r="D16" s="64" t="s">
        <v>67</v>
      </c>
      <c r="E16" s="64" t="s">
        <v>70</v>
      </c>
      <c r="F16" s="64" t="s">
        <v>68</v>
      </c>
      <c r="G16" s="64" t="s">
        <v>69</v>
      </c>
      <c r="H16" s="65">
        <v>4.1437012943939699E-2</v>
      </c>
      <c r="I16" s="66">
        <v>3.5744997713294002E-4</v>
      </c>
    </row>
    <row r="17" spans="2:9" x14ac:dyDescent="0.2">
      <c r="B17" s="63" t="s">
        <v>65</v>
      </c>
      <c r="C17" s="64" t="s">
        <v>66</v>
      </c>
      <c r="D17" s="64" t="s">
        <v>67</v>
      </c>
      <c r="E17" s="64" t="s">
        <v>70</v>
      </c>
      <c r="F17" s="64" t="s">
        <v>68</v>
      </c>
      <c r="G17" s="64" t="s">
        <v>71</v>
      </c>
      <c r="H17" s="65">
        <v>4.1502288576451003E-2</v>
      </c>
      <c r="I17" s="66">
        <v>4.7276465313994502E-5</v>
      </c>
    </row>
    <row r="18" spans="2:9" x14ac:dyDescent="0.2">
      <c r="B18" s="63" t="s">
        <v>65</v>
      </c>
      <c r="C18" s="64" t="s">
        <v>66</v>
      </c>
      <c r="D18" s="64" t="s">
        <v>68</v>
      </c>
      <c r="E18" s="64" t="s">
        <v>70</v>
      </c>
      <c r="F18" s="64" t="s">
        <v>68</v>
      </c>
      <c r="G18" s="64" t="s">
        <v>71</v>
      </c>
      <c r="H18" s="65">
        <v>4.1696506653398101E-2</v>
      </c>
      <c r="I18" s="66">
        <v>3.7386039378021199E-3</v>
      </c>
    </row>
    <row r="19" spans="2:9" x14ac:dyDescent="0.2">
      <c r="B19" s="63" t="s">
        <v>65</v>
      </c>
      <c r="C19" s="64" t="s">
        <v>66</v>
      </c>
      <c r="D19" s="64" t="s">
        <v>70</v>
      </c>
      <c r="E19" s="64" t="s">
        <v>70</v>
      </c>
      <c r="F19" s="64" t="s">
        <v>68</v>
      </c>
      <c r="G19" s="64" t="s">
        <v>71</v>
      </c>
      <c r="H19" s="65">
        <v>4.2080454531177099E-2</v>
      </c>
      <c r="I19" s="66">
        <v>3.5986745967030399E-3</v>
      </c>
    </row>
    <row r="20" spans="2:9" x14ac:dyDescent="0.2">
      <c r="B20" s="63" t="s">
        <v>66</v>
      </c>
      <c r="C20" s="64" t="s">
        <v>66</v>
      </c>
      <c r="D20" s="64" t="s">
        <v>67</v>
      </c>
      <c r="E20" s="64" t="s">
        <v>68</v>
      </c>
      <c r="F20" s="64" t="s">
        <v>70</v>
      </c>
      <c r="G20" s="64" t="s">
        <v>71</v>
      </c>
      <c r="H20" s="65">
        <v>9.0894067710716703E-2</v>
      </c>
      <c r="I20" s="66">
        <v>1.6327731984755499E-4</v>
      </c>
    </row>
    <row r="21" spans="2:9" x14ac:dyDescent="0.2">
      <c r="B21" s="63" t="s">
        <v>65</v>
      </c>
      <c r="C21" s="64" t="s">
        <v>65</v>
      </c>
      <c r="D21" s="64" t="s">
        <v>67</v>
      </c>
      <c r="E21" s="64" t="s">
        <v>68</v>
      </c>
      <c r="F21" s="64" t="s">
        <v>68</v>
      </c>
      <c r="G21" s="64" t="s">
        <v>69</v>
      </c>
      <c r="H21" s="65">
        <v>9.0924264726306797E-2</v>
      </c>
      <c r="I21" s="66">
        <v>1.5986925523142601E-4</v>
      </c>
    </row>
    <row r="22" spans="2:9" x14ac:dyDescent="0.2">
      <c r="B22" s="63" t="s">
        <v>66</v>
      </c>
      <c r="C22" s="64" t="s">
        <v>65</v>
      </c>
      <c r="D22" s="64" t="s">
        <v>67</v>
      </c>
      <c r="E22" s="64" t="s">
        <v>68</v>
      </c>
      <c r="F22" s="64" t="s">
        <v>68</v>
      </c>
      <c r="G22" s="64" t="s">
        <v>69</v>
      </c>
      <c r="H22" s="65">
        <v>9.10060347840531E-2</v>
      </c>
      <c r="I22" s="66">
        <v>1.2637827130532501E-3</v>
      </c>
    </row>
    <row r="23" spans="2:9" x14ac:dyDescent="0.2">
      <c r="B23" s="63" t="s">
        <v>65</v>
      </c>
      <c r="C23" s="64" t="s">
        <v>66</v>
      </c>
      <c r="D23" s="64" t="s">
        <v>67</v>
      </c>
      <c r="E23" s="64" t="s">
        <v>67</v>
      </c>
      <c r="F23" s="64" t="s">
        <v>68</v>
      </c>
      <c r="G23" s="64" t="s">
        <v>69</v>
      </c>
      <c r="H23" s="65">
        <v>9.1050560415416704E-2</v>
      </c>
      <c r="I23" s="66">
        <v>1.1759590819227E-5</v>
      </c>
    </row>
    <row r="24" spans="2:9" x14ac:dyDescent="0.2">
      <c r="B24" s="63" t="s">
        <v>65</v>
      </c>
      <c r="C24" s="64" t="s">
        <v>65</v>
      </c>
      <c r="D24" s="64" t="s">
        <v>67</v>
      </c>
      <c r="E24" s="64" t="s">
        <v>67</v>
      </c>
      <c r="F24" s="64" t="s">
        <v>68</v>
      </c>
      <c r="G24" s="64" t="s">
        <v>69</v>
      </c>
      <c r="H24" s="65">
        <v>9.1052150373964205E-2</v>
      </c>
      <c r="I24" s="66">
        <v>2.1395796913986601E-5</v>
      </c>
    </row>
    <row r="25" spans="2:9" x14ac:dyDescent="0.2">
      <c r="B25" s="63" t="s">
        <v>66</v>
      </c>
      <c r="C25" s="64" t="s">
        <v>66</v>
      </c>
      <c r="D25" s="64" t="s">
        <v>67</v>
      </c>
      <c r="E25" s="64" t="s">
        <v>67</v>
      </c>
      <c r="F25" s="64" t="s">
        <v>68</v>
      </c>
      <c r="G25" s="64" t="s">
        <v>69</v>
      </c>
      <c r="H25" s="65">
        <v>9.1062005958109801E-2</v>
      </c>
      <c r="I25" s="66">
        <v>1.5333657363039699E-4</v>
      </c>
    </row>
    <row r="26" spans="2:9" x14ac:dyDescent="0.2">
      <c r="B26" s="63" t="s">
        <v>66</v>
      </c>
      <c r="C26" s="64" t="s">
        <v>65</v>
      </c>
      <c r="D26" s="64" t="s">
        <v>67</v>
      </c>
      <c r="E26" s="64" t="s">
        <v>67</v>
      </c>
      <c r="F26" s="64" t="s">
        <v>68</v>
      </c>
      <c r="G26" s="64" t="s">
        <v>69</v>
      </c>
      <c r="H26" s="65">
        <v>9.1068179995262899E-2</v>
      </c>
      <c r="I26" s="66">
        <v>2.20063807760629E-4</v>
      </c>
    </row>
    <row r="27" spans="2:9" x14ac:dyDescent="0.2">
      <c r="B27" s="63" t="s">
        <v>65</v>
      </c>
      <c r="C27" s="64" t="s">
        <v>65</v>
      </c>
      <c r="D27" s="64" t="s">
        <v>67</v>
      </c>
      <c r="E27" s="64" t="s">
        <v>70</v>
      </c>
      <c r="F27" s="64" t="s">
        <v>68</v>
      </c>
      <c r="G27" s="64" t="s">
        <v>69</v>
      </c>
      <c r="H27" s="65">
        <v>9.1488543172123696E-2</v>
      </c>
      <c r="I27" s="66">
        <v>1.28630449922701E-4</v>
      </c>
    </row>
    <row r="28" spans="2:9" x14ac:dyDescent="0.2">
      <c r="B28" s="63" t="s">
        <v>66</v>
      </c>
      <c r="C28" s="64" t="s">
        <v>66</v>
      </c>
      <c r="D28" s="64" t="s">
        <v>67</v>
      </c>
      <c r="E28" s="64" t="s">
        <v>70</v>
      </c>
      <c r="F28" s="64" t="s">
        <v>70</v>
      </c>
      <c r="G28" s="64" t="s">
        <v>71</v>
      </c>
      <c r="H28" s="65">
        <v>9.1491836635694906E-2</v>
      </c>
      <c r="I28" s="66">
        <v>1.62186676122E-4</v>
      </c>
    </row>
    <row r="29" spans="2:9" x14ac:dyDescent="0.2">
      <c r="B29" s="63" t="s">
        <v>65</v>
      </c>
      <c r="C29" s="64" t="s">
        <v>66</v>
      </c>
      <c r="D29" s="64" t="s">
        <v>68</v>
      </c>
      <c r="E29" s="64" t="s">
        <v>67</v>
      </c>
      <c r="F29" s="64" t="s">
        <v>68</v>
      </c>
      <c r="G29" s="64" t="s">
        <v>69</v>
      </c>
      <c r="H29" s="65">
        <v>9.2435252407452595E-2</v>
      </c>
      <c r="I29" s="66">
        <v>9.3577418418083801E-4</v>
      </c>
    </row>
    <row r="30" spans="2:9" x14ac:dyDescent="0.2">
      <c r="B30" s="63" t="s">
        <v>65</v>
      </c>
      <c r="C30" s="64" t="s">
        <v>65</v>
      </c>
      <c r="D30" s="64" t="s">
        <v>68</v>
      </c>
      <c r="E30" s="64" t="s">
        <v>67</v>
      </c>
      <c r="F30" s="64" t="s">
        <v>68</v>
      </c>
      <c r="G30" s="64" t="s">
        <v>69</v>
      </c>
      <c r="H30" s="65">
        <v>9.2499674948419403E-2</v>
      </c>
      <c r="I30" s="66">
        <v>1.2306887550977701E-3</v>
      </c>
    </row>
    <row r="31" spans="2:9" x14ac:dyDescent="0.2">
      <c r="B31" s="63" t="s">
        <v>65</v>
      </c>
      <c r="C31" s="64" t="s">
        <v>65</v>
      </c>
      <c r="D31" s="64" t="s">
        <v>68</v>
      </c>
      <c r="E31" s="64" t="s">
        <v>70</v>
      </c>
      <c r="F31" s="64" t="s">
        <v>68</v>
      </c>
      <c r="G31" s="64" t="s">
        <v>69</v>
      </c>
      <c r="H31" s="65">
        <v>9.4042984488381096E-2</v>
      </c>
      <c r="I31" s="66">
        <v>9.9196090498921401E-3</v>
      </c>
    </row>
    <row r="32" spans="2:9" x14ac:dyDescent="0.2">
      <c r="B32" s="63" t="s">
        <v>65</v>
      </c>
      <c r="C32" s="64" t="s">
        <v>65</v>
      </c>
      <c r="D32" s="64" t="s">
        <v>68</v>
      </c>
      <c r="E32" s="64" t="s">
        <v>68</v>
      </c>
      <c r="F32" s="64" t="s">
        <v>68</v>
      </c>
      <c r="G32" s="64" t="s">
        <v>69</v>
      </c>
      <c r="H32" s="65">
        <v>9.4094229231713802E-2</v>
      </c>
      <c r="I32" s="66">
        <v>9.3978382901034607E-3</v>
      </c>
    </row>
    <row r="33" spans="2:9" x14ac:dyDescent="0.2">
      <c r="B33" s="63" t="s">
        <v>66</v>
      </c>
      <c r="C33" s="64" t="s">
        <v>65</v>
      </c>
      <c r="D33" s="64" t="s">
        <v>68</v>
      </c>
      <c r="E33" s="64" t="s">
        <v>67</v>
      </c>
      <c r="F33" s="64" t="s">
        <v>68</v>
      </c>
      <c r="G33" s="64" t="s">
        <v>69</v>
      </c>
      <c r="H33" s="65">
        <v>9.4461176637873706E-2</v>
      </c>
      <c r="I33" s="66">
        <v>7.9204410237477003E-3</v>
      </c>
    </row>
    <row r="34" spans="2:9" x14ac:dyDescent="0.2">
      <c r="B34" s="63" t="s">
        <v>65</v>
      </c>
      <c r="C34" s="64" t="s">
        <v>66</v>
      </c>
      <c r="D34" s="64" t="s">
        <v>67</v>
      </c>
      <c r="E34" s="64" t="s">
        <v>68</v>
      </c>
      <c r="F34" s="64" t="s">
        <v>70</v>
      </c>
      <c r="G34" s="64" t="s">
        <v>71</v>
      </c>
      <c r="H34" s="65">
        <v>9.4742668909318095E-2</v>
      </c>
      <c r="I34" s="66">
        <v>2.10264199872467E-5</v>
      </c>
    </row>
    <row r="35" spans="2:9" x14ac:dyDescent="0.2">
      <c r="B35" s="63" t="s">
        <v>65</v>
      </c>
      <c r="C35" s="64" t="s">
        <v>66</v>
      </c>
      <c r="D35" s="64" t="s">
        <v>68</v>
      </c>
      <c r="E35" s="64" t="s">
        <v>68</v>
      </c>
      <c r="F35" s="64" t="s">
        <v>70</v>
      </c>
      <c r="G35" s="64" t="s">
        <v>71</v>
      </c>
      <c r="H35" s="65">
        <v>9.4779156675432297E-2</v>
      </c>
      <c r="I35" s="66">
        <v>1.6465898637320099E-3</v>
      </c>
    </row>
    <row r="36" spans="2:9" x14ac:dyDescent="0.2">
      <c r="B36" s="63" t="s">
        <v>65</v>
      </c>
      <c r="C36" s="64" t="s">
        <v>66</v>
      </c>
      <c r="D36" s="64" t="s">
        <v>70</v>
      </c>
      <c r="E36" s="64" t="s">
        <v>68</v>
      </c>
      <c r="F36" s="64" t="s">
        <v>70</v>
      </c>
      <c r="G36" s="64" t="s">
        <v>71</v>
      </c>
      <c r="H36" s="65">
        <v>9.4827723343191603E-2</v>
      </c>
      <c r="I36" s="66">
        <v>1.62047154498068E-3</v>
      </c>
    </row>
    <row r="37" spans="2:9" x14ac:dyDescent="0.2">
      <c r="B37" s="63" t="s">
        <v>65</v>
      </c>
      <c r="C37" s="64" t="s">
        <v>66</v>
      </c>
      <c r="D37" s="64" t="s">
        <v>67</v>
      </c>
      <c r="E37" s="64" t="s">
        <v>70</v>
      </c>
      <c r="F37" s="64" t="s">
        <v>70</v>
      </c>
      <c r="G37" s="64" t="s">
        <v>71</v>
      </c>
      <c r="H37" s="65">
        <v>9.5343274151399801E-2</v>
      </c>
      <c r="I37" s="66">
        <v>2.0868535114071398E-5</v>
      </c>
    </row>
    <row r="38" spans="2:9" x14ac:dyDescent="0.2">
      <c r="B38" s="63" t="s">
        <v>65</v>
      </c>
      <c r="C38" s="64" t="s">
        <v>66</v>
      </c>
      <c r="D38" s="64" t="s">
        <v>68</v>
      </c>
      <c r="E38" s="64" t="s">
        <v>70</v>
      </c>
      <c r="F38" s="64" t="s">
        <v>70</v>
      </c>
      <c r="G38" s="64" t="s">
        <v>71</v>
      </c>
      <c r="H38" s="65">
        <v>9.5361376240507806E-2</v>
      </c>
      <c r="I38" s="66">
        <v>1.6346427684989001E-3</v>
      </c>
    </row>
    <row r="39" spans="2:9" x14ac:dyDescent="0.2">
      <c r="B39" s="63" t="s">
        <v>65</v>
      </c>
      <c r="C39" s="64" t="s">
        <v>66</v>
      </c>
      <c r="D39" s="64" t="s">
        <v>70</v>
      </c>
      <c r="E39" s="64" t="s">
        <v>70</v>
      </c>
      <c r="F39" s="64" t="s">
        <v>70</v>
      </c>
      <c r="G39" s="64" t="s">
        <v>71</v>
      </c>
      <c r="H39" s="65">
        <v>9.53989149683971E-2</v>
      </c>
      <c r="I39" s="66">
        <v>1.60989414215507E-3</v>
      </c>
    </row>
    <row r="40" spans="2:9" x14ac:dyDescent="0.2">
      <c r="B40" s="63" t="s">
        <v>65</v>
      </c>
      <c r="C40" s="64" t="s">
        <v>66</v>
      </c>
      <c r="D40" s="64" t="s">
        <v>67</v>
      </c>
      <c r="E40" s="64" t="s">
        <v>67</v>
      </c>
      <c r="F40" s="64" t="s">
        <v>68</v>
      </c>
      <c r="G40" s="64" t="s">
        <v>71</v>
      </c>
      <c r="H40" s="65">
        <v>9.5632292631102803E-2</v>
      </c>
      <c r="I40" s="66">
        <v>1.3541625291907401E-5</v>
      </c>
    </row>
    <row r="41" spans="2:9" x14ac:dyDescent="0.2">
      <c r="B41" s="63" t="s">
        <v>65</v>
      </c>
      <c r="C41" s="64" t="s">
        <v>65</v>
      </c>
      <c r="D41" s="64" t="s">
        <v>67</v>
      </c>
      <c r="E41" s="64" t="s">
        <v>67</v>
      </c>
      <c r="F41" s="64" t="s">
        <v>68</v>
      </c>
      <c r="G41" s="64" t="s">
        <v>71</v>
      </c>
      <c r="H41" s="65">
        <v>9.5634654425491794E-2</v>
      </c>
      <c r="I41" s="66">
        <v>2.2784955177851399E-5</v>
      </c>
    </row>
    <row r="42" spans="2:9" x14ac:dyDescent="0.2">
      <c r="B42" s="63" t="s">
        <v>66</v>
      </c>
      <c r="C42" s="64" t="s">
        <v>66</v>
      </c>
      <c r="D42" s="64" t="s">
        <v>67</v>
      </c>
      <c r="E42" s="64" t="s">
        <v>67</v>
      </c>
      <c r="F42" s="64" t="s">
        <v>68</v>
      </c>
      <c r="G42" s="64" t="s">
        <v>71</v>
      </c>
      <c r="H42" s="65">
        <v>9.5654708305600702E-2</v>
      </c>
      <c r="I42" s="66">
        <v>1.48366655134569E-4</v>
      </c>
    </row>
    <row r="43" spans="2:9" x14ac:dyDescent="0.2">
      <c r="B43" s="63" t="s">
        <v>66</v>
      </c>
      <c r="C43" s="64" t="s">
        <v>65</v>
      </c>
      <c r="D43" s="64" t="s">
        <v>67</v>
      </c>
      <c r="E43" s="64" t="s">
        <v>67</v>
      </c>
      <c r="F43" s="64" t="s">
        <v>68</v>
      </c>
      <c r="G43" s="64" t="s">
        <v>71</v>
      </c>
      <c r="H43" s="65">
        <v>9.5666024681701697E-2</v>
      </c>
      <c r="I43" s="66">
        <v>2.11827840141093E-4</v>
      </c>
    </row>
    <row r="44" spans="2:9" x14ac:dyDescent="0.2">
      <c r="B44" s="63" t="s">
        <v>65</v>
      </c>
      <c r="C44" s="64" t="s">
        <v>66</v>
      </c>
      <c r="D44" s="64" t="s">
        <v>68</v>
      </c>
      <c r="E44" s="64" t="s">
        <v>67</v>
      </c>
      <c r="F44" s="64" t="s">
        <v>68</v>
      </c>
      <c r="G44" s="64" t="s">
        <v>71</v>
      </c>
      <c r="H44" s="65">
        <v>9.61572214928339E-2</v>
      </c>
      <c r="I44" s="66">
        <v>1.3160966453291999E-3</v>
      </c>
    </row>
    <row r="45" spans="2:9" x14ac:dyDescent="0.2">
      <c r="B45" s="63" t="s">
        <v>65</v>
      </c>
      <c r="C45" s="64" t="s">
        <v>65</v>
      </c>
      <c r="D45" s="64" t="s">
        <v>68</v>
      </c>
      <c r="E45" s="64" t="s">
        <v>67</v>
      </c>
      <c r="F45" s="64" t="s">
        <v>68</v>
      </c>
      <c r="G45" s="64" t="s">
        <v>71</v>
      </c>
      <c r="H45" s="65">
        <v>9.6233548561962201E-2</v>
      </c>
      <c r="I45" s="66">
        <v>1.5715586075063001E-3</v>
      </c>
    </row>
    <row r="46" spans="2:9" x14ac:dyDescent="0.2">
      <c r="B46" s="63" t="s">
        <v>65</v>
      </c>
      <c r="C46" s="64" t="s">
        <v>66</v>
      </c>
      <c r="D46" s="64" t="s">
        <v>70</v>
      </c>
      <c r="E46" s="64" t="s">
        <v>67</v>
      </c>
      <c r="F46" s="64" t="s">
        <v>68</v>
      </c>
      <c r="G46" s="64" t="s">
        <v>69</v>
      </c>
      <c r="H46" s="65">
        <v>9.7338971882228995E-2</v>
      </c>
      <c r="I46" s="66">
        <v>6.1358642907050097E-4</v>
      </c>
    </row>
    <row r="47" spans="2:9" x14ac:dyDescent="0.2">
      <c r="B47" s="63" t="s">
        <v>65</v>
      </c>
      <c r="C47" s="64" t="s">
        <v>65</v>
      </c>
      <c r="D47" s="64" t="s">
        <v>70</v>
      </c>
      <c r="E47" s="64" t="s">
        <v>67</v>
      </c>
      <c r="F47" s="64" t="s">
        <v>68</v>
      </c>
      <c r="G47" s="64" t="s">
        <v>69</v>
      </c>
      <c r="H47" s="65">
        <v>9.7358779395845904E-2</v>
      </c>
      <c r="I47" s="66">
        <v>9.4593794256958596E-4</v>
      </c>
    </row>
    <row r="48" spans="2:9" x14ac:dyDescent="0.2">
      <c r="B48" s="63" t="s">
        <v>65</v>
      </c>
      <c r="C48" s="64" t="s">
        <v>65</v>
      </c>
      <c r="D48" s="64" t="s">
        <v>70</v>
      </c>
      <c r="E48" s="64" t="s">
        <v>70</v>
      </c>
      <c r="F48" s="64" t="s">
        <v>68</v>
      </c>
      <c r="G48" s="64" t="s">
        <v>69</v>
      </c>
      <c r="H48" s="65">
        <v>9.7511328211880202E-2</v>
      </c>
      <c r="I48" s="66">
        <v>9.3309424973689898E-3</v>
      </c>
    </row>
    <row r="49" spans="2:9" x14ac:dyDescent="0.2">
      <c r="B49" s="63" t="s">
        <v>65</v>
      </c>
      <c r="C49" s="64" t="s">
        <v>65</v>
      </c>
      <c r="D49" s="64" t="s">
        <v>70</v>
      </c>
      <c r="E49" s="64" t="s">
        <v>68</v>
      </c>
      <c r="F49" s="64" t="s">
        <v>68</v>
      </c>
      <c r="G49" s="64" t="s">
        <v>69</v>
      </c>
      <c r="H49" s="65">
        <v>9.7595345527265898E-2</v>
      </c>
      <c r="I49" s="66">
        <v>8.8332969568945506E-3</v>
      </c>
    </row>
    <row r="50" spans="2:9" x14ac:dyDescent="0.2">
      <c r="B50" s="63" t="s">
        <v>66</v>
      </c>
      <c r="C50" s="64" t="s">
        <v>65</v>
      </c>
      <c r="D50" s="64" t="s">
        <v>68</v>
      </c>
      <c r="E50" s="64" t="s">
        <v>67</v>
      </c>
      <c r="F50" s="64" t="s">
        <v>68</v>
      </c>
      <c r="G50" s="64" t="s">
        <v>71</v>
      </c>
      <c r="H50" s="65">
        <v>9.8157861174166097E-2</v>
      </c>
      <c r="I50" s="66">
        <v>7.6846548283741002E-3</v>
      </c>
    </row>
    <row r="51" spans="2:9" x14ac:dyDescent="0.2">
      <c r="B51" s="63" t="s">
        <v>66</v>
      </c>
      <c r="C51" s="64" t="s">
        <v>66</v>
      </c>
      <c r="D51" s="64" t="s">
        <v>67</v>
      </c>
      <c r="E51" s="64" t="s">
        <v>70</v>
      </c>
      <c r="F51" s="64" t="s">
        <v>68</v>
      </c>
      <c r="G51" s="64" t="s">
        <v>67</v>
      </c>
      <c r="H51" s="65">
        <v>0.10091582556923499</v>
      </c>
      <c r="I51" s="66">
        <v>1.46672620277566E-4</v>
      </c>
    </row>
    <row r="52" spans="2:9" x14ac:dyDescent="0.2">
      <c r="B52" s="63" t="s">
        <v>65</v>
      </c>
      <c r="C52" s="64" t="s">
        <v>66</v>
      </c>
      <c r="D52" s="64" t="s">
        <v>67</v>
      </c>
      <c r="E52" s="64" t="s">
        <v>70</v>
      </c>
      <c r="F52" s="64" t="s">
        <v>68</v>
      </c>
      <c r="G52" s="64" t="s">
        <v>67</v>
      </c>
      <c r="H52" s="65">
        <v>0.100915955190927</v>
      </c>
      <c r="I52" s="66">
        <v>1.6915304137721199E-5</v>
      </c>
    </row>
    <row r="53" spans="2:9" x14ac:dyDescent="0.2">
      <c r="B53" s="63" t="s">
        <v>65</v>
      </c>
      <c r="C53" s="64" t="s">
        <v>66</v>
      </c>
      <c r="D53" s="64" t="s">
        <v>68</v>
      </c>
      <c r="E53" s="64" t="s">
        <v>70</v>
      </c>
      <c r="F53" s="64" t="s">
        <v>68</v>
      </c>
      <c r="G53" s="64" t="s">
        <v>67</v>
      </c>
      <c r="H53" s="65">
        <v>0.100960804359712</v>
      </c>
      <c r="I53" s="66">
        <v>1.33330081213578E-3</v>
      </c>
    </row>
    <row r="54" spans="2:9" x14ac:dyDescent="0.2">
      <c r="B54" s="63" t="s">
        <v>65</v>
      </c>
      <c r="C54" s="64" t="s">
        <v>66</v>
      </c>
      <c r="D54" s="64" t="s">
        <v>70</v>
      </c>
      <c r="E54" s="64" t="s">
        <v>70</v>
      </c>
      <c r="F54" s="64" t="s">
        <v>68</v>
      </c>
      <c r="G54" s="64" t="s">
        <v>67</v>
      </c>
      <c r="H54" s="65">
        <v>0.101009894620382</v>
      </c>
      <c r="I54" s="66">
        <v>1.3030327234354599E-3</v>
      </c>
    </row>
    <row r="55" spans="2:9" x14ac:dyDescent="0.2">
      <c r="B55" s="63" t="s">
        <v>65</v>
      </c>
      <c r="C55" s="64" t="s">
        <v>66</v>
      </c>
      <c r="D55" s="64" t="s">
        <v>70</v>
      </c>
      <c r="E55" s="64" t="s">
        <v>67</v>
      </c>
      <c r="F55" s="64" t="s">
        <v>68</v>
      </c>
      <c r="G55" s="64" t="s">
        <v>71</v>
      </c>
      <c r="H55" s="65">
        <v>0.101183888954252</v>
      </c>
      <c r="I55" s="66">
        <v>9.826110109507351E-4</v>
      </c>
    </row>
    <row r="56" spans="2:9" x14ac:dyDescent="0.2">
      <c r="B56" s="63" t="s">
        <v>65</v>
      </c>
      <c r="C56" s="64" t="s">
        <v>65</v>
      </c>
      <c r="D56" s="64" t="s">
        <v>70</v>
      </c>
      <c r="E56" s="64" t="s">
        <v>67</v>
      </c>
      <c r="F56" s="64" t="s">
        <v>68</v>
      </c>
      <c r="G56" s="64" t="s">
        <v>71</v>
      </c>
      <c r="H56" s="65">
        <v>0.101237272347789</v>
      </c>
      <c r="I56" s="66">
        <v>1.2873545848851599E-3</v>
      </c>
    </row>
    <row r="57" spans="2:9" x14ac:dyDescent="0.2">
      <c r="B57" s="63" t="s">
        <v>65</v>
      </c>
      <c r="C57" s="64" t="s">
        <v>66</v>
      </c>
      <c r="D57" s="64" t="s">
        <v>67</v>
      </c>
      <c r="E57" s="64" t="s">
        <v>68</v>
      </c>
      <c r="F57" s="64" t="s">
        <v>68</v>
      </c>
      <c r="G57" s="64" t="s">
        <v>67</v>
      </c>
      <c r="H57" s="65">
        <v>0.103873015488715</v>
      </c>
      <c r="I57" s="66">
        <v>1.6404093272082099E-5</v>
      </c>
    </row>
    <row r="58" spans="2:9" x14ac:dyDescent="0.2">
      <c r="B58" s="63" t="s">
        <v>66</v>
      </c>
      <c r="C58" s="64" t="s">
        <v>66</v>
      </c>
      <c r="D58" s="64" t="s">
        <v>67</v>
      </c>
      <c r="E58" s="64" t="s">
        <v>68</v>
      </c>
      <c r="F58" s="64" t="s">
        <v>68</v>
      </c>
      <c r="G58" s="64" t="s">
        <v>67</v>
      </c>
      <c r="H58" s="65">
        <v>0.10387361752493</v>
      </c>
      <c r="I58" s="66">
        <v>1.4238459862070399E-4</v>
      </c>
    </row>
    <row r="59" spans="2:9" x14ac:dyDescent="0.2">
      <c r="B59" s="63" t="s">
        <v>65</v>
      </c>
      <c r="C59" s="64" t="s">
        <v>66</v>
      </c>
      <c r="D59" s="64" t="s">
        <v>68</v>
      </c>
      <c r="E59" s="64" t="s">
        <v>68</v>
      </c>
      <c r="F59" s="64" t="s">
        <v>68</v>
      </c>
      <c r="G59" s="64" t="s">
        <v>67</v>
      </c>
      <c r="H59" s="65">
        <v>0.103920602223843</v>
      </c>
      <c r="I59" s="66">
        <v>1.2887602736107999E-3</v>
      </c>
    </row>
    <row r="60" spans="2:9" x14ac:dyDescent="0.2">
      <c r="B60" s="63" t="s">
        <v>65</v>
      </c>
      <c r="C60" s="64" t="s">
        <v>66</v>
      </c>
      <c r="D60" s="64" t="s">
        <v>70</v>
      </c>
      <c r="E60" s="64" t="s">
        <v>68</v>
      </c>
      <c r="F60" s="64" t="s">
        <v>68</v>
      </c>
      <c r="G60" s="64" t="s">
        <v>67</v>
      </c>
      <c r="H60" s="65">
        <v>0.103966381258581</v>
      </c>
      <c r="I60" s="66">
        <v>1.2636878394428599E-3</v>
      </c>
    </row>
    <row r="61" spans="2:9" x14ac:dyDescent="0.2">
      <c r="B61" s="63" t="s">
        <v>66</v>
      </c>
      <c r="C61" s="64" t="s">
        <v>65</v>
      </c>
      <c r="D61" s="64" t="s">
        <v>70</v>
      </c>
      <c r="E61" s="64" t="s">
        <v>67</v>
      </c>
      <c r="F61" s="64" t="s">
        <v>68</v>
      </c>
      <c r="G61" s="64" t="s">
        <v>69</v>
      </c>
      <c r="H61" s="65">
        <v>0.10417301741563</v>
      </c>
      <c r="I61" s="66">
        <v>7.0348037353851998E-3</v>
      </c>
    </row>
    <row r="62" spans="2:9" x14ac:dyDescent="0.2">
      <c r="B62" s="63" t="s">
        <v>66</v>
      </c>
      <c r="C62" s="64" t="s">
        <v>65</v>
      </c>
      <c r="D62" s="64" t="s">
        <v>70</v>
      </c>
      <c r="E62" s="64" t="s">
        <v>67</v>
      </c>
      <c r="F62" s="64" t="s">
        <v>68</v>
      </c>
      <c r="G62" s="64" t="s">
        <v>71</v>
      </c>
      <c r="H62" s="65">
        <v>0.109925034472054</v>
      </c>
      <c r="I62" s="66">
        <v>6.7359672693012001E-3</v>
      </c>
    </row>
    <row r="63" spans="2:9" x14ac:dyDescent="0.2">
      <c r="B63" s="63" t="s">
        <v>66</v>
      </c>
      <c r="C63" s="64" t="s">
        <v>66</v>
      </c>
      <c r="D63" s="64" t="s">
        <v>68</v>
      </c>
      <c r="E63" s="64" t="s">
        <v>70</v>
      </c>
      <c r="F63" s="64" t="s">
        <v>70</v>
      </c>
      <c r="G63" s="64" t="s">
        <v>71</v>
      </c>
      <c r="H63" s="65">
        <v>0.118704249717536</v>
      </c>
      <c r="I63" s="66">
        <v>3.55493475175173</v>
      </c>
    </row>
    <row r="64" spans="2:9" x14ac:dyDescent="0.2">
      <c r="B64" s="63" t="s">
        <v>66</v>
      </c>
      <c r="C64" s="64" t="s">
        <v>66</v>
      </c>
      <c r="D64" s="64" t="s">
        <v>68</v>
      </c>
      <c r="E64" s="64" t="s">
        <v>68</v>
      </c>
      <c r="F64" s="64" t="s">
        <v>70</v>
      </c>
      <c r="G64" s="64" t="s">
        <v>71</v>
      </c>
      <c r="H64" s="65">
        <v>0.12798539102166101</v>
      </c>
      <c r="I64" s="66">
        <v>2.4327231387882802</v>
      </c>
    </row>
    <row r="65" spans="2:9" x14ac:dyDescent="0.2">
      <c r="B65" s="63" t="s">
        <v>65</v>
      </c>
      <c r="C65" s="64" t="s">
        <v>66</v>
      </c>
      <c r="D65" s="64" t="s">
        <v>67</v>
      </c>
      <c r="E65" s="64" t="s">
        <v>68</v>
      </c>
      <c r="F65" s="64" t="s">
        <v>70</v>
      </c>
      <c r="G65" s="64" t="s">
        <v>69</v>
      </c>
      <c r="H65" s="65">
        <v>0.130328335560189</v>
      </c>
      <c r="I65" s="66">
        <v>1.30498009313085E-5</v>
      </c>
    </row>
    <row r="66" spans="2:9" x14ac:dyDescent="0.2">
      <c r="B66" s="63" t="s">
        <v>66</v>
      </c>
      <c r="C66" s="64" t="s">
        <v>66</v>
      </c>
      <c r="D66" s="64" t="s">
        <v>67</v>
      </c>
      <c r="E66" s="64" t="s">
        <v>68</v>
      </c>
      <c r="F66" s="64" t="s">
        <v>70</v>
      </c>
      <c r="G66" s="64" t="s">
        <v>69</v>
      </c>
      <c r="H66" s="65">
        <v>0.130329152422066</v>
      </c>
      <c r="I66" s="66">
        <v>1.1347297515562599E-4</v>
      </c>
    </row>
    <row r="67" spans="2:9" x14ac:dyDescent="0.2">
      <c r="B67" s="63" t="s">
        <v>65</v>
      </c>
      <c r="C67" s="64" t="s">
        <v>66</v>
      </c>
      <c r="D67" s="64" t="s">
        <v>68</v>
      </c>
      <c r="E67" s="64" t="s">
        <v>68</v>
      </c>
      <c r="F67" s="64" t="s">
        <v>70</v>
      </c>
      <c r="G67" s="64" t="s">
        <v>69</v>
      </c>
      <c r="H67" s="65">
        <v>0.13036158390546301</v>
      </c>
      <c r="I67" s="66">
        <v>7.9007435761979704E-4</v>
      </c>
    </row>
    <row r="68" spans="2:9" x14ac:dyDescent="0.2">
      <c r="B68" s="63" t="s">
        <v>65</v>
      </c>
      <c r="C68" s="64" t="s">
        <v>66</v>
      </c>
      <c r="D68" s="64" t="s">
        <v>70</v>
      </c>
      <c r="E68" s="64" t="s">
        <v>68</v>
      </c>
      <c r="F68" s="64" t="s">
        <v>70</v>
      </c>
      <c r="G68" s="64" t="s">
        <v>69</v>
      </c>
      <c r="H68" s="65">
        <v>0.130387841526309</v>
      </c>
      <c r="I68" s="66">
        <v>7.7463639906472103E-4</v>
      </c>
    </row>
    <row r="69" spans="2:9" x14ac:dyDescent="0.2">
      <c r="B69" s="63" t="s">
        <v>66</v>
      </c>
      <c r="C69" s="64" t="s">
        <v>66</v>
      </c>
      <c r="D69" s="64" t="s">
        <v>67</v>
      </c>
      <c r="E69" s="64" t="s">
        <v>68</v>
      </c>
      <c r="F69" s="64" t="s">
        <v>70</v>
      </c>
      <c r="G69" s="64" t="s">
        <v>67</v>
      </c>
      <c r="H69" s="65">
        <v>0.13047322080383</v>
      </c>
      <c r="I69" s="66">
        <v>1.1331671385395E-4</v>
      </c>
    </row>
    <row r="70" spans="2:9" x14ac:dyDescent="0.2">
      <c r="B70" s="63" t="s">
        <v>65</v>
      </c>
      <c r="C70" s="64" t="s">
        <v>66</v>
      </c>
      <c r="D70" s="64" t="s">
        <v>67</v>
      </c>
      <c r="E70" s="64" t="s">
        <v>68</v>
      </c>
      <c r="F70" s="64" t="s">
        <v>70</v>
      </c>
      <c r="G70" s="64" t="s">
        <v>67</v>
      </c>
      <c r="H70" s="65">
        <v>0.13047343691733701</v>
      </c>
      <c r="I70" s="66">
        <v>1.3012143206370101E-5</v>
      </c>
    </row>
    <row r="71" spans="2:9" x14ac:dyDescent="0.2">
      <c r="B71" s="63" t="s">
        <v>65</v>
      </c>
      <c r="C71" s="64" t="s">
        <v>66</v>
      </c>
      <c r="D71" s="64" t="s">
        <v>68</v>
      </c>
      <c r="E71" s="64" t="s">
        <v>68</v>
      </c>
      <c r="F71" s="64" t="s">
        <v>70</v>
      </c>
      <c r="G71" s="64" t="s">
        <v>67</v>
      </c>
      <c r="H71" s="65">
        <v>0.13048331266586199</v>
      </c>
      <c r="I71" s="66">
        <v>1.0159424807446599E-3</v>
      </c>
    </row>
    <row r="72" spans="2:9" x14ac:dyDescent="0.2">
      <c r="B72" s="63" t="s">
        <v>65</v>
      </c>
      <c r="C72" s="64" t="s">
        <v>66</v>
      </c>
      <c r="D72" s="64" t="s">
        <v>70</v>
      </c>
      <c r="E72" s="64" t="s">
        <v>68</v>
      </c>
      <c r="F72" s="64" t="s">
        <v>70</v>
      </c>
      <c r="G72" s="64" t="s">
        <v>67</v>
      </c>
      <c r="H72" s="65">
        <v>0.13048531126794799</v>
      </c>
      <c r="I72" s="66">
        <v>1.0032059593213501E-3</v>
      </c>
    </row>
    <row r="73" spans="2:9" x14ac:dyDescent="0.2">
      <c r="B73" s="63" t="s">
        <v>66</v>
      </c>
      <c r="C73" s="64" t="s">
        <v>66</v>
      </c>
      <c r="D73" s="64" t="s">
        <v>67</v>
      </c>
      <c r="E73" s="64" t="s">
        <v>70</v>
      </c>
      <c r="F73" s="64" t="s">
        <v>70</v>
      </c>
      <c r="G73" s="64" t="s">
        <v>69</v>
      </c>
      <c r="H73" s="65">
        <v>0.130541616989274</v>
      </c>
      <c r="I73" s="66">
        <v>1.13529706098237E-4</v>
      </c>
    </row>
    <row r="74" spans="2:9" x14ac:dyDescent="0.2">
      <c r="B74" s="63" t="s">
        <v>66</v>
      </c>
      <c r="C74" s="64" t="s">
        <v>66</v>
      </c>
      <c r="D74" s="64" t="s">
        <v>67</v>
      </c>
      <c r="E74" s="64" t="s">
        <v>70</v>
      </c>
      <c r="F74" s="64" t="s">
        <v>70</v>
      </c>
      <c r="G74" s="64" t="s">
        <v>67</v>
      </c>
      <c r="H74" s="65">
        <v>0.13076547547333001</v>
      </c>
      <c r="I74" s="66">
        <v>1.13172197440004E-4</v>
      </c>
    </row>
    <row r="75" spans="2:9" x14ac:dyDescent="0.2">
      <c r="B75" s="63" t="s">
        <v>65</v>
      </c>
      <c r="C75" s="64" t="s">
        <v>66</v>
      </c>
      <c r="D75" s="64" t="s">
        <v>67</v>
      </c>
      <c r="E75" s="64" t="s">
        <v>70</v>
      </c>
      <c r="F75" s="64" t="s">
        <v>70</v>
      </c>
      <c r="G75" s="64" t="s">
        <v>67</v>
      </c>
      <c r="H75" s="65">
        <v>0.130765861204065</v>
      </c>
      <c r="I75" s="66">
        <v>1.3018284407695401E-5</v>
      </c>
    </row>
    <row r="76" spans="2:9" x14ac:dyDescent="0.2">
      <c r="B76" s="63" t="s">
        <v>65</v>
      </c>
      <c r="C76" s="64" t="s">
        <v>66</v>
      </c>
      <c r="D76" s="64" t="s">
        <v>68</v>
      </c>
      <c r="E76" s="64" t="s">
        <v>70</v>
      </c>
      <c r="F76" s="64" t="s">
        <v>70</v>
      </c>
      <c r="G76" s="64" t="s">
        <v>67</v>
      </c>
      <c r="H76" s="65">
        <v>0.13077501637787101</v>
      </c>
      <c r="I76" s="66">
        <v>1.0205432225028901E-3</v>
      </c>
    </row>
    <row r="77" spans="2:9" x14ac:dyDescent="0.2">
      <c r="B77" s="63" t="s">
        <v>65</v>
      </c>
      <c r="C77" s="64" t="s">
        <v>66</v>
      </c>
      <c r="D77" s="64" t="s">
        <v>70</v>
      </c>
      <c r="E77" s="64" t="s">
        <v>70</v>
      </c>
      <c r="F77" s="64" t="s">
        <v>70</v>
      </c>
      <c r="G77" s="64" t="s">
        <v>67</v>
      </c>
      <c r="H77" s="65">
        <v>0.13077662185542299</v>
      </c>
      <c r="I77" s="66">
        <v>1.0036896587796199E-3</v>
      </c>
    </row>
    <row r="78" spans="2:9" x14ac:dyDescent="0.2">
      <c r="B78" s="63" t="s">
        <v>65</v>
      </c>
      <c r="C78" s="64" t="s">
        <v>66</v>
      </c>
      <c r="D78" s="64" t="s">
        <v>67</v>
      </c>
      <c r="E78" s="64" t="s">
        <v>70</v>
      </c>
      <c r="F78" s="64" t="s">
        <v>70</v>
      </c>
      <c r="G78" s="64" t="s">
        <v>69</v>
      </c>
      <c r="H78" s="65">
        <v>0.13166198131652801</v>
      </c>
      <c r="I78" s="66">
        <v>1.6207230864817602E-5</v>
      </c>
    </row>
    <row r="79" spans="2:9" x14ac:dyDescent="0.2">
      <c r="B79" s="63" t="s">
        <v>65</v>
      </c>
      <c r="C79" s="64" t="s">
        <v>66</v>
      </c>
      <c r="D79" s="64" t="s">
        <v>68</v>
      </c>
      <c r="E79" s="64" t="s">
        <v>70</v>
      </c>
      <c r="F79" s="64" t="s">
        <v>70</v>
      </c>
      <c r="G79" s="64" t="s">
        <v>69</v>
      </c>
      <c r="H79" s="65">
        <v>0.13169941584105199</v>
      </c>
      <c r="I79" s="66">
        <v>1.2711349793991199E-3</v>
      </c>
    </row>
    <row r="80" spans="2:9" x14ac:dyDescent="0.2">
      <c r="B80" s="63" t="s">
        <v>65</v>
      </c>
      <c r="C80" s="64" t="s">
        <v>66</v>
      </c>
      <c r="D80" s="64" t="s">
        <v>70</v>
      </c>
      <c r="E80" s="64" t="s">
        <v>70</v>
      </c>
      <c r="F80" s="64" t="s">
        <v>70</v>
      </c>
      <c r="G80" s="64" t="s">
        <v>69</v>
      </c>
      <c r="H80" s="65">
        <v>0.13172174111656501</v>
      </c>
      <c r="I80" s="66">
        <v>1.2588412193900199E-3</v>
      </c>
    </row>
    <row r="81" spans="2:9" x14ac:dyDescent="0.2">
      <c r="B81" s="63" t="s">
        <v>66</v>
      </c>
      <c r="C81" s="64" t="s">
        <v>66</v>
      </c>
      <c r="D81" s="64" t="s">
        <v>70</v>
      </c>
      <c r="E81" s="64" t="s">
        <v>70</v>
      </c>
      <c r="F81" s="64" t="s">
        <v>70</v>
      </c>
      <c r="G81" s="64" t="s">
        <v>71</v>
      </c>
      <c r="H81" s="65">
        <v>0.14796308136157399</v>
      </c>
      <c r="I81" s="66">
        <v>5.0511847737192799</v>
      </c>
    </row>
    <row r="82" spans="2:9" x14ac:dyDescent="0.2">
      <c r="B82" s="63" t="s">
        <v>66</v>
      </c>
      <c r="C82" s="64" t="s">
        <v>66</v>
      </c>
      <c r="D82" s="64" t="s">
        <v>68</v>
      </c>
      <c r="E82" s="64" t="s">
        <v>70</v>
      </c>
      <c r="F82" s="64" t="s">
        <v>70</v>
      </c>
      <c r="G82" s="64" t="s">
        <v>69</v>
      </c>
      <c r="H82" s="65">
        <v>0.15403082445088701</v>
      </c>
      <c r="I82" s="66">
        <v>2.7784514154515101</v>
      </c>
    </row>
    <row r="83" spans="2:9" x14ac:dyDescent="0.2">
      <c r="B83" s="63" t="s">
        <v>66</v>
      </c>
      <c r="C83" s="64" t="s">
        <v>66</v>
      </c>
      <c r="D83" s="64" t="s">
        <v>70</v>
      </c>
      <c r="E83" s="64" t="s">
        <v>68</v>
      </c>
      <c r="F83" s="64" t="s">
        <v>70</v>
      </c>
      <c r="G83" s="64" t="s">
        <v>71</v>
      </c>
      <c r="H83" s="65">
        <v>0.15635754501127799</v>
      </c>
      <c r="I83" s="66">
        <v>4.5203234716909302</v>
      </c>
    </row>
    <row r="84" spans="2:9" x14ac:dyDescent="0.2">
      <c r="B84" s="63" t="s">
        <v>66</v>
      </c>
      <c r="C84" s="64" t="s">
        <v>66</v>
      </c>
      <c r="D84" s="64" t="s">
        <v>68</v>
      </c>
      <c r="E84" s="64" t="s">
        <v>68</v>
      </c>
      <c r="F84" s="64" t="s">
        <v>70</v>
      </c>
      <c r="G84" s="64" t="s">
        <v>69</v>
      </c>
      <c r="H84" s="65">
        <v>0.16272763576666399</v>
      </c>
      <c r="I84" s="66">
        <v>1.51811093745098</v>
      </c>
    </row>
    <row r="85" spans="2:9" x14ac:dyDescent="0.2">
      <c r="B85" s="63" t="s">
        <v>66</v>
      </c>
      <c r="C85" s="64" t="s">
        <v>66</v>
      </c>
      <c r="D85" s="64" t="s">
        <v>68</v>
      </c>
      <c r="E85" s="64" t="s">
        <v>70</v>
      </c>
      <c r="F85" s="64" t="s">
        <v>70</v>
      </c>
      <c r="G85" s="64" t="s">
        <v>67</v>
      </c>
      <c r="H85" s="65">
        <v>0.16450732145305699</v>
      </c>
      <c r="I85" s="66">
        <v>3.1608479920236299</v>
      </c>
    </row>
    <row r="86" spans="2:9" x14ac:dyDescent="0.2">
      <c r="B86" s="63" t="s">
        <v>66</v>
      </c>
      <c r="C86" s="64" t="s">
        <v>66</v>
      </c>
      <c r="D86" s="64" t="s">
        <v>68</v>
      </c>
      <c r="E86" s="64" t="s">
        <v>68</v>
      </c>
      <c r="F86" s="64" t="s">
        <v>70</v>
      </c>
      <c r="G86" s="64" t="s">
        <v>67</v>
      </c>
      <c r="H86" s="65">
        <v>0.16651108866901301</v>
      </c>
      <c r="I86" s="66">
        <v>3.0769379306768201</v>
      </c>
    </row>
    <row r="87" spans="2:9" x14ac:dyDescent="0.2">
      <c r="B87" s="63" t="s">
        <v>66</v>
      </c>
      <c r="C87" s="64" t="s">
        <v>66</v>
      </c>
      <c r="D87" s="64" t="s">
        <v>70</v>
      </c>
      <c r="E87" s="64" t="s">
        <v>70</v>
      </c>
      <c r="F87" s="64" t="s">
        <v>70</v>
      </c>
      <c r="G87" s="64" t="s">
        <v>69</v>
      </c>
      <c r="H87" s="65">
        <v>0.17631891432930299</v>
      </c>
      <c r="I87" s="66">
        <v>4.2648652579899</v>
      </c>
    </row>
    <row r="88" spans="2:9" x14ac:dyDescent="0.2">
      <c r="B88" s="63" t="s">
        <v>66</v>
      </c>
      <c r="C88" s="64" t="s">
        <v>66</v>
      </c>
      <c r="D88" s="64" t="s">
        <v>70</v>
      </c>
      <c r="E88" s="64" t="s">
        <v>70</v>
      </c>
      <c r="F88" s="64" t="s">
        <v>70</v>
      </c>
      <c r="G88" s="64" t="s">
        <v>67</v>
      </c>
      <c r="H88" s="65">
        <v>0.17781702247685899</v>
      </c>
      <c r="I88" s="66">
        <v>4.2813173603177503</v>
      </c>
    </row>
    <row r="89" spans="2:9" x14ac:dyDescent="0.2">
      <c r="B89" s="63" t="s">
        <v>66</v>
      </c>
      <c r="C89" s="64" t="s">
        <v>66</v>
      </c>
      <c r="D89" s="64" t="s">
        <v>70</v>
      </c>
      <c r="E89" s="64" t="s">
        <v>68</v>
      </c>
      <c r="F89" s="64" t="s">
        <v>70</v>
      </c>
      <c r="G89" s="64" t="s">
        <v>67</v>
      </c>
      <c r="H89" s="65">
        <v>0.17889069374442301</v>
      </c>
      <c r="I89" s="66">
        <v>4.2385253665252796</v>
      </c>
    </row>
    <row r="90" spans="2:9" x14ac:dyDescent="0.2">
      <c r="B90" s="63" t="s">
        <v>65</v>
      </c>
      <c r="C90" s="64" t="s">
        <v>65</v>
      </c>
      <c r="D90" s="64" t="s">
        <v>67</v>
      </c>
      <c r="E90" s="64" t="s">
        <v>68</v>
      </c>
      <c r="F90" s="64" t="s">
        <v>68</v>
      </c>
      <c r="G90" s="64" t="s">
        <v>71</v>
      </c>
      <c r="H90" s="65">
        <v>0.181225841968889</v>
      </c>
      <c r="I90" s="66">
        <v>7.3030776777505095E-5</v>
      </c>
    </row>
    <row r="91" spans="2:9" x14ac:dyDescent="0.2">
      <c r="B91" s="63" t="s">
        <v>65</v>
      </c>
      <c r="C91" s="64" t="s">
        <v>65</v>
      </c>
      <c r="D91" s="64" t="s">
        <v>68</v>
      </c>
      <c r="E91" s="64" t="s">
        <v>68</v>
      </c>
      <c r="F91" s="64" t="s">
        <v>68</v>
      </c>
      <c r="G91" s="64" t="s">
        <v>71</v>
      </c>
      <c r="H91" s="65">
        <v>0.18282979266980401</v>
      </c>
      <c r="I91" s="66">
        <v>5.6532560856259696E-3</v>
      </c>
    </row>
    <row r="92" spans="2:9" x14ac:dyDescent="0.2">
      <c r="B92" s="63" t="s">
        <v>65</v>
      </c>
      <c r="C92" s="64" t="s">
        <v>65</v>
      </c>
      <c r="D92" s="64" t="s">
        <v>70</v>
      </c>
      <c r="E92" s="64" t="s">
        <v>68</v>
      </c>
      <c r="F92" s="64" t="s">
        <v>68</v>
      </c>
      <c r="G92" s="64" t="s">
        <v>71</v>
      </c>
      <c r="H92" s="65">
        <v>0.18395314979364899</v>
      </c>
      <c r="I92" s="66">
        <v>5.5400169882524096E-3</v>
      </c>
    </row>
    <row r="93" spans="2:9" x14ac:dyDescent="0.2">
      <c r="B93" s="63" t="s">
        <v>66</v>
      </c>
      <c r="C93" s="64" t="s">
        <v>65</v>
      </c>
      <c r="D93" s="64" t="s">
        <v>67</v>
      </c>
      <c r="E93" s="64" t="s">
        <v>68</v>
      </c>
      <c r="F93" s="64" t="s">
        <v>68</v>
      </c>
      <c r="G93" s="64" t="s">
        <v>71</v>
      </c>
      <c r="H93" s="65">
        <v>0.18560033033710599</v>
      </c>
      <c r="I93" s="66">
        <v>5.7123665929814703E-4</v>
      </c>
    </row>
    <row r="94" spans="2:9" x14ac:dyDescent="0.2">
      <c r="B94" s="63" t="s">
        <v>66</v>
      </c>
      <c r="C94" s="64" t="s">
        <v>66</v>
      </c>
      <c r="D94" s="64" t="s">
        <v>70</v>
      </c>
      <c r="E94" s="64" t="s">
        <v>68</v>
      </c>
      <c r="F94" s="64" t="s">
        <v>70</v>
      </c>
      <c r="G94" s="64" t="s">
        <v>69</v>
      </c>
      <c r="H94" s="65">
        <v>0.186449738339489</v>
      </c>
      <c r="I94" s="66">
        <v>3.6520330218505599</v>
      </c>
    </row>
    <row r="95" spans="2:9" x14ac:dyDescent="0.2">
      <c r="B95" s="63" t="s">
        <v>66</v>
      </c>
      <c r="C95" s="64" t="s">
        <v>66</v>
      </c>
      <c r="D95" s="64" t="s">
        <v>70</v>
      </c>
      <c r="E95" s="64" t="s">
        <v>70</v>
      </c>
      <c r="F95" s="64" t="s">
        <v>68</v>
      </c>
      <c r="G95" s="64" t="s">
        <v>67</v>
      </c>
      <c r="H95" s="65">
        <v>0.20329895278238799</v>
      </c>
      <c r="I95" s="66">
        <v>3.7458927564280802</v>
      </c>
    </row>
    <row r="96" spans="2:9" x14ac:dyDescent="0.2">
      <c r="B96" s="63" t="s">
        <v>66</v>
      </c>
      <c r="C96" s="64" t="s">
        <v>66</v>
      </c>
      <c r="D96" s="64" t="s">
        <v>70</v>
      </c>
      <c r="E96" s="64" t="s">
        <v>68</v>
      </c>
      <c r="F96" s="64" t="s">
        <v>68</v>
      </c>
      <c r="G96" s="64" t="s">
        <v>67</v>
      </c>
      <c r="H96" s="65">
        <v>0.21410812804306201</v>
      </c>
      <c r="I96" s="66">
        <v>3.5438830056192301</v>
      </c>
    </row>
    <row r="97" spans="2:9" x14ac:dyDescent="0.2">
      <c r="B97" s="63" t="s">
        <v>66</v>
      </c>
      <c r="C97" s="64" t="s">
        <v>65</v>
      </c>
      <c r="D97" s="64" t="s">
        <v>67</v>
      </c>
      <c r="E97" s="64" t="s">
        <v>70</v>
      </c>
      <c r="F97" s="64" t="s">
        <v>68</v>
      </c>
      <c r="G97" s="64" t="s">
        <v>69</v>
      </c>
      <c r="H97" s="65">
        <v>0.21603674097120901</v>
      </c>
      <c r="I97" s="66">
        <v>5.1422489530328396E-4</v>
      </c>
    </row>
    <row r="98" spans="2:9" x14ac:dyDescent="0.2">
      <c r="B98" s="63" t="s">
        <v>65</v>
      </c>
      <c r="C98" s="64" t="s">
        <v>65</v>
      </c>
      <c r="D98" s="64" t="s">
        <v>67</v>
      </c>
      <c r="E98" s="64" t="s">
        <v>70</v>
      </c>
      <c r="F98" s="64" t="s">
        <v>68</v>
      </c>
      <c r="G98" s="64" t="s">
        <v>71</v>
      </c>
      <c r="H98" s="65">
        <v>0.22201023166240999</v>
      </c>
      <c r="I98" s="66">
        <v>5.7500623809991803E-5</v>
      </c>
    </row>
    <row r="99" spans="2:9" x14ac:dyDescent="0.2">
      <c r="B99" s="63" t="s">
        <v>65</v>
      </c>
      <c r="C99" s="64" t="s">
        <v>65</v>
      </c>
      <c r="D99" s="64" t="s">
        <v>68</v>
      </c>
      <c r="E99" s="64" t="s">
        <v>70</v>
      </c>
      <c r="F99" s="64" t="s">
        <v>68</v>
      </c>
      <c r="G99" s="64" t="s">
        <v>71</v>
      </c>
      <c r="H99" s="65">
        <v>0.222883665980495</v>
      </c>
      <c r="I99" s="66">
        <v>4.4493019590330397E-3</v>
      </c>
    </row>
    <row r="100" spans="2:9" x14ac:dyDescent="0.2">
      <c r="B100" s="63" t="s">
        <v>65</v>
      </c>
      <c r="C100" s="64" t="s">
        <v>65</v>
      </c>
      <c r="D100" s="64" t="s">
        <v>70</v>
      </c>
      <c r="E100" s="64" t="s">
        <v>70</v>
      </c>
      <c r="F100" s="64" t="s">
        <v>68</v>
      </c>
      <c r="G100" s="64" t="s">
        <v>71</v>
      </c>
      <c r="H100" s="65">
        <v>0.223195255334667</v>
      </c>
      <c r="I100" s="66">
        <v>4.4082911354009803E-3</v>
      </c>
    </row>
    <row r="101" spans="2:9" x14ac:dyDescent="0.2">
      <c r="B101" s="63" t="s">
        <v>66</v>
      </c>
      <c r="C101" s="64" t="s">
        <v>65</v>
      </c>
      <c r="D101" s="64" t="s">
        <v>67</v>
      </c>
      <c r="E101" s="64" t="s">
        <v>70</v>
      </c>
      <c r="F101" s="64" t="s">
        <v>68</v>
      </c>
      <c r="G101" s="64" t="s">
        <v>71</v>
      </c>
      <c r="H101" s="65">
        <v>0.230332201900767</v>
      </c>
      <c r="I101" s="66">
        <v>4.48377197318661E-4</v>
      </c>
    </row>
    <row r="102" spans="2:9" x14ac:dyDescent="0.2">
      <c r="B102" s="63" t="s">
        <v>66</v>
      </c>
      <c r="C102" s="64" t="s">
        <v>66</v>
      </c>
      <c r="D102" s="64" t="s">
        <v>68</v>
      </c>
      <c r="E102" s="64" t="s">
        <v>70</v>
      </c>
      <c r="F102" s="64" t="s">
        <v>68</v>
      </c>
      <c r="G102" s="64" t="s">
        <v>67</v>
      </c>
      <c r="H102" s="65">
        <v>0.23610936798209201</v>
      </c>
      <c r="I102" s="66">
        <v>2.2051299729636402</v>
      </c>
    </row>
    <row r="103" spans="2:9" x14ac:dyDescent="0.2">
      <c r="B103" s="63" t="s">
        <v>66</v>
      </c>
      <c r="C103" s="64" t="s">
        <v>66</v>
      </c>
      <c r="D103" s="64" t="s">
        <v>68</v>
      </c>
      <c r="E103" s="64" t="s">
        <v>68</v>
      </c>
      <c r="F103" s="64" t="s">
        <v>68</v>
      </c>
      <c r="G103" s="64" t="s">
        <v>67</v>
      </c>
      <c r="H103" s="65">
        <v>0.248888017026592</v>
      </c>
      <c r="I103" s="66">
        <v>2.06372535706705</v>
      </c>
    </row>
    <row r="104" spans="2:9" x14ac:dyDescent="0.2">
      <c r="B104" s="63" t="s">
        <v>65</v>
      </c>
      <c r="C104" s="64" t="s">
        <v>66</v>
      </c>
      <c r="D104" s="64" t="s">
        <v>67</v>
      </c>
      <c r="E104" s="64" t="s">
        <v>67</v>
      </c>
      <c r="F104" s="64" t="s">
        <v>70</v>
      </c>
      <c r="G104" s="64" t="s">
        <v>71</v>
      </c>
      <c r="H104" s="65">
        <v>0.263103055815398</v>
      </c>
      <c r="I104" s="66">
        <v>4.7283010278509299E-6</v>
      </c>
    </row>
    <row r="105" spans="2:9" x14ac:dyDescent="0.2">
      <c r="B105" s="63" t="s">
        <v>65</v>
      </c>
      <c r="C105" s="64" t="s">
        <v>65</v>
      </c>
      <c r="D105" s="64" t="s">
        <v>67</v>
      </c>
      <c r="E105" s="64" t="s">
        <v>67</v>
      </c>
      <c r="F105" s="64" t="s">
        <v>70</v>
      </c>
      <c r="G105" s="64" t="s">
        <v>71</v>
      </c>
      <c r="H105" s="65">
        <v>0.26310463405604001</v>
      </c>
      <c r="I105" s="66">
        <v>8.1088157479203299E-6</v>
      </c>
    </row>
    <row r="106" spans="2:9" x14ac:dyDescent="0.2">
      <c r="B106" s="63" t="s">
        <v>66</v>
      </c>
      <c r="C106" s="64" t="s">
        <v>66</v>
      </c>
      <c r="D106" s="64" t="s">
        <v>67</v>
      </c>
      <c r="E106" s="64" t="s">
        <v>67</v>
      </c>
      <c r="F106" s="64" t="s">
        <v>70</v>
      </c>
      <c r="G106" s="64" t="s">
        <v>71</v>
      </c>
      <c r="H106" s="65">
        <v>0.26311990094985399</v>
      </c>
      <c r="I106" s="66">
        <v>5.3740645850675102E-5</v>
      </c>
    </row>
    <row r="107" spans="2:9" x14ac:dyDescent="0.2">
      <c r="B107" s="63" t="s">
        <v>66</v>
      </c>
      <c r="C107" s="64" t="s">
        <v>65</v>
      </c>
      <c r="D107" s="64" t="s">
        <v>67</v>
      </c>
      <c r="E107" s="64" t="s">
        <v>67</v>
      </c>
      <c r="F107" s="64" t="s">
        <v>70</v>
      </c>
      <c r="G107" s="64" t="s">
        <v>71</v>
      </c>
      <c r="H107" s="65">
        <v>0.26312826894379798</v>
      </c>
      <c r="I107" s="66">
        <v>7.6968044627950802E-5</v>
      </c>
    </row>
    <row r="108" spans="2:9" x14ac:dyDescent="0.2">
      <c r="B108" s="63" t="s">
        <v>65</v>
      </c>
      <c r="C108" s="64" t="s">
        <v>66</v>
      </c>
      <c r="D108" s="64" t="s">
        <v>68</v>
      </c>
      <c r="E108" s="64" t="s">
        <v>67</v>
      </c>
      <c r="F108" s="64" t="s">
        <v>70</v>
      </c>
      <c r="G108" s="64" t="s">
        <v>71</v>
      </c>
      <c r="H108" s="65">
        <v>0.263278144056803</v>
      </c>
      <c r="I108" s="66">
        <v>3.9432040924461398E-4</v>
      </c>
    </row>
    <row r="109" spans="2:9" x14ac:dyDescent="0.2">
      <c r="B109" s="63" t="s">
        <v>65</v>
      </c>
      <c r="C109" s="64" t="s">
        <v>65</v>
      </c>
      <c r="D109" s="64" t="s">
        <v>68</v>
      </c>
      <c r="E109" s="64" t="s">
        <v>67</v>
      </c>
      <c r="F109" s="64" t="s">
        <v>70</v>
      </c>
      <c r="G109" s="64" t="s">
        <v>71</v>
      </c>
      <c r="H109" s="65">
        <v>0.26332890202529602</v>
      </c>
      <c r="I109" s="66">
        <v>5.0837857208843595E-4</v>
      </c>
    </row>
    <row r="110" spans="2:9" x14ac:dyDescent="0.2">
      <c r="B110" s="63" t="s">
        <v>65</v>
      </c>
      <c r="C110" s="64" t="s">
        <v>66</v>
      </c>
      <c r="D110" s="64" t="s">
        <v>70</v>
      </c>
      <c r="E110" s="64" t="s">
        <v>67</v>
      </c>
      <c r="F110" s="64" t="s">
        <v>70</v>
      </c>
      <c r="G110" s="64" t="s">
        <v>71</v>
      </c>
      <c r="H110" s="65">
        <v>0.26405571983092402</v>
      </c>
      <c r="I110" s="66">
        <v>3.5994071612685503E-4</v>
      </c>
    </row>
    <row r="111" spans="2:9" x14ac:dyDescent="0.2">
      <c r="B111" s="63" t="s">
        <v>65</v>
      </c>
      <c r="C111" s="64" t="s">
        <v>65</v>
      </c>
      <c r="D111" s="64" t="s">
        <v>70</v>
      </c>
      <c r="E111" s="64" t="s">
        <v>67</v>
      </c>
      <c r="F111" s="64" t="s">
        <v>70</v>
      </c>
      <c r="G111" s="64" t="s">
        <v>71</v>
      </c>
      <c r="H111" s="65">
        <v>0.26409676129473703</v>
      </c>
      <c r="I111" s="66">
        <v>4.8180433212732798E-4</v>
      </c>
    </row>
    <row r="112" spans="2:9" x14ac:dyDescent="0.2">
      <c r="B112" s="63" t="s">
        <v>66</v>
      </c>
      <c r="C112" s="64" t="s">
        <v>65</v>
      </c>
      <c r="D112" s="64" t="s">
        <v>68</v>
      </c>
      <c r="E112" s="64" t="s">
        <v>67</v>
      </c>
      <c r="F112" s="64" t="s">
        <v>70</v>
      </c>
      <c r="G112" s="64" t="s">
        <v>71</v>
      </c>
      <c r="H112" s="65">
        <v>0.26435470641123199</v>
      </c>
      <c r="I112" s="66">
        <v>2.8149639632478502E-3</v>
      </c>
    </row>
    <row r="113" spans="2:9" x14ac:dyDescent="0.2">
      <c r="B113" s="63" t="s">
        <v>66</v>
      </c>
      <c r="C113" s="64" t="s">
        <v>65</v>
      </c>
      <c r="D113" s="64" t="s">
        <v>70</v>
      </c>
      <c r="E113" s="64" t="s">
        <v>67</v>
      </c>
      <c r="F113" s="64" t="s">
        <v>70</v>
      </c>
      <c r="G113" s="64" t="s">
        <v>71</v>
      </c>
      <c r="H113" s="65">
        <v>0.26580333247398802</v>
      </c>
      <c r="I113" s="66">
        <v>2.7846059756717299E-3</v>
      </c>
    </row>
    <row r="114" spans="2:9" x14ac:dyDescent="0.2">
      <c r="B114" s="63" t="s">
        <v>66</v>
      </c>
      <c r="C114" s="64" t="s">
        <v>66</v>
      </c>
      <c r="D114" s="64" t="s">
        <v>70</v>
      </c>
      <c r="E114" s="64" t="s">
        <v>70</v>
      </c>
      <c r="F114" s="64" t="s">
        <v>68</v>
      </c>
      <c r="G114" s="64" t="s">
        <v>71</v>
      </c>
      <c r="H114" s="65">
        <v>0.28195271720451498</v>
      </c>
      <c r="I114" s="66">
        <v>2.64244028535354</v>
      </c>
    </row>
    <row r="115" spans="2:9" x14ac:dyDescent="0.2">
      <c r="B115" s="63" t="s">
        <v>65</v>
      </c>
      <c r="C115" s="64" t="s">
        <v>65</v>
      </c>
      <c r="D115" s="64" t="s">
        <v>67</v>
      </c>
      <c r="E115" s="64" t="s">
        <v>68</v>
      </c>
      <c r="F115" s="64" t="s">
        <v>70</v>
      </c>
      <c r="G115" s="64" t="s">
        <v>71</v>
      </c>
      <c r="H115" s="65">
        <v>0.29440209999344502</v>
      </c>
      <c r="I115" s="66">
        <v>4.3167450989617398E-5</v>
      </c>
    </row>
    <row r="116" spans="2:9" x14ac:dyDescent="0.2">
      <c r="B116" s="63" t="s">
        <v>65</v>
      </c>
      <c r="C116" s="64" t="s">
        <v>65</v>
      </c>
      <c r="D116" s="64" t="s">
        <v>67</v>
      </c>
      <c r="E116" s="64" t="s">
        <v>70</v>
      </c>
      <c r="F116" s="64" t="s">
        <v>70</v>
      </c>
      <c r="G116" s="64" t="s">
        <v>71</v>
      </c>
      <c r="H116" s="65">
        <v>0.29442130562786301</v>
      </c>
      <c r="I116" s="66">
        <v>4.3071034060954098E-5</v>
      </c>
    </row>
    <row r="117" spans="2:9" x14ac:dyDescent="0.2">
      <c r="B117" s="63" t="s">
        <v>65</v>
      </c>
      <c r="C117" s="64" t="s">
        <v>65</v>
      </c>
      <c r="D117" s="64" t="s">
        <v>70</v>
      </c>
      <c r="E117" s="64" t="s">
        <v>70</v>
      </c>
      <c r="F117" s="64" t="s">
        <v>70</v>
      </c>
      <c r="G117" s="64" t="s">
        <v>71</v>
      </c>
      <c r="H117" s="65">
        <v>0.29446559682957502</v>
      </c>
      <c r="I117" s="66">
        <v>3.3201998930548499E-3</v>
      </c>
    </row>
    <row r="118" spans="2:9" x14ac:dyDescent="0.2">
      <c r="B118" s="63" t="s">
        <v>65</v>
      </c>
      <c r="C118" s="64" t="s">
        <v>65</v>
      </c>
      <c r="D118" s="64" t="s">
        <v>70</v>
      </c>
      <c r="E118" s="64" t="s">
        <v>68</v>
      </c>
      <c r="F118" s="64" t="s">
        <v>70</v>
      </c>
      <c r="G118" s="64" t="s">
        <v>71</v>
      </c>
      <c r="H118" s="65">
        <v>0.29448138832721399</v>
      </c>
      <c r="I118" s="66">
        <v>3.3265994092924701E-3</v>
      </c>
    </row>
    <row r="119" spans="2:9" x14ac:dyDescent="0.2">
      <c r="B119" s="63" t="s">
        <v>65</v>
      </c>
      <c r="C119" s="64" t="s">
        <v>65</v>
      </c>
      <c r="D119" s="64" t="s">
        <v>68</v>
      </c>
      <c r="E119" s="64" t="s">
        <v>70</v>
      </c>
      <c r="F119" s="64" t="s">
        <v>70</v>
      </c>
      <c r="G119" s="64" t="s">
        <v>71</v>
      </c>
      <c r="H119" s="65">
        <v>0.29448512789706699</v>
      </c>
      <c r="I119" s="66">
        <v>3.3066290209060002E-3</v>
      </c>
    </row>
    <row r="120" spans="2:9" x14ac:dyDescent="0.2">
      <c r="B120" s="63" t="s">
        <v>65</v>
      </c>
      <c r="C120" s="64" t="s">
        <v>65</v>
      </c>
      <c r="D120" s="64" t="s">
        <v>68</v>
      </c>
      <c r="E120" s="64" t="s">
        <v>68</v>
      </c>
      <c r="F120" s="64" t="s">
        <v>70</v>
      </c>
      <c r="G120" s="64" t="s">
        <v>71</v>
      </c>
      <c r="H120" s="65">
        <v>0.294529277254167</v>
      </c>
      <c r="I120" s="66">
        <v>3.3141869544842102E-3</v>
      </c>
    </row>
    <row r="121" spans="2:9" x14ac:dyDescent="0.2">
      <c r="B121" s="63" t="s">
        <v>66</v>
      </c>
      <c r="C121" s="64" t="s">
        <v>65</v>
      </c>
      <c r="D121" s="64" t="s">
        <v>67</v>
      </c>
      <c r="E121" s="64" t="s">
        <v>68</v>
      </c>
      <c r="F121" s="64" t="s">
        <v>70</v>
      </c>
      <c r="G121" s="64" t="s">
        <v>71</v>
      </c>
      <c r="H121" s="65">
        <v>0.29527570863202401</v>
      </c>
      <c r="I121" s="66">
        <v>3.4467629308210202E-4</v>
      </c>
    </row>
    <row r="122" spans="2:9" x14ac:dyDescent="0.2">
      <c r="B122" s="63" t="s">
        <v>66</v>
      </c>
      <c r="C122" s="64" t="s">
        <v>65</v>
      </c>
      <c r="D122" s="64" t="s">
        <v>67</v>
      </c>
      <c r="E122" s="64" t="s">
        <v>70</v>
      </c>
      <c r="F122" s="64" t="s">
        <v>70</v>
      </c>
      <c r="G122" s="64" t="s">
        <v>71</v>
      </c>
      <c r="H122" s="65">
        <v>0.29530568705142901</v>
      </c>
      <c r="I122" s="66">
        <v>3.44235294310213E-4</v>
      </c>
    </row>
    <row r="123" spans="2:9" x14ac:dyDescent="0.2">
      <c r="B123" s="63" t="s">
        <v>65</v>
      </c>
      <c r="C123" s="64" t="s">
        <v>66</v>
      </c>
      <c r="D123" s="64" t="s">
        <v>67</v>
      </c>
      <c r="E123" s="64" t="s">
        <v>67</v>
      </c>
      <c r="F123" s="64" t="s">
        <v>68</v>
      </c>
      <c r="G123" s="64" t="s">
        <v>67</v>
      </c>
      <c r="H123" s="65">
        <v>0.29782210198266701</v>
      </c>
      <c r="I123" s="66">
        <v>3.1176008615518802E-6</v>
      </c>
    </row>
    <row r="124" spans="2:9" x14ac:dyDescent="0.2">
      <c r="B124" s="63" t="s">
        <v>65</v>
      </c>
      <c r="C124" s="64" t="s">
        <v>65</v>
      </c>
      <c r="D124" s="64" t="s">
        <v>67</v>
      </c>
      <c r="E124" s="64" t="s">
        <v>67</v>
      </c>
      <c r="F124" s="64" t="s">
        <v>68</v>
      </c>
      <c r="G124" s="64" t="s">
        <v>67</v>
      </c>
      <c r="H124" s="65">
        <v>0.297822437171266</v>
      </c>
      <c r="I124" s="66">
        <v>6.12640629821248E-6</v>
      </c>
    </row>
    <row r="125" spans="2:9" x14ac:dyDescent="0.2">
      <c r="B125" s="63" t="s">
        <v>66</v>
      </c>
      <c r="C125" s="64" t="s">
        <v>66</v>
      </c>
      <c r="D125" s="64" t="s">
        <v>67</v>
      </c>
      <c r="E125" s="64" t="s">
        <v>67</v>
      </c>
      <c r="F125" s="64" t="s">
        <v>68</v>
      </c>
      <c r="G125" s="64" t="s">
        <v>67</v>
      </c>
      <c r="H125" s="65">
        <v>0.29782552626717501</v>
      </c>
      <c r="I125" s="66">
        <v>4.6405421869483202E-5</v>
      </c>
    </row>
    <row r="126" spans="2:9" x14ac:dyDescent="0.2">
      <c r="B126" s="63" t="s">
        <v>66</v>
      </c>
      <c r="C126" s="64" t="s">
        <v>65</v>
      </c>
      <c r="D126" s="64" t="s">
        <v>67</v>
      </c>
      <c r="E126" s="64" t="s">
        <v>67</v>
      </c>
      <c r="F126" s="64" t="s">
        <v>68</v>
      </c>
      <c r="G126" s="64" t="s">
        <v>67</v>
      </c>
      <c r="H126" s="65">
        <v>0.29782725231717</v>
      </c>
      <c r="I126" s="66">
        <v>6.7090300338579198E-5</v>
      </c>
    </row>
    <row r="127" spans="2:9" x14ac:dyDescent="0.2">
      <c r="B127" s="63" t="s">
        <v>65</v>
      </c>
      <c r="C127" s="64" t="s">
        <v>66</v>
      </c>
      <c r="D127" s="64" t="s">
        <v>68</v>
      </c>
      <c r="E127" s="64" t="s">
        <v>67</v>
      </c>
      <c r="F127" s="64" t="s">
        <v>68</v>
      </c>
      <c r="G127" s="64" t="s">
        <v>67</v>
      </c>
      <c r="H127" s="65">
        <v>0.29785571821213302</v>
      </c>
      <c r="I127" s="66">
        <v>2.4927302995317302E-4</v>
      </c>
    </row>
    <row r="128" spans="2:9" x14ac:dyDescent="0.2">
      <c r="B128" s="63" t="s">
        <v>65</v>
      </c>
      <c r="C128" s="64" t="s">
        <v>65</v>
      </c>
      <c r="D128" s="64" t="s">
        <v>68</v>
      </c>
      <c r="E128" s="64" t="s">
        <v>67</v>
      </c>
      <c r="F128" s="64" t="s">
        <v>68</v>
      </c>
      <c r="G128" s="64" t="s">
        <v>67</v>
      </c>
      <c r="H128" s="65">
        <v>0.29786971967810499</v>
      </c>
      <c r="I128" s="66">
        <v>3.7372740046676101E-4</v>
      </c>
    </row>
    <row r="129" spans="2:9" x14ac:dyDescent="0.2">
      <c r="B129" s="63" t="s">
        <v>65</v>
      </c>
      <c r="C129" s="64" t="s">
        <v>66</v>
      </c>
      <c r="D129" s="64" t="s">
        <v>70</v>
      </c>
      <c r="E129" s="64" t="s">
        <v>67</v>
      </c>
      <c r="F129" s="64" t="s">
        <v>68</v>
      </c>
      <c r="G129" s="64" t="s">
        <v>67</v>
      </c>
      <c r="H129" s="65">
        <v>0.29788780600718601</v>
      </c>
      <c r="I129" s="66">
        <v>2.40299589644444E-4</v>
      </c>
    </row>
    <row r="130" spans="2:9" x14ac:dyDescent="0.2">
      <c r="B130" s="63" t="s">
        <v>65</v>
      </c>
      <c r="C130" s="64" t="s">
        <v>65</v>
      </c>
      <c r="D130" s="64" t="s">
        <v>70</v>
      </c>
      <c r="E130" s="64" t="s">
        <v>67</v>
      </c>
      <c r="F130" s="64" t="s">
        <v>68</v>
      </c>
      <c r="G130" s="64" t="s">
        <v>67</v>
      </c>
      <c r="H130" s="65">
        <v>0.297897893099486</v>
      </c>
      <c r="I130" s="66">
        <v>3.67245710652719E-4</v>
      </c>
    </row>
    <row r="131" spans="2:9" x14ac:dyDescent="0.2">
      <c r="B131" s="63" t="s">
        <v>66</v>
      </c>
      <c r="C131" s="64" t="s">
        <v>65</v>
      </c>
      <c r="D131" s="64" t="s">
        <v>68</v>
      </c>
      <c r="E131" s="64" t="s">
        <v>67</v>
      </c>
      <c r="F131" s="64" t="s">
        <v>68</v>
      </c>
      <c r="G131" s="64" t="s">
        <v>67</v>
      </c>
      <c r="H131" s="65">
        <v>0.29810964505010701</v>
      </c>
      <c r="I131" s="66">
        <v>2.4577924536544598E-3</v>
      </c>
    </row>
    <row r="132" spans="2:9" x14ac:dyDescent="0.2">
      <c r="B132" s="63" t="s">
        <v>66</v>
      </c>
      <c r="C132" s="64" t="s">
        <v>65</v>
      </c>
      <c r="D132" s="64" t="s">
        <v>70</v>
      </c>
      <c r="E132" s="64" t="s">
        <v>67</v>
      </c>
      <c r="F132" s="64" t="s">
        <v>68</v>
      </c>
      <c r="G132" s="64" t="s">
        <v>67</v>
      </c>
      <c r="H132" s="65">
        <v>0.298135653941208</v>
      </c>
      <c r="I132" s="66">
        <v>2.4533101679597401E-3</v>
      </c>
    </row>
    <row r="133" spans="2:9" x14ac:dyDescent="0.2">
      <c r="B133" s="63" t="s">
        <v>65</v>
      </c>
      <c r="C133" s="64" t="s">
        <v>65</v>
      </c>
      <c r="D133" s="64" t="s">
        <v>67</v>
      </c>
      <c r="E133" s="64" t="s">
        <v>68</v>
      </c>
      <c r="F133" s="64" t="s">
        <v>68</v>
      </c>
      <c r="G133" s="64" t="s">
        <v>67</v>
      </c>
      <c r="H133" s="65">
        <v>0.29848157969124101</v>
      </c>
      <c r="I133" s="66">
        <v>4.6465325962197199E-5</v>
      </c>
    </row>
    <row r="134" spans="2:9" x14ac:dyDescent="0.2">
      <c r="B134" s="63" t="s">
        <v>66</v>
      </c>
      <c r="C134" s="64" t="s">
        <v>65</v>
      </c>
      <c r="D134" s="64" t="s">
        <v>67</v>
      </c>
      <c r="E134" s="64" t="s">
        <v>68</v>
      </c>
      <c r="F134" s="64" t="s">
        <v>68</v>
      </c>
      <c r="G134" s="64" t="s">
        <v>67</v>
      </c>
      <c r="H134" s="65">
        <v>0.29848809051988101</v>
      </c>
      <c r="I134" s="66">
        <v>3.69011603688491E-4</v>
      </c>
    </row>
    <row r="135" spans="2:9" x14ac:dyDescent="0.2">
      <c r="B135" s="63" t="s">
        <v>65</v>
      </c>
      <c r="C135" s="64" t="s">
        <v>65</v>
      </c>
      <c r="D135" s="64" t="s">
        <v>70</v>
      </c>
      <c r="E135" s="64" t="s">
        <v>68</v>
      </c>
      <c r="F135" s="64" t="s">
        <v>68</v>
      </c>
      <c r="G135" s="64" t="s">
        <v>67</v>
      </c>
      <c r="H135" s="65">
        <v>0.298593540089375</v>
      </c>
      <c r="I135" s="66">
        <v>3.5805247429998E-3</v>
      </c>
    </row>
    <row r="136" spans="2:9" x14ac:dyDescent="0.2">
      <c r="B136" s="63" t="s">
        <v>65</v>
      </c>
      <c r="C136" s="64" t="s">
        <v>65</v>
      </c>
      <c r="D136" s="64" t="s">
        <v>68</v>
      </c>
      <c r="E136" s="64" t="s">
        <v>68</v>
      </c>
      <c r="F136" s="64" t="s">
        <v>68</v>
      </c>
      <c r="G136" s="64" t="s">
        <v>67</v>
      </c>
      <c r="H136" s="65">
        <v>0.29866875914188201</v>
      </c>
      <c r="I136" s="66">
        <v>3.5712655290461E-3</v>
      </c>
    </row>
    <row r="137" spans="2:9" x14ac:dyDescent="0.2">
      <c r="B137" s="63" t="s">
        <v>66</v>
      </c>
      <c r="C137" s="64" t="s">
        <v>66</v>
      </c>
      <c r="D137" s="64" t="s">
        <v>70</v>
      </c>
      <c r="E137" s="64" t="s">
        <v>70</v>
      </c>
      <c r="F137" s="64" t="s">
        <v>68</v>
      </c>
      <c r="G137" s="64" t="s">
        <v>69</v>
      </c>
      <c r="H137" s="65">
        <v>0.29921727536742199</v>
      </c>
      <c r="I137" s="66">
        <v>2.5027320674119098</v>
      </c>
    </row>
    <row r="138" spans="2:9" x14ac:dyDescent="0.2">
      <c r="B138" s="63" t="s">
        <v>65</v>
      </c>
      <c r="C138" s="64" t="s">
        <v>65</v>
      </c>
      <c r="D138" s="64" t="s">
        <v>67</v>
      </c>
      <c r="E138" s="64" t="s">
        <v>70</v>
      </c>
      <c r="F138" s="64" t="s">
        <v>68</v>
      </c>
      <c r="G138" s="64" t="s">
        <v>67</v>
      </c>
      <c r="H138" s="65">
        <v>0.29951405782017398</v>
      </c>
      <c r="I138" s="66">
        <v>4.6230027529764502E-5</v>
      </c>
    </row>
    <row r="139" spans="2:9" x14ac:dyDescent="0.2">
      <c r="B139" s="63" t="s">
        <v>66</v>
      </c>
      <c r="C139" s="64" t="s">
        <v>65</v>
      </c>
      <c r="D139" s="64" t="s">
        <v>67</v>
      </c>
      <c r="E139" s="64" t="s">
        <v>70</v>
      </c>
      <c r="F139" s="64" t="s">
        <v>68</v>
      </c>
      <c r="G139" s="64" t="s">
        <v>67</v>
      </c>
      <c r="H139" s="65">
        <v>0.29951971535217697</v>
      </c>
      <c r="I139" s="66">
        <v>3.6722071228287301E-4</v>
      </c>
    </row>
    <row r="140" spans="2:9" x14ac:dyDescent="0.2">
      <c r="B140" s="63" t="s">
        <v>65</v>
      </c>
      <c r="C140" s="64" t="s">
        <v>65</v>
      </c>
      <c r="D140" s="64" t="s">
        <v>70</v>
      </c>
      <c r="E140" s="64" t="s">
        <v>70</v>
      </c>
      <c r="F140" s="64" t="s">
        <v>68</v>
      </c>
      <c r="G140" s="64" t="s">
        <v>67</v>
      </c>
      <c r="H140" s="65">
        <v>0.29960996101131099</v>
      </c>
      <c r="I140" s="66">
        <v>3.5626300363001701E-3</v>
      </c>
    </row>
    <row r="141" spans="2:9" x14ac:dyDescent="0.2">
      <c r="B141" s="63" t="s">
        <v>65</v>
      </c>
      <c r="C141" s="64" t="s">
        <v>65</v>
      </c>
      <c r="D141" s="64" t="s">
        <v>68</v>
      </c>
      <c r="E141" s="64" t="s">
        <v>70</v>
      </c>
      <c r="F141" s="64" t="s">
        <v>68</v>
      </c>
      <c r="G141" s="64" t="s">
        <v>67</v>
      </c>
      <c r="H141" s="65">
        <v>0.29968141402402598</v>
      </c>
      <c r="I141" s="66">
        <v>3.5528280848507502E-3</v>
      </c>
    </row>
    <row r="142" spans="2:9" x14ac:dyDescent="0.2">
      <c r="B142" s="63" t="s">
        <v>65</v>
      </c>
      <c r="C142" s="64" t="s">
        <v>65</v>
      </c>
      <c r="D142" s="64" t="s">
        <v>67</v>
      </c>
      <c r="E142" s="64" t="s">
        <v>68</v>
      </c>
      <c r="F142" s="64" t="s">
        <v>70</v>
      </c>
      <c r="G142" s="64" t="s">
        <v>69</v>
      </c>
      <c r="H142" s="65">
        <v>0.31223319792361298</v>
      </c>
      <c r="I142" s="66">
        <v>4.4306530551402303E-5</v>
      </c>
    </row>
    <row r="143" spans="2:9" x14ac:dyDescent="0.2">
      <c r="B143" s="63" t="s">
        <v>65</v>
      </c>
      <c r="C143" s="64" t="s">
        <v>65</v>
      </c>
      <c r="D143" s="64" t="s">
        <v>67</v>
      </c>
      <c r="E143" s="64" t="s">
        <v>70</v>
      </c>
      <c r="F143" s="64" t="s">
        <v>70</v>
      </c>
      <c r="G143" s="64" t="s">
        <v>69</v>
      </c>
      <c r="H143" s="65">
        <v>0.31223339192557498</v>
      </c>
      <c r="I143" s="66">
        <v>4.3688956049475798E-5</v>
      </c>
    </row>
    <row r="144" spans="2:9" x14ac:dyDescent="0.2">
      <c r="B144" s="63" t="s">
        <v>66</v>
      </c>
      <c r="C144" s="64" t="s">
        <v>65</v>
      </c>
      <c r="D144" s="64" t="s">
        <v>67</v>
      </c>
      <c r="E144" s="64" t="s">
        <v>68</v>
      </c>
      <c r="F144" s="64" t="s">
        <v>70</v>
      </c>
      <c r="G144" s="64" t="s">
        <v>69</v>
      </c>
      <c r="H144" s="65">
        <v>0.31223870330904102</v>
      </c>
      <c r="I144" s="66">
        <v>3.5342841639393602E-4</v>
      </c>
    </row>
    <row r="145" spans="2:9" x14ac:dyDescent="0.2">
      <c r="B145" s="63" t="s">
        <v>65</v>
      </c>
      <c r="C145" s="64" t="s">
        <v>65</v>
      </c>
      <c r="D145" s="64" t="s">
        <v>70</v>
      </c>
      <c r="E145" s="64" t="s">
        <v>70</v>
      </c>
      <c r="F145" s="64" t="s">
        <v>70</v>
      </c>
      <c r="G145" s="64" t="s">
        <v>69</v>
      </c>
      <c r="H145" s="65">
        <v>0.31226967372306902</v>
      </c>
      <c r="I145" s="66">
        <v>3.3701753347867001E-3</v>
      </c>
    </row>
    <row r="146" spans="2:9" x14ac:dyDescent="0.2">
      <c r="B146" s="63" t="s">
        <v>65</v>
      </c>
      <c r="C146" s="64" t="s">
        <v>65</v>
      </c>
      <c r="D146" s="64" t="s">
        <v>70</v>
      </c>
      <c r="E146" s="64" t="s">
        <v>68</v>
      </c>
      <c r="F146" s="64" t="s">
        <v>70</v>
      </c>
      <c r="G146" s="64" t="s">
        <v>69</v>
      </c>
      <c r="H146" s="65">
        <v>0.31229521270209698</v>
      </c>
      <c r="I146" s="66">
        <v>2.6418252236761501E-3</v>
      </c>
    </row>
    <row r="147" spans="2:9" x14ac:dyDescent="0.2">
      <c r="B147" s="63" t="s">
        <v>65</v>
      </c>
      <c r="C147" s="64" t="s">
        <v>65</v>
      </c>
      <c r="D147" s="64" t="s">
        <v>68</v>
      </c>
      <c r="E147" s="64" t="s">
        <v>70</v>
      </c>
      <c r="F147" s="64" t="s">
        <v>70</v>
      </c>
      <c r="G147" s="64" t="s">
        <v>69</v>
      </c>
      <c r="H147" s="65">
        <v>0.312345385925551</v>
      </c>
      <c r="I147" s="66">
        <v>3.3693261423588801E-3</v>
      </c>
    </row>
    <row r="148" spans="2:9" x14ac:dyDescent="0.2">
      <c r="B148" s="63" t="s">
        <v>65</v>
      </c>
      <c r="C148" s="64" t="s">
        <v>65</v>
      </c>
      <c r="D148" s="64" t="s">
        <v>68</v>
      </c>
      <c r="E148" s="64" t="s">
        <v>68</v>
      </c>
      <c r="F148" s="64" t="s">
        <v>70</v>
      </c>
      <c r="G148" s="64" t="s">
        <v>69</v>
      </c>
      <c r="H148" s="65">
        <v>0.31236204747284702</v>
      </c>
      <c r="I148" s="66">
        <v>2.63044952775357E-3</v>
      </c>
    </row>
    <row r="149" spans="2:9" x14ac:dyDescent="0.2">
      <c r="B149" s="63" t="s">
        <v>66</v>
      </c>
      <c r="C149" s="64" t="s">
        <v>65</v>
      </c>
      <c r="D149" s="64" t="s">
        <v>67</v>
      </c>
      <c r="E149" s="64" t="s">
        <v>70</v>
      </c>
      <c r="F149" s="64" t="s">
        <v>70</v>
      </c>
      <c r="G149" s="64" t="s">
        <v>69</v>
      </c>
      <c r="H149" s="65">
        <v>0.31255280592408002</v>
      </c>
      <c r="I149" s="66">
        <v>3.5286775694015599E-4</v>
      </c>
    </row>
    <row r="150" spans="2:9" x14ac:dyDescent="0.2">
      <c r="B150" s="63" t="s">
        <v>65</v>
      </c>
      <c r="C150" s="64" t="s">
        <v>65</v>
      </c>
      <c r="D150" s="64" t="s">
        <v>67</v>
      </c>
      <c r="E150" s="64" t="s">
        <v>68</v>
      </c>
      <c r="F150" s="64" t="s">
        <v>70</v>
      </c>
      <c r="G150" s="64" t="s">
        <v>67</v>
      </c>
      <c r="H150" s="65">
        <v>0.31258556163007201</v>
      </c>
      <c r="I150" s="66">
        <v>4.4384158741111998E-5</v>
      </c>
    </row>
    <row r="151" spans="2:9" x14ac:dyDescent="0.2">
      <c r="B151" s="63" t="s">
        <v>66</v>
      </c>
      <c r="C151" s="64" t="s">
        <v>65</v>
      </c>
      <c r="D151" s="64" t="s">
        <v>67</v>
      </c>
      <c r="E151" s="64" t="s">
        <v>68</v>
      </c>
      <c r="F151" s="64" t="s">
        <v>70</v>
      </c>
      <c r="G151" s="64" t="s">
        <v>67</v>
      </c>
      <c r="H151" s="65">
        <v>0.31258639981918701</v>
      </c>
      <c r="I151" s="66">
        <v>3.5295083636360802E-4</v>
      </c>
    </row>
    <row r="152" spans="2:9" x14ac:dyDescent="0.2">
      <c r="B152" s="63" t="s">
        <v>65</v>
      </c>
      <c r="C152" s="64" t="s">
        <v>65</v>
      </c>
      <c r="D152" s="64" t="s">
        <v>67</v>
      </c>
      <c r="E152" s="64" t="s">
        <v>70</v>
      </c>
      <c r="F152" s="64" t="s">
        <v>70</v>
      </c>
      <c r="G152" s="64" t="s">
        <v>67</v>
      </c>
      <c r="H152" s="65">
        <v>0.31259243937412101</v>
      </c>
      <c r="I152" s="66">
        <v>4.4376047490996002E-5</v>
      </c>
    </row>
    <row r="153" spans="2:9" x14ac:dyDescent="0.2">
      <c r="B153" s="63" t="s">
        <v>66</v>
      </c>
      <c r="C153" s="64" t="s">
        <v>65</v>
      </c>
      <c r="D153" s="64" t="s">
        <v>67</v>
      </c>
      <c r="E153" s="64" t="s">
        <v>70</v>
      </c>
      <c r="F153" s="64" t="s">
        <v>70</v>
      </c>
      <c r="G153" s="64" t="s">
        <v>67</v>
      </c>
      <c r="H153" s="65">
        <v>0.31259319072777902</v>
      </c>
      <c r="I153" s="66">
        <v>3.5289372796021301E-4</v>
      </c>
    </row>
    <row r="154" spans="2:9" x14ac:dyDescent="0.2">
      <c r="B154" s="63" t="s">
        <v>65</v>
      </c>
      <c r="C154" s="64" t="s">
        <v>65</v>
      </c>
      <c r="D154" s="64" t="s">
        <v>70</v>
      </c>
      <c r="E154" s="64" t="s">
        <v>68</v>
      </c>
      <c r="F154" s="64" t="s">
        <v>70</v>
      </c>
      <c r="G154" s="64" t="s">
        <v>67</v>
      </c>
      <c r="H154" s="65">
        <v>0.31259522310777599</v>
      </c>
      <c r="I154" s="66">
        <v>3.42137569404885E-3</v>
      </c>
    </row>
    <row r="155" spans="2:9" x14ac:dyDescent="0.2">
      <c r="B155" s="63" t="s">
        <v>65</v>
      </c>
      <c r="C155" s="64" t="s">
        <v>65</v>
      </c>
      <c r="D155" s="64" t="s">
        <v>70</v>
      </c>
      <c r="E155" s="64" t="s">
        <v>70</v>
      </c>
      <c r="F155" s="64" t="s">
        <v>70</v>
      </c>
      <c r="G155" s="64" t="s">
        <v>67</v>
      </c>
      <c r="H155" s="65">
        <v>0.31260109688683202</v>
      </c>
      <c r="I155" s="66">
        <v>3.4207821636017799E-3</v>
      </c>
    </row>
    <row r="156" spans="2:9" x14ac:dyDescent="0.2">
      <c r="B156" s="63" t="s">
        <v>65</v>
      </c>
      <c r="C156" s="64" t="s">
        <v>65</v>
      </c>
      <c r="D156" s="64" t="s">
        <v>68</v>
      </c>
      <c r="E156" s="64" t="s">
        <v>68</v>
      </c>
      <c r="F156" s="64" t="s">
        <v>70</v>
      </c>
      <c r="G156" s="64" t="s">
        <v>67</v>
      </c>
      <c r="H156" s="65">
        <v>0.31260445840085399</v>
      </c>
      <c r="I156" s="66">
        <v>3.4051462775881399E-3</v>
      </c>
    </row>
    <row r="157" spans="2:9" x14ac:dyDescent="0.2">
      <c r="B157" s="63" t="s">
        <v>65</v>
      </c>
      <c r="C157" s="64" t="s">
        <v>65</v>
      </c>
      <c r="D157" s="64" t="s">
        <v>68</v>
      </c>
      <c r="E157" s="64" t="s">
        <v>70</v>
      </c>
      <c r="F157" s="64" t="s">
        <v>70</v>
      </c>
      <c r="G157" s="64" t="s">
        <v>67</v>
      </c>
      <c r="H157" s="65">
        <v>0.312609581548911</v>
      </c>
      <c r="I157" s="66">
        <v>3.4045545383433501E-3</v>
      </c>
    </row>
    <row r="158" spans="2:9" x14ac:dyDescent="0.2">
      <c r="B158" s="63" t="s">
        <v>65</v>
      </c>
      <c r="C158" s="64" t="s">
        <v>66</v>
      </c>
      <c r="D158" s="64" t="s">
        <v>67</v>
      </c>
      <c r="E158" s="64" t="s">
        <v>67</v>
      </c>
      <c r="F158" s="64" t="s">
        <v>70</v>
      </c>
      <c r="G158" s="64" t="s">
        <v>69</v>
      </c>
      <c r="H158" s="65">
        <v>0.31268822105586802</v>
      </c>
      <c r="I158" s="66">
        <v>3.1005918382509499E-6</v>
      </c>
    </row>
    <row r="159" spans="2:9" x14ac:dyDescent="0.2">
      <c r="B159" s="63" t="s">
        <v>65</v>
      </c>
      <c r="C159" s="64" t="s">
        <v>65</v>
      </c>
      <c r="D159" s="64" t="s">
        <v>67</v>
      </c>
      <c r="E159" s="64" t="s">
        <v>67</v>
      </c>
      <c r="F159" s="64" t="s">
        <v>70</v>
      </c>
      <c r="G159" s="64" t="s">
        <v>69</v>
      </c>
      <c r="H159" s="65">
        <v>0.31268852463298402</v>
      </c>
      <c r="I159" s="66">
        <v>5.9414723213579998E-6</v>
      </c>
    </row>
    <row r="160" spans="2:9" x14ac:dyDescent="0.2">
      <c r="B160" s="63" t="s">
        <v>66</v>
      </c>
      <c r="C160" s="64" t="s">
        <v>66</v>
      </c>
      <c r="D160" s="64" t="s">
        <v>67</v>
      </c>
      <c r="E160" s="64" t="s">
        <v>67</v>
      </c>
      <c r="F160" s="64" t="s">
        <v>70</v>
      </c>
      <c r="G160" s="64" t="s">
        <v>69</v>
      </c>
      <c r="H160" s="65">
        <v>0.31269121626620799</v>
      </c>
      <c r="I160" s="66">
        <v>4.4172507314255102E-5</v>
      </c>
    </row>
    <row r="161" spans="2:9" x14ac:dyDescent="0.2">
      <c r="B161" s="63" t="s">
        <v>66</v>
      </c>
      <c r="C161" s="64" t="s">
        <v>65</v>
      </c>
      <c r="D161" s="64" t="s">
        <v>67</v>
      </c>
      <c r="E161" s="64" t="s">
        <v>67</v>
      </c>
      <c r="F161" s="64" t="s">
        <v>70</v>
      </c>
      <c r="G161" s="64" t="s">
        <v>69</v>
      </c>
      <c r="H161" s="65">
        <v>0.31269275479500902</v>
      </c>
      <c r="I161" s="66">
        <v>6.3873390151097901E-5</v>
      </c>
    </row>
    <row r="162" spans="2:9" x14ac:dyDescent="0.2">
      <c r="B162" s="63" t="s">
        <v>65</v>
      </c>
      <c r="C162" s="64" t="s">
        <v>66</v>
      </c>
      <c r="D162" s="64" t="s">
        <v>68</v>
      </c>
      <c r="E162" s="64" t="s">
        <v>67</v>
      </c>
      <c r="F162" s="64" t="s">
        <v>70</v>
      </c>
      <c r="G162" s="64" t="s">
        <v>69</v>
      </c>
      <c r="H162" s="65">
        <v>0.31271370406099402</v>
      </c>
      <c r="I162" s="66">
        <v>1.90274899021209E-4</v>
      </c>
    </row>
    <row r="163" spans="2:9" x14ac:dyDescent="0.2">
      <c r="B163" s="63" t="s">
        <v>65</v>
      </c>
      <c r="C163" s="64" t="s">
        <v>65</v>
      </c>
      <c r="D163" s="64" t="s">
        <v>68</v>
      </c>
      <c r="E163" s="64" t="s">
        <v>67</v>
      </c>
      <c r="F163" s="64" t="s">
        <v>70</v>
      </c>
      <c r="G163" s="64" t="s">
        <v>69</v>
      </c>
      <c r="H163" s="65">
        <v>0.31272454385961601</v>
      </c>
      <c r="I163" s="66">
        <v>2.9486930456162902E-4</v>
      </c>
    </row>
    <row r="164" spans="2:9" x14ac:dyDescent="0.2">
      <c r="B164" s="63" t="s">
        <v>65</v>
      </c>
      <c r="C164" s="64" t="s">
        <v>66</v>
      </c>
      <c r="D164" s="64" t="s">
        <v>70</v>
      </c>
      <c r="E164" s="64" t="s">
        <v>67</v>
      </c>
      <c r="F164" s="64" t="s">
        <v>70</v>
      </c>
      <c r="G164" s="64" t="s">
        <v>69</v>
      </c>
      <c r="H164" s="65">
        <v>0.312734860429777</v>
      </c>
      <c r="I164" s="66">
        <v>1.83664347614187E-4</v>
      </c>
    </row>
    <row r="165" spans="2:9" x14ac:dyDescent="0.2">
      <c r="B165" s="63" t="s">
        <v>65</v>
      </c>
      <c r="C165" s="64" t="s">
        <v>65</v>
      </c>
      <c r="D165" s="64" t="s">
        <v>70</v>
      </c>
      <c r="E165" s="64" t="s">
        <v>67</v>
      </c>
      <c r="F165" s="64" t="s">
        <v>70</v>
      </c>
      <c r="G165" s="64" t="s">
        <v>69</v>
      </c>
      <c r="H165" s="65">
        <v>0.31274197515527302</v>
      </c>
      <c r="I165" s="66">
        <v>2.90071938553571E-4</v>
      </c>
    </row>
    <row r="166" spans="2:9" x14ac:dyDescent="0.2">
      <c r="B166" s="63" t="s">
        <v>66</v>
      </c>
      <c r="C166" s="64" t="s">
        <v>65</v>
      </c>
      <c r="D166" s="64" t="s">
        <v>70</v>
      </c>
      <c r="E166" s="64" t="s">
        <v>67</v>
      </c>
      <c r="F166" s="64" t="s">
        <v>70</v>
      </c>
      <c r="G166" s="64" t="s">
        <v>69</v>
      </c>
      <c r="H166" s="65">
        <v>0.312918774616953</v>
      </c>
      <c r="I166" s="66">
        <v>2.3360272646822402E-3</v>
      </c>
    </row>
    <row r="167" spans="2:9" x14ac:dyDescent="0.2">
      <c r="B167" s="63" t="s">
        <v>66</v>
      </c>
      <c r="C167" s="64" t="s">
        <v>65</v>
      </c>
      <c r="D167" s="64" t="s">
        <v>68</v>
      </c>
      <c r="E167" s="64" t="s">
        <v>67</v>
      </c>
      <c r="F167" s="64" t="s">
        <v>70</v>
      </c>
      <c r="G167" s="64" t="s">
        <v>69</v>
      </c>
      <c r="H167" s="65">
        <v>0.31294237373913197</v>
      </c>
      <c r="I167" s="66">
        <v>2.3374845860711598E-3</v>
      </c>
    </row>
    <row r="168" spans="2:9" x14ac:dyDescent="0.2">
      <c r="B168" s="63" t="s">
        <v>65</v>
      </c>
      <c r="C168" s="64" t="s">
        <v>66</v>
      </c>
      <c r="D168" s="64" t="s">
        <v>67</v>
      </c>
      <c r="E168" s="64" t="s">
        <v>67</v>
      </c>
      <c r="F168" s="64" t="s">
        <v>70</v>
      </c>
      <c r="G168" s="64" t="s">
        <v>67</v>
      </c>
      <c r="H168" s="65">
        <v>0.31303948783253099</v>
      </c>
      <c r="I168" s="66">
        <v>2.8858340405390998E-6</v>
      </c>
    </row>
    <row r="169" spans="2:9" x14ac:dyDescent="0.2">
      <c r="B169" s="63" t="s">
        <v>65</v>
      </c>
      <c r="C169" s="64" t="s">
        <v>65</v>
      </c>
      <c r="D169" s="64" t="s">
        <v>67</v>
      </c>
      <c r="E169" s="64" t="s">
        <v>67</v>
      </c>
      <c r="F169" s="64" t="s">
        <v>70</v>
      </c>
      <c r="G169" s="64" t="s">
        <v>67</v>
      </c>
      <c r="H169" s="65">
        <v>0.31303970427644401</v>
      </c>
      <c r="I169" s="66">
        <v>5.7517048476507498E-6</v>
      </c>
    </row>
    <row r="170" spans="2:9" x14ac:dyDescent="0.2">
      <c r="B170" s="63" t="s">
        <v>66</v>
      </c>
      <c r="C170" s="64" t="s">
        <v>66</v>
      </c>
      <c r="D170" s="64" t="s">
        <v>67</v>
      </c>
      <c r="E170" s="64" t="s">
        <v>67</v>
      </c>
      <c r="F170" s="64" t="s">
        <v>70</v>
      </c>
      <c r="G170" s="64" t="s">
        <v>67</v>
      </c>
      <c r="H170" s="65">
        <v>0.313041900802914</v>
      </c>
      <c r="I170" s="66">
        <v>4.4068474569586298E-5</v>
      </c>
    </row>
    <row r="171" spans="2:9" x14ac:dyDescent="0.2">
      <c r="B171" s="63" t="s">
        <v>66</v>
      </c>
      <c r="C171" s="64" t="s">
        <v>65</v>
      </c>
      <c r="D171" s="64" t="s">
        <v>67</v>
      </c>
      <c r="E171" s="64" t="s">
        <v>67</v>
      </c>
      <c r="F171" s="64" t="s">
        <v>70</v>
      </c>
      <c r="G171" s="64" t="s">
        <v>67</v>
      </c>
      <c r="H171" s="65">
        <v>0.31304310011473602</v>
      </c>
      <c r="I171" s="66">
        <v>6.3772227572173005E-5</v>
      </c>
    </row>
    <row r="172" spans="2:9" x14ac:dyDescent="0.2">
      <c r="B172" s="63" t="s">
        <v>65</v>
      </c>
      <c r="C172" s="64" t="s">
        <v>66</v>
      </c>
      <c r="D172" s="64" t="s">
        <v>70</v>
      </c>
      <c r="E172" s="64" t="s">
        <v>67</v>
      </c>
      <c r="F172" s="64" t="s">
        <v>70</v>
      </c>
      <c r="G172" s="64" t="s">
        <v>67</v>
      </c>
      <c r="H172" s="65">
        <v>0.313053060052215</v>
      </c>
      <c r="I172" s="66">
        <v>2.2249212958691501E-4</v>
      </c>
    </row>
    <row r="173" spans="2:9" x14ac:dyDescent="0.2">
      <c r="B173" s="63" t="s">
        <v>65</v>
      </c>
      <c r="C173" s="64" t="s">
        <v>66</v>
      </c>
      <c r="D173" s="64" t="s">
        <v>68</v>
      </c>
      <c r="E173" s="64" t="s">
        <v>67</v>
      </c>
      <c r="F173" s="64" t="s">
        <v>70</v>
      </c>
      <c r="G173" s="64" t="s">
        <v>67</v>
      </c>
      <c r="H173" s="65">
        <v>0.31305311274827502</v>
      </c>
      <c r="I173" s="66">
        <v>2.2236542212411599E-4</v>
      </c>
    </row>
    <row r="174" spans="2:9" x14ac:dyDescent="0.2">
      <c r="B174" s="63" t="s">
        <v>65</v>
      </c>
      <c r="C174" s="64" t="s">
        <v>65</v>
      </c>
      <c r="D174" s="64" t="s">
        <v>70</v>
      </c>
      <c r="E174" s="64" t="s">
        <v>67</v>
      </c>
      <c r="F174" s="64" t="s">
        <v>70</v>
      </c>
      <c r="G174" s="64" t="s">
        <v>67</v>
      </c>
      <c r="H174" s="65">
        <v>0.31306025595140702</v>
      </c>
      <c r="I174" s="66">
        <v>3.4486188717061699E-4</v>
      </c>
    </row>
    <row r="175" spans="2:9" x14ac:dyDescent="0.2">
      <c r="B175" s="63" t="s">
        <v>65</v>
      </c>
      <c r="C175" s="64" t="s">
        <v>65</v>
      </c>
      <c r="D175" s="64" t="s">
        <v>68</v>
      </c>
      <c r="E175" s="64" t="s">
        <v>67</v>
      </c>
      <c r="F175" s="64" t="s">
        <v>70</v>
      </c>
      <c r="G175" s="64" t="s">
        <v>67</v>
      </c>
      <c r="H175" s="65">
        <v>0.313060698455362</v>
      </c>
      <c r="I175" s="66">
        <v>3.44287949650329E-4</v>
      </c>
    </row>
    <row r="176" spans="2:9" x14ac:dyDescent="0.2">
      <c r="B176" s="63" t="s">
        <v>66</v>
      </c>
      <c r="C176" s="64" t="s">
        <v>65</v>
      </c>
      <c r="D176" s="64" t="s">
        <v>70</v>
      </c>
      <c r="E176" s="64" t="s">
        <v>67</v>
      </c>
      <c r="F176" s="64" t="s">
        <v>70</v>
      </c>
      <c r="G176" s="64" t="s">
        <v>67</v>
      </c>
      <c r="H176" s="65">
        <v>0.31317764604356202</v>
      </c>
      <c r="I176" s="66">
        <v>2.3334710490133799E-3</v>
      </c>
    </row>
    <row r="177" spans="2:9" x14ac:dyDescent="0.2">
      <c r="B177" s="63" t="s">
        <v>66</v>
      </c>
      <c r="C177" s="64" t="s">
        <v>65</v>
      </c>
      <c r="D177" s="64" t="s">
        <v>68</v>
      </c>
      <c r="E177" s="64" t="s">
        <v>67</v>
      </c>
      <c r="F177" s="64" t="s">
        <v>70</v>
      </c>
      <c r="G177" s="64" t="s">
        <v>67</v>
      </c>
      <c r="H177" s="65">
        <v>0.31318406522465297</v>
      </c>
      <c r="I177" s="66">
        <v>2.33309542935767E-3</v>
      </c>
    </row>
    <row r="178" spans="2:9" x14ac:dyDescent="0.2">
      <c r="B178" s="63" t="s">
        <v>66</v>
      </c>
      <c r="C178" s="64" t="s">
        <v>65</v>
      </c>
      <c r="D178" s="64" t="s">
        <v>70</v>
      </c>
      <c r="E178" s="64" t="s">
        <v>70</v>
      </c>
      <c r="F178" s="64" t="s">
        <v>70</v>
      </c>
      <c r="G178" s="64" t="s">
        <v>67</v>
      </c>
      <c r="H178" s="65">
        <v>0.32995680752443601</v>
      </c>
      <c r="I178" s="66">
        <v>7.6281068563275003</v>
      </c>
    </row>
    <row r="179" spans="2:9" x14ac:dyDescent="0.2">
      <c r="B179" s="63" t="s">
        <v>66</v>
      </c>
      <c r="C179" s="64" t="s">
        <v>65</v>
      </c>
      <c r="D179" s="64" t="s">
        <v>70</v>
      </c>
      <c r="E179" s="64" t="s">
        <v>68</v>
      </c>
      <c r="F179" s="64" t="s">
        <v>70</v>
      </c>
      <c r="G179" s="64" t="s">
        <v>67</v>
      </c>
      <c r="H179" s="65">
        <v>0.33160530298722901</v>
      </c>
      <c r="I179" s="66">
        <v>7.5237029730508498</v>
      </c>
    </row>
    <row r="180" spans="2:9" x14ac:dyDescent="0.2">
      <c r="B180" s="63" t="s">
        <v>66</v>
      </c>
      <c r="C180" s="64" t="s">
        <v>65</v>
      </c>
      <c r="D180" s="64" t="s">
        <v>70</v>
      </c>
      <c r="E180" s="64" t="s">
        <v>70</v>
      </c>
      <c r="F180" s="64" t="s">
        <v>70</v>
      </c>
      <c r="G180" s="64" t="s">
        <v>69</v>
      </c>
      <c r="H180" s="65">
        <v>0.33259178923317401</v>
      </c>
      <c r="I180" s="66">
        <v>7.9505195938206104</v>
      </c>
    </row>
    <row r="181" spans="2:9" x14ac:dyDescent="0.2">
      <c r="B181" s="63" t="s">
        <v>66</v>
      </c>
      <c r="C181" s="64" t="s">
        <v>65</v>
      </c>
      <c r="D181" s="64" t="s">
        <v>68</v>
      </c>
      <c r="E181" s="64" t="s">
        <v>70</v>
      </c>
      <c r="F181" s="64" t="s">
        <v>70</v>
      </c>
      <c r="G181" s="64" t="s">
        <v>69</v>
      </c>
      <c r="H181" s="65">
        <v>0.33785430916495501</v>
      </c>
      <c r="I181" s="66">
        <v>6.8670252008040897</v>
      </c>
    </row>
    <row r="182" spans="2:9" x14ac:dyDescent="0.2">
      <c r="B182" s="63" t="s">
        <v>66</v>
      </c>
      <c r="C182" s="64" t="s">
        <v>65</v>
      </c>
      <c r="D182" s="64" t="s">
        <v>70</v>
      </c>
      <c r="E182" s="64" t="s">
        <v>68</v>
      </c>
      <c r="F182" s="64" t="s">
        <v>70</v>
      </c>
      <c r="G182" s="64" t="s">
        <v>69</v>
      </c>
      <c r="H182" s="65">
        <v>0.33953171617265798</v>
      </c>
      <c r="I182" s="66">
        <v>6.8694473393036199</v>
      </c>
    </row>
    <row r="183" spans="2:9" x14ac:dyDescent="0.2">
      <c r="B183" s="63" t="s">
        <v>66</v>
      </c>
      <c r="C183" s="64" t="s">
        <v>65</v>
      </c>
      <c r="D183" s="64" t="s">
        <v>68</v>
      </c>
      <c r="E183" s="64" t="s">
        <v>70</v>
      </c>
      <c r="F183" s="64" t="s">
        <v>70</v>
      </c>
      <c r="G183" s="64" t="s">
        <v>67</v>
      </c>
      <c r="H183" s="65">
        <v>0.34209464653962401</v>
      </c>
      <c r="I183" s="66">
        <v>6.4989616733951996</v>
      </c>
    </row>
    <row r="184" spans="2:9" x14ac:dyDescent="0.2">
      <c r="B184" s="63" t="s">
        <v>66</v>
      </c>
      <c r="C184" s="64" t="s">
        <v>65</v>
      </c>
      <c r="D184" s="64" t="s">
        <v>68</v>
      </c>
      <c r="E184" s="64" t="s">
        <v>68</v>
      </c>
      <c r="F184" s="64" t="s">
        <v>70</v>
      </c>
      <c r="G184" s="64" t="s">
        <v>69</v>
      </c>
      <c r="H184" s="65">
        <v>0.34284028254254301</v>
      </c>
      <c r="I184" s="66">
        <v>3.7896933622452198</v>
      </c>
    </row>
    <row r="185" spans="2:9" x14ac:dyDescent="0.2">
      <c r="B185" s="63" t="s">
        <v>66</v>
      </c>
      <c r="C185" s="64" t="s">
        <v>65</v>
      </c>
      <c r="D185" s="64" t="s">
        <v>68</v>
      </c>
      <c r="E185" s="64" t="s">
        <v>68</v>
      </c>
      <c r="F185" s="64" t="s">
        <v>70</v>
      </c>
      <c r="G185" s="64" t="s">
        <v>67</v>
      </c>
      <c r="H185" s="65">
        <v>0.34387933714096403</v>
      </c>
      <c r="I185" s="66">
        <v>6.2636569025831896</v>
      </c>
    </row>
    <row r="186" spans="2:9" x14ac:dyDescent="0.2">
      <c r="B186" s="63" t="s">
        <v>66</v>
      </c>
      <c r="C186" s="64" t="s">
        <v>65</v>
      </c>
      <c r="D186" s="64" t="s">
        <v>68</v>
      </c>
      <c r="E186" s="64" t="s">
        <v>70</v>
      </c>
      <c r="F186" s="64" t="s">
        <v>70</v>
      </c>
      <c r="G186" s="64" t="s">
        <v>71</v>
      </c>
      <c r="H186" s="65">
        <v>0.349702679943938</v>
      </c>
      <c r="I186" s="66">
        <v>7.2745320888295204</v>
      </c>
    </row>
    <row r="187" spans="2:9" x14ac:dyDescent="0.2">
      <c r="B187" s="63" t="s">
        <v>66</v>
      </c>
      <c r="C187" s="64" t="s">
        <v>65</v>
      </c>
      <c r="D187" s="64" t="s">
        <v>70</v>
      </c>
      <c r="E187" s="64" t="s">
        <v>70</v>
      </c>
      <c r="F187" s="64" t="s">
        <v>70</v>
      </c>
      <c r="G187" s="64" t="s">
        <v>71</v>
      </c>
      <c r="H187" s="65">
        <v>0.35538706175054302</v>
      </c>
      <c r="I187" s="66">
        <v>8.3766699792488204</v>
      </c>
    </row>
    <row r="188" spans="2:9" x14ac:dyDescent="0.2">
      <c r="B188" s="63" t="s">
        <v>66</v>
      </c>
      <c r="C188" s="64" t="s">
        <v>65</v>
      </c>
      <c r="D188" s="64" t="s">
        <v>68</v>
      </c>
      <c r="E188" s="64" t="s">
        <v>68</v>
      </c>
      <c r="F188" s="64" t="s">
        <v>70</v>
      </c>
      <c r="G188" s="64" t="s">
        <v>71</v>
      </c>
      <c r="H188" s="65">
        <v>0.35957143566746602</v>
      </c>
      <c r="I188" s="66">
        <v>5.2873725468106398</v>
      </c>
    </row>
    <row r="189" spans="2:9" x14ac:dyDescent="0.2">
      <c r="B189" s="63" t="s">
        <v>66</v>
      </c>
      <c r="C189" s="64" t="s">
        <v>66</v>
      </c>
      <c r="D189" s="64" t="s">
        <v>68</v>
      </c>
      <c r="E189" s="64" t="s">
        <v>67</v>
      </c>
      <c r="F189" s="64" t="s">
        <v>70</v>
      </c>
      <c r="G189" s="64" t="s">
        <v>69</v>
      </c>
      <c r="H189" s="65">
        <v>0.36378856517468799</v>
      </c>
      <c r="I189" s="66">
        <v>0.61664940381502198</v>
      </c>
    </row>
    <row r="190" spans="2:9" x14ac:dyDescent="0.2">
      <c r="B190" s="63" t="s">
        <v>66</v>
      </c>
      <c r="C190" s="64" t="s">
        <v>65</v>
      </c>
      <c r="D190" s="64" t="s">
        <v>70</v>
      </c>
      <c r="E190" s="64" t="s">
        <v>68</v>
      </c>
      <c r="F190" s="64" t="s">
        <v>70</v>
      </c>
      <c r="G190" s="64" t="s">
        <v>71</v>
      </c>
      <c r="H190" s="65">
        <v>0.36466095584291902</v>
      </c>
      <c r="I190" s="66">
        <v>7.7702834728633903</v>
      </c>
    </row>
    <row r="191" spans="2:9" x14ac:dyDescent="0.2">
      <c r="B191" s="63" t="s">
        <v>66</v>
      </c>
      <c r="C191" s="64" t="s">
        <v>66</v>
      </c>
      <c r="D191" s="64" t="s">
        <v>70</v>
      </c>
      <c r="E191" s="64" t="s">
        <v>68</v>
      </c>
      <c r="F191" s="64" t="s">
        <v>68</v>
      </c>
      <c r="G191" s="64" t="s">
        <v>71</v>
      </c>
      <c r="H191" s="65">
        <v>0.37986081456749099</v>
      </c>
      <c r="I191" s="66">
        <v>1.9155093076943901</v>
      </c>
    </row>
    <row r="192" spans="2:9" x14ac:dyDescent="0.2">
      <c r="B192" s="63" t="s">
        <v>66</v>
      </c>
      <c r="C192" s="64" t="s">
        <v>66</v>
      </c>
      <c r="D192" s="64" t="s">
        <v>68</v>
      </c>
      <c r="E192" s="64" t="s">
        <v>67</v>
      </c>
      <c r="F192" s="64" t="s">
        <v>70</v>
      </c>
      <c r="G192" s="64" t="s">
        <v>67</v>
      </c>
      <c r="H192" s="65">
        <v>0.39232365425628701</v>
      </c>
      <c r="I192" s="66">
        <v>1.15366628451535</v>
      </c>
    </row>
    <row r="193" spans="2:9" x14ac:dyDescent="0.2">
      <c r="B193" s="63" t="s">
        <v>66</v>
      </c>
      <c r="C193" s="64" t="s">
        <v>66</v>
      </c>
      <c r="D193" s="64" t="s">
        <v>68</v>
      </c>
      <c r="E193" s="64" t="s">
        <v>70</v>
      </c>
      <c r="F193" s="64" t="s">
        <v>68</v>
      </c>
      <c r="G193" s="64" t="s">
        <v>71</v>
      </c>
      <c r="H193" s="65">
        <v>0.39888415125190302</v>
      </c>
      <c r="I193" s="66">
        <v>1.12482504603837</v>
      </c>
    </row>
    <row r="194" spans="2:9" x14ac:dyDescent="0.2">
      <c r="B194" s="63" t="s">
        <v>66</v>
      </c>
      <c r="C194" s="64" t="s">
        <v>65</v>
      </c>
      <c r="D194" s="64" t="s">
        <v>70</v>
      </c>
      <c r="E194" s="64" t="s">
        <v>70</v>
      </c>
      <c r="F194" s="64" t="s">
        <v>68</v>
      </c>
      <c r="G194" s="64" t="s">
        <v>67</v>
      </c>
      <c r="H194" s="65">
        <v>0.415201056641755</v>
      </c>
      <c r="I194" s="66">
        <v>5.9306411758308304</v>
      </c>
    </row>
    <row r="195" spans="2:9" x14ac:dyDescent="0.2">
      <c r="B195" s="63" t="s">
        <v>66</v>
      </c>
      <c r="C195" s="64" t="s">
        <v>66</v>
      </c>
      <c r="D195" s="64" t="s">
        <v>70</v>
      </c>
      <c r="E195" s="64" t="s">
        <v>67</v>
      </c>
      <c r="F195" s="64" t="s">
        <v>70</v>
      </c>
      <c r="G195" s="64" t="s">
        <v>69</v>
      </c>
      <c r="H195" s="65">
        <v>0.41709715255159702</v>
      </c>
      <c r="I195" s="66">
        <v>1.4542249393865401</v>
      </c>
    </row>
    <row r="196" spans="2:9" x14ac:dyDescent="0.2">
      <c r="B196" s="63" t="s">
        <v>66</v>
      </c>
      <c r="C196" s="64" t="s">
        <v>66</v>
      </c>
      <c r="D196" s="64" t="s">
        <v>70</v>
      </c>
      <c r="E196" s="64" t="s">
        <v>67</v>
      </c>
      <c r="F196" s="64" t="s">
        <v>70</v>
      </c>
      <c r="G196" s="64" t="s">
        <v>67</v>
      </c>
      <c r="H196" s="65">
        <v>0.419245471383559</v>
      </c>
      <c r="I196" s="66">
        <v>1.5974575226972101</v>
      </c>
    </row>
    <row r="197" spans="2:9" x14ac:dyDescent="0.2">
      <c r="B197" s="63" t="s">
        <v>66</v>
      </c>
      <c r="C197" s="64" t="s">
        <v>66</v>
      </c>
      <c r="D197" s="64" t="s">
        <v>68</v>
      </c>
      <c r="E197" s="64" t="s">
        <v>70</v>
      </c>
      <c r="F197" s="64" t="s">
        <v>68</v>
      </c>
      <c r="G197" s="64" t="s">
        <v>69</v>
      </c>
      <c r="H197" s="65">
        <v>0.426450678061497</v>
      </c>
      <c r="I197" s="66">
        <v>0.97248738748198005</v>
      </c>
    </row>
    <row r="198" spans="2:9" x14ac:dyDescent="0.2">
      <c r="B198" s="63" t="s">
        <v>66</v>
      </c>
      <c r="C198" s="64" t="s">
        <v>65</v>
      </c>
      <c r="D198" s="64" t="s">
        <v>70</v>
      </c>
      <c r="E198" s="64" t="s">
        <v>68</v>
      </c>
      <c r="F198" s="64" t="s">
        <v>68</v>
      </c>
      <c r="G198" s="64" t="s">
        <v>67</v>
      </c>
      <c r="H198" s="65">
        <v>0.42921275249565</v>
      </c>
      <c r="I198" s="66">
        <v>5.6811456005606802</v>
      </c>
    </row>
    <row r="199" spans="2:9" x14ac:dyDescent="0.2">
      <c r="B199" s="63" t="s">
        <v>66</v>
      </c>
      <c r="C199" s="64" t="s">
        <v>66</v>
      </c>
      <c r="D199" s="64" t="s">
        <v>68</v>
      </c>
      <c r="E199" s="64" t="s">
        <v>67</v>
      </c>
      <c r="F199" s="64" t="s">
        <v>68</v>
      </c>
      <c r="G199" s="64" t="s">
        <v>67</v>
      </c>
      <c r="H199" s="65">
        <v>0.43928961189937499</v>
      </c>
      <c r="I199" s="66">
        <v>1.0385822252397101</v>
      </c>
    </row>
    <row r="200" spans="2:9" x14ac:dyDescent="0.2">
      <c r="B200" s="63" t="s">
        <v>66</v>
      </c>
      <c r="C200" s="64" t="s">
        <v>66</v>
      </c>
      <c r="D200" s="64" t="s">
        <v>70</v>
      </c>
      <c r="E200" s="64" t="s">
        <v>67</v>
      </c>
      <c r="F200" s="64" t="s">
        <v>68</v>
      </c>
      <c r="G200" s="64" t="s">
        <v>67</v>
      </c>
      <c r="H200" s="65">
        <v>0.44117466944164502</v>
      </c>
      <c r="I200" s="66">
        <v>1.52320448652903</v>
      </c>
    </row>
    <row r="201" spans="2:9" x14ac:dyDescent="0.2">
      <c r="B201" s="63" t="s">
        <v>66</v>
      </c>
      <c r="C201" s="64" t="s">
        <v>66</v>
      </c>
      <c r="D201" s="64" t="s">
        <v>68</v>
      </c>
      <c r="E201" s="64" t="s">
        <v>67</v>
      </c>
      <c r="F201" s="64" t="s">
        <v>70</v>
      </c>
      <c r="G201" s="64" t="s">
        <v>71</v>
      </c>
      <c r="H201" s="65">
        <v>0.46426966176483198</v>
      </c>
      <c r="I201" s="66">
        <v>0.39320331362491101</v>
      </c>
    </row>
    <row r="202" spans="2:9" x14ac:dyDescent="0.2">
      <c r="B202" s="63" t="s">
        <v>66</v>
      </c>
      <c r="C202" s="64" t="s">
        <v>66</v>
      </c>
      <c r="D202" s="64" t="s">
        <v>70</v>
      </c>
      <c r="E202" s="64" t="s">
        <v>68</v>
      </c>
      <c r="F202" s="64" t="s">
        <v>68</v>
      </c>
      <c r="G202" s="64" t="s">
        <v>69</v>
      </c>
      <c r="H202" s="65">
        <v>0.48579522270454301</v>
      </c>
      <c r="I202" s="66">
        <v>1.4826051008096699</v>
      </c>
    </row>
    <row r="203" spans="2:9" x14ac:dyDescent="0.2">
      <c r="B203" s="63" t="s">
        <v>66</v>
      </c>
      <c r="C203" s="64" t="s">
        <v>66</v>
      </c>
      <c r="D203" s="64" t="s">
        <v>68</v>
      </c>
      <c r="E203" s="64" t="s">
        <v>68</v>
      </c>
      <c r="F203" s="64" t="s">
        <v>68</v>
      </c>
      <c r="G203" s="64" t="s">
        <v>71</v>
      </c>
      <c r="H203" s="65">
        <v>0.51010235673178905</v>
      </c>
      <c r="I203" s="66">
        <v>0.78005605440155401</v>
      </c>
    </row>
    <row r="204" spans="2:9" x14ac:dyDescent="0.2">
      <c r="B204" s="63" t="s">
        <v>66</v>
      </c>
      <c r="C204" s="64" t="s">
        <v>66</v>
      </c>
      <c r="D204" s="64" t="s">
        <v>70</v>
      </c>
      <c r="E204" s="64" t="s">
        <v>67</v>
      </c>
      <c r="F204" s="64" t="s">
        <v>68</v>
      </c>
      <c r="G204" s="64" t="s">
        <v>69</v>
      </c>
      <c r="H204" s="65">
        <v>0.52064379275986905</v>
      </c>
      <c r="I204" s="66">
        <v>1.24528059749761</v>
      </c>
    </row>
    <row r="205" spans="2:9" x14ac:dyDescent="0.2">
      <c r="B205" s="63" t="s">
        <v>66</v>
      </c>
      <c r="C205" s="64" t="s">
        <v>65</v>
      </c>
      <c r="D205" s="64" t="s">
        <v>68</v>
      </c>
      <c r="E205" s="64" t="s">
        <v>70</v>
      </c>
      <c r="F205" s="64" t="s">
        <v>68</v>
      </c>
      <c r="G205" s="64" t="s">
        <v>67</v>
      </c>
      <c r="H205" s="65">
        <v>0.52724400037367902</v>
      </c>
      <c r="I205" s="66">
        <v>4.0467347409356096</v>
      </c>
    </row>
    <row r="206" spans="2:9" x14ac:dyDescent="0.2">
      <c r="B206" s="63" t="s">
        <v>66</v>
      </c>
      <c r="C206" s="64" t="s">
        <v>65</v>
      </c>
      <c r="D206" s="64" t="s">
        <v>68</v>
      </c>
      <c r="E206" s="64" t="s">
        <v>68</v>
      </c>
      <c r="F206" s="64" t="s">
        <v>68</v>
      </c>
      <c r="G206" s="64" t="s">
        <v>67</v>
      </c>
      <c r="H206" s="65">
        <v>0.53944465367917505</v>
      </c>
      <c r="I206" s="66">
        <v>3.8313644514460101</v>
      </c>
    </row>
    <row r="207" spans="2:9" x14ac:dyDescent="0.2">
      <c r="B207" s="63" t="s">
        <v>66</v>
      </c>
      <c r="C207" s="64" t="s">
        <v>66</v>
      </c>
      <c r="D207" s="64" t="s">
        <v>70</v>
      </c>
      <c r="E207" s="64" t="s">
        <v>67</v>
      </c>
      <c r="F207" s="64" t="s">
        <v>70</v>
      </c>
      <c r="G207" s="64" t="s">
        <v>71</v>
      </c>
      <c r="H207" s="65">
        <v>0.56429656739289602</v>
      </c>
      <c r="I207" s="66">
        <v>0.78594719208915298</v>
      </c>
    </row>
    <row r="208" spans="2:9" x14ac:dyDescent="0.2">
      <c r="B208" s="63" t="s">
        <v>66</v>
      </c>
      <c r="C208" s="64" t="s">
        <v>65</v>
      </c>
      <c r="D208" s="64" t="s">
        <v>70</v>
      </c>
      <c r="E208" s="64" t="s">
        <v>70</v>
      </c>
      <c r="F208" s="64" t="s">
        <v>68</v>
      </c>
      <c r="G208" s="64" t="s">
        <v>71</v>
      </c>
      <c r="H208" s="65">
        <v>0.61253601024209503</v>
      </c>
      <c r="I208" s="66">
        <v>4.1424681031471398</v>
      </c>
    </row>
    <row r="209" spans="2:9" x14ac:dyDescent="0.2">
      <c r="B209" s="63" t="s">
        <v>66</v>
      </c>
      <c r="C209" s="64" t="s">
        <v>66</v>
      </c>
      <c r="D209" s="64" t="s">
        <v>68</v>
      </c>
      <c r="E209" s="64" t="s">
        <v>68</v>
      </c>
      <c r="F209" s="64" t="s">
        <v>68</v>
      </c>
      <c r="G209" s="64" t="s">
        <v>69</v>
      </c>
      <c r="H209" s="65">
        <v>0.62381224099124599</v>
      </c>
      <c r="I209" s="66">
        <v>0.50608622200068898</v>
      </c>
    </row>
    <row r="210" spans="2:9" x14ac:dyDescent="0.2">
      <c r="B210" s="63" t="s">
        <v>66</v>
      </c>
      <c r="C210" s="64" t="s">
        <v>65</v>
      </c>
      <c r="D210" s="64" t="s">
        <v>70</v>
      </c>
      <c r="E210" s="64" t="s">
        <v>70</v>
      </c>
      <c r="F210" s="64" t="s">
        <v>68</v>
      </c>
      <c r="G210" s="64" t="s">
        <v>69</v>
      </c>
      <c r="H210" s="65">
        <v>0.626571988409934</v>
      </c>
      <c r="I210" s="66">
        <v>3.8827998794944198</v>
      </c>
    </row>
    <row r="211" spans="2:9" x14ac:dyDescent="0.2">
      <c r="B211" s="63" t="s">
        <v>66</v>
      </c>
      <c r="C211" s="64" t="s">
        <v>66</v>
      </c>
      <c r="D211" s="64" t="s">
        <v>68</v>
      </c>
      <c r="E211" s="64" t="s">
        <v>67</v>
      </c>
      <c r="F211" s="64" t="s">
        <v>68</v>
      </c>
      <c r="G211" s="64" t="s">
        <v>69</v>
      </c>
      <c r="H211" s="65">
        <v>0.63608559475058701</v>
      </c>
      <c r="I211" s="66">
        <v>0.462978639922698</v>
      </c>
    </row>
    <row r="212" spans="2:9" x14ac:dyDescent="0.2">
      <c r="B212" s="63" t="s">
        <v>66</v>
      </c>
      <c r="C212" s="64" t="s">
        <v>66</v>
      </c>
      <c r="D212" s="64" t="s">
        <v>70</v>
      </c>
      <c r="E212" s="64" t="s">
        <v>67</v>
      </c>
      <c r="F212" s="64" t="s">
        <v>68</v>
      </c>
      <c r="G212" s="64" t="s">
        <v>71</v>
      </c>
      <c r="H212" s="65">
        <v>0.65577896215063702</v>
      </c>
      <c r="I212" s="66">
        <v>0.75609947467678396</v>
      </c>
    </row>
    <row r="213" spans="2:9" x14ac:dyDescent="0.2">
      <c r="B213" s="63" t="s">
        <v>66</v>
      </c>
      <c r="C213" s="64" t="s">
        <v>66</v>
      </c>
      <c r="D213" s="64" t="s">
        <v>68</v>
      </c>
      <c r="E213" s="64" t="s">
        <v>67</v>
      </c>
      <c r="F213" s="64" t="s">
        <v>68</v>
      </c>
      <c r="G213" s="64" t="s">
        <v>71</v>
      </c>
      <c r="H213" s="65">
        <v>0.67467119536438702</v>
      </c>
      <c r="I213" s="66">
        <v>0.39182162350027</v>
      </c>
    </row>
    <row r="214" spans="2:9" x14ac:dyDescent="0.2">
      <c r="B214" s="63" t="s">
        <v>66</v>
      </c>
      <c r="C214" s="64" t="s">
        <v>65</v>
      </c>
      <c r="D214" s="64" t="s">
        <v>70</v>
      </c>
      <c r="E214" s="64" t="s">
        <v>68</v>
      </c>
      <c r="F214" s="64" t="s">
        <v>68</v>
      </c>
      <c r="G214" s="64" t="s">
        <v>71</v>
      </c>
      <c r="H214" s="65">
        <v>0.71938089050943199</v>
      </c>
      <c r="I214" s="66">
        <v>3.2536665594028502</v>
      </c>
    </row>
    <row r="215" spans="2:9" x14ac:dyDescent="0.2">
      <c r="B215" s="63" t="s">
        <v>66</v>
      </c>
      <c r="C215" s="64" t="s">
        <v>65</v>
      </c>
      <c r="D215" s="64" t="s">
        <v>68</v>
      </c>
      <c r="E215" s="64" t="s">
        <v>70</v>
      </c>
      <c r="F215" s="64" t="s">
        <v>68</v>
      </c>
      <c r="G215" s="64" t="s">
        <v>71</v>
      </c>
      <c r="H215" s="65">
        <v>0.79240858495022803</v>
      </c>
      <c r="I215" s="66">
        <v>2.6231770866502102</v>
      </c>
    </row>
    <row r="216" spans="2:9" x14ac:dyDescent="0.2">
      <c r="B216" s="63" t="s">
        <v>66</v>
      </c>
      <c r="C216" s="64" t="s">
        <v>65</v>
      </c>
      <c r="D216" s="64" t="s">
        <v>70</v>
      </c>
      <c r="E216" s="64" t="s">
        <v>68</v>
      </c>
      <c r="F216" s="64" t="s">
        <v>68</v>
      </c>
      <c r="G216" s="64" t="s">
        <v>69</v>
      </c>
      <c r="H216" s="65">
        <v>0.82870490426174304</v>
      </c>
      <c r="I216" s="66">
        <v>2.5906652787926401</v>
      </c>
    </row>
    <row r="217" spans="2:9" x14ac:dyDescent="0.2">
      <c r="B217" s="63" t="s">
        <v>66</v>
      </c>
      <c r="C217" s="64" t="s">
        <v>65</v>
      </c>
      <c r="D217" s="64" t="s">
        <v>68</v>
      </c>
      <c r="E217" s="64" t="s">
        <v>70</v>
      </c>
      <c r="F217" s="64" t="s">
        <v>68</v>
      </c>
      <c r="G217" s="64" t="s">
        <v>69</v>
      </c>
      <c r="H217" s="65">
        <v>0.82889084608815</v>
      </c>
      <c r="I217" s="66">
        <v>2.4440866210399599</v>
      </c>
    </row>
    <row r="218" spans="2:9" x14ac:dyDescent="0.2">
      <c r="B218" s="63" t="s">
        <v>66</v>
      </c>
      <c r="C218" s="64" t="s">
        <v>65</v>
      </c>
      <c r="D218" s="64" t="s">
        <v>68</v>
      </c>
      <c r="E218" s="64" t="s">
        <v>68</v>
      </c>
      <c r="F218" s="64" t="s">
        <v>68</v>
      </c>
      <c r="G218" s="64" t="s">
        <v>71</v>
      </c>
      <c r="H218" s="65">
        <v>0.86047611917634204</v>
      </c>
      <c r="I218" s="66">
        <v>2.0068153067310299</v>
      </c>
    </row>
    <row r="219" spans="2:9" ht="17" thickBot="1" x14ac:dyDescent="0.25">
      <c r="B219" s="67" t="s">
        <v>66</v>
      </c>
      <c r="C219" s="68" t="s">
        <v>65</v>
      </c>
      <c r="D219" s="68" t="s">
        <v>68</v>
      </c>
      <c r="E219" s="68" t="s">
        <v>68</v>
      </c>
      <c r="F219" s="68" t="s">
        <v>68</v>
      </c>
      <c r="G219" s="68" t="s">
        <v>69</v>
      </c>
      <c r="H219" s="69">
        <v>0.92509813430169296</v>
      </c>
      <c r="I219" s="70">
        <v>1.3266240062652199</v>
      </c>
    </row>
  </sheetData>
  <mergeCells count="1">
    <mergeCell ref="B2:I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E5470-34B0-BD4B-ADB9-FB5C63804620}">
  <dimension ref="A1:E28"/>
  <sheetViews>
    <sheetView workbookViewId="0">
      <selection activeCell="M13" sqref="M13"/>
    </sheetView>
  </sheetViews>
  <sheetFormatPr baseColWidth="10" defaultRowHeight="16" x14ac:dyDescent="0.2"/>
  <cols>
    <col min="1" max="1" width="15.5" customWidth="1"/>
    <col min="2" max="2" width="20.1640625" customWidth="1"/>
    <col min="3" max="3" width="17.83203125" customWidth="1"/>
    <col min="4" max="4" width="20" customWidth="1"/>
    <col min="5" max="5" width="15.33203125" customWidth="1"/>
  </cols>
  <sheetData>
    <row r="1" spans="1:5" ht="17" thickBot="1" x14ac:dyDescent="0.25"/>
    <row r="2" spans="1:5" ht="49" thickBot="1" x14ac:dyDescent="0.25">
      <c r="A2" s="30" t="s">
        <v>9</v>
      </c>
      <c r="B2" s="31" t="s">
        <v>61</v>
      </c>
      <c r="C2" s="32" t="s">
        <v>62</v>
      </c>
      <c r="D2" s="32" t="s">
        <v>59</v>
      </c>
      <c r="E2" s="33" t="s">
        <v>58</v>
      </c>
    </row>
    <row r="3" spans="1:5" ht="22" x14ac:dyDescent="0.2">
      <c r="A3" s="116" t="s">
        <v>10</v>
      </c>
      <c r="B3" s="20" t="s">
        <v>22</v>
      </c>
      <c r="C3" s="34">
        <v>0.88940200000000003</v>
      </c>
      <c r="D3" s="34" t="s">
        <v>60</v>
      </c>
      <c r="E3" s="35"/>
    </row>
    <row r="4" spans="1:5" ht="23" thickBot="1" x14ac:dyDescent="0.25">
      <c r="A4" s="117"/>
      <c r="B4" s="6" t="s">
        <v>5</v>
      </c>
      <c r="C4" s="36">
        <v>0.75451100000000004</v>
      </c>
      <c r="D4" s="36" t="s">
        <v>60</v>
      </c>
      <c r="E4" s="37"/>
    </row>
    <row r="5" spans="1:5" ht="22" thickBot="1" x14ac:dyDescent="0.25">
      <c r="C5" s="26"/>
      <c r="D5" s="26"/>
      <c r="E5" s="25"/>
    </row>
    <row r="6" spans="1:5" ht="22" x14ac:dyDescent="0.2">
      <c r="A6" s="122" t="s">
        <v>0</v>
      </c>
      <c r="B6" s="20" t="s">
        <v>22</v>
      </c>
      <c r="C6" s="34">
        <v>0.41893200000000003</v>
      </c>
      <c r="D6" s="38">
        <f>C6/IF(B6="Air",0.889402,0.754511)</f>
        <v>0.47102659989521051</v>
      </c>
      <c r="E6" s="35" t="str">
        <f t="shared" ref="E6:E20" si="0">IF(D6&gt;0.9,"--",IF(D6&gt;0.65,"|",IF(D6&gt;0.4,"||","|||")))</f>
        <v>||</v>
      </c>
    </row>
    <row r="7" spans="1:5" ht="22" x14ac:dyDescent="0.2">
      <c r="A7" s="123"/>
      <c r="B7" s="21" t="s">
        <v>5</v>
      </c>
      <c r="C7" s="39">
        <v>0.59209500000000004</v>
      </c>
      <c r="D7" s="40">
        <f>C7/IF(B7="Air",0.889402,0.754511)</f>
        <v>0.78474005017819493</v>
      </c>
      <c r="E7" s="41" t="str">
        <f t="shared" si="0"/>
        <v>|</v>
      </c>
    </row>
    <row r="8" spans="1:5" ht="22" x14ac:dyDescent="0.2">
      <c r="A8" s="124" t="s">
        <v>1</v>
      </c>
      <c r="B8" s="21" t="s">
        <v>22</v>
      </c>
      <c r="C8" s="39">
        <v>0.84928300000000001</v>
      </c>
      <c r="D8" s="40">
        <f t="shared" ref="D8:D28" si="1">C8/IF(B8="Air",0.889402,0.754511)</f>
        <v>0.95489216349862038</v>
      </c>
      <c r="E8" s="41" t="str">
        <f t="shared" si="0"/>
        <v>--</v>
      </c>
    </row>
    <row r="9" spans="1:5" ht="22" x14ac:dyDescent="0.2">
      <c r="A9" s="125"/>
      <c r="B9" s="21" t="s">
        <v>5</v>
      </c>
      <c r="C9" s="39">
        <v>0.354852</v>
      </c>
      <c r="D9" s="40">
        <f t="shared" si="1"/>
        <v>0.47030725860855571</v>
      </c>
      <c r="E9" s="41" t="str">
        <f t="shared" si="0"/>
        <v>||</v>
      </c>
    </row>
    <row r="10" spans="1:5" ht="22" x14ac:dyDescent="0.2">
      <c r="A10" s="126" t="s">
        <v>3</v>
      </c>
      <c r="B10" s="15" t="s">
        <v>22</v>
      </c>
      <c r="C10" s="42">
        <v>0.77280800000000005</v>
      </c>
      <c r="D10" s="40">
        <f t="shared" si="1"/>
        <v>0.86890742318996361</v>
      </c>
      <c r="E10" s="41" t="str">
        <f t="shared" si="0"/>
        <v>|</v>
      </c>
    </row>
    <row r="11" spans="1:5" ht="22" x14ac:dyDescent="0.2">
      <c r="A11" s="127"/>
      <c r="B11" s="15" t="s">
        <v>5</v>
      </c>
      <c r="C11" s="39">
        <v>0.75451100000000004</v>
      </c>
      <c r="D11" s="40">
        <f t="shared" si="1"/>
        <v>1</v>
      </c>
      <c r="E11" s="41" t="str">
        <f t="shared" si="0"/>
        <v>--</v>
      </c>
    </row>
    <row r="12" spans="1:5" ht="22" x14ac:dyDescent="0.2">
      <c r="A12" s="19" t="s">
        <v>6</v>
      </c>
      <c r="B12" s="15" t="s">
        <v>5</v>
      </c>
      <c r="C12" s="42">
        <v>0.31099500000000002</v>
      </c>
      <c r="D12" s="40">
        <f t="shared" si="1"/>
        <v>0.41218086946379839</v>
      </c>
      <c r="E12" s="41" t="str">
        <f t="shared" si="0"/>
        <v>||</v>
      </c>
    </row>
    <row r="13" spans="1:5" ht="22" x14ac:dyDescent="0.2">
      <c r="A13" s="123" t="s">
        <v>46</v>
      </c>
      <c r="B13" s="21" t="s">
        <v>22</v>
      </c>
      <c r="C13" s="39">
        <v>4.1634999999999998E-2</v>
      </c>
      <c r="D13" s="40">
        <f t="shared" si="1"/>
        <v>4.6812352569479264E-2</v>
      </c>
      <c r="E13" s="41" t="str">
        <f t="shared" si="0"/>
        <v>|||</v>
      </c>
    </row>
    <row r="14" spans="1:5" ht="22" x14ac:dyDescent="0.2">
      <c r="A14" s="123"/>
      <c r="B14" s="21" t="s">
        <v>5</v>
      </c>
      <c r="C14" s="39">
        <v>0.26477000000000001</v>
      </c>
      <c r="D14" s="40">
        <f t="shared" si="1"/>
        <v>0.35091602375578351</v>
      </c>
      <c r="E14" s="41" t="str">
        <f t="shared" si="0"/>
        <v>|||</v>
      </c>
    </row>
    <row r="15" spans="1:5" ht="22" x14ac:dyDescent="0.2">
      <c r="A15" s="123" t="s">
        <v>47</v>
      </c>
      <c r="B15" s="21" t="s">
        <v>22</v>
      </c>
      <c r="C15" s="39">
        <v>0.40373100000000001</v>
      </c>
      <c r="D15" s="40">
        <f t="shared" si="1"/>
        <v>0.45393534082450904</v>
      </c>
      <c r="E15" s="41" t="str">
        <f t="shared" si="0"/>
        <v>||</v>
      </c>
    </row>
    <row r="16" spans="1:5" ht="22" x14ac:dyDescent="0.2">
      <c r="A16" s="123"/>
      <c r="B16" s="21" t="s">
        <v>5</v>
      </c>
      <c r="C16" s="39">
        <v>0.59209500000000004</v>
      </c>
      <c r="D16" s="40">
        <f t="shared" si="1"/>
        <v>0.78474005017819493</v>
      </c>
      <c r="E16" s="41" t="str">
        <f t="shared" si="0"/>
        <v>|</v>
      </c>
    </row>
    <row r="17" spans="1:5" ht="22" x14ac:dyDescent="0.2">
      <c r="A17" s="22" t="s">
        <v>51</v>
      </c>
      <c r="B17" s="15" t="s">
        <v>5</v>
      </c>
      <c r="C17" s="42">
        <v>0.23819799999999999</v>
      </c>
      <c r="D17" s="40">
        <f t="shared" si="1"/>
        <v>0.31569851201639204</v>
      </c>
      <c r="E17" s="41" t="str">
        <f t="shared" si="0"/>
        <v>|||</v>
      </c>
    </row>
    <row r="18" spans="1:5" ht="22" x14ac:dyDescent="0.2">
      <c r="A18" s="120" t="s">
        <v>48</v>
      </c>
      <c r="B18" s="15" t="s">
        <v>22</v>
      </c>
      <c r="C18" s="42">
        <v>0.61582300000000001</v>
      </c>
      <c r="D18" s="40">
        <f t="shared" si="1"/>
        <v>0.69240118641514181</v>
      </c>
      <c r="E18" s="41" t="str">
        <f t="shared" si="0"/>
        <v>|</v>
      </c>
    </row>
    <row r="19" spans="1:5" ht="22" x14ac:dyDescent="0.2">
      <c r="A19" s="120"/>
      <c r="B19" s="15" t="s">
        <v>5</v>
      </c>
      <c r="C19" s="42">
        <v>0.354852</v>
      </c>
      <c r="D19" s="40">
        <f t="shared" si="1"/>
        <v>0.47030725860855571</v>
      </c>
      <c r="E19" s="41" t="str">
        <f t="shared" si="0"/>
        <v>||</v>
      </c>
    </row>
    <row r="20" spans="1:5" ht="23" thickBot="1" x14ac:dyDescent="0.25">
      <c r="A20" s="23" t="s">
        <v>54</v>
      </c>
      <c r="B20" s="17" t="s">
        <v>5</v>
      </c>
      <c r="C20" s="43">
        <v>9.4959999999999992E-3</v>
      </c>
      <c r="D20" s="44">
        <f t="shared" si="1"/>
        <v>1.2585634934414473E-2</v>
      </c>
      <c r="E20" s="37" t="str">
        <f t="shared" si="0"/>
        <v>|||</v>
      </c>
    </row>
    <row r="21" spans="1:5" ht="22" thickBot="1" x14ac:dyDescent="0.25">
      <c r="C21" s="26"/>
      <c r="D21" s="28"/>
      <c r="E21" s="25"/>
    </row>
    <row r="22" spans="1:5" ht="22" x14ac:dyDescent="0.2">
      <c r="A22" s="13" t="s">
        <v>4</v>
      </c>
      <c r="B22" s="8" t="s">
        <v>5</v>
      </c>
      <c r="C22" s="45">
        <v>0.64752600000000005</v>
      </c>
      <c r="D22" s="38">
        <f t="shared" si="1"/>
        <v>0.85820617592056314</v>
      </c>
      <c r="E22" s="35" t="str">
        <f>IF(D22&gt;0.9,"--",IF(D22&gt;0.65,"|",IF(D22&gt;0.4,"||","|||")))</f>
        <v>|</v>
      </c>
    </row>
    <row r="23" spans="1:5" ht="23" thickBot="1" x14ac:dyDescent="0.25">
      <c r="A23" s="14" t="s">
        <v>7</v>
      </c>
      <c r="B23" s="17" t="s">
        <v>5</v>
      </c>
      <c r="C23" s="43">
        <v>0.45075999999999999</v>
      </c>
      <c r="D23" s="44">
        <f t="shared" si="1"/>
        <v>0.59742005086738292</v>
      </c>
      <c r="E23" s="37" t="str">
        <f>IF(D23&gt;0.9,"--",IF(D23&gt;0.65,"|",IF(D23&gt;0.4,"||","|||")))</f>
        <v>||</v>
      </c>
    </row>
    <row r="24" spans="1:5" ht="17" thickBot="1" x14ac:dyDescent="0.25">
      <c r="C24" s="27"/>
      <c r="D24" s="29"/>
      <c r="E24" s="1"/>
    </row>
    <row r="25" spans="1:5" ht="22" x14ac:dyDescent="0.2">
      <c r="A25" s="118" t="s">
        <v>2</v>
      </c>
      <c r="B25" s="8" t="s">
        <v>22</v>
      </c>
      <c r="C25" s="45">
        <v>6.7461999999999994E-2</v>
      </c>
      <c r="D25" s="38">
        <f t="shared" si="1"/>
        <v>7.5850965030436174E-2</v>
      </c>
      <c r="E25" s="35" t="str">
        <f>IF(D25&gt;0.9,"--",IF(D25&gt;0.65,"|",IF(D25&gt;0.4,"||","|||")))</f>
        <v>|||</v>
      </c>
    </row>
    <row r="26" spans="1:5" ht="22" x14ac:dyDescent="0.2">
      <c r="A26" s="119"/>
      <c r="B26" s="15" t="s">
        <v>5</v>
      </c>
      <c r="C26" s="39">
        <v>0.118197</v>
      </c>
      <c r="D26" s="40">
        <f t="shared" si="1"/>
        <v>0.15665377973283356</v>
      </c>
      <c r="E26" s="41" t="str">
        <f>IF(D26&gt;0.9,"--",IF(D26&gt;0.65,"|",IF(D26&gt;0.4,"||","|||")))</f>
        <v>|||</v>
      </c>
    </row>
    <row r="27" spans="1:5" ht="22" x14ac:dyDescent="0.2">
      <c r="A27" s="120" t="s">
        <v>49</v>
      </c>
      <c r="B27" s="15" t="s">
        <v>22</v>
      </c>
      <c r="C27" s="46">
        <v>4.1043000000000003E-2</v>
      </c>
      <c r="D27" s="40">
        <f t="shared" si="1"/>
        <v>4.6146736796184404E-2</v>
      </c>
      <c r="E27" s="41" t="str">
        <f>IF(D27&gt;0.9,"--",IF(D27&gt;0.65,"|",IF(D27&gt;0.4,"||","|||")))</f>
        <v>|||</v>
      </c>
    </row>
    <row r="28" spans="1:5" ht="23" thickBot="1" x14ac:dyDescent="0.25">
      <c r="A28" s="121"/>
      <c r="B28" s="17" t="s">
        <v>5</v>
      </c>
      <c r="C28" s="43">
        <v>4.4450000000000002E-3</v>
      </c>
      <c r="D28" s="44">
        <f t="shared" si="1"/>
        <v>5.8912328647296062E-3</v>
      </c>
      <c r="E28" s="37" t="str">
        <f>IF(D28&gt;0.9,"--",IF(D28&gt;0.65,"|",IF(D28&gt;0.4,"||","|||")))</f>
        <v>|||</v>
      </c>
    </row>
  </sheetData>
  <mergeCells count="9">
    <mergeCell ref="A3:A4"/>
    <mergeCell ref="A25:A26"/>
    <mergeCell ref="A27:A28"/>
    <mergeCell ref="A6:A7"/>
    <mergeCell ref="A8:A9"/>
    <mergeCell ref="A10:A11"/>
    <mergeCell ref="A13:A14"/>
    <mergeCell ref="A15:A16"/>
    <mergeCell ref="A18:A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Supp Table 5</vt:lpstr>
      <vt:lpstr>Supp Table 6</vt:lpstr>
      <vt:lpstr>Source Simulation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cp:lastPrinted>2021-08-04T01:18:19Z</cp:lastPrinted>
  <dcterms:created xsi:type="dcterms:W3CDTF">2021-05-28T02:56:45Z</dcterms:created>
  <dcterms:modified xsi:type="dcterms:W3CDTF">2022-04-07T16:31:26Z</dcterms:modified>
</cp:coreProperties>
</file>