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uya/Desktop/"/>
    </mc:Choice>
  </mc:AlternateContent>
  <xr:revisionPtr revIDLastSave="0" documentId="13_ncr:1_{3EA71F90-1BD9-8E41-A61E-D30C611CE652}" xr6:coauthVersionLast="47" xr6:coauthVersionMax="47" xr10:uidLastSave="{00000000-0000-0000-0000-000000000000}"/>
  <bookViews>
    <workbookView xWindow="0" yWindow="580" windowWidth="35840" windowHeight="20620" xr2:uid="{B31FCBB7-7B5C-294D-A977-7A1F1FD1726D}"/>
  </bookViews>
  <sheets>
    <sheet name="Fig. 4d" sheetId="4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7" i="4" l="1"/>
  <c r="D77" i="4" l="1"/>
  <c r="D76" i="4"/>
  <c r="B75" i="4" l="1"/>
  <c r="C75" i="4"/>
  <c r="D75" i="4"/>
  <c r="E75" i="4"/>
  <c r="F75" i="4"/>
  <c r="B76" i="4"/>
  <c r="C76" i="4"/>
  <c r="E76" i="4"/>
  <c r="F76" i="4"/>
  <c r="C77" i="4"/>
  <c r="E77" i="4"/>
  <c r="F77" i="4"/>
</calcChain>
</file>

<file path=xl/sharedStrings.xml><?xml version="1.0" encoding="utf-8"?>
<sst xmlns="http://schemas.openxmlformats.org/spreadsheetml/2006/main" count="45" uniqueCount="36">
  <si>
    <t>Col-0</t>
  </si>
  <si>
    <t>cap-h2-2</t>
    <phoneticPr fontId="1"/>
  </si>
  <si>
    <t>Average</t>
    <phoneticPr fontId="1"/>
  </si>
  <si>
    <t>SE</t>
    <phoneticPr fontId="1"/>
  </si>
  <si>
    <t>N number</t>
    <phoneticPr fontId="1"/>
  </si>
  <si>
    <t>Genotype</t>
    <phoneticPr fontId="1"/>
  </si>
  <si>
    <t>crwn1/4</t>
    <phoneticPr fontId="1"/>
  </si>
  <si>
    <r>
      <t xml:space="preserve">**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&lt;0.01</t>
    </r>
    <phoneticPr fontId="1"/>
  </si>
  <si>
    <r>
      <t xml:space="preserve">cap-h2-2 </t>
    </r>
    <r>
      <rPr>
        <sz val="12"/>
        <color theme="1"/>
        <rFont val="Calibri"/>
        <family val="2"/>
      </rPr>
      <t>vs</t>
    </r>
    <r>
      <rPr>
        <i/>
        <sz val="12"/>
        <color theme="1"/>
        <rFont val="Calibri"/>
        <family val="2"/>
      </rPr>
      <t xml:space="preserve"> crwn1/4</t>
    </r>
    <phoneticPr fontId="1"/>
  </si>
  <si>
    <t>insignificant</t>
  </si>
  <si>
    <r>
      <t xml:space="preserve">Col-0 vs </t>
    </r>
    <r>
      <rPr>
        <i/>
        <sz val="12"/>
        <color theme="1"/>
        <rFont val="Calibri"/>
        <family val="2"/>
      </rPr>
      <t>crwn1/4</t>
    </r>
    <phoneticPr fontId="1"/>
  </si>
  <si>
    <r>
      <t>Col-0 vs c</t>
    </r>
    <r>
      <rPr>
        <i/>
        <sz val="12"/>
        <color theme="1"/>
        <rFont val="Calibri"/>
        <family val="2"/>
      </rPr>
      <t>ap-h2-2</t>
    </r>
    <phoneticPr fontId="1"/>
  </si>
  <si>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</t>
    </r>
    <phoneticPr fontId="1"/>
  </si>
  <si>
    <t>Q statistic</t>
  </si>
  <si>
    <t>Tukey HSD inferfence </t>
    <phoneticPr fontId="1"/>
  </si>
  <si>
    <t>Tukey HSD </t>
  </si>
  <si>
    <t>Treatments pair </t>
    <phoneticPr fontId="1"/>
  </si>
  <si>
    <t>total</t>
  </si>
  <si>
    <t>error</t>
  </si>
  <si>
    <t>treatment</t>
  </si>
  <si>
    <r>
      <rPr>
        <i/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-value </t>
    </r>
    <phoneticPr fontId="1"/>
  </si>
  <si>
    <t>F statistic</t>
  </si>
  <si>
    <t>Mean square </t>
    <phoneticPr fontId="1"/>
  </si>
  <si>
    <t>Degrees of freedom</t>
    <phoneticPr fontId="1"/>
  </si>
  <si>
    <t>Sum of squares</t>
    <phoneticPr fontId="1"/>
  </si>
  <si>
    <t>Source</t>
    <phoneticPr fontId="1"/>
  </si>
  <si>
    <t>One-way ANOVA</t>
    <phoneticPr fontId="1"/>
  </si>
  <si>
    <r>
      <t xml:space="preserve">Col-0 vs </t>
    </r>
    <r>
      <rPr>
        <i/>
        <sz val="12"/>
        <color theme="1"/>
        <rFont val="Calibri"/>
        <family val="2"/>
      </rPr>
      <t>cap-h2 crwn1/4</t>
    </r>
    <phoneticPr fontId="1"/>
  </si>
  <si>
    <t>sun1KD sun2KO</t>
    <phoneticPr fontId="1"/>
  </si>
  <si>
    <t>cap-h2 crwn1/4</t>
    <phoneticPr fontId="1"/>
  </si>
  <si>
    <r>
      <t xml:space="preserve">cap-h2-2 </t>
    </r>
    <r>
      <rPr>
        <sz val="12"/>
        <color theme="1"/>
        <rFont val="Calibri"/>
        <family val="2"/>
      </rPr>
      <t>vs</t>
    </r>
    <r>
      <rPr>
        <i/>
        <sz val="12"/>
        <color theme="1"/>
        <rFont val="Calibri"/>
        <family val="2"/>
      </rPr>
      <t xml:space="preserve"> sun1KD sun2KO</t>
    </r>
    <phoneticPr fontId="1"/>
  </si>
  <si>
    <r>
      <rPr>
        <i/>
        <sz val="12"/>
        <color theme="1"/>
        <rFont val="Calibri"/>
        <family val="2"/>
      </rPr>
      <t xml:space="preserve">sun1KD sun2KO </t>
    </r>
    <r>
      <rPr>
        <sz val="12"/>
        <color theme="1"/>
        <rFont val="Calibri"/>
        <family val="2"/>
      </rPr>
      <t xml:space="preserve">vs </t>
    </r>
    <r>
      <rPr>
        <i/>
        <sz val="12"/>
        <color theme="1"/>
        <rFont val="Calibri"/>
        <family val="2"/>
      </rPr>
      <t xml:space="preserve">crwn1/4 </t>
    </r>
    <phoneticPr fontId="1"/>
  </si>
  <si>
    <r>
      <t xml:space="preserve">Col-0 vs </t>
    </r>
    <r>
      <rPr>
        <i/>
        <sz val="12"/>
        <color theme="1"/>
        <rFont val="Calibri"/>
        <family val="2"/>
      </rPr>
      <t>sun1KD sun2KO</t>
    </r>
    <phoneticPr fontId="1"/>
  </si>
  <si>
    <r>
      <rPr>
        <i/>
        <sz val="12"/>
        <color theme="1"/>
        <rFont val="Calibri"/>
        <family val="2"/>
      </rPr>
      <t xml:space="preserve">sun1KD sun2KO </t>
    </r>
    <r>
      <rPr>
        <sz val="12"/>
        <color theme="1"/>
        <rFont val="Calibri"/>
        <family val="2"/>
      </rPr>
      <t xml:space="preserve">vs </t>
    </r>
    <r>
      <rPr>
        <i/>
        <sz val="12"/>
        <color theme="1"/>
        <rFont val="Calibri"/>
        <family val="2"/>
      </rPr>
      <t>cap-h2 crwn1/4</t>
    </r>
    <phoneticPr fontId="1"/>
  </si>
  <si>
    <r>
      <rPr>
        <i/>
        <sz val="12"/>
        <color theme="1"/>
        <rFont val="Calibri"/>
        <family val="2"/>
      </rPr>
      <t xml:space="preserve">crwn1/4 </t>
    </r>
    <r>
      <rPr>
        <sz val="12"/>
        <color theme="1"/>
        <rFont val="Calibri"/>
        <family val="2"/>
      </rPr>
      <t xml:space="preserve">vs </t>
    </r>
    <r>
      <rPr>
        <i/>
        <sz val="12"/>
        <color theme="1"/>
        <rFont val="Calibri"/>
        <family val="2"/>
      </rPr>
      <t>cap-h2 crwn1/4</t>
    </r>
    <phoneticPr fontId="1"/>
  </si>
  <si>
    <r>
      <t xml:space="preserve">cap-h2-2 </t>
    </r>
    <r>
      <rPr>
        <sz val="12"/>
        <color theme="1"/>
        <rFont val="Calibri"/>
        <family val="2"/>
      </rPr>
      <t xml:space="preserve">vs </t>
    </r>
    <r>
      <rPr>
        <i/>
        <sz val="12"/>
        <color theme="1"/>
        <rFont val="Calibri"/>
        <family val="2"/>
      </rPr>
      <t>cap-h2 crwn1/4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</si>
</sst>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7" formatCode="0.000_);[Red]\(0.000\)"/>
    <numFmt numFmtId="178" formatCode="0.0000_);[Red]\(0.0000\)"/>
    <numFmt numFmtId="179" formatCode="0.0000000000_);[Red]\(0.0000000000\)"/>
    <numFmt numFmtId="180" formatCode="0.00000_);[Red]\(0.00000\)"/>
    <numFmt numFmtId="181" formatCode="0.0000"/>
    <numFmt numFmtId="182" formatCode="0.00.E+00"/>
  </numFmts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Calibri"/>
      <family val="2"/>
    </font>
    <font>
      <i/>
      <sz val="11"/>
      <color theme="1"/>
      <name val="Calibri"/>
      <family val="2"/>
    </font>
    <font>
      <i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80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4A69-43A2-AB40-A3FD-DAD5B8B0FFA6}">
  <dimension ref="A1:M78"/>
  <sheetViews>
    <sheetView tabSelected="1" workbookViewId="0">
      <selection activeCell="H22" sqref="H22"/>
    </sheetView>
  </sheetViews>
  <sheetFormatPr baseColWidth="10" defaultRowHeight="16"/>
  <cols>
    <col min="1" max="1" width="17.42578125" style="1" customWidth="1"/>
    <col min="2" max="6" width="12.5703125" style="1" customWidth="1"/>
    <col min="7" max="7" width="10.7109375" style="1"/>
    <col min="8" max="8" width="27" style="7" customWidth="1"/>
    <col min="9" max="13" width="10.7109375" style="7"/>
    <col min="14" max="16384" width="10.7109375" style="1"/>
  </cols>
  <sheetData>
    <row r="1" spans="1:13">
      <c r="A1" s="1" t="s">
        <v>5</v>
      </c>
      <c r="B1" s="1" t="s">
        <v>0</v>
      </c>
      <c r="C1" s="2" t="s">
        <v>1</v>
      </c>
      <c r="D1" s="6" t="s">
        <v>28</v>
      </c>
      <c r="E1" s="2" t="s">
        <v>6</v>
      </c>
      <c r="F1" s="2" t="s">
        <v>29</v>
      </c>
      <c r="H1" s="7" t="s">
        <v>26</v>
      </c>
    </row>
    <row r="2" spans="1:13">
      <c r="B2" s="9">
        <v>8.8655868417105196E-2</v>
      </c>
      <c r="C2" s="9">
        <v>6.6047831160934642E-2</v>
      </c>
      <c r="D2" s="9">
        <v>7.0839664999999996E-2</v>
      </c>
      <c r="E2" s="9">
        <v>0.1261643801823816</v>
      </c>
      <c r="F2" s="9">
        <v>0.11690785137978918</v>
      </c>
      <c r="H2" s="15" t="s">
        <v>25</v>
      </c>
      <c r="I2" s="16" t="s">
        <v>24</v>
      </c>
      <c r="J2" s="16" t="s">
        <v>23</v>
      </c>
      <c r="K2" s="16" t="s">
        <v>22</v>
      </c>
      <c r="L2" s="15" t="s">
        <v>21</v>
      </c>
      <c r="M2" s="15" t="s">
        <v>20</v>
      </c>
    </row>
    <row r="3" spans="1:13">
      <c r="B3" s="9">
        <v>7.6565382285013389E-2</v>
      </c>
      <c r="C3" s="9">
        <v>7.2337810628832558E-2</v>
      </c>
      <c r="D3" s="9">
        <v>7.6448713000000001E-2</v>
      </c>
      <c r="E3" s="9">
        <v>0.1163377874107326</v>
      </c>
      <c r="F3" s="9">
        <v>0.12801581602943213</v>
      </c>
      <c r="H3" s="15"/>
      <c r="I3" s="16"/>
      <c r="J3" s="16"/>
      <c r="K3" s="16"/>
      <c r="L3" s="15"/>
      <c r="M3" s="15"/>
    </row>
    <row r="4" spans="1:13">
      <c r="B4" s="9">
        <v>0.10526419006859856</v>
      </c>
      <c r="C4" s="9">
        <v>0.10029719095437063</v>
      </c>
      <c r="D4" s="9">
        <v>5.5751508999999998E-2</v>
      </c>
      <c r="E4" s="9">
        <v>0.15567049299927183</v>
      </c>
      <c r="F4" s="9">
        <v>0.12138921966524649</v>
      </c>
      <c r="H4" s="11" t="s">
        <v>19</v>
      </c>
      <c r="I4" s="11">
        <v>0.40639999999999998</v>
      </c>
      <c r="J4" s="11">
        <v>4</v>
      </c>
      <c r="K4" s="11">
        <v>0.1016</v>
      </c>
      <c r="L4" s="11">
        <v>106.91670000000001</v>
      </c>
      <c r="M4" s="12">
        <v>1.1102E-16</v>
      </c>
    </row>
    <row r="5" spans="1:13">
      <c r="B5" s="9">
        <v>8.7810796002962141E-2</v>
      </c>
      <c r="C5" s="9">
        <v>9.2977446873252892E-2</v>
      </c>
      <c r="D5" s="9">
        <v>5.9364805E-2</v>
      </c>
      <c r="E5" s="9">
        <v>0.13975482859851521</v>
      </c>
      <c r="F5" s="9">
        <v>0.11681780778836884</v>
      </c>
      <c r="H5" s="11" t="s">
        <v>18</v>
      </c>
      <c r="I5" s="11">
        <v>0.26419999999999999</v>
      </c>
      <c r="J5" s="11">
        <v>278</v>
      </c>
      <c r="K5" s="11">
        <v>1E-3</v>
      </c>
    </row>
    <row r="6" spans="1:13">
      <c r="B6" s="9">
        <v>0.11813003493665414</v>
      </c>
      <c r="C6" s="9">
        <v>7.2036106995903307E-2</v>
      </c>
      <c r="D6" s="9">
        <v>9.0863572000000004E-2</v>
      </c>
      <c r="E6" s="9">
        <v>0.13082724253841668</v>
      </c>
      <c r="F6" s="9">
        <v>0.13190491763417339</v>
      </c>
      <c r="H6" s="11" t="s">
        <v>17</v>
      </c>
      <c r="I6" s="11">
        <v>0.67059999999999997</v>
      </c>
      <c r="J6" s="11">
        <v>282</v>
      </c>
    </row>
    <row r="7" spans="1:13">
      <c r="B7" s="9">
        <v>0.12965805379262096</v>
      </c>
      <c r="C7" s="9">
        <v>0.10372403538063553</v>
      </c>
      <c r="D7" s="9">
        <v>7.5865947000000003E-2</v>
      </c>
      <c r="E7" s="9">
        <v>0.12141274648925159</v>
      </c>
      <c r="F7" s="9">
        <v>0.1647157235454543</v>
      </c>
    </row>
    <row r="8" spans="1:13">
      <c r="B8" s="9">
        <v>0.11257488086335378</v>
      </c>
      <c r="C8" s="9">
        <v>8.4423416242190422E-2</v>
      </c>
      <c r="D8" s="9">
        <v>7.6241992999999994E-2</v>
      </c>
      <c r="E8" s="9">
        <v>9.583862777369595E-2</v>
      </c>
      <c r="F8" s="9">
        <v>0.15554413246148208</v>
      </c>
    </row>
    <row r="9" spans="1:13">
      <c r="B9" s="9">
        <v>0.11850202388572297</v>
      </c>
      <c r="C9" s="9">
        <v>8.089743214298907E-2</v>
      </c>
      <c r="D9" s="9">
        <v>8.3473267000000004E-2</v>
      </c>
      <c r="E9" s="9">
        <v>0.13464649454412259</v>
      </c>
      <c r="F9" s="9">
        <v>0.1404063141558243</v>
      </c>
      <c r="H9" s="14" t="s">
        <v>16</v>
      </c>
      <c r="I9" s="7" t="s">
        <v>15</v>
      </c>
      <c r="J9" s="7" t="s">
        <v>15</v>
      </c>
      <c r="K9" s="14" t="s">
        <v>14</v>
      </c>
    </row>
    <row r="10" spans="1:13">
      <c r="B10" s="9">
        <v>0.13218440828756658</v>
      </c>
      <c r="C10" s="9">
        <v>9.6444993290374481E-2</v>
      </c>
      <c r="D10" s="9">
        <v>0.100664802</v>
      </c>
      <c r="E10" s="9">
        <v>9.49132342514242E-2</v>
      </c>
      <c r="F10" s="9">
        <v>0.11080089995268919</v>
      </c>
      <c r="H10" s="14"/>
      <c r="I10" s="7" t="s">
        <v>13</v>
      </c>
      <c r="J10" s="7" t="s">
        <v>12</v>
      </c>
      <c r="K10" s="14"/>
    </row>
    <row r="11" spans="1:13">
      <c r="B11" s="9">
        <v>9.8835627778494528E-2</v>
      </c>
      <c r="C11" s="9">
        <v>0.10688402734054793</v>
      </c>
      <c r="D11" s="9">
        <v>7.7813251E-2</v>
      </c>
      <c r="E11" s="9">
        <v>0.19448674614433342</v>
      </c>
      <c r="F11" s="9">
        <v>0.18364962386946343</v>
      </c>
      <c r="H11" s="7" t="s">
        <v>11</v>
      </c>
      <c r="I11" s="7">
        <v>3.2157</v>
      </c>
      <c r="J11" s="13">
        <v>0.156581</v>
      </c>
      <c r="K11" s="7" t="s">
        <v>9</v>
      </c>
    </row>
    <row r="12" spans="1:13">
      <c r="B12" s="9">
        <v>6.5461517582279583E-2</v>
      </c>
      <c r="C12" s="9">
        <v>0.10123081553670797</v>
      </c>
      <c r="D12" s="9">
        <v>8.0530764000000005E-2</v>
      </c>
      <c r="E12" s="9">
        <v>0.15534441996431073</v>
      </c>
      <c r="F12" s="9">
        <v>0.17735534021147861</v>
      </c>
      <c r="H12" s="7" t="s">
        <v>32</v>
      </c>
      <c r="I12" s="7">
        <v>3.5889000000000002</v>
      </c>
      <c r="J12" s="13">
        <v>8.55379E-2</v>
      </c>
      <c r="K12" s="7" t="s">
        <v>9</v>
      </c>
    </row>
    <row r="13" spans="1:13">
      <c r="B13" s="9">
        <v>7.2313153196468083E-2</v>
      </c>
      <c r="C13" s="9">
        <v>8.6241755077547014E-2</v>
      </c>
      <c r="D13" s="9">
        <v>7.9697384999999996E-2</v>
      </c>
      <c r="E13" s="9">
        <v>0.13919034707991945</v>
      </c>
      <c r="F13" s="9">
        <v>0.2001466878126355</v>
      </c>
      <c r="H13" s="7" t="s">
        <v>10</v>
      </c>
      <c r="I13" s="7">
        <v>18.633099999999999</v>
      </c>
      <c r="J13" s="13">
        <v>1.0053E-3</v>
      </c>
      <c r="K13" s="7" t="s">
        <v>7</v>
      </c>
    </row>
    <row r="14" spans="1:13">
      <c r="B14" s="9">
        <v>6.8408879537953479E-2</v>
      </c>
      <c r="C14" s="9">
        <v>7.6596099650758628E-2</v>
      </c>
      <c r="D14" s="9">
        <v>0.11647471299999999</v>
      </c>
      <c r="E14" s="9">
        <v>0.15074059813684951</v>
      </c>
      <c r="F14" s="9">
        <v>0.1210020906111258</v>
      </c>
      <c r="H14" s="7" t="s">
        <v>27</v>
      </c>
      <c r="I14" s="7">
        <v>11.8597</v>
      </c>
      <c r="J14" s="13">
        <v>1.0053E-3</v>
      </c>
      <c r="K14" s="7" t="s">
        <v>7</v>
      </c>
    </row>
    <row r="15" spans="1:13">
      <c r="B15" s="9">
        <v>8.147291196101554E-2</v>
      </c>
      <c r="C15" s="9">
        <v>7.9351459878142891E-2</v>
      </c>
      <c r="D15" s="9">
        <v>8.8509181000000006E-2</v>
      </c>
      <c r="E15" s="9">
        <v>0.16047849370232753</v>
      </c>
      <c r="F15" s="9">
        <v>0.29199784285488339</v>
      </c>
      <c r="H15" s="10" t="s">
        <v>30</v>
      </c>
      <c r="I15" s="7">
        <v>0.26910000000000001</v>
      </c>
      <c r="J15" s="13">
        <v>0.89999470000000004</v>
      </c>
      <c r="K15" s="7" t="s">
        <v>9</v>
      </c>
    </row>
    <row r="16" spans="1:13">
      <c r="B16" s="9">
        <v>7.6003752116665768E-2</v>
      </c>
      <c r="C16" s="9">
        <v>6.4329077232275766E-2</v>
      </c>
      <c r="D16" s="9">
        <v>0.107485621</v>
      </c>
      <c r="E16" s="9">
        <v>0.10261011087202708</v>
      </c>
      <c r="F16" s="9">
        <v>0.16110180414508574</v>
      </c>
      <c r="H16" s="10" t="s">
        <v>8</v>
      </c>
      <c r="I16" s="7">
        <v>21.990600000000001</v>
      </c>
      <c r="J16" s="13">
        <v>1.0053E-3</v>
      </c>
      <c r="K16" s="7" t="s">
        <v>7</v>
      </c>
    </row>
    <row r="17" spans="2:11">
      <c r="B17" s="9">
        <v>8.4481071928690921E-2</v>
      </c>
      <c r="C17" s="9">
        <v>8.3867593503016216E-2</v>
      </c>
      <c r="D17" s="9">
        <v>8.6110891999999994E-2</v>
      </c>
      <c r="E17" s="9">
        <v>0.14076279344766982</v>
      </c>
      <c r="F17" s="9">
        <v>0.12963280671790223</v>
      </c>
      <c r="H17" s="10" t="s">
        <v>35</v>
      </c>
      <c r="I17" s="7">
        <v>14.987399999999999</v>
      </c>
      <c r="J17" s="13">
        <v>1.0053E-3</v>
      </c>
      <c r="K17" s="7" t="s">
        <v>7</v>
      </c>
    </row>
    <row r="18" spans="2:11">
      <c r="B18" s="9">
        <v>0.11402354396431379</v>
      </c>
      <c r="C18" s="9">
        <v>6.5674228818236827E-2</v>
      </c>
      <c r="D18" s="9">
        <v>9.6990684999999993E-2</v>
      </c>
      <c r="E18" s="9">
        <v>0.1498911064416843</v>
      </c>
      <c r="F18" s="9">
        <v>0.22237375747446736</v>
      </c>
      <c r="H18" s="7" t="s">
        <v>31</v>
      </c>
      <c r="I18" s="7">
        <v>23.103899999999999</v>
      </c>
      <c r="J18" s="13">
        <v>1.0053E-3</v>
      </c>
      <c r="K18" s="7" t="s">
        <v>7</v>
      </c>
    </row>
    <row r="19" spans="2:11">
      <c r="B19" s="9">
        <v>8.158338332380112E-2</v>
      </c>
      <c r="C19" s="9">
        <v>9.0248046433843265E-2</v>
      </c>
      <c r="D19" s="9">
        <v>0.106742527</v>
      </c>
      <c r="E19" s="9">
        <v>0.15511723956801199</v>
      </c>
      <c r="F19" s="9">
        <v>0.15983017933153376</v>
      </c>
      <c r="H19" s="7" t="s">
        <v>33</v>
      </c>
      <c r="I19" s="7">
        <v>15.724</v>
      </c>
      <c r="J19" s="13">
        <v>1.0053E-3</v>
      </c>
      <c r="K19" s="7" t="s">
        <v>7</v>
      </c>
    </row>
    <row r="20" spans="2:11">
      <c r="B20" s="9">
        <v>0.11036208258229623</v>
      </c>
      <c r="C20" s="9">
        <v>8.1096104587481677E-2</v>
      </c>
      <c r="D20" s="9">
        <v>0.112511009</v>
      </c>
      <c r="E20" s="9">
        <v>0.14866833862530343</v>
      </c>
      <c r="F20" s="9">
        <v>0.16141510703372325</v>
      </c>
      <c r="H20" s="7" t="s">
        <v>34</v>
      </c>
      <c r="I20" s="7">
        <v>5.6601999999999997</v>
      </c>
      <c r="J20" s="13">
        <v>1.0053E-3</v>
      </c>
      <c r="K20" s="7" t="s">
        <v>7</v>
      </c>
    </row>
    <row r="21" spans="2:11">
      <c r="B21" s="9">
        <v>0.10230844270525334</v>
      </c>
      <c r="C21" s="9">
        <v>9.5249741390430562E-2</v>
      </c>
      <c r="D21" s="9">
        <v>9.3208139999999995E-2</v>
      </c>
      <c r="E21" s="9">
        <v>0.15508893980110589</v>
      </c>
      <c r="F21" s="9">
        <v>0.16130231655746191</v>
      </c>
    </row>
    <row r="22" spans="2:11">
      <c r="B22" s="9">
        <v>9.8112326394940996E-2</v>
      </c>
      <c r="C22" s="9">
        <v>7.124948238223873E-2</v>
      </c>
      <c r="D22" s="9">
        <v>9.7801444000000001E-2</v>
      </c>
      <c r="E22" s="9">
        <v>0.18418299526886647</v>
      </c>
      <c r="F22" s="9">
        <v>0.1414594251277736</v>
      </c>
    </row>
    <row r="23" spans="2:11">
      <c r="B23" s="9">
        <v>9.6403665899930366E-2</v>
      </c>
      <c r="C23" s="9">
        <v>7.3223089896356702E-2</v>
      </c>
      <c r="D23" s="9">
        <v>7.9750360000000006E-2</v>
      </c>
      <c r="E23" s="9">
        <v>0.15527125575236794</v>
      </c>
      <c r="F23" s="9">
        <v>0.11057420592608827</v>
      </c>
    </row>
    <row r="24" spans="2:11">
      <c r="B24" s="9">
        <v>0.11320048902364678</v>
      </c>
      <c r="C24" s="9">
        <v>7.7092077152558516E-2</v>
      </c>
      <c r="D24" s="9">
        <v>0.103608742</v>
      </c>
      <c r="E24" s="9">
        <v>0.14585856403320269</v>
      </c>
      <c r="F24" s="9">
        <v>0.12716024338525517</v>
      </c>
    </row>
    <row r="25" spans="2:11">
      <c r="B25" s="9">
        <v>0.10094344471283406</v>
      </c>
      <c r="C25" s="9">
        <v>7.8238958739546227E-2</v>
      </c>
      <c r="D25" s="9">
        <v>9.2729724999999999E-2</v>
      </c>
      <c r="E25" s="9">
        <v>0.1207972170376044</v>
      </c>
      <c r="F25" s="9">
        <v>0.14848079472429646</v>
      </c>
    </row>
    <row r="26" spans="2:11">
      <c r="B26" s="9">
        <v>8.9371048780515439E-2</v>
      </c>
      <c r="C26" s="9">
        <v>7.3765361808492566E-2</v>
      </c>
      <c r="D26" s="9">
        <v>8.0090598999999998E-2</v>
      </c>
      <c r="E26" s="9">
        <v>0.13204786427677695</v>
      </c>
      <c r="F26" s="9">
        <v>0.23568829743049952</v>
      </c>
    </row>
    <row r="27" spans="2:11">
      <c r="B27" s="9">
        <v>8.3762637888425404E-2</v>
      </c>
      <c r="C27" s="9">
        <v>8.361904205662446E-2</v>
      </c>
      <c r="D27" s="9">
        <v>8.3623066999999995E-2</v>
      </c>
      <c r="E27" s="9">
        <v>0.19516077078546251</v>
      </c>
      <c r="F27" s="9">
        <v>0.20743195310206333</v>
      </c>
    </row>
    <row r="28" spans="2:11">
      <c r="B28" s="9">
        <v>9.8952703726479352E-2</v>
      </c>
      <c r="C28" s="9">
        <v>7.3733607656556135E-2</v>
      </c>
      <c r="D28" s="9">
        <v>9.2030000000000001E-2</v>
      </c>
      <c r="E28" s="9">
        <v>0.12505444785657807</v>
      </c>
      <c r="F28" s="9">
        <v>0.24914650847572406</v>
      </c>
    </row>
    <row r="29" spans="2:11">
      <c r="B29" s="9">
        <v>0.10356846771185603</v>
      </c>
      <c r="C29" s="9">
        <v>0.11306461554444253</v>
      </c>
      <c r="D29" s="9">
        <v>9.0133689000000003E-2</v>
      </c>
      <c r="E29" s="9">
        <v>0.12296386876193824</v>
      </c>
      <c r="F29" s="9">
        <v>0.13721569533151018</v>
      </c>
    </row>
    <row r="30" spans="2:11">
      <c r="B30" s="9">
        <v>0.11402063125100213</v>
      </c>
      <c r="C30" s="9">
        <v>0.10364980647303697</v>
      </c>
      <c r="D30" s="9">
        <v>0.109329387</v>
      </c>
      <c r="E30" s="9">
        <v>0.16945885810774899</v>
      </c>
      <c r="F30" s="9">
        <v>0.1405789476942981</v>
      </c>
    </row>
    <row r="31" spans="2:11">
      <c r="B31" s="9">
        <v>9.8916382035919084E-2</v>
      </c>
      <c r="C31" s="9">
        <v>8.088603077587532E-2</v>
      </c>
      <c r="D31" s="9">
        <v>8.5231741999999999E-2</v>
      </c>
      <c r="E31" s="9">
        <v>0.14449383301481511</v>
      </c>
      <c r="F31" s="9">
        <v>0.10483666514774015</v>
      </c>
    </row>
    <row r="32" spans="2:11">
      <c r="B32" s="9">
        <v>8.9272705068732069E-2</v>
      </c>
      <c r="C32" s="9">
        <v>9.8643277957793651E-2</v>
      </c>
      <c r="D32" s="9">
        <v>5.9718469000000003E-2</v>
      </c>
      <c r="E32" s="9">
        <v>0.14411148396441176</v>
      </c>
      <c r="F32" s="9">
        <v>0.11956811565783491</v>
      </c>
    </row>
    <row r="33" spans="2:6">
      <c r="B33" s="9">
        <v>0.10385370990704164</v>
      </c>
      <c r="C33" s="9">
        <v>9.8643158048534837E-2</v>
      </c>
      <c r="D33" s="9">
        <v>5.6476086000000002E-2</v>
      </c>
      <c r="E33" s="9">
        <v>0.19161443579675436</v>
      </c>
      <c r="F33" s="9">
        <v>6.5437478525644091E-2</v>
      </c>
    </row>
    <row r="34" spans="2:6">
      <c r="B34" s="9">
        <v>6.9188439815608307E-2</v>
      </c>
      <c r="C34" s="9">
        <v>0.1128952542578846</v>
      </c>
      <c r="D34" s="9">
        <v>5.9642761000000002E-2</v>
      </c>
      <c r="E34" s="9">
        <v>0.15375269921309972</v>
      </c>
      <c r="F34" s="9">
        <v>0.13349857362738066</v>
      </c>
    </row>
    <row r="35" spans="2:6">
      <c r="B35" s="9">
        <v>0.10707573483043424</v>
      </c>
      <c r="C35" s="9">
        <v>6.2844346282824176E-2</v>
      </c>
      <c r="D35" s="9">
        <v>9.0312313000000005E-2</v>
      </c>
      <c r="E35" s="9">
        <v>0.15358853465609604</v>
      </c>
      <c r="F35" s="9">
        <v>0.17087312169070418</v>
      </c>
    </row>
    <row r="36" spans="2:6">
      <c r="B36" s="9">
        <v>9.0891679673457473E-2</v>
      </c>
      <c r="C36" s="9">
        <v>7.4353149164470819E-2</v>
      </c>
      <c r="D36" s="9">
        <v>0.133316463</v>
      </c>
      <c r="E36" s="9">
        <v>0.15252112078615176</v>
      </c>
      <c r="F36" s="9">
        <v>0.10388476125435671</v>
      </c>
    </row>
    <row r="37" spans="2:6">
      <c r="B37" s="9">
        <v>0.16700331693285361</v>
      </c>
      <c r="C37" s="9">
        <v>8.3741915641677059E-2</v>
      </c>
      <c r="D37" s="9">
        <v>0.10514743999999999</v>
      </c>
      <c r="E37" s="9">
        <v>0.16670845644872015</v>
      </c>
      <c r="F37" s="9">
        <v>0.16573749240115099</v>
      </c>
    </row>
    <row r="38" spans="2:6">
      <c r="B38" s="9">
        <v>7.9314819637603631E-2</v>
      </c>
      <c r="C38" s="9">
        <v>8.962192226683581E-2</v>
      </c>
      <c r="D38" s="9">
        <v>7.2025229999999996E-2</v>
      </c>
      <c r="E38" s="9">
        <v>0.15872283150522987</v>
      </c>
      <c r="F38" s="9">
        <v>0.15191359238273533</v>
      </c>
    </row>
    <row r="39" spans="2:6">
      <c r="B39" s="9">
        <v>9.1536150701080357E-2</v>
      </c>
      <c r="C39" s="9">
        <v>6.556690397335263E-2</v>
      </c>
      <c r="D39" s="9">
        <v>5.6693159999999999E-2</v>
      </c>
      <c r="E39" s="9">
        <v>0.14609864814574619</v>
      </c>
      <c r="F39" s="9">
        <v>0.105713945</v>
      </c>
    </row>
    <row r="40" spans="2:6">
      <c r="B40" s="9">
        <v>0.12893454892876421</v>
      </c>
      <c r="C40" s="9">
        <v>6.315193374642096E-2</v>
      </c>
      <c r="D40" s="9">
        <v>8.7673571000000006E-2</v>
      </c>
      <c r="E40" s="9">
        <v>0.24976640687147844</v>
      </c>
      <c r="F40" s="9">
        <v>0.13458972799999999</v>
      </c>
    </row>
    <row r="41" spans="2:6">
      <c r="B41" s="9">
        <v>0.11085368581943576</v>
      </c>
      <c r="C41" s="9">
        <v>7.6746978074190744E-2</v>
      </c>
      <c r="D41" s="9">
        <v>0.120168097</v>
      </c>
      <c r="E41" s="9">
        <v>0.13134558817358394</v>
      </c>
      <c r="F41" s="9">
        <v>0.10893778699999999</v>
      </c>
    </row>
    <row r="42" spans="2:6">
      <c r="B42" s="9">
        <v>6.7753958657730554E-2</v>
      </c>
      <c r="C42" s="9">
        <v>7.3853682143139157E-2</v>
      </c>
      <c r="D42" s="9">
        <v>8.4899417000000005E-2</v>
      </c>
      <c r="E42" s="9">
        <v>0.22537923789062411</v>
      </c>
      <c r="F42" s="9">
        <v>0.14814582800000001</v>
      </c>
    </row>
    <row r="43" spans="2:6">
      <c r="B43" s="9">
        <v>9.0687050791253165E-2</v>
      </c>
      <c r="C43" s="9">
        <v>6.2052551167700108E-2</v>
      </c>
      <c r="D43" s="9">
        <v>8.2481723000000007E-2</v>
      </c>
      <c r="E43" s="9">
        <v>0.14536066997827704</v>
      </c>
      <c r="F43" s="9">
        <v>0.14914802699999999</v>
      </c>
    </row>
    <row r="44" spans="2:6">
      <c r="B44" s="9">
        <v>0.11244841567935666</v>
      </c>
      <c r="C44" s="9">
        <v>6.7805611721969958E-2</v>
      </c>
      <c r="D44" s="9">
        <v>6.7181501000000005E-2</v>
      </c>
      <c r="E44" s="9">
        <v>0.1450750578391316</v>
      </c>
      <c r="F44" s="9">
        <v>0.12689392299999999</v>
      </c>
    </row>
    <row r="45" spans="2:6">
      <c r="B45" s="9">
        <v>8.7609846581800196E-2</v>
      </c>
      <c r="C45" s="9">
        <v>6.9375137743214119E-2</v>
      </c>
      <c r="D45" s="9">
        <v>7.8974394000000003E-2</v>
      </c>
      <c r="E45" s="9">
        <v>0.16414092566532659</v>
      </c>
      <c r="F45" s="9">
        <v>7.6929902999999994E-2</v>
      </c>
    </row>
    <row r="46" spans="2:6">
      <c r="B46" s="9">
        <v>8.6250913501416449E-2</v>
      </c>
      <c r="C46" s="9">
        <v>8.9718055541588473E-2</v>
      </c>
      <c r="D46" s="9">
        <v>6.2075034000000001E-2</v>
      </c>
      <c r="E46" s="9">
        <v>0.18242389660700167</v>
      </c>
      <c r="F46" s="9">
        <v>0.11880642800000001</v>
      </c>
    </row>
    <row r="47" spans="2:6">
      <c r="B47" s="9">
        <v>0.10643284290693687</v>
      </c>
      <c r="C47" s="9">
        <v>9.012310875152868E-2</v>
      </c>
      <c r="D47" s="9">
        <v>8.8855363000000007E-2</v>
      </c>
      <c r="E47" s="9">
        <v>0.18228186043796329</v>
      </c>
      <c r="F47" s="9">
        <v>0.179984594</v>
      </c>
    </row>
    <row r="48" spans="2:6">
      <c r="B48" s="9">
        <v>8.4807125738492486E-2</v>
      </c>
      <c r="C48" s="9">
        <v>8.2665653047694257E-2</v>
      </c>
      <c r="D48" s="9">
        <v>8.1657860999999998E-2</v>
      </c>
      <c r="E48" s="9">
        <v>0.20215984996065653</v>
      </c>
      <c r="F48" s="9">
        <v>0.124126402</v>
      </c>
    </row>
    <row r="49" spans="2:6">
      <c r="B49" s="9">
        <v>9.6803177406012228E-2</v>
      </c>
      <c r="C49" s="9">
        <v>0.11138682402886972</v>
      </c>
      <c r="D49" s="9">
        <v>6.1574342999999997E-2</v>
      </c>
      <c r="E49" s="9">
        <v>0.15255031165505772</v>
      </c>
      <c r="F49" s="9">
        <v>0.16817875800000001</v>
      </c>
    </row>
    <row r="50" spans="2:6">
      <c r="B50" s="9">
        <v>8.307213715852714E-2</v>
      </c>
      <c r="C50" s="9">
        <v>8.1918626329198135E-2</v>
      </c>
      <c r="D50" s="9">
        <v>7.9646539000000002E-2</v>
      </c>
      <c r="E50" s="9">
        <v>0.17083606744695595</v>
      </c>
      <c r="F50" s="9">
        <v>0.140615148</v>
      </c>
    </row>
    <row r="51" spans="2:6">
      <c r="B51" s="9">
        <v>8.3809589588314762E-2</v>
      </c>
      <c r="C51" s="9">
        <v>8.5032971791138556E-2</v>
      </c>
      <c r="D51" s="9">
        <v>6.6575304000000002E-2</v>
      </c>
      <c r="E51" s="9">
        <v>0.24205439147014918</v>
      </c>
      <c r="F51" s="9">
        <v>0.16796847600000001</v>
      </c>
    </row>
    <row r="52" spans="2:6">
      <c r="B52" s="9">
        <v>8.6341045885388434E-2</v>
      </c>
      <c r="C52" s="9">
        <v>8.3808406413747039E-2</v>
      </c>
      <c r="D52" s="9">
        <v>7.0338327000000006E-2</v>
      </c>
      <c r="E52" s="9">
        <v>0.21128007430914994</v>
      </c>
      <c r="F52" s="9"/>
    </row>
    <row r="53" spans="2:6">
      <c r="B53" s="9">
        <v>0.1076395765460138</v>
      </c>
      <c r="C53" s="9"/>
      <c r="D53" s="9">
        <v>5.4187784000000003E-2</v>
      </c>
      <c r="E53" s="9">
        <v>0.15903173118925956</v>
      </c>
      <c r="F53" s="9"/>
    </row>
    <row r="54" spans="2:6">
      <c r="B54" s="9"/>
      <c r="C54" s="9"/>
      <c r="D54" s="9">
        <v>8.3929324999999999E-2</v>
      </c>
      <c r="E54" s="9">
        <v>0.20209184402904212</v>
      </c>
      <c r="F54" s="9"/>
    </row>
    <row r="55" spans="2:6">
      <c r="B55" s="9"/>
      <c r="C55" s="9"/>
      <c r="D55" s="9">
        <v>5.4153960000000001E-2</v>
      </c>
      <c r="E55" s="9">
        <v>0.12969416185155466</v>
      </c>
      <c r="F55" s="9"/>
    </row>
    <row r="56" spans="2:6">
      <c r="B56" s="9"/>
      <c r="C56" s="9"/>
      <c r="D56" s="9">
        <v>5.9123784999999998E-2</v>
      </c>
      <c r="E56" s="9">
        <v>0.17541005508103089</v>
      </c>
      <c r="F56" s="9"/>
    </row>
    <row r="57" spans="2:6">
      <c r="B57" s="9"/>
      <c r="C57" s="9"/>
      <c r="D57" s="9">
        <v>6.6723054000000004E-2</v>
      </c>
      <c r="E57" s="9">
        <v>0.25381519949925202</v>
      </c>
      <c r="F57" s="9"/>
    </row>
    <row r="58" spans="2:6">
      <c r="B58" s="9"/>
      <c r="C58" s="9"/>
      <c r="D58" s="9">
        <v>7.0117188999999996E-2</v>
      </c>
      <c r="E58" s="9">
        <v>0.15939789513052549</v>
      </c>
      <c r="F58" s="9"/>
    </row>
    <row r="59" spans="2:6">
      <c r="B59" s="9"/>
      <c r="C59" s="9"/>
      <c r="D59" s="9">
        <v>6.6834510999999999E-2</v>
      </c>
      <c r="E59" s="9">
        <v>0.22063703981783231</v>
      </c>
      <c r="F59" s="9"/>
    </row>
    <row r="60" spans="2:6">
      <c r="B60" s="9"/>
      <c r="C60" s="9"/>
      <c r="D60" s="9"/>
      <c r="E60" s="9">
        <v>0.23251254769496646</v>
      </c>
      <c r="F60" s="9"/>
    </row>
    <row r="61" spans="2:6">
      <c r="B61" s="9"/>
      <c r="C61" s="9"/>
      <c r="D61" s="9"/>
      <c r="E61" s="9">
        <v>0.15139173010660686</v>
      </c>
      <c r="F61" s="9"/>
    </row>
    <row r="62" spans="2:6">
      <c r="B62" s="9"/>
      <c r="C62" s="9"/>
      <c r="D62" s="9"/>
      <c r="E62" s="9">
        <v>0.18246445625461508</v>
      </c>
      <c r="F62" s="9"/>
    </row>
    <row r="63" spans="2:6">
      <c r="B63" s="9"/>
      <c r="C63" s="9"/>
      <c r="D63" s="9"/>
      <c r="E63" s="9">
        <v>0.20650608215588201</v>
      </c>
      <c r="F63" s="9"/>
    </row>
    <row r="64" spans="2:6">
      <c r="B64" s="9"/>
      <c r="C64" s="9"/>
      <c r="D64" s="9"/>
      <c r="E64" s="9">
        <v>0.23501100274567785</v>
      </c>
      <c r="F64" s="9"/>
    </row>
    <row r="65" spans="1:6">
      <c r="B65" s="9"/>
      <c r="C65" s="9"/>
      <c r="D65" s="9"/>
      <c r="E65" s="9">
        <v>0.27442930733812265</v>
      </c>
      <c r="F65" s="9"/>
    </row>
    <row r="66" spans="1:6">
      <c r="B66" s="9"/>
      <c r="C66" s="9"/>
      <c r="D66" s="9"/>
      <c r="E66" s="9">
        <v>0.24500831088244288</v>
      </c>
      <c r="F66" s="9"/>
    </row>
    <row r="67" spans="1:6">
      <c r="B67" s="9"/>
      <c r="C67" s="9"/>
      <c r="D67" s="9"/>
      <c r="E67" s="9">
        <v>0.17187064141282934</v>
      </c>
      <c r="F67" s="9"/>
    </row>
    <row r="68" spans="1:6">
      <c r="B68" s="9"/>
      <c r="C68" s="9"/>
      <c r="D68" s="9"/>
      <c r="E68" s="9">
        <v>0.19584396906982071</v>
      </c>
      <c r="F68" s="9"/>
    </row>
    <row r="69" spans="1:6">
      <c r="B69" s="9"/>
      <c r="C69" s="9"/>
      <c r="D69" s="9"/>
      <c r="E69" s="9">
        <v>0.24680673076153059</v>
      </c>
      <c r="F69" s="9"/>
    </row>
    <row r="70" spans="1:6">
      <c r="B70" s="9"/>
      <c r="C70" s="9"/>
      <c r="D70" s="9"/>
      <c r="E70" s="9">
        <v>0.19807796797856511</v>
      </c>
      <c r="F70" s="9"/>
    </row>
    <row r="71" spans="1:6">
      <c r="B71" s="9"/>
      <c r="C71" s="9"/>
      <c r="D71" s="9"/>
      <c r="E71" s="9">
        <v>0.21816455714239244</v>
      </c>
      <c r="F71" s="9"/>
    </row>
    <row r="72" spans="1:6">
      <c r="B72" s="9"/>
      <c r="C72" s="9"/>
      <c r="D72" s="9"/>
      <c r="E72" s="9">
        <v>0.25282498587236962</v>
      </c>
      <c r="F72" s="9"/>
    </row>
    <row r="73" spans="1:6">
      <c r="B73" s="9"/>
      <c r="C73" s="9"/>
      <c r="D73" s="9"/>
      <c r="E73" s="9">
        <v>0.27323322168176667</v>
      </c>
      <c r="F73" s="9"/>
    </row>
    <row r="75" spans="1:6">
      <c r="A75" s="1" t="s">
        <v>4</v>
      </c>
      <c r="B75" s="1">
        <f>COUNT(B2:B73)</f>
        <v>52</v>
      </c>
      <c r="C75" s="1">
        <f>COUNT(C2:C73)</f>
        <v>51</v>
      </c>
      <c r="D75" s="1">
        <f>COUNT(D2:D73)</f>
        <v>58</v>
      </c>
      <c r="E75" s="1">
        <f>COUNT(E2:E73)</f>
        <v>72</v>
      </c>
      <c r="F75" s="1">
        <f>COUNT(F2:F73)</f>
        <v>50</v>
      </c>
    </row>
    <row r="76" spans="1:6">
      <c r="A76" s="1" t="s">
        <v>2</v>
      </c>
      <c r="B76" s="3">
        <f>AVERAGE(B2:B73)</f>
        <v>9.7181389892281381E-2</v>
      </c>
      <c r="C76" s="3">
        <f>AVERAGE(C2:C73)</f>
        <v>8.3380916739175956E-2</v>
      </c>
      <c r="D76" s="3">
        <f>AVERAGE(D2:D73)</f>
        <v>8.2248624137930978E-2</v>
      </c>
      <c r="E76" s="4">
        <f>AVERAGE(E2:E73)</f>
        <v>0.1711004254164496</v>
      </c>
      <c r="F76" s="4">
        <f>AVERAGE(F2:F73)</f>
        <v>0.14839670116234546</v>
      </c>
    </row>
    <row r="77" spans="1:6">
      <c r="A77" s="1" t="s">
        <v>3</v>
      </c>
      <c r="B77" s="8">
        <f>_xlfn.STDEV.P(B2:B74)/SQRT(COUNT(B2:B74))</f>
        <v>2.6219593469087731E-3</v>
      </c>
      <c r="C77" s="8">
        <f>_xlfn.STDEV.P(C2:C74)/SQRT(COUNT(C2:C74))</f>
        <v>1.9254122614624962E-3</v>
      </c>
      <c r="D77" s="8">
        <f>_xlfn.STDEV.P(D2:D74)/SQRT(COUNT(D2:D74))</f>
        <v>2.3583299293980379E-3</v>
      </c>
      <c r="E77" s="8">
        <f>_xlfn.STDEV.P(E2:E74)/SQRT(COUNT(E2:E74))</f>
        <v>5.0275972831175702E-3</v>
      </c>
      <c r="F77" s="8">
        <f>_xlfn.STDEV.P(F2:F74)/SQRT(COUNT(F2:F74))</f>
        <v>5.8728262710132373E-3</v>
      </c>
    </row>
    <row r="78" spans="1:6">
      <c r="B78" s="3"/>
      <c r="C78" s="5"/>
      <c r="D78" s="5"/>
      <c r="E78" s="5"/>
      <c r="F78" s="5"/>
    </row>
  </sheetData>
  <mergeCells count="8">
    <mergeCell ref="H9:H10"/>
    <mergeCell ref="K9:K10"/>
    <mergeCell ref="H2:H3"/>
    <mergeCell ref="L2:L3"/>
    <mergeCell ref="M2:M3"/>
    <mergeCell ref="I2:I3"/>
    <mergeCell ref="J2:J3"/>
    <mergeCell ref="K2:K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坂本　卓也</cp:lastModifiedBy>
  <dcterms:created xsi:type="dcterms:W3CDTF">2021-07-26T05:18:06Z</dcterms:created>
  <dcterms:modified xsi:type="dcterms:W3CDTF">2022-06-14T12:34:50Z</dcterms:modified>
</cp:coreProperties>
</file>