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ImagingData\Imaging-Sampathkumar\Arun\Nextcloud_data storage\Schneider et al Nature plants\final\"/>
    </mc:Choice>
  </mc:AlternateContent>
  <bookViews>
    <workbookView xWindow="0" yWindow="0" windowWidth="36180" windowHeight="15000"/>
  </bookViews>
  <sheets>
    <sheet name="Figur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1" l="1"/>
  <c r="K57" i="1"/>
  <c r="L57" i="1"/>
  <c r="M57" i="1"/>
  <c r="N57" i="1"/>
  <c r="Q57" i="1"/>
  <c r="R57" i="1"/>
  <c r="S57" i="1"/>
  <c r="T57" i="1"/>
  <c r="U57" i="1"/>
  <c r="J58" i="1"/>
  <c r="K58" i="1"/>
  <c r="L58" i="1"/>
  <c r="M58" i="1"/>
  <c r="N58" i="1"/>
  <c r="Q58" i="1"/>
  <c r="R58" i="1"/>
  <c r="S58" i="1"/>
  <c r="T58" i="1"/>
  <c r="U58" i="1"/>
  <c r="J61" i="1"/>
  <c r="K61" i="1"/>
  <c r="L61" i="1"/>
  <c r="M61" i="1"/>
  <c r="N61" i="1"/>
  <c r="Q61" i="1"/>
  <c r="R61" i="1"/>
  <c r="S61" i="1"/>
  <c r="T61" i="1"/>
  <c r="U61" i="1"/>
  <c r="C363" i="1"/>
  <c r="D363" i="1"/>
  <c r="E363" i="1"/>
  <c r="F363" i="1"/>
  <c r="G363" i="1"/>
  <c r="X363" i="1"/>
  <c r="Y363" i="1"/>
  <c r="C364" i="1"/>
  <c r="D364" i="1"/>
  <c r="E364" i="1"/>
  <c r="F364" i="1"/>
  <c r="G364" i="1"/>
  <c r="X364" i="1"/>
  <c r="Y364" i="1"/>
  <c r="C367" i="1"/>
  <c r="D367" i="1"/>
  <c r="E367" i="1"/>
  <c r="F367" i="1"/>
  <c r="G367" i="1"/>
  <c r="X367" i="1"/>
  <c r="Y367" i="1"/>
</calcChain>
</file>

<file path=xl/sharedStrings.xml><?xml version="1.0" encoding="utf-8"?>
<sst xmlns="http://schemas.openxmlformats.org/spreadsheetml/2006/main" count="393" uniqueCount="63">
  <si>
    <t>https://www.graphpad.com/quickcalcs/ttest2/</t>
  </si>
  <si>
    <t>--</t>
  </si>
  <si>
    <t>p</t>
  </si>
  <si>
    <t>&lt; 0.0001</t>
  </si>
  <si>
    <t>N (foci)</t>
  </si>
  <si>
    <t>high 95% CI</t>
  </si>
  <si>
    <t>low 95% CI</t>
  </si>
  <si>
    <t>SD</t>
  </si>
  <si>
    <t>Mean</t>
  </si>
  <si>
    <t>neck</t>
  </si>
  <si>
    <t>lobe</t>
  </si>
  <si>
    <t>96h</t>
  </si>
  <si>
    <t>72h</t>
  </si>
  <si>
    <t>48h</t>
  </si>
  <si>
    <t>24h</t>
  </si>
  <si>
    <t>0h</t>
  </si>
  <si>
    <t>Statistics</t>
  </si>
  <si>
    <r>
      <t xml:space="preserve">p </t>
    </r>
    <r>
      <rPr>
        <b/>
        <sz val="11"/>
        <color theme="1"/>
        <rFont val="Calibri"/>
        <family val="2"/>
        <scheme val="minor"/>
      </rPr>
      <t>(MTs &lt;-&gt; CESAs)</t>
    </r>
  </si>
  <si>
    <t>CESAs</t>
  </si>
  <si>
    <t>MTs</t>
  </si>
  <si>
    <t>WT - 20190222 - 96h - 5_1</t>
  </si>
  <si>
    <t>WT</t>
  </si>
  <si>
    <t>WT - 20190221 - 72h - 4_1</t>
  </si>
  <si>
    <t>WT - 20190219 - 24h - 3_9</t>
  </si>
  <si>
    <t>WT - 20190219 - 24h - 3_12</t>
  </si>
  <si>
    <t>WT - 20190218 - 0h - 2_6</t>
  </si>
  <si>
    <t>WT - 20190218 - 0h - 2_16</t>
  </si>
  <si>
    <t>WT - 20190215 - 96h - 5_6</t>
  </si>
  <si>
    <t>WT - 20190215 - 96h - 5_5</t>
  </si>
  <si>
    <t>WT - 20190214 - 72h - 5_3b</t>
  </si>
  <si>
    <t>WT - 20190214 - 72h - 5_2</t>
  </si>
  <si>
    <t>WT - 20190213 - 48h - 4_5</t>
  </si>
  <si>
    <t>WT - 20190213 - 48h - 4_4b</t>
  </si>
  <si>
    <t>WT - 20190213 - 48h - 4_4</t>
  </si>
  <si>
    <t>WT - 20190213 - 48h - 3_13b</t>
  </si>
  <si>
    <t>WT - 20190212 - 24h - 3_9</t>
  </si>
  <si>
    <t>&lt; 0.001</t>
  </si>
  <si>
    <t>WT - 20190212 - 24h - 3_8</t>
  </si>
  <si>
    <t>WT - 20190212 - 24h - 3_6</t>
  </si>
  <si>
    <t>WT - 20190212 - 24h - 3_5</t>
  </si>
  <si>
    <t>WT - 20190212 - 24h - 2_2</t>
  </si>
  <si>
    <t>WT - 20190211 - 0h - 1_8</t>
  </si>
  <si>
    <t>WT - 20190211 - 0h - 1_7</t>
  </si>
  <si>
    <t>WT - 20190211 - 0h - 1_3</t>
  </si>
  <si>
    <t>WT - 20190211 - 0h - 1_1</t>
  </si>
  <si>
    <t>Microtubules</t>
  </si>
  <si>
    <t>CESA3</t>
  </si>
  <si>
    <t>dataset</t>
  </si>
  <si>
    <t>genotype</t>
  </si>
  <si>
    <t>time</t>
  </si>
  <si>
    <t>cell number</t>
  </si>
  <si>
    <t>necks</t>
  </si>
  <si>
    <t>lobes</t>
  </si>
  <si>
    <t>CESA3- and microtubule-curvature correlation coefficients</t>
  </si>
  <si>
    <t>CESA3 speeds [nm/min] in lobes vs. necks</t>
  </si>
  <si>
    <t>CESA3 Pearson' coefficent</t>
  </si>
  <si>
    <t>CESA3 density [µm^-2]</t>
  </si>
  <si>
    <t>CESA3 speed [nm/min]</t>
  </si>
  <si>
    <t>Figure 1I</t>
  </si>
  <si>
    <t>Figure 1G</t>
  </si>
  <si>
    <t>Figure 1F</t>
  </si>
  <si>
    <t>Figure 1E</t>
  </si>
  <si>
    <t>Figure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</si>
</sst>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2" xfId="0" quotePrefix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" fontId="0" fillId="2" borderId="2" xfId="0" quotePrefix="1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1" fontId="1" fillId="2" borderId="6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5" xfId="0" applyFill="1" applyBorder="1"/>
    <xf numFmtId="1" fontId="1" fillId="2" borderId="8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0" fontId="0" fillId="2" borderId="10" xfId="0" applyFill="1" applyBorder="1"/>
    <xf numFmtId="1" fontId="1" fillId="2" borderId="8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0" fillId="2" borderId="3" xfId="0" applyFill="1" applyBorder="1"/>
    <xf numFmtId="0" fontId="4" fillId="0" borderId="0" xfId="1" applyFont="1" applyFill="1" applyBorder="1"/>
    <xf numFmtId="2" fontId="4" fillId="0" borderId="0" xfId="1" applyNumberFormat="1" applyFont="1" applyFill="1" applyBorder="1"/>
    <xf numFmtId="0" fontId="2" fillId="0" borderId="0" xfId="0" applyFont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left"/>
    </xf>
    <xf numFmtId="1" fontId="4" fillId="2" borderId="4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164" fontId="0" fillId="2" borderId="1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0" fontId="0" fillId="2" borderId="5" xfId="0" applyFill="1" applyBorder="1" applyAlignment="1">
      <alignment horizontal="right"/>
    </xf>
    <xf numFmtId="1" fontId="1" fillId="2" borderId="4" xfId="0" applyNumberFormat="1" applyFont="1" applyFill="1" applyBorder="1" applyAlignment="1"/>
    <xf numFmtId="1" fontId="1" fillId="2" borderId="0" xfId="0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/>
    <xf numFmtId="1" fontId="1" fillId="2" borderId="4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/>
    <xf numFmtId="1" fontId="0" fillId="2" borderId="8" xfId="0" applyNumberForma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69"/>
  <sheetViews>
    <sheetView tabSelected="1" topLeftCell="B1" workbookViewId="0">
      <selection activeCell="P12" sqref="P12"/>
    </sheetView>
  </sheetViews>
  <sheetFormatPr defaultColWidth="8.85546875" defaultRowHeight="15" x14ac:dyDescent="0.25"/>
  <cols>
    <col min="1" max="1" width="2.7109375" customWidth="1"/>
    <col min="2" max="2" width="10.7109375" customWidth="1"/>
    <col min="3" max="7" width="10.7109375" style="3" customWidth="1"/>
    <col min="8" max="8" width="2.7109375" customWidth="1"/>
    <col min="9" max="14" width="10.7109375" customWidth="1"/>
    <col min="15" max="15" width="2.7109375" customWidth="1"/>
    <col min="16" max="21" width="10.7109375" customWidth="1"/>
    <col min="22" max="22" width="2.7109375" customWidth="1"/>
    <col min="23" max="23" width="10.7109375" customWidth="1"/>
    <col min="24" max="25" width="20.7109375" customWidth="1"/>
    <col min="26" max="26" width="2.7109375" customWidth="1"/>
    <col min="27" max="27" width="10.7109375" style="1" customWidth="1"/>
    <col min="28" max="28" width="15.7109375" style="2" customWidth="1"/>
    <col min="29" max="30" width="15.7109375" style="1" customWidth="1"/>
    <col min="31" max="31" width="28.140625" style="1" bestFit="1" customWidth="1"/>
    <col min="32" max="33" width="15.7109375" style="1" customWidth="1"/>
  </cols>
  <sheetData>
    <row r="1" spans="2:33" x14ac:dyDescent="0.25">
      <c r="B1" s="67" t="s">
        <v>62</v>
      </c>
      <c r="C1" s="65"/>
      <c r="D1" s="65"/>
      <c r="E1" s="65"/>
      <c r="F1" s="65"/>
      <c r="G1" s="68"/>
      <c r="I1" s="67" t="s">
        <v>61</v>
      </c>
      <c r="J1" s="65"/>
      <c r="K1" s="65"/>
      <c r="L1" s="65"/>
      <c r="M1" s="65"/>
      <c r="N1" s="68"/>
      <c r="P1" s="67" t="s">
        <v>60</v>
      </c>
      <c r="Q1" s="65"/>
      <c r="R1" s="65"/>
      <c r="S1" s="65"/>
      <c r="T1" s="65"/>
      <c r="U1" s="68"/>
      <c r="W1" s="67" t="s">
        <v>59</v>
      </c>
      <c r="X1" s="65"/>
      <c r="Y1" s="68"/>
      <c r="AA1" s="67" t="s">
        <v>58</v>
      </c>
      <c r="AB1" s="66"/>
      <c r="AC1" s="65"/>
      <c r="AD1" s="65"/>
      <c r="AE1" s="65"/>
      <c r="AF1" s="47"/>
      <c r="AG1" s="46"/>
    </row>
    <row r="2" spans="2:33" x14ac:dyDescent="0.25">
      <c r="B2" s="62"/>
      <c r="C2" s="64" t="s">
        <v>57</v>
      </c>
      <c r="D2" s="64"/>
      <c r="E2" s="64"/>
      <c r="F2" s="64"/>
      <c r="G2" s="63"/>
      <c r="I2" s="62"/>
      <c r="J2" s="64" t="s">
        <v>56</v>
      </c>
      <c r="K2" s="64"/>
      <c r="L2" s="64"/>
      <c r="M2" s="64"/>
      <c r="N2" s="63"/>
      <c r="P2" s="62"/>
      <c r="Q2" s="64" t="s">
        <v>55</v>
      </c>
      <c r="R2" s="64"/>
      <c r="S2" s="64"/>
      <c r="T2" s="64"/>
      <c r="U2" s="63"/>
      <c r="W2" s="62"/>
      <c r="X2" s="64" t="s">
        <v>54</v>
      </c>
      <c r="Y2" s="63"/>
      <c r="AA2" s="62"/>
      <c r="AB2" s="61"/>
      <c r="AC2" s="60" t="s">
        <v>53</v>
      </c>
      <c r="AD2" s="60"/>
      <c r="AE2" s="60"/>
      <c r="AF2" s="60"/>
      <c r="AG2" s="59"/>
    </row>
    <row r="3" spans="2:33" x14ac:dyDescent="0.25">
      <c r="B3" s="17"/>
      <c r="C3" s="16" t="s">
        <v>15</v>
      </c>
      <c r="D3" s="16" t="s">
        <v>14</v>
      </c>
      <c r="E3" s="16" t="s">
        <v>13</v>
      </c>
      <c r="F3" s="16" t="s">
        <v>12</v>
      </c>
      <c r="G3" s="15" t="s">
        <v>11</v>
      </c>
      <c r="I3" s="17"/>
      <c r="J3" s="16" t="s">
        <v>15</v>
      </c>
      <c r="K3" s="16" t="s">
        <v>14</v>
      </c>
      <c r="L3" s="16" t="s">
        <v>13</v>
      </c>
      <c r="M3" s="16" t="s">
        <v>12</v>
      </c>
      <c r="N3" s="15" t="s">
        <v>11</v>
      </c>
      <c r="P3" s="17"/>
      <c r="Q3" s="16" t="s">
        <v>15</v>
      </c>
      <c r="R3" s="16" t="s">
        <v>14</v>
      </c>
      <c r="S3" s="16" t="s">
        <v>13</v>
      </c>
      <c r="T3" s="16" t="s">
        <v>12</v>
      </c>
      <c r="U3" s="15" t="s">
        <v>11</v>
      </c>
      <c r="W3" s="17"/>
      <c r="X3" s="16" t="s">
        <v>52</v>
      </c>
      <c r="Y3" s="15" t="s">
        <v>51</v>
      </c>
      <c r="AA3" s="17"/>
      <c r="AB3" s="36" t="s">
        <v>50</v>
      </c>
      <c r="AC3" s="36" t="s">
        <v>49</v>
      </c>
      <c r="AD3" s="36" t="s">
        <v>48</v>
      </c>
      <c r="AE3" s="36" t="s">
        <v>47</v>
      </c>
      <c r="AF3" s="36" t="s">
        <v>46</v>
      </c>
      <c r="AG3" s="35" t="s">
        <v>45</v>
      </c>
    </row>
    <row r="4" spans="2:33" x14ac:dyDescent="0.25">
      <c r="B4" s="58"/>
      <c r="C4" s="12">
        <v>290.09999999999997</v>
      </c>
      <c r="D4" s="12">
        <v>185.1</v>
      </c>
      <c r="E4" s="12">
        <v>182.1</v>
      </c>
      <c r="F4" s="12">
        <v>181.32</v>
      </c>
      <c r="G4" s="11">
        <v>140.22</v>
      </c>
      <c r="I4" s="17"/>
      <c r="J4" s="55">
        <v>0.20589300809081026</v>
      </c>
      <c r="K4" s="55">
        <v>0.47470112305277135</v>
      </c>
      <c r="L4" s="55">
        <v>0.69462625286801105</v>
      </c>
      <c r="M4" s="55">
        <v>0.72318560560318801</v>
      </c>
      <c r="N4" s="54">
        <v>0.32797971259509723</v>
      </c>
      <c r="P4" s="17"/>
      <c r="Q4" s="55">
        <v>0.2341</v>
      </c>
      <c r="R4" s="55">
        <v>0.19869999999999999</v>
      </c>
      <c r="S4" s="55">
        <v>0.62229999999999996</v>
      </c>
      <c r="T4" s="55">
        <v>0.60880000000000001</v>
      </c>
      <c r="U4" s="54">
        <v>0.47170000000000001</v>
      </c>
      <c r="W4" s="17"/>
      <c r="X4" s="12">
        <v>159.48000000000002</v>
      </c>
      <c r="Y4" s="11">
        <v>240.66</v>
      </c>
      <c r="AA4" s="17"/>
      <c r="AB4" s="37">
        <v>1</v>
      </c>
      <c r="AC4" s="53">
        <v>0</v>
      </c>
      <c r="AD4" s="37" t="s">
        <v>21</v>
      </c>
      <c r="AE4" s="37" t="s">
        <v>44</v>
      </c>
      <c r="AF4" s="52">
        <v>-4.7647740331921498E-2</v>
      </c>
      <c r="AG4" s="51">
        <v>2.42866249334814E-2</v>
      </c>
    </row>
    <row r="5" spans="2:33" x14ac:dyDescent="0.25">
      <c r="B5" s="17"/>
      <c r="C5" s="12">
        <v>221.52</v>
      </c>
      <c r="D5" s="12">
        <v>212.88</v>
      </c>
      <c r="E5" s="12">
        <v>211.56</v>
      </c>
      <c r="F5" s="12">
        <v>231.66</v>
      </c>
      <c r="G5" s="11">
        <v>195.06</v>
      </c>
      <c r="I5" s="17"/>
      <c r="J5" s="55">
        <v>0.26156261321096486</v>
      </c>
      <c r="K5" s="55">
        <v>0.63764038159642555</v>
      </c>
      <c r="L5" s="55">
        <v>0.63860644849655834</v>
      </c>
      <c r="M5" s="55">
        <v>0.62195387030551863</v>
      </c>
      <c r="N5" s="54">
        <v>0.34193937930201668</v>
      </c>
      <c r="P5" s="17"/>
      <c r="Q5" s="55">
        <v>0.17019999999999999</v>
      </c>
      <c r="R5" s="55">
        <v>0.3266</v>
      </c>
      <c r="S5" s="55">
        <v>0.64300000000000002</v>
      </c>
      <c r="T5" s="55">
        <v>0.57199999999999995</v>
      </c>
      <c r="U5" s="54">
        <v>0.43259999999999998</v>
      </c>
      <c r="W5" s="17"/>
      <c r="X5" s="12">
        <v>154.85999999999999</v>
      </c>
      <c r="Y5" s="11">
        <v>217.32</v>
      </c>
      <c r="AA5" s="17"/>
      <c r="AB5" s="37">
        <v>2</v>
      </c>
      <c r="AC5" s="53">
        <v>0</v>
      </c>
      <c r="AD5" s="37" t="s">
        <v>21</v>
      </c>
      <c r="AE5" s="37" t="s">
        <v>44</v>
      </c>
      <c r="AF5" s="52">
        <v>-5.1144889214863903E-2</v>
      </c>
      <c r="AG5" s="51">
        <v>5.4851261420576197E-2</v>
      </c>
    </row>
    <row r="6" spans="2:33" x14ac:dyDescent="0.25">
      <c r="B6" s="17"/>
      <c r="C6" s="12">
        <v>160.32</v>
      </c>
      <c r="D6" s="12">
        <v>240.72</v>
      </c>
      <c r="E6" s="12">
        <v>136.74</v>
      </c>
      <c r="F6" s="12">
        <v>212.45999999999998</v>
      </c>
      <c r="G6" s="11">
        <v>197.4</v>
      </c>
      <c r="I6" s="17"/>
      <c r="J6" s="55">
        <v>0.2762468300929839</v>
      </c>
      <c r="K6" s="55">
        <v>0.30229440888781545</v>
      </c>
      <c r="L6" s="55">
        <v>0.62686873565994439</v>
      </c>
      <c r="M6" s="55">
        <v>0.58201907982127754</v>
      </c>
      <c r="N6" s="54">
        <v>0.29012196594614176</v>
      </c>
      <c r="P6" s="17"/>
      <c r="Q6" s="55">
        <v>0.18110000000000001</v>
      </c>
      <c r="R6" s="55">
        <v>0.38519999999999999</v>
      </c>
      <c r="S6" s="55">
        <v>0.64649999999999996</v>
      </c>
      <c r="T6" s="55">
        <v>0.59489999999999998</v>
      </c>
      <c r="U6" s="54">
        <v>0.35510000000000003</v>
      </c>
      <c r="W6" s="17"/>
      <c r="X6" s="12">
        <v>149.1</v>
      </c>
      <c r="Y6" s="11">
        <v>191.1</v>
      </c>
      <c r="AA6" s="17"/>
      <c r="AB6" s="37">
        <v>3</v>
      </c>
      <c r="AC6" s="53">
        <v>0</v>
      </c>
      <c r="AD6" s="37" t="s">
        <v>21</v>
      </c>
      <c r="AE6" s="37" t="s">
        <v>44</v>
      </c>
      <c r="AF6" s="52">
        <v>0.165116558169701</v>
      </c>
      <c r="AG6" s="51">
        <v>-2.91953936737776E-2</v>
      </c>
    </row>
    <row r="7" spans="2:33" x14ac:dyDescent="0.25">
      <c r="B7" s="17"/>
      <c r="C7" s="12">
        <v>247.98000000000002</v>
      </c>
      <c r="D7" s="12">
        <v>104.58</v>
      </c>
      <c r="E7" s="12">
        <v>164.46</v>
      </c>
      <c r="F7" s="12">
        <v>173.52</v>
      </c>
      <c r="G7" s="11">
        <v>156.35999999999999</v>
      </c>
      <c r="I7" s="17"/>
      <c r="J7" s="55">
        <v>0.23743509238014732</v>
      </c>
      <c r="K7" s="55">
        <v>0.56605482429658249</v>
      </c>
      <c r="L7" s="55">
        <v>0.49379302016664656</v>
      </c>
      <c r="M7" s="55">
        <v>0.57642796763675874</v>
      </c>
      <c r="N7" s="54">
        <v>0.18826228716338606</v>
      </c>
      <c r="P7" s="17"/>
      <c r="Q7" s="55">
        <v>0.3619</v>
      </c>
      <c r="R7" s="55">
        <v>0.35270000000000001</v>
      </c>
      <c r="S7" s="55">
        <v>0.60970000000000002</v>
      </c>
      <c r="T7" s="55">
        <v>0.60329999999999995</v>
      </c>
      <c r="U7" s="54">
        <v>0.28360000000000002</v>
      </c>
      <c r="W7" s="17"/>
      <c r="X7" s="12">
        <v>161.04000000000002</v>
      </c>
      <c r="Y7" s="11">
        <v>243.24</v>
      </c>
      <c r="AA7" s="17"/>
      <c r="AB7" s="37">
        <v>4</v>
      </c>
      <c r="AC7" s="53">
        <v>0</v>
      </c>
      <c r="AD7" s="37" t="s">
        <v>21</v>
      </c>
      <c r="AE7" s="37" t="s">
        <v>44</v>
      </c>
      <c r="AF7" s="52">
        <v>4.1387910419561601E-2</v>
      </c>
      <c r="AG7" s="51">
        <v>-0.21789717471834399</v>
      </c>
    </row>
    <row r="8" spans="2:33" x14ac:dyDescent="0.25">
      <c r="B8" s="17"/>
      <c r="C8" s="12">
        <v>221.94</v>
      </c>
      <c r="D8" s="12">
        <v>176.64</v>
      </c>
      <c r="E8" s="12">
        <v>166.98</v>
      </c>
      <c r="F8" s="12">
        <v>191.76</v>
      </c>
      <c r="G8" s="11">
        <v>157.91999999999999</v>
      </c>
      <c r="I8" s="17"/>
      <c r="J8" s="55">
        <v>0.27282936843376404</v>
      </c>
      <c r="K8" s="55">
        <v>0.54445115324236204</v>
      </c>
      <c r="L8" s="55">
        <v>0.51474459606327738</v>
      </c>
      <c r="M8" s="55">
        <v>0.54116652578191038</v>
      </c>
      <c r="N8" s="54">
        <v>0.28350440768023183</v>
      </c>
      <c r="P8" s="17"/>
      <c r="Q8" s="55">
        <v>1.9300000000000001E-2</v>
      </c>
      <c r="R8" s="55">
        <v>0.42830000000000001</v>
      </c>
      <c r="S8" s="55">
        <v>0.62060000000000004</v>
      </c>
      <c r="T8" s="55">
        <v>0.61499999999999999</v>
      </c>
      <c r="U8" s="54">
        <v>0.54010000000000002</v>
      </c>
      <c r="W8" s="17"/>
      <c r="X8" s="12">
        <v>181.26</v>
      </c>
      <c r="Y8" s="11">
        <v>287.45999999999998</v>
      </c>
      <c r="AA8" s="17"/>
      <c r="AB8" s="37">
        <v>5</v>
      </c>
      <c r="AC8" s="53">
        <v>0</v>
      </c>
      <c r="AD8" s="37" t="s">
        <v>21</v>
      </c>
      <c r="AE8" s="37" t="s">
        <v>44</v>
      </c>
      <c r="AF8" s="52">
        <v>-3.6961625509845499E-3</v>
      </c>
      <c r="AG8" s="51">
        <v>7.99244308839243E-2</v>
      </c>
    </row>
    <row r="9" spans="2:33" x14ac:dyDescent="0.25">
      <c r="B9" s="17"/>
      <c r="C9" s="12">
        <v>219.96</v>
      </c>
      <c r="D9" s="12">
        <v>218.28</v>
      </c>
      <c r="E9" s="12">
        <v>208.73999999999998</v>
      </c>
      <c r="F9" s="12">
        <v>212.28</v>
      </c>
      <c r="G9" s="11">
        <v>184.26</v>
      </c>
      <c r="I9" s="17"/>
      <c r="J9" s="55">
        <v>0.22991184639536288</v>
      </c>
      <c r="K9" s="55">
        <v>0.25163627581209996</v>
      </c>
      <c r="L9" s="55">
        <v>0.56540272913899281</v>
      </c>
      <c r="M9" s="55">
        <v>0.47593285835044075</v>
      </c>
      <c r="N9" s="54">
        <v>0.24387151310228233</v>
      </c>
      <c r="P9" s="17"/>
      <c r="Q9" s="55">
        <v>0.37840000000000001</v>
      </c>
      <c r="R9" s="55">
        <v>0.42059999999999997</v>
      </c>
      <c r="S9" s="55">
        <v>0.63270000000000004</v>
      </c>
      <c r="T9" s="55">
        <v>0.59450000000000003</v>
      </c>
      <c r="U9" s="54">
        <v>0.36770000000000003</v>
      </c>
      <c r="W9" s="17"/>
      <c r="X9" s="12">
        <v>141.18</v>
      </c>
      <c r="Y9" s="11">
        <v>222</v>
      </c>
      <c r="AA9" s="17"/>
      <c r="AB9" s="37">
        <v>6</v>
      </c>
      <c r="AC9" s="53">
        <v>0</v>
      </c>
      <c r="AD9" s="37" t="s">
        <v>21</v>
      </c>
      <c r="AE9" s="37" t="s">
        <v>44</v>
      </c>
      <c r="AF9" s="52">
        <v>0.16849789326694201</v>
      </c>
      <c r="AG9" s="51">
        <v>5.6957270601864798E-2</v>
      </c>
    </row>
    <row r="10" spans="2:33" x14ac:dyDescent="0.25">
      <c r="B10" s="17"/>
      <c r="C10" s="12">
        <v>219.96</v>
      </c>
      <c r="D10" s="12">
        <v>184.01999999999998</v>
      </c>
      <c r="E10" s="12">
        <v>207.84</v>
      </c>
      <c r="F10" s="12">
        <v>174.66</v>
      </c>
      <c r="G10" s="11">
        <v>178.38</v>
      </c>
      <c r="I10" s="17"/>
      <c r="J10" s="55">
        <v>3.5703417461659219E-2</v>
      </c>
      <c r="K10" s="55">
        <v>0.40120758362516606</v>
      </c>
      <c r="L10" s="55">
        <v>0.5132954957130782</v>
      </c>
      <c r="M10" s="55">
        <v>0.72384977659702932</v>
      </c>
      <c r="N10" s="54">
        <v>0.24224127520830815</v>
      </c>
      <c r="P10" s="17"/>
      <c r="Q10" s="55">
        <v>0.22700000000000001</v>
      </c>
      <c r="R10" s="55">
        <v>0.25490000000000002</v>
      </c>
      <c r="S10" s="55">
        <v>0.62419999999999998</v>
      </c>
      <c r="T10" s="55">
        <v>0.63149999999999995</v>
      </c>
      <c r="U10" s="54">
        <v>0.41720000000000002</v>
      </c>
      <c r="W10" s="17"/>
      <c r="X10" s="12">
        <v>198.66</v>
      </c>
      <c r="Y10" s="11">
        <v>214.08</v>
      </c>
      <c r="AA10" s="17"/>
      <c r="AB10" s="37">
        <v>7</v>
      </c>
      <c r="AC10" s="53">
        <v>0</v>
      </c>
      <c r="AD10" s="37" t="s">
        <v>21</v>
      </c>
      <c r="AE10" s="37" t="s">
        <v>44</v>
      </c>
      <c r="AF10" s="52">
        <v>-4.3112520754232303E-2</v>
      </c>
      <c r="AG10" s="51">
        <v>1.6484092038076201E-2</v>
      </c>
    </row>
    <row r="11" spans="2:33" x14ac:dyDescent="0.25">
      <c r="B11" s="17"/>
      <c r="C11" s="12">
        <v>208.38</v>
      </c>
      <c r="D11" s="12">
        <v>150.47999999999999</v>
      </c>
      <c r="E11" s="12">
        <v>216.54</v>
      </c>
      <c r="F11" s="12">
        <v>187.8</v>
      </c>
      <c r="G11" s="11">
        <v>185.57999999999998</v>
      </c>
      <c r="I11" s="17"/>
      <c r="J11" s="55">
        <v>0.10295737229803163</v>
      </c>
      <c r="K11" s="55">
        <v>0.28989252505736024</v>
      </c>
      <c r="L11" s="55">
        <v>0.51457553435575409</v>
      </c>
      <c r="M11" s="55">
        <v>0.81016785412389802</v>
      </c>
      <c r="N11" s="54">
        <v>0.3236927907257578</v>
      </c>
      <c r="P11" s="17"/>
      <c r="Q11" s="55">
        <v>0.28000000000000003</v>
      </c>
      <c r="R11" s="55">
        <v>0.34570000000000001</v>
      </c>
      <c r="S11" s="55">
        <v>0.63600000000000001</v>
      </c>
      <c r="T11" s="55">
        <v>0.59040000000000004</v>
      </c>
      <c r="U11" s="54">
        <v>0.44940000000000002</v>
      </c>
      <c r="W11" s="17"/>
      <c r="X11" s="12">
        <v>189.78</v>
      </c>
      <c r="Y11" s="11">
        <v>166.32000000000002</v>
      </c>
      <c r="AA11" s="17"/>
      <c r="AB11" s="37">
        <v>8</v>
      </c>
      <c r="AC11" s="53">
        <v>0</v>
      </c>
      <c r="AD11" s="37" t="s">
        <v>21</v>
      </c>
      <c r="AE11" s="37" t="s">
        <v>44</v>
      </c>
      <c r="AF11" s="52">
        <v>-7.2515086694427994E-2</v>
      </c>
      <c r="AG11" s="51">
        <v>-0.12420069062745299</v>
      </c>
    </row>
    <row r="12" spans="2:33" x14ac:dyDescent="0.25">
      <c r="B12" s="17"/>
      <c r="C12" s="12">
        <v>234.78</v>
      </c>
      <c r="D12" s="12">
        <v>141.54</v>
      </c>
      <c r="E12" s="12">
        <v>178.26000000000002</v>
      </c>
      <c r="F12" s="12">
        <v>217.14</v>
      </c>
      <c r="G12" s="11">
        <v>194.70000000000002</v>
      </c>
      <c r="I12" s="17"/>
      <c r="J12" s="55">
        <v>8.9878034053858233E-2</v>
      </c>
      <c r="K12" s="55">
        <v>0.29588213983818379</v>
      </c>
      <c r="L12" s="55">
        <v>0.9622630117135611</v>
      </c>
      <c r="M12" s="55">
        <v>0.7710059171597633</v>
      </c>
      <c r="N12" s="54">
        <v>0.35431711145996858</v>
      </c>
      <c r="P12" s="17"/>
      <c r="Q12" s="55">
        <v>6.6900000000000001E-2</v>
      </c>
      <c r="R12" s="55">
        <v>0.22559999999999999</v>
      </c>
      <c r="S12" s="55">
        <v>0.63800000000000001</v>
      </c>
      <c r="T12" s="55">
        <v>0.60660000000000003</v>
      </c>
      <c r="U12" s="54">
        <v>0.41799999999999998</v>
      </c>
      <c r="W12" s="17"/>
      <c r="X12" s="12">
        <v>214.38</v>
      </c>
      <c r="Y12" s="11">
        <v>123.18</v>
      </c>
      <c r="AA12" s="17"/>
      <c r="AB12" s="37">
        <v>9</v>
      </c>
      <c r="AC12" s="53">
        <v>0</v>
      </c>
      <c r="AD12" s="37" t="s">
        <v>21</v>
      </c>
      <c r="AE12" s="37" t="s">
        <v>44</v>
      </c>
      <c r="AF12" s="52">
        <v>0.104946894162916</v>
      </c>
      <c r="AG12" s="51">
        <v>0.115977364567893</v>
      </c>
    </row>
    <row r="13" spans="2:33" x14ac:dyDescent="0.25">
      <c r="B13" s="17"/>
      <c r="C13" s="12">
        <v>316.98</v>
      </c>
      <c r="D13" s="12">
        <v>155.82</v>
      </c>
      <c r="E13" s="12">
        <v>179.58</v>
      </c>
      <c r="F13" s="12">
        <v>169.38</v>
      </c>
      <c r="G13" s="11">
        <v>185.46</v>
      </c>
      <c r="I13" s="17"/>
      <c r="J13" s="55">
        <v>6.5957010022944088E-2</v>
      </c>
      <c r="K13" s="55">
        <v>0.30695568168095644</v>
      </c>
      <c r="L13" s="55">
        <v>0.90291027653665012</v>
      </c>
      <c r="M13" s="55">
        <v>1.0243448858833475</v>
      </c>
      <c r="N13" s="54">
        <v>0.46464195145513826</v>
      </c>
      <c r="P13" s="17"/>
      <c r="Q13" s="55">
        <v>0.15279999999999999</v>
      </c>
      <c r="R13" s="55">
        <v>0.18779999999999999</v>
      </c>
      <c r="S13" s="55">
        <v>0.61140000000000005</v>
      </c>
      <c r="T13" s="55">
        <v>0.61329999999999996</v>
      </c>
      <c r="U13" s="54">
        <v>0.34670000000000001</v>
      </c>
      <c r="W13" s="17"/>
      <c r="X13" s="12">
        <v>119.52</v>
      </c>
      <c r="Y13" s="11">
        <v>147.84</v>
      </c>
      <c r="AA13" s="17"/>
      <c r="AB13" s="37">
        <v>10</v>
      </c>
      <c r="AC13" s="53">
        <v>0</v>
      </c>
      <c r="AD13" s="37" t="s">
        <v>21</v>
      </c>
      <c r="AE13" s="37" t="s">
        <v>44</v>
      </c>
      <c r="AF13" s="52">
        <v>0.13790359465699001</v>
      </c>
      <c r="AG13" s="51">
        <v>-9.7247553586746804E-2</v>
      </c>
    </row>
    <row r="14" spans="2:33" x14ac:dyDescent="0.25">
      <c r="B14" s="17"/>
      <c r="C14" s="12">
        <v>213.18</v>
      </c>
      <c r="D14" s="12">
        <v>220.85999999999999</v>
      </c>
      <c r="E14" s="12">
        <v>195.95999999999998</v>
      </c>
      <c r="F14" s="12">
        <v>207.12</v>
      </c>
      <c r="G14" s="11">
        <v>195.17999999999998</v>
      </c>
      <c r="I14" s="17"/>
      <c r="J14" s="55">
        <v>4.8082357203236323E-2</v>
      </c>
      <c r="K14" s="55">
        <v>0.40503562371694241</v>
      </c>
      <c r="L14" s="55">
        <v>0.86958096848206734</v>
      </c>
      <c r="M14" s="55">
        <v>0.83233908948194657</v>
      </c>
      <c r="N14" s="54">
        <v>0.47854123898079937</v>
      </c>
      <c r="P14" s="17"/>
      <c r="Q14" s="55">
        <v>0.17780000000000001</v>
      </c>
      <c r="R14" s="55">
        <v>0.41249999999999998</v>
      </c>
      <c r="S14" s="55">
        <v>0.62649999999999995</v>
      </c>
      <c r="T14" s="55">
        <v>0.60170000000000001</v>
      </c>
      <c r="U14" s="54">
        <v>0.37730000000000002</v>
      </c>
      <c r="W14" s="17"/>
      <c r="X14" s="12">
        <v>236.16000000000003</v>
      </c>
      <c r="Y14" s="11">
        <v>165.17999999999998</v>
      </c>
      <c r="AA14" s="17"/>
      <c r="AB14" s="37">
        <v>11</v>
      </c>
      <c r="AC14" s="53">
        <v>0</v>
      </c>
      <c r="AD14" s="37" t="s">
        <v>21</v>
      </c>
      <c r="AE14" s="37" t="s">
        <v>43</v>
      </c>
      <c r="AF14" s="52">
        <v>6.0627841238427099E-2</v>
      </c>
      <c r="AG14" s="51">
        <v>0.272322676287231</v>
      </c>
    </row>
    <row r="15" spans="2:33" x14ac:dyDescent="0.25">
      <c r="B15" s="17"/>
      <c r="C15" s="12">
        <v>214.92000000000002</v>
      </c>
      <c r="D15" s="12">
        <v>183.6</v>
      </c>
      <c r="E15" s="12">
        <v>214.56</v>
      </c>
      <c r="F15" s="12">
        <v>199.8</v>
      </c>
      <c r="G15" s="11">
        <v>142.85999999999999</v>
      </c>
      <c r="I15" s="17"/>
      <c r="J15" s="55">
        <v>8.0928631807752685E-2</v>
      </c>
      <c r="K15" s="55">
        <v>0.39944451153242361</v>
      </c>
      <c r="L15" s="55">
        <v>0.9233788189832145</v>
      </c>
      <c r="M15" s="55"/>
      <c r="N15" s="54">
        <v>0.61498611278831061</v>
      </c>
      <c r="P15" s="17"/>
      <c r="Q15" s="55">
        <v>0.23380000000000001</v>
      </c>
      <c r="R15" s="55">
        <v>0.32</v>
      </c>
      <c r="S15" s="55">
        <v>0.58740000000000003</v>
      </c>
      <c r="T15" s="55"/>
      <c r="U15" s="54">
        <v>0.40129999999999999</v>
      </c>
      <c r="W15" s="17"/>
      <c r="X15" s="12">
        <v>190.07999999999998</v>
      </c>
      <c r="Y15" s="11">
        <v>157.13999999999999</v>
      </c>
      <c r="AA15" s="17"/>
      <c r="AB15" s="37">
        <v>12</v>
      </c>
      <c r="AC15" s="53">
        <v>0</v>
      </c>
      <c r="AD15" s="37" t="s">
        <v>21</v>
      </c>
      <c r="AE15" s="37" t="s">
        <v>43</v>
      </c>
      <c r="AF15" s="52">
        <v>-0.203264033642408</v>
      </c>
      <c r="AG15" s="51">
        <v>-0.18268874311810099</v>
      </c>
    </row>
    <row r="16" spans="2:33" x14ac:dyDescent="0.25">
      <c r="B16" s="17"/>
      <c r="C16" s="12">
        <v>184.44</v>
      </c>
      <c r="D16" s="12">
        <v>214.2</v>
      </c>
      <c r="E16" s="12">
        <v>230.64000000000001</v>
      </c>
      <c r="F16" s="12">
        <v>219.35999999999999</v>
      </c>
      <c r="G16" s="11">
        <v>191.4</v>
      </c>
      <c r="I16" s="17"/>
      <c r="J16" s="55">
        <v>8.2224369037555853E-2</v>
      </c>
      <c r="K16" s="55">
        <v>0.31549329791088032</v>
      </c>
      <c r="L16" s="55">
        <v>0.87060741456345847</v>
      </c>
      <c r="M16" s="55"/>
      <c r="N16" s="54"/>
      <c r="P16" s="17"/>
      <c r="Q16" s="55">
        <v>6.6400000000000001E-2</v>
      </c>
      <c r="R16" s="55">
        <v>0.3145</v>
      </c>
      <c r="S16" s="55">
        <v>0.65290000000000004</v>
      </c>
      <c r="T16" s="55"/>
      <c r="U16" s="54"/>
      <c r="W16" s="17"/>
      <c r="X16" s="12">
        <v>95.039999999999992</v>
      </c>
      <c r="Y16" s="11">
        <v>196.02</v>
      </c>
      <c r="AA16" s="17"/>
      <c r="AB16" s="37">
        <v>13</v>
      </c>
      <c r="AC16" s="53">
        <v>0</v>
      </c>
      <c r="AD16" s="37" t="s">
        <v>21</v>
      </c>
      <c r="AE16" s="37" t="s">
        <v>43</v>
      </c>
      <c r="AF16" s="52">
        <v>-5.9159749920965499E-3</v>
      </c>
      <c r="AG16" s="51">
        <v>0.27780467881352</v>
      </c>
    </row>
    <row r="17" spans="2:33" x14ac:dyDescent="0.25">
      <c r="B17" s="17"/>
      <c r="C17" s="12">
        <v>128.04</v>
      </c>
      <c r="D17" s="12">
        <v>200.04000000000002</v>
      </c>
      <c r="E17" s="12">
        <v>239.39999999999998</v>
      </c>
      <c r="F17" s="12">
        <v>181.98000000000002</v>
      </c>
      <c r="G17" s="11">
        <v>160.85999999999999</v>
      </c>
      <c r="I17" s="17"/>
      <c r="J17" s="55">
        <v>2.7200821156865111E-2</v>
      </c>
      <c r="K17" s="55">
        <v>0.21415288008694602</v>
      </c>
      <c r="L17" s="55">
        <v>0.85306122448979582</v>
      </c>
      <c r="M17" s="55"/>
      <c r="N17" s="54"/>
      <c r="P17" s="17"/>
      <c r="Q17" s="55">
        <v>0.23769999999999999</v>
      </c>
      <c r="R17" s="55">
        <v>0.41110000000000002</v>
      </c>
      <c r="S17" s="55">
        <v>0.61739999999999995</v>
      </c>
      <c r="T17" s="55"/>
      <c r="U17" s="54"/>
      <c r="W17" s="17"/>
      <c r="X17" s="12">
        <v>256.56</v>
      </c>
      <c r="Y17" s="11">
        <v>209.82</v>
      </c>
      <c r="AA17" s="17"/>
      <c r="AB17" s="37">
        <v>14</v>
      </c>
      <c r="AC17" s="53">
        <v>0</v>
      </c>
      <c r="AD17" s="37" t="s">
        <v>21</v>
      </c>
      <c r="AE17" s="37" t="s">
        <v>43</v>
      </c>
      <c r="AF17" s="52">
        <v>-3.3385706433884797E-2</v>
      </c>
      <c r="AG17" s="51">
        <v>6.6676167222467497E-2</v>
      </c>
    </row>
    <row r="18" spans="2:33" x14ac:dyDescent="0.25">
      <c r="B18" s="17"/>
      <c r="C18" s="12">
        <v>263.82</v>
      </c>
      <c r="D18" s="12">
        <v>182.94</v>
      </c>
      <c r="E18" s="12">
        <v>199.02</v>
      </c>
      <c r="F18" s="12">
        <v>206.64000000000001</v>
      </c>
      <c r="G18" s="11">
        <v>188.7</v>
      </c>
      <c r="I18" s="17"/>
      <c r="J18" s="55"/>
      <c r="K18" s="55">
        <v>0.25301292114478929</v>
      </c>
      <c r="L18" s="55">
        <v>0.62159159521796881</v>
      </c>
      <c r="M18" s="55"/>
      <c r="N18" s="54"/>
      <c r="P18" s="17"/>
      <c r="Q18" s="55"/>
      <c r="R18" s="55">
        <v>0.3795</v>
      </c>
      <c r="S18" s="55">
        <v>0.60589999999999999</v>
      </c>
      <c r="T18" s="55"/>
      <c r="U18" s="54"/>
      <c r="W18" s="17"/>
      <c r="X18" s="12">
        <v>238.98000000000002</v>
      </c>
      <c r="Y18" s="11">
        <v>141.47999999999999</v>
      </c>
      <c r="AA18" s="17"/>
      <c r="AB18" s="37">
        <v>15</v>
      </c>
      <c r="AC18" s="53">
        <v>0</v>
      </c>
      <c r="AD18" s="37" t="s">
        <v>21</v>
      </c>
      <c r="AE18" s="37" t="s">
        <v>43</v>
      </c>
      <c r="AF18" s="52">
        <v>-8.1311712138213393E-2</v>
      </c>
      <c r="AG18" s="51">
        <v>1.39940239854654E-2</v>
      </c>
    </row>
    <row r="19" spans="2:33" x14ac:dyDescent="0.25">
      <c r="B19" s="17"/>
      <c r="C19" s="12">
        <v>236.7</v>
      </c>
      <c r="D19" s="12">
        <v>151.5</v>
      </c>
      <c r="E19" s="12">
        <v>215.1</v>
      </c>
      <c r="F19" s="12">
        <v>180.06</v>
      </c>
      <c r="G19" s="11">
        <v>202.74</v>
      </c>
      <c r="I19" s="17"/>
      <c r="J19" s="55"/>
      <c r="K19" s="55">
        <v>0.1476029465040454</v>
      </c>
      <c r="L19" s="55">
        <v>0.74761502234029709</v>
      </c>
      <c r="M19" s="55"/>
      <c r="N19" s="54"/>
      <c r="P19" s="17"/>
      <c r="Q19" s="55"/>
      <c r="R19" s="55">
        <v>0.35499999999999998</v>
      </c>
      <c r="S19" s="55">
        <v>0.62490000000000001</v>
      </c>
      <c r="T19" s="55"/>
      <c r="U19" s="54"/>
      <c r="W19" s="17"/>
      <c r="X19" s="12">
        <v>188.04</v>
      </c>
      <c r="Y19" s="11">
        <v>191.58</v>
      </c>
      <c r="AA19" s="17"/>
      <c r="AB19" s="37">
        <v>16</v>
      </c>
      <c r="AC19" s="53">
        <v>0</v>
      </c>
      <c r="AD19" s="37" t="s">
        <v>21</v>
      </c>
      <c r="AE19" s="37" t="s">
        <v>43</v>
      </c>
      <c r="AF19" s="52">
        <v>-6.67934851009446E-2</v>
      </c>
      <c r="AG19" s="51">
        <v>0.13557877055085099</v>
      </c>
    </row>
    <row r="20" spans="2:33" x14ac:dyDescent="0.25">
      <c r="B20" s="17"/>
      <c r="C20" s="12">
        <v>255.11999999999998</v>
      </c>
      <c r="D20" s="12">
        <v>150</v>
      </c>
      <c r="E20" s="12">
        <v>173.16</v>
      </c>
      <c r="F20" s="12">
        <v>143.63999999999999</v>
      </c>
      <c r="G20" s="11">
        <v>206.76</v>
      </c>
      <c r="I20" s="17"/>
      <c r="J20" s="55"/>
      <c r="K20" s="55">
        <v>0.2408284023668639</v>
      </c>
      <c r="L20" s="55">
        <v>0.85109286318077526</v>
      </c>
      <c r="M20" s="55"/>
      <c r="N20" s="54"/>
      <c r="P20" s="17"/>
      <c r="Q20" s="55"/>
      <c r="R20" s="55">
        <v>0.44500000000000001</v>
      </c>
      <c r="S20" s="55">
        <v>0.60140000000000005</v>
      </c>
      <c r="T20" s="55"/>
      <c r="U20" s="54"/>
      <c r="W20" s="17"/>
      <c r="X20" s="12">
        <v>151.07999999999998</v>
      </c>
      <c r="Y20" s="11">
        <v>162.12</v>
      </c>
      <c r="AA20" s="17"/>
      <c r="AB20" s="37">
        <v>17</v>
      </c>
      <c r="AC20" s="53">
        <v>0</v>
      </c>
      <c r="AD20" s="37" t="s">
        <v>21</v>
      </c>
      <c r="AE20" s="37" t="s">
        <v>42</v>
      </c>
      <c r="AF20" s="52">
        <v>5.4400463040957997E-2</v>
      </c>
      <c r="AG20" s="51">
        <v>0.18485667549920001</v>
      </c>
    </row>
    <row r="21" spans="2:33" x14ac:dyDescent="0.25">
      <c r="B21" s="17"/>
      <c r="C21" s="12">
        <v>207.42</v>
      </c>
      <c r="D21" s="12">
        <v>226.44</v>
      </c>
      <c r="E21" s="12">
        <v>252.42</v>
      </c>
      <c r="F21" s="12">
        <v>219.96</v>
      </c>
      <c r="G21" s="11">
        <v>190.85999999999999</v>
      </c>
      <c r="I21" s="17"/>
      <c r="J21" s="55"/>
      <c r="K21" s="55">
        <v>0.22830576017389204</v>
      </c>
      <c r="L21" s="55">
        <v>0.937338485690134</v>
      </c>
      <c r="M21" s="55"/>
      <c r="N21" s="54"/>
      <c r="P21" s="17"/>
      <c r="Q21" s="55"/>
      <c r="R21" s="55">
        <v>0.41299999999999998</v>
      </c>
      <c r="S21" s="55">
        <v>0.62960000000000005</v>
      </c>
      <c r="T21" s="55"/>
      <c r="U21" s="54"/>
      <c r="W21" s="17"/>
      <c r="X21" s="12">
        <v>177.12</v>
      </c>
      <c r="Y21" s="11">
        <v>176.64</v>
      </c>
      <c r="AA21" s="17"/>
      <c r="AB21" s="37">
        <v>18</v>
      </c>
      <c r="AC21" s="53">
        <v>0</v>
      </c>
      <c r="AD21" s="37" t="s">
        <v>21</v>
      </c>
      <c r="AE21" s="37" t="s">
        <v>42</v>
      </c>
      <c r="AF21" s="52">
        <v>-2.42160188923446E-2</v>
      </c>
      <c r="AG21" s="51">
        <v>0.183616640063613</v>
      </c>
    </row>
    <row r="22" spans="2:33" x14ac:dyDescent="0.25">
      <c r="B22" s="17"/>
      <c r="C22" s="12">
        <v>234.17999999999998</v>
      </c>
      <c r="D22" s="12">
        <v>144.72</v>
      </c>
      <c r="E22" s="12">
        <v>201.54</v>
      </c>
      <c r="F22" s="12">
        <v>190.62</v>
      </c>
      <c r="G22" s="11">
        <v>194.82</v>
      </c>
      <c r="I22" s="17"/>
      <c r="J22" s="55"/>
      <c r="K22" s="55">
        <v>0.17482188141528798</v>
      </c>
      <c r="L22" s="55">
        <v>0.89003743509238009</v>
      </c>
      <c r="M22" s="55"/>
      <c r="N22" s="54"/>
      <c r="P22" s="17"/>
      <c r="Q22" s="55"/>
      <c r="R22" s="55">
        <v>0.34399999999999997</v>
      </c>
      <c r="S22" s="55">
        <v>0.61880000000000002</v>
      </c>
      <c r="T22" s="55"/>
      <c r="U22" s="54"/>
      <c r="W22" s="17"/>
      <c r="X22" s="12">
        <v>253.92</v>
      </c>
      <c r="Y22" s="11">
        <v>276.48</v>
      </c>
      <c r="AA22" s="17"/>
      <c r="AB22" s="37">
        <v>19</v>
      </c>
      <c r="AC22" s="53">
        <v>0</v>
      </c>
      <c r="AD22" s="37" t="s">
        <v>21</v>
      </c>
      <c r="AE22" s="37" t="s">
        <v>42</v>
      </c>
      <c r="AF22" s="52">
        <v>-0.129238196466785</v>
      </c>
      <c r="AG22" s="51">
        <v>-0.18415597132279199</v>
      </c>
    </row>
    <row r="23" spans="2:33" x14ac:dyDescent="0.25">
      <c r="B23" s="17"/>
      <c r="C23" s="12">
        <v>275.52</v>
      </c>
      <c r="D23" s="12">
        <v>136.01999999999998</v>
      </c>
      <c r="E23" s="12">
        <v>190.02</v>
      </c>
      <c r="F23" s="12">
        <v>123.96000000000001</v>
      </c>
      <c r="G23" s="11">
        <v>204.66</v>
      </c>
      <c r="I23" s="17"/>
      <c r="J23" s="55"/>
      <c r="K23" s="55">
        <v>0.25292839029102765</v>
      </c>
      <c r="L23" s="55">
        <v>0.94726482308899895</v>
      </c>
      <c r="M23" s="55"/>
      <c r="N23" s="54"/>
      <c r="P23" s="17"/>
      <c r="Q23" s="55"/>
      <c r="R23" s="55">
        <v>0.251</v>
      </c>
      <c r="S23" s="55">
        <v>0.67359999999999998</v>
      </c>
      <c r="T23" s="55"/>
      <c r="U23" s="54"/>
      <c r="W23" s="17"/>
      <c r="X23" s="12">
        <v>181.26</v>
      </c>
      <c r="Y23" s="11">
        <v>150.78</v>
      </c>
      <c r="AA23" s="17"/>
      <c r="AB23" s="37">
        <v>20</v>
      </c>
      <c r="AC23" s="53">
        <v>0</v>
      </c>
      <c r="AD23" s="37" t="s">
        <v>21</v>
      </c>
      <c r="AE23" s="37" t="s">
        <v>42</v>
      </c>
      <c r="AF23" s="52">
        <v>0.225401229886073</v>
      </c>
      <c r="AG23" s="51">
        <v>-0.11570106696188499</v>
      </c>
    </row>
    <row r="24" spans="2:33" x14ac:dyDescent="0.25">
      <c r="B24" s="17"/>
      <c r="C24" s="12">
        <v>208.56</v>
      </c>
      <c r="D24" s="12">
        <v>154.85999999999999</v>
      </c>
      <c r="E24" s="12">
        <v>223.85999999999999</v>
      </c>
      <c r="F24" s="12">
        <v>163.26</v>
      </c>
      <c r="G24" s="11">
        <v>181.38</v>
      </c>
      <c r="I24" s="17"/>
      <c r="J24" s="55"/>
      <c r="K24" s="55">
        <v>0.21673710904480134</v>
      </c>
      <c r="L24" s="55">
        <v>0.93410216157468895</v>
      </c>
      <c r="M24" s="55"/>
      <c r="N24" s="54"/>
      <c r="P24" s="17"/>
      <c r="Q24" s="55"/>
      <c r="R24" s="55">
        <v>0.25480000000000003</v>
      </c>
      <c r="S24" s="55">
        <v>0.65280000000000005</v>
      </c>
      <c r="T24" s="55"/>
      <c r="U24" s="54"/>
      <c r="W24" s="17"/>
      <c r="X24" s="12">
        <v>194.39999999999998</v>
      </c>
      <c r="Y24" s="11">
        <v>157.02000000000001</v>
      </c>
      <c r="AA24" s="17"/>
      <c r="AB24" s="37">
        <v>21</v>
      </c>
      <c r="AC24" s="53">
        <v>0</v>
      </c>
      <c r="AD24" s="37" t="s">
        <v>21</v>
      </c>
      <c r="AE24" s="37" t="s">
        <v>42</v>
      </c>
      <c r="AF24" s="52">
        <v>-6.3731538269363203E-2</v>
      </c>
      <c r="AG24" s="51">
        <v>0.27826345684465598</v>
      </c>
    </row>
    <row r="25" spans="2:33" x14ac:dyDescent="0.25">
      <c r="B25" s="17"/>
      <c r="C25" s="12">
        <v>182.76000000000002</v>
      </c>
      <c r="D25" s="12">
        <v>217.73999999999998</v>
      </c>
      <c r="E25" s="12">
        <v>223.85999999999999</v>
      </c>
      <c r="F25" s="12">
        <v>207.3</v>
      </c>
      <c r="G25" s="11">
        <v>159.96</v>
      </c>
      <c r="I25" s="17"/>
      <c r="J25" s="55"/>
      <c r="K25" s="55">
        <v>8.887815481222075E-2</v>
      </c>
      <c r="L25" s="55">
        <v>0.99614780823572036</v>
      </c>
      <c r="M25" s="55"/>
      <c r="N25" s="54"/>
      <c r="P25" s="17"/>
      <c r="Q25" s="55"/>
      <c r="R25" s="55">
        <v>0.43919999999999998</v>
      </c>
      <c r="S25" s="55">
        <v>0.58009999999999995</v>
      </c>
      <c r="T25" s="55"/>
      <c r="U25" s="54"/>
      <c r="W25" s="17"/>
      <c r="X25" s="12">
        <v>193.32</v>
      </c>
      <c r="Y25" s="11">
        <v>215.64</v>
      </c>
      <c r="AA25" s="17"/>
      <c r="AB25" s="37">
        <v>22</v>
      </c>
      <c r="AC25" s="53">
        <v>0</v>
      </c>
      <c r="AD25" s="37" t="s">
        <v>21</v>
      </c>
      <c r="AE25" s="37" t="s">
        <v>42</v>
      </c>
      <c r="AF25" s="52">
        <v>-8.1371712690179496E-2</v>
      </c>
      <c r="AG25" s="51">
        <v>7.2236781036041697E-2</v>
      </c>
    </row>
    <row r="26" spans="2:33" x14ac:dyDescent="0.25">
      <c r="B26" s="17"/>
      <c r="C26" s="12">
        <v>197.82</v>
      </c>
      <c r="D26" s="12">
        <v>237.54</v>
      </c>
      <c r="E26" s="12">
        <v>196.62</v>
      </c>
      <c r="F26" s="12">
        <v>170.4</v>
      </c>
      <c r="G26" s="11">
        <v>196.02</v>
      </c>
      <c r="I26" s="17"/>
      <c r="J26" s="55"/>
      <c r="K26" s="55">
        <v>0.1558145151551745</v>
      </c>
      <c r="L26" s="55"/>
      <c r="M26" s="55"/>
      <c r="N26" s="54"/>
      <c r="P26" s="17"/>
      <c r="Q26" s="55"/>
      <c r="R26" s="55">
        <v>0.1588</v>
      </c>
      <c r="S26" s="55"/>
      <c r="T26" s="55"/>
      <c r="U26" s="54"/>
      <c r="W26" s="17"/>
      <c r="X26" s="12">
        <v>221.82000000000002</v>
      </c>
      <c r="Y26" s="11">
        <v>203.16</v>
      </c>
      <c r="AA26" s="17"/>
      <c r="AB26" s="37">
        <v>23</v>
      </c>
      <c r="AC26" s="53">
        <v>0</v>
      </c>
      <c r="AD26" s="37" t="s">
        <v>21</v>
      </c>
      <c r="AE26" s="37" t="s">
        <v>42</v>
      </c>
      <c r="AF26" s="52">
        <v>-0.147845636171752</v>
      </c>
      <c r="AG26" s="51">
        <v>3.4889102062874398E-2</v>
      </c>
    </row>
    <row r="27" spans="2:33" x14ac:dyDescent="0.25">
      <c r="B27" s="17"/>
      <c r="C27" s="12">
        <v>245.33999999999997</v>
      </c>
      <c r="D27" s="12">
        <v>198.84</v>
      </c>
      <c r="E27" s="12">
        <v>211.26</v>
      </c>
      <c r="F27" s="12">
        <v>193.38000000000002</v>
      </c>
      <c r="G27" s="11">
        <v>204.36</v>
      </c>
      <c r="I27" s="17"/>
      <c r="J27" s="55"/>
      <c r="K27" s="55">
        <v>0.17928994082840236</v>
      </c>
      <c r="L27" s="55"/>
      <c r="M27" s="55"/>
      <c r="N27" s="54"/>
      <c r="P27" s="17"/>
      <c r="Q27" s="55"/>
      <c r="R27" s="55">
        <v>0.31759999999999999</v>
      </c>
      <c r="S27" s="55"/>
      <c r="T27" s="55"/>
      <c r="U27" s="54"/>
      <c r="W27" s="17"/>
      <c r="X27" s="12">
        <v>243.18</v>
      </c>
      <c r="Y27" s="11">
        <v>228.54</v>
      </c>
      <c r="AA27" s="17"/>
      <c r="AB27" s="37">
        <v>24</v>
      </c>
      <c r="AC27" s="53">
        <v>0</v>
      </c>
      <c r="AD27" s="37" t="s">
        <v>21</v>
      </c>
      <c r="AE27" s="37" t="s">
        <v>41</v>
      </c>
      <c r="AF27" s="52">
        <v>0.19983143884009</v>
      </c>
      <c r="AG27" s="51">
        <v>-6.5278669825012306E-2</v>
      </c>
    </row>
    <row r="28" spans="2:33" x14ac:dyDescent="0.25">
      <c r="B28" s="17"/>
      <c r="C28" s="12">
        <v>252.71999999999997</v>
      </c>
      <c r="D28" s="12">
        <v>147.06</v>
      </c>
      <c r="E28" s="12">
        <v>201.66</v>
      </c>
      <c r="F28" s="12">
        <v>172.68</v>
      </c>
      <c r="G28" s="11">
        <v>162.36000000000001</v>
      </c>
      <c r="I28" s="17"/>
      <c r="J28" s="55"/>
      <c r="K28" s="55">
        <v>0.2112909068953025</v>
      </c>
      <c r="L28" s="55"/>
      <c r="M28" s="55"/>
      <c r="N28" s="54"/>
      <c r="P28" s="17"/>
      <c r="Q28" s="55"/>
      <c r="R28" s="55">
        <v>0.12509999999999999</v>
      </c>
      <c r="S28" s="55"/>
      <c r="T28" s="55"/>
      <c r="U28" s="54"/>
      <c r="W28" s="17"/>
      <c r="X28" s="12">
        <v>164.64</v>
      </c>
      <c r="Y28" s="11">
        <v>147.66</v>
      </c>
      <c r="AA28" s="17"/>
      <c r="AB28" s="37">
        <v>25</v>
      </c>
      <c r="AC28" s="53">
        <v>0</v>
      </c>
      <c r="AD28" s="37" t="s">
        <v>21</v>
      </c>
      <c r="AE28" s="37" t="s">
        <v>41</v>
      </c>
      <c r="AF28" s="52">
        <v>-4.7208476349512397E-2</v>
      </c>
      <c r="AG28" s="51">
        <v>-0.29105324738263499</v>
      </c>
    </row>
    <row r="29" spans="2:33" x14ac:dyDescent="0.25">
      <c r="B29" s="17"/>
      <c r="C29" s="12">
        <v>202.85999999999999</v>
      </c>
      <c r="D29" s="12">
        <v>187.02</v>
      </c>
      <c r="E29" s="12">
        <v>249.96000000000004</v>
      </c>
      <c r="F29" s="12">
        <v>172.92</v>
      </c>
      <c r="G29" s="11">
        <v>167.04</v>
      </c>
      <c r="I29" s="17"/>
      <c r="J29" s="55"/>
      <c r="K29" s="55">
        <v>0.1897476150223403</v>
      </c>
      <c r="L29" s="55"/>
      <c r="M29" s="55"/>
      <c r="N29" s="54"/>
      <c r="P29" s="17"/>
      <c r="Q29" s="55"/>
      <c r="R29" s="55">
        <v>0.42199999999999999</v>
      </c>
      <c r="S29" s="55"/>
      <c r="T29" s="55"/>
      <c r="U29" s="54"/>
      <c r="W29" s="17"/>
      <c r="X29" s="12">
        <v>184.85999999999999</v>
      </c>
      <c r="Y29" s="11">
        <v>162.42000000000002</v>
      </c>
      <c r="AA29" s="17"/>
      <c r="AB29" s="37">
        <v>26</v>
      </c>
      <c r="AC29" s="53">
        <v>0</v>
      </c>
      <c r="AD29" s="37" t="s">
        <v>21</v>
      </c>
      <c r="AE29" s="37" t="s">
        <v>41</v>
      </c>
      <c r="AF29" s="52">
        <v>8.2367566880767792E-3</v>
      </c>
      <c r="AG29" s="51">
        <v>-0.117215827503205</v>
      </c>
    </row>
    <row r="30" spans="2:33" x14ac:dyDescent="0.25">
      <c r="B30" s="17"/>
      <c r="C30" s="12">
        <v>175.2</v>
      </c>
      <c r="D30" s="12">
        <v>199.44</v>
      </c>
      <c r="E30" s="12">
        <v>233.1</v>
      </c>
      <c r="F30" s="12">
        <v>177.72</v>
      </c>
      <c r="G30" s="11">
        <v>205.26</v>
      </c>
      <c r="I30" s="17"/>
      <c r="J30" s="55"/>
      <c r="K30" s="55">
        <v>0.112261804129936</v>
      </c>
      <c r="L30" s="55"/>
      <c r="M30" s="55"/>
      <c r="N30" s="54"/>
      <c r="P30" s="17"/>
      <c r="Q30" s="55"/>
      <c r="R30" s="55">
        <v>0.40620000000000001</v>
      </c>
      <c r="S30" s="55"/>
      <c r="T30" s="55"/>
      <c r="U30" s="54"/>
      <c r="W30" s="17"/>
      <c r="X30" s="12">
        <v>205.55999999999997</v>
      </c>
      <c r="Y30" s="11">
        <v>195.3</v>
      </c>
      <c r="AA30" s="17"/>
      <c r="AB30" s="37">
        <v>27</v>
      </c>
      <c r="AC30" s="53">
        <v>0</v>
      </c>
      <c r="AD30" s="37" t="s">
        <v>21</v>
      </c>
      <c r="AE30" s="37" t="s">
        <v>41</v>
      </c>
      <c r="AF30" s="52">
        <v>-0.123004642204411</v>
      </c>
      <c r="AG30" s="51">
        <v>-0.220145654919054</v>
      </c>
    </row>
    <row r="31" spans="2:33" x14ac:dyDescent="0.25">
      <c r="B31" s="17"/>
      <c r="C31" s="12">
        <v>281.64000000000004</v>
      </c>
      <c r="D31" s="12">
        <v>157.26</v>
      </c>
      <c r="E31" s="12">
        <v>188.7</v>
      </c>
      <c r="F31" s="12">
        <v>199.67999999999998</v>
      </c>
      <c r="G31" s="11">
        <v>192.48</v>
      </c>
      <c r="I31" s="17"/>
      <c r="J31" s="55"/>
      <c r="K31" s="55">
        <v>0.19351527593285833</v>
      </c>
      <c r="L31" s="55"/>
      <c r="M31" s="55"/>
      <c r="N31" s="54"/>
      <c r="P31" s="17"/>
      <c r="Q31" s="55"/>
      <c r="R31" s="55">
        <v>0.3201</v>
      </c>
      <c r="S31" s="55"/>
      <c r="T31" s="55"/>
      <c r="U31" s="54"/>
      <c r="W31" s="17"/>
      <c r="X31" s="12">
        <v>241.56</v>
      </c>
      <c r="Y31" s="11">
        <v>145.44</v>
      </c>
      <c r="AA31" s="17"/>
      <c r="AB31" s="37">
        <v>28</v>
      </c>
      <c r="AC31" s="53">
        <v>0</v>
      </c>
      <c r="AD31" s="37" t="s">
        <v>21</v>
      </c>
      <c r="AE31" s="37" t="s">
        <v>41</v>
      </c>
      <c r="AF31" s="52">
        <v>0.101239562774753</v>
      </c>
      <c r="AG31" s="51">
        <v>5.2522997366676698E-3</v>
      </c>
    </row>
    <row r="32" spans="2:33" x14ac:dyDescent="0.25">
      <c r="B32" s="17"/>
      <c r="C32" s="12">
        <v>246.54</v>
      </c>
      <c r="D32" s="12">
        <v>170.94</v>
      </c>
      <c r="E32" s="12">
        <v>182.82</v>
      </c>
      <c r="F32" s="12">
        <v>260.52000000000004</v>
      </c>
      <c r="G32" s="11">
        <v>149.4</v>
      </c>
      <c r="I32" s="17"/>
      <c r="J32" s="55"/>
      <c r="K32" s="55">
        <v>0.21843980195628546</v>
      </c>
      <c r="L32" s="55"/>
      <c r="M32" s="55"/>
      <c r="N32" s="54"/>
      <c r="P32" s="17"/>
      <c r="Q32" s="55"/>
      <c r="R32" s="55">
        <v>0.31290000000000001</v>
      </c>
      <c r="S32" s="55"/>
      <c r="T32" s="55"/>
      <c r="U32" s="54"/>
      <c r="W32" s="17"/>
      <c r="X32" s="12">
        <v>213.54</v>
      </c>
      <c r="Y32" s="11">
        <v>199.14</v>
      </c>
      <c r="AA32" s="17"/>
      <c r="AB32" s="37">
        <v>29</v>
      </c>
      <c r="AC32" s="53">
        <v>24</v>
      </c>
      <c r="AD32" s="37" t="s">
        <v>21</v>
      </c>
      <c r="AE32" s="37" t="s">
        <v>40</v>
      </c>
      <c r="AF32" s="52">
        <v>3.10746334816853E-2</v>
      </c>
      <c r="AG32" s="51">
        <v>-1.2022914898719201E-2</v>
      </c>
    </row>
    <row r="33" spans="2:33" x14ac:dyDescent="0.25">
      <c r="B33" s="17"/>
      <c r="C33" s="12">
        <v>231.54</v>
      </c>
      <c r="D33" s="12">
        <v>150.47999999999999</v>
      </c>
      <c r="E33" s="12">
        <v>152.34</v>
      </c>
      <c r="F33" s="12">
        <v>182.16</v>
      </c>
      <c r="G33" s="11">
        <v>154.32</v>
      </c>
      <c r="I33" s="17"/>
      <c r="J33" s="55"/>
      <c r="K33" s="55">
        <v>0.14873807511170148</v>
      </c>
      <c r="L33" s="55"/>
      <c r="M33" s="55"/>
      <c r="N33" s="54"/>
      <c r="P33" s="17"/>
      <c r="Q33" s="55"/>
      <c r="R33" s="55">
        <v>7.1400000000000005E-2</v>
      </c>
      <c r="S33" s="55"/>
      <c r="T33" s="55"/>
      <c r="U33" s="54"/>
      <c r="W33" s="17"/>
      <c r="X33" s="12">
        <v>182.76000000000002</v>
      </c>
      <c r="Y33" s="11">
        <v>250.14</v>
      </c>
      <c r="AA33" s="17"/>
      <c r="AB33" s="37">
        <v>30</v>
      </c>
      <c r="AC33" s="53">
        <v>24</v>
      </c>
      <c r="AD33" s="37" t="s">
        <v>21</v>
      </c>
      <c r="AE33" s="37" t="s">
        <v>40</v>
      </c>
      <c r="AF33" s="52">
        <v>-0.18801225145243</v>
      </c>
      <c r="AG33" s="51">
        <v>-2.9299348269671201E-2</v>
      </c>
    </row>
    <row r="34" spans="2:33" x14ac:dyDescent="0.25">
      <c r="B34" s="17"/>
      <c r="C34" s="12">
        <v>225.17999999999998</v>
      </c>
      <c r="D34" s="12">
        <v>169.86</v>
      </c>
      <c r="E34" s="12">
        <v>197.22</v>
      </c>
      <c r="F34" s="12">
        <v>210.72</v>
      </c>
      <c r="G34" s="11">
        <v>175.01999999999998</v>
      </c>
      <c r="I34" s="17"/>
      <c r="J34" s="55"/>
      <c r="K34" s="55">
        <v>0.27261200338123415</v>
      </c>
      <c r="L34" s="55"/>
      <c r="M34" s="55"/>
      <c r="N34" s="54"/>
      <c r="P34" s="17"/>
      <c r="Q34" s="55"/>
      <c r="R34" s="55">
        <v>0.37809999999999999</v>
      </c>
      <c r="S34" s="55"/>
      <c r="T34" s="55"/>
      <c r="U34" s="54"/>
      <c r="W34" s="17"/>
      <c r="X34" s="12">
        <v>200.34</v>
      </c>
      <c r="Y34" s="11">
        <v>204.3</v>
      </c>
      <c r="AA34" s="17"/>
      <c r="AB34" s="37">
        <v>31</v>
      </c>
      <c r="AC34" s="53">
        <v>24</v>
      </c>
      <c r="AD34" s="37" t="s">
        <v>21</v>
      </c>
      <c r="AE34" s="37" t="s">
        <v>40</v>
      </c>
      <c r="AF34" s="52">
        <v>4.8145369680245603E-2</v>
      </c>
      <c r="AG34" s="51">
        <v>0.24671050449731399</v>
      </c>
    </row>
    <row r="35" spans="2:33" x14ac:dyDescent="0.25">
      <c r="B35" s="17"/>
      <c r="C35" s="12">
        <v>221.7</v>
      </c>
      <c r="D35" s="12">
        <v>163.68</v>
      </c>
      <c r="E35" s="12">
        <v>198.24</v>
      </c>
      <c r="F35" s="12">
        <v>171.36</v>
      </c>
      <c r="G35" s="11">
        <v>205.74</v>
      </c>
      <c r="I35" s="17"/>
      <c r="J35" s="55"/>
      <c r="K35" s="55">
        <v>0.17148895060982974</v>
      </c>
      <c r="L35" s="55"/>
      <c r="M35" s="55"/>
      <c r="N35" s="54"/>
      <c r="P35" s="17"/>
      <c r="Q35" s="55"/>
      <c r="R35" s="55">
        <v>0.1008</v>
      </c>
      <c r="S35" s="55"/>
      <c r="T35" s="55"/>
      <c r="U35" s="54"/>
      <c r="W35" s="17"/>
      <c r="X35" s="12">
        <v>111.53999999999999</v>
      </c>
      <c r="Y35" s="11">
        <v>204.3</v>
      </c>
      <c r="AA35" s="17"/>
      <c r="AB35" s="37">
        <v>32</v>
      </c>
      <c r="AC35" s="53">
        <v>24</v>
      </c>
      <c r="AD35" s="37" t="s">
        <v>21</v>
      </c>
      <c r="AE35" s="37" t="s">
        <v>40</v>
      </c>
      <c r="AF35" s="52">
        <v>-0.109496554745282</v>
      </c>
      <c r="AG35" s="51">
        <v>-0.25297922734392397</v>
      </c>
    </row>
    <row r="36" spans="2:33" x14ac:dyDescent="0.25">
      <c r="B36" s="17"/>
      <c r="C36" s="12">
        <v>226.26</v>
      </c>
      <c r="D36" s="12">
        <v>183.06</v>
      </c>
      <c r="E36" s="12">
        <v>192.84</v>
      </c>
      <c r="F36" s="12">
        <v>168.96</v>
      </c>
      <c r="G36" s="11">
        <v>151.74</v>
      </c>
      <c r="I36" s="17"/>
      <c r="J36" s="55"/>
      <c r="K36" s="55">
        <v>0.13777321579519383</v>
      </c>
      <c r="L36" s="55"/>
      <c r="M36" s="55"/>
      <c r="N36" s="54"/>
      <c r="P36" s="17"/>
      <c r="Q36" s="55"/>
      <c r="R36" s="55">
        <v>8.8099999999999998E-2</v>
      </c>
      <c r="S36" s="55"/>
      <c r="T36" s="55"/>
      <c r="U36" s="54"/>
      <c r="W36" s="17"/>
      <c r="X36" s="12">
        <v>212.45999999999998</v>
      </c>
      <c r="Y36" s="11">
        <v>219</v>
      </c>
      <c r="AA36" s="17"/>
      <c r="AB36" s="37">
        <v>33</v>
      </c>
      <c r="AC36" s="53">
        <v>24</v>
      </c>
      <c r="AD36" s="37" t="s">
        <v>21</v>
      </c>
      <c r="AE36" s="37" t="s">
        <v>40</v>
      </c>
      <c r="AF36" s="52">
        <v>-2.5443904264572E-2</v>
      </c>
      <c r="AG36" s="51">
        <v>-2.3714391147351702E-2</v>
      </c>
    </row>
    <row r="37" spans="2:33" x14ac:dyDescent="0.25">
      <c r="B37" s="17"/>
      <c r="C37" s="12">
        <v>217.73999999999998</v>
      </c>
      <c r="D37" s="12">
        <v>153.47999999999999</v>
      </c>
      <c r="E37" s="12">
        <v>235.74</v>
      </c>
      <c r="F37" s="12">
        <v>233.58</v>
      </c>
      <c r="G37" s="11">
        <v>159.35999999999999</v>
      </c>
      <c r="I37" s="17"/>
      <c r="J37" s="55"/>
      <c r="K37" s="55">
        <v>7.7780461296944811E-2</v>
      </c>
      <c r="L37" s="55"/>
      <c r="M37" s="55"/>
      <c r="N37" s="54"/>
      <c r="P37" s="17"/>
      <c r="Q37" s="55"/>
      <c r="R37" s="55">
        <v>0.32800000000000001</v>
      </c>
      <c r="S37" s="55"/>
      <c r="T37" s="55"/>
      <c r="U37" s="54"/>
      <c r="W37" s="17"/>
      <c r="X37" s="12">
        <v>208.32</v>
      </c>
      <c r="Y37" s="11">
        <v>215.1</v>
      </c>
      <c r="AA37" s="17"/>
      <c r="AB37" s="37">
        <v>34</v>
      </c>
      <c r="AC37" s="53">
        <v>24</v>
      </c>
      <c r="AD37" s="37" t="s">
        <v>21</v>
      </c>
      <c r="AE37" s="37" t="s">
        <v>39</v>
      </c>
      <c r="AF37" s="52">
        <v>-0.14571322418197</v>
      </c>
      <c r="AG37" s="51">
        <v>-1.5156543707087199E-2</v>
      </c>
    </row>
    <row r="38" spans="2:33" x14ac:dyDescent="0.25">
      <c r="B38" s="17"/>
      <c r="C38" s="12">
        <v>136.19999999999999</v>
      </c>
      <c r="D38" s="12">
        <v>195.3</v>
      </c>
      <c r="E38" s="12">
        <v>221.94</v>
      </c>
      <c r="F38" s="12">
        <v>193.01999999999998</v>
      </c>
      <c r="G38" s="11">
        <v>172.5</v>
      </c>
      <c r="I38" s="17"/>
      <c r="J38" s="55"/>
      <c r="K38" s="55">
        <v>0.11158072696534235</v>
      </c>
      <c r="L38" s="55"/>
      <c r="M38" s="55"/>
      <c r="N38" s="54"/>
      <c r="P38" s="17"/>
      <c r="Q38" s="55"/>
      <c r="R38" s="55">
        <v>0.22520000000000001</v>
      </c>
      <c r="S38" s="55"/>
      <c r="T38" s="55"/>
      <c r="U38" s="54"/>
      <c r="W38" s="17"/>
      <c r="X38" s="12">
        <v>190.92</v>
      </c>
      <c r="Y38" s="11">
        <v>151.13999999999999</v>
      </c>
      <c r="AA38" s="17"/>
      <c r="AB38" s="37">
        <v>35</v>
      </c>
      <c r="AC38" s="53">
        <v>24</v>
      </c>
      <c r="AD38" s="37" t="s">
        <v>21</v>
      </c>
      <c r="AE38" s="37" t="s">
        <v>39</v>
      </c>
      <c r="AF38" s="52">
        <v>-0.178270167574203</v>
      </c>
      <c r="AG38" s="51">
        <v>-0.230903085226839</v>
      </c>
    </row>
    <row r="39" spans="2:33" x14ac:dyDescent="0.25">
      <c r="B39" s="17"/>
      <c r="C39" s="12">
        <v>248.16</v>
      </c>
      <c r="D39" s="12">
        <v>175.74</v>
      </c>
      <c r="E39" s="12">
        <v>181.5</v>
      </c>
      <c r="F39" s="12">
        <v>154.79999999999998</v>
      </c>
      <c r="G39" s="11">
        <v>127.08000000000001</v>
      </c>
      <c r="I39" s="17"/>
      <c r="J39" s="55"/>
      <c r="K39" s="55">
        <v>2.4179446926699672E-2</v>
      </c>
      <c r="L39" s="55"/>
      <c r="M39" s="55"/>
      <c r="N39" s="54"/>
      <c r="P39" s="17"/>
      <c r="Q39" s="55"/>
      <c r="R39" s="55">
        <v>0.36109999999999998</v>
      </c>
      <c r="S39" s="55"/>
      <c r="T39" s="55"/>
      <c r="U39" s="54"/>
      <c r="W39" s="17"/>
      <c r="X39" s="12">
        <v>184.85999999999999</v>
      </c>
      <c r="Y39" s="11">
        <v>163.01999999999998</v>
      </c>
      <c r="AA39" s="17"/>
      <c r="AB39" s="37">
        <v>36</v>
      </c>
      <c r="AC39" s="53">
        <v>24</v>
      </c>
      <c r="AD39" s="37" t="s">
        <v>21</v>
      </c>
      <c r="AE39" s="37" t="s">
        <v>39</v>
      </c>
      <c r="AF39" s="52">
        <v>8.6817745176375402E-2</v>
      </c>
      <c r="AG39" s="51">
        <v>-0.210325953675563</v>
      </c>
    </row>
    <row r="40" spans="2:33" x14ac:dyDescent="0.25">
      <c r="B40" s="17"/>
      <c r="C40" s="12">
        <v>120.42</v>
      </c>
      <c r="D40" s="12">
        <v>144.54000000000002</v>
      </c>
      <c r="E40" s="12">
        <v>188.10000000000002</v>
      </c>
      <c r="F40" s="12">
        <v>178.98</v>
      </c>
      <c r="G40" s="11">
        <v>182.88</v>
      </c>
      <c r="I40" s="17"/>
      <c r="J40" s="55"/>
      <c r="K40" s="55">
        <v>7.6370003622750871E-2</v>
      </c>
      <c r="L40" s="55"/>
      <c r="M40" s="55"/>
      <c r="N40" s="54"/>
      <c r="P40" s="17"/>
      <c r="Q40" s="55"/>
      <c r="R40" s="55">
        <v>0.38769999999999999</v>
      </c>
      <c r="S40" s="55"/>
      <c r="T40" s="55"/>
      <c r="U40" s="54"/>
      <c r="W40" s="17"/>
      <c r="X40" s="12">
        <v>206.52</v>
      </c>
      <c r="Y40" s="11">
        <v>271.26</v>
      </c>
      <c r="AA40" s="17"/>
      <c r="AB40" s="37">
        <v>37</v>
      </c>
      <c r="AC40" s="53">
        <v>24</v>
      </c>
      <c r="AD40" s="37" t="s">
        <v>21</v>
      </c>
      <c r="AE40" s="37" t="s">
        <v>39</v>
      </c>
      <c r="AF40" s="52">
        <v>-0.18942239854316101</v>
      </c>
      <c r="AG40" s="51">
        <v>1.9473553615060001E-3</v>
      </c>
    </row>
    <row r="41" spans="2:33" x14ac:dyDescent="0.25">
      <c r="B41" s="17"/>
      <c r="C41" s="12">
        <v>219.48</v>
      </c>
      <c r="D41" s="12">
        <v>169.98</v>
      </c>
      <c r="E41" s="12">
        <v>207.72</v>
      </c>
      <c r="F41" s="12">
        <v>155.16000000000003</v>
      </c>
      <c r="G41" s="11">
        <v>201.48</v>
      </c>
      <c r="I41" s="17"/>
      <c r="J41" s="55"/>
      <c r="K41" s="55">
        <v>0.16810771645936481</v>
      </c>
      <c r="L41" s="55"/>
      <c r="M41" s="55"/>
      <c r="N41" s="54"/>
      <c r="P41" s="17"/>
      <c r="Q41" s="55"/>
      <c r="R41" s="55">
        <v>0.40579999999999999</v>
      </c>
      <c r="S41" s="55"/>
      <c r="T41" s="55"/>
      <c r="U41" s="54"/>
      <c r="W41" s="17"/>
      <c r="X41" s="12">
        <v>196.68</v>
      </c>
      <c r="Y41" s="11">
        <v>185.46</v>
      </c>
      <c r="AA41" s="17"/>
      <c r="AB41" s="37">
        <v>38</v>
      </c>
      <c r="AC41" s="53">
        <v>24</v>
      </c>
      <c r="AD41" s="37" t="s">
        <v>21</v>
      </c>
      <c r="AE41" s="37" t="s">
        <v>39</v>
      </c>
      <c r="AF41" s="52">
        <v>-6.0173366512070399E-2</v>
      </c>
      <c r="AG41" s="51">
        <v>-0.12459999598525</v>
      </c>
    </row>
    <row r="42" spans="2:33" x14ac:dyDescent="0.25">
      <c r="B42" s="17"/>
      <c r="C42" s="12">
        <v>249.78</v>
      </c>
      <c r="D42" s="12">
        <v>184.2</v>
      </c>
      <c r="E42" s="12">
        <v>177.84</v>
      </c>
      <c r="F42" s="12">
        <v>172.20000000000002</v>
      </c>
      <c r="G42" s="11">
        <v>197.28</v>
      </c>
      <c r="I42" s="17"/>
      <c r="J42" s="55"/>
      <c r="K42" s="55">
        <v>0.12022823330515639</v>
      </c>
      <c r="L42" s="55"/>
      <c r="M42" s="55"/>
      <c r="N42" s="54"/>
      <c r="P42" s="17"/>
      <c r="Q42" s="55"/>
      <c r="R42" s="55">
        <v>0.25090000000000001</v>
      </c>
      <c r="S42" s="55"/>
      <c r="T42" s="55"/>
      <c r="U42" s="54"/>
      <c r="W42" s="17"/>
      <c r="X42" s="12">
        <v>177.42</v>
      </c>
      <c r="Y42" s="11">
        <v>227.51999999999998</v>
      </c>
      <c r="AA42" s="17"/>
      <c r="AB42" s="37">
        <v>39</v>
      </c>
      <c r="AC42" s="53">
        <v>24</v>
      </c>
      <c r="AD42" s="37" t="s">
        <v>21</v>
      </c>
      <c r="AE42" s="37" t="s">
        <v>39</v>
      </c>
      <c r="AF42" s="52">
        <v>-0.24095009684503599</v>
      </c>
      <c r="AG42" s="51">
        <v>-0.35724175856488399</v>
      </c>
    </row>
    <row r="43" spans="2:33" x14ac:dyDescent="0.25">
      <c r="B43" s="17"/>
      <c r="C43" s="12">
        <v>196.92000000000002</v>
      </c>
      <c r="D43" s="12">
        <v>182.16</v>
      </c>
      <c r="E43" s="12">
        <v>227.82</v>
      </c>
      <c r="F43" s="12">
        <v>157.38</v>
      </c>
      <c r="G43" s="11">
        <v>156.30000000000001</v>
      </c>
      <c r="I43" s="17"/>
      <c r="J43" s="55"/>
      <c r="K43" s="55">
        <v>5.2707402487622269E-2</v>
      </c>
      <c r="L43" s="55"/>
      <c r="M43" s="55"/>
      <c r="N43" s="54"/>
      <c r="P43" s="17"/>
      <c r="Q43" s="55"/>
      <c r="R43" s="55">
        <v>0.3649</v>
      </c>
      <c r="S43" s="55"/>
      <c r="T43" s="55"/>
      <c r="U43" s="54"/>
      <c r="W43" s="17"/>
      <c r="X43" s="12">
        <v>201.24</v>
      </c>
      <c r="Y43" s="11">
        <v>217.38</v>
      </c>
      <c r="AA43" s="17"/>
      <c r="AB43" s="37">
        <v>40</v>
      </c>
      <c r="AC43" s="53">
        <v>24</v>
      </c>
      <c r="AD43" s="37" t="s">
        <v>21</v>
      </c>
      <c r="AE43" s="37" t="s">
        <v>39</v>
      </c>
      <c r="AF43" s="52">
        <v>-9.4548449221208905E-2</v>
      </c>
      <c r="AG43" s="51">
        <v>7.34319267358821E-2</v>
      </c>
    </row>
    <row r="44" spans="2:33" x14ac:dyDescent="0.25">
      <c r="B44" s="17"/>
      <c r="C44" s="12">
        <v>132.18</v>
      </c>
      <c r="D44" s="12">
        <v>131.22</v>
      </c>
      <c r="E44" s="12">
        <v>218.10000000000002</v>
      </c>
      <c r="F44" s="12">
        <v>193.14000000000001</v>
      </c>
      <c r="G44" s="11">
        <v>188.51999999999998</v>
      </c>
      <c r="I44" s="17"/>
      <c r="J44" s="55"/>
      <c r="K44" s="55">
        <v>8.291027653665016E-2</v>
      </c>
      <c r="L44" s="55"/>
      <c r="M44" s="55"/>
      <c r="N44" s="54"/>
      <c r="P44" s="17"/>
      <c r="Q44" s="55"/>
      <c r="R44" s="55">
        <v>0.3301</v>
      </c>
      <c r="S44" s="55"/>
      <c r="T44" s="55"/>
      <c r="U44" s="54"/>
      <c r="W44" s="17"/>
      <c r="X44" s="12">
        <v>201.24</v>
      </c>
      <c r="Y44" s="11">
        <v>198.72</v>
      </c>
      <c r="AA44" s="17"/>
      <c r="AB44" s="37">
        <v>41</v>
      </c>
      <c r="AC44" s="53">
        <v>24</v>
      </c>
      <c r="AD44" s="37" t="s">
        <v>21</v>
      </c>
      <c r="AE44" s="37" t="s">
        <v>38</v>
      </c>
      <c r="AF44" s="52">
        <v>-0.12872920523332901</v>
      </c>
      <c r="AG44" s="51">
        <v>-0.30022515631276397</v>
      </c>
    </row>
    <row r="45" spans="2:33" x14ac:dyDescent="0.25">
      <c r="B45" s="17"/>
      <c r="C45" s="12">
        <v>165.84</v>
      </c>
      <c r="D45" s="12">
        <v>169.67999999999998</v>
      </c>
      <c r="E45" s="12">
        <v>208.98</v>
      </c>
      <c r="F45" s="12">
        <v>180.42000000000002</v>
      </c>
      <c r="G45" s="11">
        <v>199.74</v>
      </c>
      <c r="I45" s="17"/>
      <c r="J45" s="55"/>
      <c r="K45" s="55">
        <v>0.18876947228595581</v>
      </c>
      <c r="L45" s="55"/>
      <c r="M45" s="55"/>
      <c r="N45" s="54"/>
      <c r="P45" s="17"/>
      <c r="Q45" s="55"/>
      <c r="R45" s="55">
        <v>0.40260000000000001</v>
      </c>
      <c r="S45" s="55"/>
      <c r="T45" s="55"/>
      <c r="U45" s="54"/>
      <c r="W45" s="17"/>
      <c r="X45" s="12">
        <v>186.12</v>
      </c>
      <c r="Y45" s="11">
        <v>257.94</v>
      </c>
      <c r="AA45" s="17"/>
      <c r="AB45" s="37">
        <v>42</v>
      </c>
      <c r="AC45" s="53">
        <v>24</v>
      </c>
      <c r="AD45" s="37" t="s">
        <v>21</v>
      </c>
      <c r="AE45" s="37" t="s">
        <v>38</v>
      </c>
      <c r="AF45" s="52">
        <v>-0.196820964362381</v>
      </c>
      <c r="AG45" s="51">
        <v>-0.24370763208503299</v>
      </c>
    </row>
    <row r="46" spans="2:33" x14ac:dyDescent="0.25">
      <c r="B46" s="17"/>
      <c r="C46" s="12">
        <v>225</v>
      </c>
      <c r="D46" s="12">
        <v>155.88</v>
      </c>
      <c r="E46" s="12">
        <v>216.95999999999998</v>
      </c>
      <c r="F46" s="12">
        <v>187.56</v>
      </c>
      <c r="G46" s="11">
        <v>165.36</v>
      </c>
      <c r="I46" s="17"/>
      <c r="J46" s="55"/>
      <c r="K46" s="55">
        <v>0.2331119430020529</v>
      </c>
      <c r="L46" s="55"/>
      <c r="M46" s="55"/>
      <c r="N46" s="54"/>
      <c r="P46" s="17"/>
      <c r="Q46" s="55"/>
      <c r="R46" s="55">
        <v>0.37359999999999999</v>
      </c>
      <c r="S46" s="55"/>
      <c r="T46" s="55"/>
      <c r="U46" s="54"/>
      <c r="W46" s="17"/>
      <c r="X46" s="12">
        <v>320.27999999999997</v>
      </c>
      <c r="Y46" s="11">
        <v>233.52</v>
      </c>
      <c r="AA46" s="17"/>
      <c r="AB46" s="37">
        <v>43</v>
      </c>
      <c r="AC46" s="53">
        <v>24</v>
      </c>
      <c r="AD46" s="37" t="s">
        <v>21</v>
      </c>
      <c r="AE46" s="37" t="s">
        <v>38</v>
      </c>
      <c r="AF46" s="52">
        <v>-0.19495733338075799</v>
      </c>
      <c r="AG46" s="51">
        <v>-0.30475281804113302</v>
      </c>
    </row>
    <row r="47" spans="2:33" x14ac:dyDescent="0.25">
      <c r="B47" s="17"/>
      <c r="C47" s="12">
        <v>167.82</v>
      </c>
      <c r="D47" s="12">
        <v>156.48000000000002</v>
      </c>
      <c r="E47" s="12">
        <v>215.82</v>
      </c>
      <c r="F47" s="12">
        <v>139.62</v>
      </c>
      <c r="G47" s="11">
        <v>185.57999999999998</v>
      </c>
      <c r="I47" s="17"/>
      <c r="J47" s="55"/>
      <c r="K47" s="55">
        <v>5.4673348629392583E-2</v>
      </c>
      <c r="L47" s="55"/>
      <c r="M47" s="55"/>
      <c r="N47" s="54"/>
      <c r="P47" s="17"/>
      <c r="Q47" s="55"/>
      <c r="R47" s="55">
        <v>0.4098</v>
      </c>
      <c r="S47" s="55"/>
      <c r="T47" s="55"/>
      <c r="U47" s="54"/>
      <c r="W47" s="17"/>
      <c r="X47" s="12">
        <v>190.26000000000002</v>
      </c>
      <c r="Y47" s="11">
        <v>165.6</v>
      </c>
      <c r="AA47" s="17"/>
      <c r="AB47" s="37">
        <v>44</v>
      </c>
      <c r="AC47" s="53">
        <v>24</v>
      </c>
      <c r="AD47" s="37" t="s">
        <v>21</v>
      </c>
      <c r="AE47" s="37" t="s">
        <v>37</v>
      </c>
      <c r="AF47" s="52">
        <v>-6.0840481673573803E-2</v>
      </c>
      <c r="AG47" s="51">
        <v>8.2775445508866896E-2</v>
      </c>
    </row>
    <row r="48" spans="2:33" x14ac:dyDescent="0.25">
      <c r="B48" s="17"/>
      <c r="C48" s="12">
        <v>163.5</v>
      </c>
      <c r="D48" s="12">
        <v>167.28</v>
      </c>
      <c r="E48" s="12">
        <v>210.66</v>
      </c>
      <c r="F48" s="12">
        <v>172.14000000000001</v>
      </c>
      <c r="G48" s="11">
        <v>205.68</v>
      </c>
      <c r="I48" s="17"/>
      <c r="J48" s="55"/>
      <c r="K48" s="55">
        <v>0.10169665499335828</v>
      </c>
      <c r="L48" s="55"/>
      <c r="M48" s="55"/>
      <c r="N48" s="54"/>
      <c r="P48" s="17"/>
      <c r="Q48" s="55"/>
      <c r="R48" s="55">
        <v>0.30680000000000002</v>
      </c>
      <c r="S48" s="55"/>
      <c r="T48" s="55"/>
      <c r="U48" s="54"/>
      <c r="W48" s="17"/>
      <c r="X48" s="12">
        <v>186.17999999999998</v>
      </c>
      <c r="Y48" s="11">
        <v>141.9</v>
      </c>
      <c r="AA48" s="17"/>
      <c r="AB48" s="37">
        <v>45</v>
      </c>
      <c r="AC48" s="53">
        <v>24</v>
      </c>
      <c r="AD48" s="37" t="s">
        <v>21</v>
      </c>
      <c r="AE48" s="37" t="s">
        <v>37</v>
      </c>
      <c r="AF48" s="52">
        <v>0.13719763727759199</v>
      </c>
      <c r="AG48" s="51">
        <v>0.33755656556005798</v>
      </c>
    </row>
    <row r="49" spans="2:33" x14ac:dyDescent="0.25">
      <c r="B49" s="17"/>
      <c r="C49" s="12">
        <v>232.02</v>
      </c>
      <c r="D49" s="12">
        <v>166.32000000000002</v>
      </c>
      <c r="E49" s="12">
        <v>232.74</v>
      </c>
      <c r="F49" s="12">
        <v>165.48</v>
      </c>
      <c r="G49" s="11">
        <v>187.8</v>
      </c>
      <c r="I49" s="17"/>
      <c r="J49" s="55"/>
      <c r="K49" s="55">
        <v>8.6781789638932488E-2</v>
      </c>
      <c r="L49" s="55"/>
      <c r="M49" s="55"/>
      <c r="N49" s="54"/>
      <c r="P49" s="17"/>
      <c r="Q49" s="55"/>
      <c r="R49" s="55">
        <v>0.30530000000000002</v>
      </c>
      <c r="S49" s="55"/>
      <c r="T49" s="55"/>
      <c r="U49" s="54"/>
      <c r="W49" s="17"/>
      <c r="X49" s="12">
        <v>211.8</v>
      </c>
      <c r="Y49" s="11">
        <v>138.48000000000002</v>
      </c>
      <c r="AA49" s="17"/>
      <c r="AB49" s="37">
        <v>46</v>
      </c>
      <c r="AC49" s="53">
        <v>24</v>
      </c>
      <c r="AD49" s="37" t="s">
        <v>21</v>
      </c>
      <c r="AE49" s="37" t="s">
        <v>37</v>
      </c>
      <c r="AF49" s="52">
        <v>-5.2537330286191397E-2</v>
      </c>
      <c r="AG49" s="51">
        <v>-1.44155187528501E-2</v>
      </c>
    </row>
    <row r="50" spans="2:33" x14ac:dyDescent="0.25">
      <c r="B50" s="17"/>
      <c r="C50" s="12">
        <v>172.26</v>
      </c>
      <c r="D50" s="12">
        <v>186.48000000000002</v>
      </c>
      <c r="E50" s="12">
        <v>223.98000000000002</v>
      </c>
      <c r="F50" s="12">
        <v>147.6</v>
      </c>
      <c r="G50" s="11">
        <v>210</v>
      </c>
      <c r="I50" s="17"/>
      <c r="J50" s="55"/>
      <c r="K50" s="55">
        <v>0.12116894094916072</v>
      </c>
      <c r="L50" s="55"/>
      <c r="M50" s="55"/>
      <c r="N50" s="54"/>
      <c r="P50" s="17"/>
      <c r="Q50" s="55"/>
      <c r="R50" s="55">
        <v>0.42080000000000001</v>
      </c>
      <c r="S50" s="55"/>
      <c r="T50" s="55"/>
      <c r="U50" s="54"/>
      <c r="W50" s="17"/>
      <c r="X50" s="12">
        <v>213.66</v>
      </c>
      <c r="Y50" s="11">
        <v>177.78</v>
      </c>
      <c r="AA50" s="17"/>
      <c r="AB50" s="37">
        <v>47</v>
      </c>
      <c r="AC50" s="53">
        <v>24</v>
      </c>
      <c r="AD50" s="37" t="s">
        <v>21</v>
      </c>
      <c r="AE50" s="37" t="s">
        <v>37</v>
      </c>
      <c r="AF50" s="52">
        <v>-0.114315290115257</v>
      </c>
      <c r="AG50" s="51">
        <v>-0.15121727507633101</v>
      </c>
    </row>
    <row r="51" spans="2:33" x14ac:dyDescent="0.25">
      <c r="B51" s="17"/>
      <c r="C51" s="12">
        <v>186.78</v>
      </c>
      <c r="D51" s="12">
        <v>194.52</v>
      </c>
      <c r="E51" s="12">
        <v>192.72</v>
      </c>
      <c r="F51" s="12">
        <v>189.48000000000002</v>
      </c>
      <c r="G51" s="11">
        <v>191.45999999999998</v>
      </c>
      <c r="I51" s="17"/>
      <c r="J51" s="55"/>
      <c r="K51" s="55">
        <v>8.1353701243811138E-2</v>
      </c>
      <c r="L51" s="55"/>
      <c r="M51" s="55"/>
      <c r="N51" s="54"/>
      <c r="P51" s="17"/>
      <c r="Q51" s="55"/>
      <c r="R51" s="55">
        <v>0.1076</v>
      </c>
      <c r="S51" s="55"/>
      <c r="T51" s="55"/>
      <c r="U51" s="54"/>
      <c r="W51" s="17"/>
      <c r="X51" s="12">
        <v>182.22</v>
      </c>
      <c r="Y51" s="11">
        <v>392.46</v>
      </c>
      <c r="AA51" s="17"/>
      <c r="AB51" s="37">
        <v>48</v>
      </c>
      <c r="AC51" s="53">
        <v>24</v>
      </c>
      <c r="AD51" s="37" t="s">
        <v>21</v>
      </c>
      <c r="AE51" s="37" t="s">
        <v>37</v>
      </c>
      <c r="AF51" s="52">
        <v>-9.0063287413018195E-2</v>
      </c>
      <c r="AG51" s="51">
        <v>-3.6904666465556701E-4</v>
      </c>
    </row>
    <row r="52" spans="2:33" x14ac:dyDescent="0.25">
      <c r="B52" s="17"/>
      <c r="C52" s="12">
        <v>240.90000000000003</v>
      </c>
      <c r="D52" s="12">
        <v>185.04</v>
      </c>
      <c r="E52" s="12">
        <v>139.56</v>
      </c>
      <c r="F52" s="12">
        <v>195.95999999999998</v>
      </c>
      <c r="G52" s="11">
        <v>166.98</v>
      </c>
      <c r="I52" s="17"/>
      <c r="J52" s="55"/>
      <c r="K52" s="55">
        <v>0.10553556333776114</v>
      </c>
      <c r="L52" s="55"/>
      <c r="M52" s="55"/>
      <c r="N52" s="54"/>
      <c r="P52" s="17"/>
      <c r="Q52" s="55"/>
      <c r="R52" s="55">
        <v>0.26950000000000002</v>
      </c>
      <c r="S52" s="55"/>
      <c r="T52" s="55"/>
      <c r="U52" s="54"/>
      <c r="W52" s="17"/>
      <c r="X52" s="12">
        <v>198.42000000000002</v>
      </c>
      <c r="Y52" s="11">
        <v>236.64</v>
      </c>
      <c r="AA52" s="17"/>
      <c r="AB52" s="37">
        <v>49</v>
      </c>
      <c r="AC52" s="53">
        <v>24</v>
      </c>
      <c r="AD52" s="37" t="s">
        <v>21</v>
      </c>
      <c r="AE52" s="37" t="s">
        <v>37</v>
      </c>
      <c r="AF52" s="52">
        <v>-1.23255364264678E-2</v>
      </c>
      <c r="AG52" s="51">
        <v>8.5353327999280207E-2</v>
      </c>
    </row>
    <row r="53" spans="2:33" ht="15.75" thickBot="1" x14ac:dyDescent="0.3">
      <c r="B53" s="17"/>
      <c r="C53" s="12">
        <v>211.98000000000002</v>
      </c>
      <c r="D53" s="12">
        <v>140.1</v>
      </c>
      <c r="E53" s="12">
        <v>214.56</v>
      </c>
      <c r="F53" s="12">
        <v>169.26000000000002</v>
      </c>
      <c r="G53" s="11">
        <v>169.8</v>
      </c>
      <c r="I53" s="24"/>
      <c r="J53" s="57"/>
      <c r="K53" s="57">
        <v>4.1542084289337033E-2</v>
      </c>
      <c r="L53" s="57"/>
      <c r="M53" s="57"/>
      <c r="N53" s="56"/>
      <c r="P53" s="24"/>
      <c r="Q53" s="57"/>
      <c r="R53" s="57">
        <v>0.19289999999999999</v>
      </c>
      <c r="S53" s="57"/>
      <c r="T53" s="57"/>
      <c r="U53" s="56"/>
      <c r="W53" s="17"/>
      <c r="X53" s="12">
        <v>195.24</v>
      </c>
      <c r="Y53" s="11">
        <v>242.4</v>
      </c>
      <c r="AA53" s="17"/>
      <c r="AB53" s="37">
        <v>50</v>
      </c>
      <c r="AC53" s="53">
        <v>24</v>
      </c>
      <c r="AD53" s="37" t="s">
        <v>21</v>
      </c>
      <c r="AE53" s="37" t="s">
        <v>37</v>
      </c>
      <c r="AF53" s="52">
        <v>0.193027695547035</v>
      </c>
      <c r="AG53" s="51">
        <v>2.9353817811019398E-2</v>
      </c>
    </row>
    <row r="54" spans="2:33" ht="15.75" thickBot="1" x14ac:dyDescent="0.3">
      <c r="B54" s="17"/>
      <c r="C54" s="12">
        <v>191.34</v>
      </c>
      <c r="D54" s="12">
        <v>166.2</v>
      </c>
      <c r="E54" s="12">
        <v>203.16</v>
      </c>
      <c r="F54" s="12">
        <v>213.66</v>
      </c>
      <c r="G54" s="11">
        <v>145.92000000000002</v>
      </c>
      <c r="J54" s="3"/>
      <c r="K54" s="3"/>
      <c r="L54" s="3"/>
      <c r="M54" s="3"/>
      <c r="N54" s="3"/>
      <c r="Q54" s="3"/>
      <c r="R54" s="3"/>
      <c r="S54" s="3"/>
      <c r="T54" s="3"/>
      <c r="U54" s="3"/>
      <c r="W54" s="17"/>
      <c r="X54" s="12">
        <v>182.34</v>
      </c>
      <c r="Y54" s="11">
        <v>198.54</v>
      </c>
      <c r="AA54" s="17"/>
      <c r="AB54" s="37">
        <v>51</v>
      </c>
      <c r="AC54" s="53">
        <v>24</v>
      </c>
      <c r="AD54" s="37" t="s">
        <v>21</v>
      </c>
      <c r="AE54" s="37" t="s">
        <v>37</v>
      </c>
      <c r="AF54" s="52">
        <v>-0.183409814388862</v>
      </c>
      <c r="AG54" s="51">
        <v>9.7817359484019303E-2</v>
      </c>
    </row>
    <row r="55" spans="2:33" x14ac:dyDescent="0.25">
      <c r="B55" s="17"/>
      <c r="C55" s="12">
        <v>184.56</v>
      </c>
      <c r="D55" s="12">
        <v>166.62</v>
      </c>
      <c r="E55" s="12">
        <v>215.34</v>
      </c>
      <c r="F55" s="12">
        <v>142.44</v>
      </c>
      <c r="G55" s="11">
        <v>174</v>
      </c>
      <c r="I55" s="20"/>
      <c r="J55" s="19" t="s">
        <v>16</v>
      </c>
      <c r="K55" s="19"/>
      <c r="L55" s="19"/>
      <c r="M55" s="19"/>
      <c r="N55" s="18"/>
      <c r="P55" s="20"/>
      <c r="Q55" s="19" t="s">
        <v>16</v>
      </c>
      <c r="R55" s="19"/>
      <c r="S55" s="19"/>
      <c r="T55" s="19"/>
      <c r="U55" s="18"/>
      <c r="W55" s="17"/>
      <c r="X55" s="12">
        <v>212.04</v>
      </c>
      <c r="Y55" s="11">
        <v>297.78000000000003</v>
      </c>
      <c r="AA55" s="17"/>
      <c r="AB55" s="37">
        <v>52</v>
      </c>
      <c r="AC55" s="53">
        <v>24</v>
      </c>
      <c r="AD55" s="37" t="s">
        <v>21</v>
      </c>
      <c r="AE55" s="37" t="s">
        <v>37</v>
      </c>
      <c r="AF55" s="52">
        <v>0.141507016795789</v>
      </c>
      <c r="AG55" s="51">
        <v>8.0048234729162906E-3</v>
      </c>
    </row>
    <row r="56" spans="2:33" x14ac:dyDescent="0.25">
      <c r="B56" s="17"/>
      <c r="C56" s="12">
        <v>144.66</v>
      </c>
      <c r="D56" s="12">
        <v>192.54</v>
      </c>
      <c r="E56" s="12">
        <v>249.29999999999998</v>
      </c>
      <c r="F56" s="12">
        <v>211.92</v>
      </c>
      <c r="G56" s="11">
        <v>201.06</v>
      </c>
      <c r="I56" s="17"/>
      <c r="J56" s="16" t="s">
        <v>15</v>
      </c>
      <c r="K56" s="16" t="s">
        <v>14</v>
      </c>
      <c r="L56" s="16" t="s">
        <v>13</v>
      </c>
      <c r="M56" s="16" t="s">
        <v>12</v>
      </c>
      <c r="N56" s="15" t="s">
        <v>11</v>
      </c>
      <c r="P56" s="17"/>
      <c r="Q56" s="16" t="s">
        <v>15</v>
      </c>
      <c r="R56" s="16" t="s">
        <v>14</v>
      </c>
      <c r="S56" s="16" t="s">
        <v>13</v>
      </c>
      <c r="T56" s="16" t="s">
        <v>12</v>
      </c>
      <c r="U56" s="15" t="s">
        <v>11</v>
      </c>
      <c r="W56" s="17"/>
      <c r="X56" s="12">
        <v>275.7</v>
      </c>
      <c r="Y56" s="11">
        <v>204.3</v>
      </c>
      <c r="AA56" s="17"/>
      <c r="AB56" s="37">
        <v>53</v>
      </c>
      <c r="AC56" s="53">
        <v>24</v>
      </c>
      <c r="AD56" s="37" t="s">
        <v>21</v>
      </c>
      <c r="AE56" s="37" t="s">
        <v>37</v>
      </c>
      <c r="AF56" s="52">
        <v>4.5559529480018499E-2</v>
      </c>
      <c r="AG56" s="51">
        <v>1.8609214240217501E-2</v>
      </c>
    </row>
    <row r="57" spans="2:33" x14ac:dyDescent="0.25">
      <c r="B57" s="17"/>
      <c r="C57" s="12">
        <v>165.3</v>
      </c>
      <c r="D57" s="12">
        <v>169.5</v>
      </c>
      <c r="E57" s="12">
        <v>191.94</v>
      </c>
      <c r="F57" s="12">
        <v>138.66</v>
      </c>
      <c r="G57" s="11">
        <v>183.23999999999998</v>
      </c>
      <c r="I57" s="13" t="s">
        <v>8</v>
      </c>
      <c r="J57" s="55">
        <f>AVERAGE(J4:J53)</f>
        <v>0.14405791226042405</v>
      </c>
      <c r="K57" s="55">
        <f>AVERAGE(K4:K53)</f>
        <v>0.21454855693756791</v>
      </c>
      <c r="L57" s="55">
        <f>AVERAGE(L4:L53)</f>
        <v>0.76676839643872607</v>
      </c>
      <c r="M57" s="55">
        <f>AVERAGE(M4:M53)</f>
        <v>0.69839940279500712</v>
      </c>
      <c r="N57" s="54">
        <f>AVERAGE(N4:N53)</f>
        <v>0.34617497886728654</v>
      </c>
      <c r="P57" s="13" t="s">
        <v>8</v>
      </c>
      <c r="Q57" s="55">
        <f>AVERAGE(Q4:Q53)</f>
        <v>0.19909999999999997</v>
      </c>
      <c r="R57" s="55">
        <f>AVERAGE(R4:R53)</f>
        <v>0.31218800000000008</v>
      </c>
      <c r="S57" s="55">
        <f>AVERAGE(S4:S53)</f>
        <v>0.62525909090909082</v>
      </c>
      <c r="T57" s="55">
        <f>AVERAGE(T4:T53)</f>
        <v>0.60290909090909084</v>
      </c>
      <c r="U57" s="54">
        <f>AVERAGE(U4:U53)</f>
        <v>0.40505833333333335</v>
      </c>
      <c r="W57" s="17"/>
      <c r="X57" s="12">
        <v>259.74</v>
      </c>
      <c r="Y57" s="11">
        <v>261.66000000000003</v>
      </c>
      <c r="AA57" s="17"/>
      <c r="AB57" s="37">
        <v>54</v>
      </c>
      <c r="AC57" s="53">
        <v>24</v>
      </c>
      <c r="AD57" s="37" t="s">
        <v>21</v>
      </c>
      <c r="AE57" s="37" t="s">
        <v>37</v>
      </c>
      <c r="AF57" s="52">
        <v>0.111060497152298</v>
      </c>
      <c r="AG57" s="51">
        <v>-9.3629661094166497E-2</v>
      </c>
    </row>
    <row r="58" spans="2:33" x14ac:dyDescent="0.25">
      <c r="B58" s="17"/>
      <c r="C58" s="12">
        <v>167.94</v>
      </c>
      <c r="D58" s="12">
        <v>155.22</v>
      </c>
      <c r="E58" s="12">
        <v>217.14</v>
      </c>
      <c r="F58" s="12">
        <v>203.46</v>
      </c>
      <c r="G58" s="11">
        <v>161.94</v>
      </c>
      <c r="I58" s="13" t="s">
        <v>7</v>
      </c>
      <c r="J58" s="55">
        <f>STDEV(J4:J53)</f>
        <v>9.6443633839788587E-2</v>
      </c>
      <c r="K58" s="55">
        <f>STDEV(K4:K53)</f>
        <v>0.13887214428526271</v>
      </c>
      <c r="L58" s="55">
        <f>STDEV(L4:L53)</f>
        <v>0.17508473719186268</v>
      </c>
      <c r="M58" s="55">
        <f>STDEV(M4:M53)</f>
        <v>0.15864587566369717</v>
      </c>
      <c r="N58" s="54">
        <f>STDEV(N4:N53)</f>
        <v>0.11985203000938721</v>
      </c>
      <c r="P58" s="13" t="s">
        <v>7</v>
      </c>
      <c r="Q58" s="55">
        <f>STDEV(Q4:Q53)</f>
        <v>0.10416900469171028</v>
      </c>
      <c r="R58" s="55">
        <f>STDEV(R4:R53)</f>
        <v>0.10206609031327045</v>
      </c>
      <c r="S58" s="55">
        <f>STDEV(S4:S53)</f>
        <v>2.1783319505025142E-2</v>
      </c>
      <c r="T58" s="55">
        <f>STDEV(T4:T53)</f>
        <v>1.5389116579287742E-2</v>
      </c>
      <c r="U58" s="54">
        <f>STDEV(U4:U53)</f>
        <v>6.6435853659866026E-2</v>
      </c>
      <c r="W58" s="17"/>
      <c r="X58" s="12">
        <v>226.68</v>
      </c>
      <c r="Y58" s="11">
        <v>200.4</v>
      </c>
      <c r="AA58" s="17"/>
      <c r="AB58" s="37">
        <v>55</v>
      </c>
      <c r="AC58" s="53">
        <v>24</v>
      </c>
      <c r="AD58" s="37" t="s">
        <v>21</v>
      </c>
      <c r="AE58" s="37" t="s">
        <v>37</v>
      </c>
      <c r="AF58" s="52">
        <v>-5.7758175845025697E-2</v>
      </c>
      <c r="AG58" s="51">
        <v>-0.10341519430188301</v>
      </c>
    </row>
    <row r="59" spans="2:33" x14ac:dyDescent="0.25">
      <c r="B59" s="17"/>
      <c r="C59" s="12">
        <v>179.04000000000002</v>
      </c>
      <c r="D59" s="12">
        <v>121.14</v>
      </c>
      <c r="E59" s="12">
        <v>232.5</v>
      </c>
      <c r="F59" s="12">
        <v>187.86</v>
      </c>
      <c r="G59" s="11">
        <v>195.42</v>
      </c>
      <c r="I59" s="13" t="s">
        <v>6</v>
      </c>
      <c r="J59" s="55">
        <v>0.09</v>
      </c>
      <c r="K59" s="55">
        <v>0.17</v>
      </c>
      <c r="L59" s="55">
        <v>0.69</v>
      </c>
      <c r="M59" s="55">
        <v>0.59</v>
      </c>
      <c r="N59" s="54">
        <v>0.27</v>
      </c>
      <c r="P59" s="13" t="s">
        <v>6</v>
      </c>
      <c r="Q59" s="55">
        <v>0.14000000000000001</v>
      </c>
      <c r="R59" s="55">
        <v>0.28000000000000003</v>
      </c>
      <c r="S59" s="55">
        <v>0.62</v>
      </c>
      <c r="T59" s="55">
        <v>0.59</v>
      </c>
      <c r="U59" s="54">
        <v>0.36</v>
      </c>
      <c r="W59" s="17"/>
      <c r="X59" s="12">
        <v>301.98</v>
      </c>
      <c r="Y59" s="11">
        <v>183.9</v>
      </c>
      <c r="AA59" s="17"/>
      <c r="AB59" s="37">
        <v>56</v>
      </c>
      <c r="AC59" s="53">
        <v>24</v>
      </c>
      <c r="AD59" s="37" t="s">
        <v>21</v>
      </c>
      <c r="AE59" s="37" t="s">
        <v>37</v>
      </c>
      <c r="AF59" s="52">
        <v>-0.24732696512833499</v>
      </c>
      <c r="AG59" s="51">
        <v>-0.19377026169230699</v>
      </c>
    </row>
    <row r="60" spans="2:33" x14ac:dyDescent="0.25">
      <c r="B60" s="17"/>
      <c r="C60" s="12">
        <v>177.3</v>
      </c>
      <c r="D60" s="12">
        <v>157.44</v>
      </c>
      <c r="E60" s="12">
        <v>198.06</v>
      </c>
      <c r="F60" s="12">
        <v>136.14000000000001</v>
      </c>
      <c r="G60" s="11">
        <v>148.38</v>
      </c>
      <c r="I60" s="13" t="s">
        <v>5</v>
      </c>
      <c r="J60" s="55">
        <v>0.2</v>
      </c>
      <c r="K60" s="55">
        <v>0.25</v>
      </c>
      <c r="L60" s="55">
        <v>0.85</v>
      </c>
      <c r="M60" s="55">
        <v>0.81</v>
      </c>
      <c r="N60" s="54">
        <v>0.43</v>
      </c>
      <c r="P60" s="13" t="s">
        <v>5</v>
      </c>
      <c r="Q60" s="55">
        <v>0.26</v>
      </c>
      <c r="R60" s="55">
        <v>0.34</v>
      </c>
      <c r="S60" s="55">
        <v>0.64</v>
      </c>
      <c r="T60" s="55">
        <v>0.61</v>
      </c>
      <c r="U60" s="54">
        <v>0.45</v>
      </c>
      <c r="W60" s="17"/>
      <c r="X60" s="12">
        <v>258.3</v>
      </c>
      <c r="Y60" s="11">
        <v>200.4</v>
      </c>
      <c r="AA60" s="17"/>
      <c r="AB60" s="37">
        <v>57</v>
      </c>
      <c r="AC60" s="53">
        <v>24</v>
      </c>
      <c r="AD60" s="37" t="s">
        <v>21</v>
      </c>
      <c r="AE60" s="37" t="s">
        <v>35</v>
      </c>
      <c r="AF60" s="52">
        <v>-0.18181229408330399</v>
      </c>
      <c r="AG60" s="51">
        <v>-5.5862692051727898E-2</v>
      </c>
    </row>
    <row r="61" spans="2:33" x14ac:dyDescent="0.25">
      <c r="B61" s="17"/>
      <c r="C61" s="12">
        <v>219.42000000000002</v>
      </c>
      <c r="D61" s="12">
        <v>208.92</v>
      </c>
      <c r="E61" s="12">
        <v>221.94</v>
      </c>
      <c r="F61" s="12">
        <v>164.7</v>
      </c>
      <c r="G61" s="11">
        <v>193.29041666666666</v>
      </c>
      <c r="I61" s="13" t="s">
        <v>4</v>
      </c>
      <c r="J61" s="12">
        <f>COUNT(J4:J53)</f>
        <v>14</v>
      </c>
      <c r="K61" s="12">
        <f>COUNT(K4:K53)</f>
        <v>50</v>
      </c>
      <c r="L61" s="12">
        <f>COUNT(L4:L53)</f>
        <v>22</v>
      </c>
      <c r="M61" s="12">
        <f>COUNT(M4:M53)</f>
        <v>11</v>
      </c>
      <c r="N61" s="11">
        <f>COUNT(N4:N53)</f>
        <v>12</v>
      </c>
      <c r="P61" s="13" t="s">
        <v>4</v>
      </c>
      <c r="Q61" s="12">
        <f>COUNT(Q4:Q53)</f>
        <v>14</v>
      </c>
      <c r="R61" s="12">
        <f>COUNT(R4:R53)</f>
        <v>50</v>
      </c>
      <c r="S61" s="12">
        <f>COUNT(S4:S53)</f>
        <v>22</v>
      </c>
      <c r="T61" s="12">
        <f>COUNT(T4:T53)</f>
        <v>11</v>
      </c>
      <c r="U61" s="11">
        <f>COUNT(U4:U53)</f>
        <v>12</v>
      </c>
      <c r="W61" s="17"/>
      <c r="X61" s="12">
        <v>219.48</v>
      </c>
      <c r="Y61" s="11">
        <v>199.62</v>
      </c>
      <c r="AA61" s="17"/>
      <c r="AB61" s="37">
        <v>58</v>
      </c>
      <c r="AC61" s="53">
        <v>24</v>
      </c>
      <c r="AD61" s="37" t="s">
        <v>21</v>
      </c>
      <c r="AE61" s="37" t="s">
        <v>35</v>
      </c>
      <c r="AF61" s="52">
        <v>-0.142612499909547</v>
      </c>
      <c r="AG61" s="51">
        <v>-5.9101410849863402E-2</v>
      </c>
    </row>
    <row r="62" spans="2:33" ht="15.75" thickBot="1" x14ac:dyDescent="0.3">
      <c r="B62" s="17"/>
      <c r="C62" s="12">
        <v>213.96</v>
      </c>
      <c r="D62" s="12">
        <v>129.96</v>
      </c>
      <c r="E62" s="12">
        <v>220.26</v>
      </c>
      <c r="F62" s="12">
        <v>185.34</v>
      </c>
      <c r="G62" s="11">
        <v>203.79228571428573</v>
      </c>
      <c r="I62" s="7" t="s">
        <v>2</v>
      </c>
      <c r="J62" s="9" t="s">
        <v>3</v>
      </c>
      <c r="K62" s="9" t="s">
        <v>3</v>
      </c>
      <c r="L62" s="10" t="s">
        <v>1</v>
      </c>
      <c r="M62" s="9">
        <v>0.26840000000000003</v>
      </c>
      <c r="N62" s="8" t="s">
        <v>3</v>
      </c>
      <c r="P62" s="7" t="s">
        <v>2</v>
      </c>
      <c r="Q62" s="9" t="s">
        <v>3</v>
      </c>
      <c r="R62" s="9" t="s">
        <v>3</v>
      </c>
      <c r="S62" s="10" t="s">
        <v>1</v>
      </c>
      <c r="T62" s="9" t="s">
        <v>36</v>
      </c>
      <c r="U62" s="8" t="s">
        <v>3</v>
      </c>
      <c r="W62" s="17"/>
      <c r="X62" s="12">
        <v>167.82</v>
      </c>
      <c r="Y62" s="11">
        <v>218.4</v>
      </c>
      <c r="AA62" s="17"/>
      <c r="AB62" s="37">
        <v>59</v>
      </c>
      <c r="AC62" s="53">
        <v>24</v>
      </c>
      <c r="AD62" s="37" t="s">
        <v>21</v>
      </c>
      <c r="AE62" s="37" t="s">
        <v>35</v>
      </c>
      <c r="AF62" s="52">
        <v>-6.9108780341457607E-2</v>
      </c>
      <c r="AG62" s="51">
        <v>4.0284027210142098E-2</v>
      </c>
    </row>
    <row r="63" spans="2:33" x14ac:dyDescent="0.25">
      <c r="B63" s="17"/>
      <c r="C63" s="12">
        <v>219.72</v>
      </c>
      <c r="D63" s="12">
        <v>230.4</v>
      </c>
      <c r="E63" s="12">
        <v>285.54000000000002</v>
      </c>
      <c r="F63" s="12">
        <v>169.5</v>
      </c>
      <c r="G63" s="11">
        <v>154.4828</v>
      </c>
      <c r="I63" s="4" t="s">
        <v>0</v>
      </c>
      <c r="J63" s="3"/>
      <c r="K63" s="3"/>
      <c r="L63" s="3"/>
      <c r="M63" s="3"/>
      <c r="N63" s="3"/>
      <c r="P63" s="4" t="s">
        <v>0</v>
      </c>
      <c r="Q63" s="3"/>
      <c r="R63" s="3"/>
      <c r="S63" s="3"/>
      <c r="T63" s="3"/>
      <c r="U63" s="3"/>
      <c r="W63" s="17"/>
      <c r="X63" s="12">
        <v>197.57999999999998</v>
      </c>
      <c r="Y63" s="11">
        <v>215.64</v>
      </c>
      <c r="AA63" s="17"/>
      <c r="AB63" s="37">
        <v>60</v>
      </c>
      <c r="AC63" s="53">
        <v>24</v>
      </c>
      <c r="AD63" s="37" t="s">
        <v>21</v>
      </c>
      <c r="AE63" s="37" t="s">
        <v>35</v>
      </c>
      <c r="AF63" s="52">
        <v>4.2111941920316899E-2</v>
      </c>
      <c r="AG63" s="51">
        <v>7.6280867239133701E-2</v>
      </c>
    </row>
    <row r="64" spans="2:33" x14ac:dyDescent="0.25">
      <c r="B64" s="17"/>
      <c r="C64" s="12">
        <v>210.12</v>
      </c>
      <c r="D64" s="12">
        <v>202.92</v>
      </c>
      <c r="E64" s="12">
        <v>238.02</v>
      </c>
      <c r="F64" s="12">
        <v>141.72</v>
      </c>
      <c r="G64" s="11">
        <v>214.82089999999999</v>
      </c>
      <c r="W64" s="17"/>
      <c r="X64" s="12">
        <v>247.56000000000003</v>
      </c>
      <c r="Y64" s="11">
        <v>219.18</v>
      </c>
      <c r="AA64" s="17"/>
      <c r="AB64" s="37">
        <v>61</v>
      </c>
      <c r="AC64" s="53">
        <v>24</v>
      </c>
      <c r="AD64" s="37" t="s">
        <v>21</v>
      </c>
      <c r="AE64" s="37" t="s">
        <v>35</v>
      </c>
      <c r="AF64" s="52">
        <v>-2.44619411633148E-2</v>
      </c>
      <c r="AG64" s="51">
        <v>0.22968195618065801</v>
      </c>
    </row>
    <row r="65" spans="2:33" x14ac:dyDescent="0.25">
      <c r="B65" s="17"/>
      <c r="C65" s="12">
        <v>162.23999999999998</v>
      </c>
      <c r="D65" s="12">
        <v>201.96</v>
      </c>
      <c r="E65" s="12">
        <v>257.40000000000003</v>
      </c>
      <c r="F65" s="12">
        <v>167.22</v>
      </c>
      <c r="G65" s="11">
        <v>155.61858333333333</v>
      </c>
      <c r="W65" s="17"/>
      <c r="X65" s="12">
        <v>322.38</v>
      </c>
      <c r="Y65" s="11">
        <v>197.28</v>
      </c>
      <c r="AA65" s="17"/>
      <c r="AB65" s="37">
        <v>62</v>
      </c>
      <c r="AC65" s="53">
        <v>48</v>
      </c>
      <c r="AD65" s="37" t="s">
        <v>21</v>
      </c>
      <c r="AE65" s="37" t="s">
        <v>34</v>
      </c>
      <c r="AF65" s="52">
        <v>-0.23812541146355501</v>
      </c>
      <c r="AG65" s="51">
        <v>-0.15042970787600801</v>
      </c>
    </row>
    <row r="66" spans="2:33" x14ac:dyDescent="0.25">
      <c r="B66" s="17"/>
      <c r="C66" s="12">
        <v>204</v>
      </c>
      <c r="D66" s="12">
        <v>170.58</v>
      </c>
      <c r="E66" s="12">
        <v>242.34</v>
      </c>
      <c r="F66" s="12">
        <v>194.52</v>
      </c>
      <c r="G66" s="11">
        <v>157.84875000000002</v>
      </c>
      <c r="W66" s="17"/>
      <c r="X66" s="12">
        <v>244.92</v>
      </c>
      <c r="Y66" s="11">
        <v>213.42</v>
      </c>
      <c r="AA66" s="17"/>
      <c r="AB66" s="37">
        <v>63</v>
      </c>
      <c r="AC66" s="53">
        <v>48</v>
      </c>
      <c r="AD66" s="37" t="s">
        <v>21</v>
      </c>
      <c r="AE66" s="37" t="s">
        <v>34</v>
      </c>
      <c r="AF66" s="52">
        <v>-0.14183365283430599</v>
      </c>
      <c r="AG66" s="51">
        <v>-0.18798059682634799</v>
      </c>
    </row>
    <row r="67" spans="2:33" x14ac:dyDescent="0.25">
      <c r="B67" s="17"/>
      <c r="C67" s="12">
        <v>190.8</v>
      </c>
      <c r="D67" s="12">
        <v>241.56</v>
      </c>
      <c r="E67" s="12">
        <v>308.03999999999996</v>
      </c>
      <c r="F67" s="12">
        <v>187.92</v>
      </c>
      <c r="G67" s="11">
        <v>233.91616666666667</v>
      </c>
      <c r="W67" s="17"/>
      <c r="X67" s="12">
        <v>313.38</v>
      </c>
      <c r="Y67" s="11">
        <v>232.85999999999999</v>
      </c>
      <c r="AA67" s="17"/>
      <c r="AB67" s="37">
        <v>64</v>
      </c>
      <c r="AC67" s="53">
        <v>48</v>
      </c>
      <c r="AD67" s="37" t="s">
        <v>21</v>
      </c>
      <c r="AE67" s="37" t="s">
        <v>34</v>
      </c>
      <c r="AF67" s="52">
        <v>-0.213598233225889</v>
      </c>
      <c r="AG67" s="51">
        <v>-0.219882619989622</v>
      </c>
    </row>
    <row r="68" spans="2:33" x14ac:dyDescent="0.25">
      <c r="B68" s="17"/>
      <c r="C68" s="12">
        <v>270.77999999999997</v>
      </c>
      <c r="D68" s="12">
        <v>198.48000000000002</v>
      </c>
      <c r="E68" s="12">
        <v>232.20000000000002</v>
      </c>
      <c r="F68" s="12">
        <v>211.38</v>
      </c>
      <c r="G68" s="11">
        <v>175.13125000000002</v>
      </c>
      <c r="W68" s="17"/>
      <c r="X68" s="12">
        <v>195.48</v>
      </c>
      <c r="Y68" s="11">
        <v>202.92</v>
      </c>
      <c r="AA68" s="17"/>
      <c r="AB68" s="37">
        <v>65</v>
      </c>
      <c r="AC68" s="53">
        <v>48</v>
      </c>
      <c r="AD68" s="37" t="s">
        <v>21</v>
      </c>
      <c r="AE68" s="37" t="s">
        <v>34</v>
      </c>
      <c r="AF68" s="52">
        <v>-0.21923773940070199</v>
      </c>
      <c r="AG68" s="51">
        <v>-0.31971256175591101</v>
      </c>
    </row>
    <row r="69" spans="2:33" x14ac:dyDescent="0.25">
      <c r="B69" s="17"/>
      <c r="C69" s="12">
        <v>166.73999999999998</v>
      </c>
      <c r="D69" s="12">
        <v>165.48</v>
      </c>
      <c r="E69" s="12">
        <v>269.10000000000002</v>
      </c>
      <c r="F69" s="12">
        <v>185.57999999999998</v>
      </c>
      <c r="G69" s="11">
        <v>183.02924999999999</v>
      </c>
      <c r="W69" s="17"/>
      <c r="X69" s="12">
        <v>283.38</v>
      </c>
      <c r="Y69" s="11">
        <v>208.8</v>
      </c>
      <c r="AA69" s="17"/>
      <c r="AB69" s="37">
        <v>66</v>
      </c>
      <c r="AC69" s="53">
        <v>48</v>
      </c>
      <c r="AD69" s="37" t="s">
        <v>21</v>
      </c>
      <c r="AE69" s="37" t="s">
        <v>34</v>
      </c>
      <c r="AF69" s="52">
        <v>-9.0893983801140193E-2</v>
      </c>
      <c r="AG69" s="51">
        <v>-6.0406174973840897E-2</v>
      </c>
    </row>
    <row r="70" spans="2:33" x14ac:dyDescent="0.25">
      <c r="B70" s="17"/>
      <c r="C70" s="12">
        <v>206.4</v>
      </c>
      <c r="D70" s="12">
        <v>219.89999999999998</v>
      </c>
      <c r="E70" s="12">
        <v>262.44</v>
      </c>
      <c r="F70" s="12">
        <v>232.5</v>
      </c>
      <c r="G70" s="11">
        <v>215.93429999999998</v>
      </c>
      <c r="W70" s="17"/>
      <c r="X70" s="12">
        <v>183.78</v>
      </c>
      <c r="Y70" s="11">
        <v>277.62</v>
      </c>
      <c r="AA70" s="17"/>
      <c r="AB70" s="37">
        <v>67</v>
      </c>
      <c r="AC70" s="53">
        <v>48</v>
      </c>
      <c r="AD70" s="37" t="s">
        <v>21</v>
      </c>
      <c r="AE70" s="37" t="s">
        <v>34</v>
      </c>
      <c r="AF70" s="52">
        <v>-5.4742265994317099E-2</v>
      </c>
      <c r="AG70" s="51">
        <v>-0.113687937780287</v>
      </c>
    </row>
    <row r="71" spans="2:33" x14ac:dyDescent="0.25">
      <c r="B71" s="17"/>
      <c r="C71" s="12">
        <v>157.62</v>
      </c>
      <c r="D71" s="12">
        <v>186.78</v>
      </c>
      <c r="E71" s="12">
        <v>264.72000000000003</v>
      </c>
      <c r="F71" s="12">
        <v>187.56</v>
      </c>
      <c r="G71" s="11">
        <v>239.25400000000002</v>
      </c>
      <c r="W71" s="17"/>
      <c r="X71" s="12">
        <v>191.22</v>
      </c>
      <c r="Y71" s="11">
        <v>204.72</v>
      </c>
      <c r="AA71" s="17"/>
      <c r="AB71" s="37">
        <v>68</v>
      </c>
      <c r="AC71" s="53">
        <v>48</v>
      </c>
      <c r="AD71" s="37" t="s">
        <v>21</v>
      </c>
      <c r="AE71" s="37" t="s">
        <v>34</v>
      </c>
      <c r="AF71" s="52">
        <v>-0.131031878269525</v>
      </c>
      <c r="AG71" s="51">
        <v>-0.193491540510629</v>
      </c>
    </row>
    <row r="72" spans="2:33" x14ac:dyDescent="0.25">
      <c r="B72" s="17"/>
      <c r="C72" s="12">
        <v>194.39999999999998</v>
      </c>
      <c r="D72" s="12">
        <v>198.84</v>
      </c>
      <c r="E72" s="12">
        <v>241.44</v>
      </c>
      <c r="F72" s="12">
        <v>211.85999999999999</v>
      </c>
      <c r="G72" s="11">
        <v>192.6765</v>
      </c>
      <c r="W72" s="17"/>
      <c r="X72" s="12">
        <v>184.85999999999999</v>
      </c>
      <c r="Y72" s="11">
        <v>221.58</v>
      </c>
      <c r="AA72" s="17"/>
      <c r="AB72" s="37">
        <v>69</v>
      </c>
      <c r="AC72" s="53">
        <v>48</v>
      </c>
      <c r="AD72" s="37" t="s">
        <v>21</v>
      </c>
      <c r="AE72" s="37" t="s">
        <v>34</v>
      </c>
      <c r="AF72" s="52">
        <v>-7.7616601628753099E-2</v>
      </c>
      <c r="AG72" s="51">
        <v>0.11232120792042501</v>
      </c>
    </row>
    <row r="73" spans="2:33" x14ac:dyDescent="0.25">
      <c r="B73" s="17"/>
      <c r="C73" s="12">
        <v>195.6</v>
      </c>
      <c r="D73" s="12">
        <v>191.1</v>
      </c>
      <c r="E73" s="12">
        <v>244.86</v>
      </c>
      <c r="F73" s="12">
        <v>175.01999999999998</v>
      </c>
      <c r="G73" s="11">
        <v>179.3905</v>
      </c>
      <c r="W73" s="17"/>
      <c r="X73" s="12">
        <v>121.14</v>
      </c>
      <c r="Y73" s="11">
        <v>209.64000000000001</v>
      </c>
      <c r="AA73" s="17"/>
      <c r="AB73" s="37">
        <v>70</v>
      </c>
      <c r="AC73" s="53">
        <v>48</v>
      </c>
      <c r="AD73" s="37" t="s">
        <v>21</v>
      </c>
      <c r="AE73" s="37" t="s">
        <v>33</v>
      </c>
      <c r="AF73" s="52">
        <v>-0.25018190102821303</v>
      </c>
      <c r="AG73" s="51">
        <v>-0.47319266816024103</v>
      </c>
    </row>
    <row r="74" spans="2:33" x14ac:dyDescent="0.25">
      <c r="B74" s="17"/>
      <c r="C74" s="12">
        <v>155.1</v>
      </c>
      <c r="D74" s="12">
        <v>177.54</v>
      </c>
      <c r="E74" s="12">
        <v>216.17999999999998</v>
      </c>
      <c r="F74" s="12">
        <v>159.6</v>
      </c>
      <c r="G74" s="11">
        <v>129.06685714285715</v>
      </c>
      <c r="W74" s="17"/>
      <c r="X74" s="12">
        <v>257.22000000000003</v>
      </c>
      <c r="Y74" s="11">
        <v>172.92</v>
      </c>
      <c r="AA74" s="17"/>
      <c r="AB74" s="37">
        <v>71</v>
      </c>
      <c r="AC74" s="53">
        <v>48</v>
      </c>
      <c r="AD74" s="37" t="s">
        <v>21</v>
      </c>
      <c r="AE74" s="37" t="s">
        <v>33</v>
      </c>
      <c r="AF74" s="52">
        <v>-6.9202923627571397E-2</v>
      </c>
      <c r="AG74" s="51">
        <v>-0.28523654012455102</v>
      </c>
    </row>
    <row r="75" spans="2:33" x14ac:dyDescent="0.25">
      <c r="B75" s="17"/>
      <c r="C75" s="12">
        <v>189.72</v>
      </c>
      <c r="D75" s="12">
        <v>175.56</v>
      </c>
      <c r="E75" s="12">
        <v>236.04</v>
      </c>
      <c r="F75" s="12">
        <v>170.94</v>
      </c>
      <c r="G75" s="11">
        <v>157.7484</v>
      </c>
      <c r="W75" s="17"/>
      <c r="X75" s="12">
        <v>223.74</v>
      </c>
      <c r="Y75" s="11">
        <v>235.14</v>
      </c>
      <c r="AA75" s="17"/>
      <c r="AB75" s="37">
        <v>72</v>
      </c>
      <c r="AC75" s="53">
        <v>48</v>
      </c>
      <c r="AD75" s="37" t="s">
        <v>21</v>
      </c>
      <c r="AE75" s="37" t="s">
        <v>33</v>
      </c>
      <c r="AF75" s="52">
        <v>-9.1815139961423806E-2</v>
      </c>
      <c r="AG75" s="51">
        <v>-0.24908127383772499</v>
      </c>
    </row>
    <row r="76" spans="2:33" x14ac:dyDescent="0.25">
      <c r="B76" s="17"/>
      <c r="C76" s="12">
        <v>219.12</v>
      </c>
      <c r="D76" s="12">
        <v>231.29999999999998</v>
      </c>
      <c r="E76" s="12">
        <v>198.84</v>
      </c>
      <c r="F76" s="12">
        <v>207</v>
      </c>
      <c r="G76" s="11">
        <v>170.29662500000001</v>
      </c>
      <c r="W76" s="17"/>
      <c r="X76" s="12">
        <v>237.42</v>
      </c>
      <c r="Y76" s="11">
        <v>272.03999999999996</v>
      </c>
      <c r="AA76" s="17"/>
      <c r="AB76" s="37">
        <v>73</v>
      </c>
      <c r="AC76" s="53">
        <v>48</v>
      </c>
      <c r="AD76" s="37" t="s">
        <v>21</v>
      </c>
      <c r="AE76" s="37" t="s">
        <v>32</v>
      </c>
      <c r="AF76" s="52">
        <v>-5.5094180747600398E-2</v>
      </c>
      <c r="AG76" s="51">
        <v>-0.17081141780414899</v>
      </c>
    </row>
    <row r="77" spans="2:33" x14ac:dyDescent="0.25">
      <c r="B77" s="17"/>
      <c r="C77" s="12">
        <v>187.86</v>
      </c>
      <c r="D77" s="12">
        <v>208.02</v>
      </c>
      <c r="E77" s="12">
        <v>185.28</v>
      </c>
      <c r="F77" s="12">
        <v>183.3</v>
      </c>
      <c r="G77" s="11">
        <v>207.01909999999998</v>
      </c>
      <c r="W77" s="17"/>
      <c r="X77" s="12">
        <v>232.56</v>
      </c>
      <c r="Y77" s="11">
        <v>259.98</v>
      </c>
      <c r="AA77" s="17"/>
      <c r="AB77" s="37">
        <v>74</v>
      </c>
      <c r="AC77" s="53">
        <v>48</v>
      </c>
      <c r="AD77" s="37" t="s">
        <v>21</v>
      </c>
      <c r="AE77" s="37" t="s">
        <v>32</v>
      </c>
      <c r="AF77" s="52">
        <v>-0.14396582223547699</v>
      </c>
      <c r="AG77" s="51">
        <v>-0.212104124127698</v>
      </c>
    </row>
    <row r="78" spans="2:33" x14ac:dyDescent="0.25">
      <c r="B78" s="17"/>
      <c r="C78" s="12">
        <v>213.66</v>
      </c>
      <c r="D78" s="12">
        <v>213.48</v>
      </c>
      <c r="E78" s="12">
        <v>197.34</v>
      </c>
      <c r="F78" s="12">
        <v>231.60000000000002</v>
      </c>
      <c r="G78" s="11">
        <v>155.74358333333331</v>
      </c>
      <c r="W78" s="17"/>
      <c r="X78" s="12">
        <v>202.5</v>
      </c>
      <c r="Y78" s="11">
        <v>227.82</v>
      </c>
      <c r="AA78" s="17"/>
      <c r="AB78" s="37">
        <v>75</v>
      </c>
      <c r="AC78" s="53">
        <v>48</v>
      </c>
      <c r="AD78" s="37" t="s">
        <v>21</v>
      </c>
      <c r="AE78" s="37" t="s">
        <v>32</v>
      </c>
      <c r="AF78" s="52">
        <v>-0.165413752129311</v>
      </c>
      <c r="AG78" s="51">
        <v>-0.34465297597177202</v>
      </c>
    </row>
    <row r="79" spans="2:33" x14ac:dyDescent="0.25">
      <c r="B79" s="17"/>
      <c r="C79" s="12">
        <v>154.68</v>
      </c>
      <c r="D79" s="12">
        <v>225.72</v>
      </c>
      <c r="E79" s="12">
        <v>260.40000000000003</v>
      </c>
      <c r="F79" s="12">
        <v>202.74</v>
      </c>
      <c r="G79" s="11">
        <v>144.23166666666665</v>
      </c>
      <c r="W79" s="17"/>
      <c r="X79" s="12">
        <v>247.73999999999998</v>
      </c>
      <c r="Y79" s="11">
        <v>174.36</v>
      </c>
      <c r="AA79" s="17"/>
      <c r="AB79" s="37">
        <v>76</v>
      </c>
      <c r="AC79" s="53">
        <v>48</v>
      </c>
      <c r="AD79" s="37" t="s">
        <v>21</v>
      </c>
      <c r="AE79" s="37" t="s">
        <v>32</v>
      </c>
      <c r="AF79" s="52">
        <v>2.7643948524182199E-2</v>
      </c>
      <c r="AG79" s="51">
        <v>-1.8644125192859799E-2</v>
      </c>
    </row>
    <row r="80" spans="2:33" x14ac:dyDescent="0.25">
      <c r="B80" s="17"/>
      <c r="C80" s="12">
        <v>192.18</v>
      </c>
      <c r="D80" s="12">
        <v>181.26</v>
      </c>
      <c r="E80" s="12">
        <v>225.66</v>
      </c>
      <c r="F80" s="12">
        <v>208.8</v>
      </c>
      <c r="G80" s="11">
        <v>171.10829999999999</v>
      </c>
      <c r="W80" s="17"/>
      <c r="X80" s="12">
        <v>221.4</v>
      </c>
      <c r="Y80" s="11">
        <v>171.06</v>
      </c>
      <c r="AA80" s="17"/>
      <c r="AB80" s="37">
        <v>77</v>
      </c>
      <c r="AC80" s="53">
        <v>48</v>
      </c>
      <c r="AD80" s="37" t="s">
        <v>21</v>
      </c>
      <c r="AE80" s="37" t="s">
        <v>32</v>
      </c>
      <c r="AF80" s="52">
        <v>-3.79673443583513E-2</v>
      </c>
      <c r="AG80" s="51">
        <v>-0.18355499973745901</v>
      </c>
    </row>
    <row r="81" spans="2:33" x14ac:dyDescent="0.25">
      <c r="B81" s="17"/>
      <c r="C81" s="12">
        <v>193.26</v>
      </c>
      <c r="D81" s="12">
        <v>161.04000000000002</v>
      </c>
      <c r="E81" s="12">
        <v>210.29999999999998</v>
      </c>
      <c r="F81" s="12">
        <v>178.62</v>
      </c>
      <c r="G81" s="11">
        <v>190.14816666666667</v>
      </c>
      <c r="W81" s="17"/>
      <c r="X81" s="12">
        <v>146.22</v>
      </c>
      <c r="Y81" s="11">
        <v>213.9</v>
      </c>
      <c r="AA81" s="17"/>
      <c r="AB81" s="37">
        <v>78</v>
      </c>
      <c r="AC81" s="53">
        <v>48</v>
      </c>
      <c r="AD81" s="37" t="s">
        <v>21</v>
      </c>
      <c r="AE81" s="37" t="s">
        <v>31</v>
      </c>
      <c r="AF81" s="52">
        <v>-0.16355648848392801</v>
      </c>
      <c r="AG81" s="51">
        <v>-0.24859075887999199</v>
      </c>
    </row>
    <row r="82" spans="2:33" x14ac:dyDescent="0.25">
      <c r="B82" s="17"/>
      <c r="C82" s="12">
        <v>205.68</v>
      </c>
      <c r="D82" s="12">
        <v>187.62</v>
      </c>
      <c r="E82" s="12">
        <v>249.29999999999998</v>
      </c>
      <c r="F82" s="12">
        <v>201.12</v>
      </c>
      <c r="G82" s="11">
        <v>260.10837499999997</v>
      </c>
      <c r="W82" s="17"/>
      <c r="X82" s="12">
        <v>237.11999999999998</v>
      </c>
      <c r="Y82" s="11">
        <v>229.44</v>
      </c>
      <c r="AA82" s="17"/>
      <c r="AB82" s="37">
        <v>79</v>
      </c>
      <c r="AC82" s="53">
        <v>48</v>
      </c>
      <c r="AD82" s="37" t="s">
        <v>21</v>
      </c>
      <c r="AE82" s="37" t="s">
        <v>31</v>
      </c>
      <c r="AF82" s="52">
        <v>-0.20928015428264601</v>
      </c>
      <c r="AG82" s="51">
        <v>-0.109805975685041</v>
      </c>
    </row>
    <row r="83" spans="2:33" x14ac:dyDescent="0.25">
      <c r="B83" s="17"/>
      <c r="C83" s="12">
        <v>204.42</v>
      </c>
      <c r="D83" s="12">
        <v>233.39999999999998</v>
      </c>
      <c r="E83" s="12">
        <v>223.74</v>
      </c>
      <c r="F83" s="12">
        <v>192.06</v>
      </c>
      <c r="G83" s="11">
        <v>218.84983333333335</v>
      </c>
      <c r="W83" s="17"/>
      <c r="X83" s="12">
        <v>175.2</v>
      </c>
      <c r="Y83" s="11">
        <v>222.54</v>
      </c>
      <c r="AA83" s="17"/>
      <c r="AB83" s="37">
        <v>80</v>
      </c>
      <c r="AC83" s="53">
        <v>48</v>
      </c>
      <c r="AD83" s="37" t="s">
        <v>21</v>
      </c>
      <c r="AE83" s="37" t="s">
        <v>31</v>
      </c>
      <c r="AF83" s="52">
        <v>-0.135427184537315</v>
      </c>
      <c r="AG83" s="51">
        <v>-0.19309193853075701</v>
      </c>
    </row>
    <row r="84" spans="2:33" x14ac:dyDescent="0.25">
      <c r="B84" s="17"/>
      <c r="C84" s="12">
        <v>203.64</v>
      </c>
      <c r="D84" s="12">
        <v>241.62</v>
      </c>
      <c r="E84" s="12">
        <v>254.1</v>
      </c>
      <c r="F84" s="12">
        <v>178.86</v>
      </c>
      <c r="G84" s="11">
        <v>167.62183333333331</v>
      </c>
      <c r="W84" s="17"/>
      <c r="X84" s="12">
        <v>230.22</v>
      </c>
      <c r="Y84" s="11">
        <v>187.68</v>
      </c>
      <c r="AA84" s="17"/>
      <c r="AB84" s="37">
        <v>81</v>
      </c>
      <c r="AC84" s="53">
        <v>48</v>
      </c>
      <c r="AD84" s="37" t="s">
        <v>21</v>
      </c>
      <c r="AE84" s="37" t="s">
        <v>31</v>
      </c>
      <c r="AF84" s="52">
        <v>-0.26031868394515201</v>
      </c>
      <c r="AG84" s="51">
        <v>-0.25956077913228998</v>
      </c>
    </row>
    <row r="85" spans="2:33" x14ac:dyDescent="0.25">
      <c r="B85" s="17"/>
      <c r="C85" s="12">
        <v>189.35999999999999</v>
      </c>
      <c r="D85" s="12">
        <v>183.66</v>
      </c>
      <c r="E85" s="12">
        <v>259.74</v>
      </c>
      <c r="F85" s="12">
        <v>201.48</v>
      </c>
      <c r="G85" s="11">
        <v>151.76949999999999</v>
      </c>
      <c r="W85" s="17"/>
      <c r="X85" s="12">
        <v>152.69999999999999</v>
      </c>
      <c r="Y85" s="11">
        <v>200.45999999999998</v>
      </c>
      <c r="AA85" s="17"/>
      <c r="AB85" s="37">
        <v>82</v>
      </c>
      <c r="AC85" s="53">
        <v>48</v>
      </c>
      <c r="AD85" s="37" t="s">
        <v>21</v>
      </c>
      <c r="AE85" s="37" t="s">
        <v>31</v>
      </c>
      <c r="AF85" s="52">
        <v>-0.24200797794172499</v>
      </c>
      <c r="AG85" s="51">
        <v>-0.19826026046445799</v>
      </c>
    </row>
    <row r="86" spans="2:33" x14ac:dyDescent="0.25">
      <c r="B86" s="17"/>
      <c r="C86" s="12">
        <v>212.22</v>
      </c>
      <c r="D86" s="12">
        <v>198.89999999999998</v>
      </c>
      <c r="E86" s="12">
        <v>218.28</v>
      </c>
      <c r="F86" s="12">
        <v>177.3</v>
      </c>
      <c r="G86" s="11">
        <v>185.67400000000001</v>
      </c>
      <c r="W86" s="17"/>
      <c r="X86" s="12">
        <v>192.12</v>
      </c>
      <c r="Y86" s="11">
        <v>180.12</v>
      </c>
      <c r="AA86" s="17"/>
      <c r="AB86" s="37">
        <v>83</v>
      </c>
      <c r="AC86" s="53">
        <v>48</v>
      </c>
      <c r="AD86" s="37" t="s">
        <v>21</v>
      </c>
      <c r="AE86" s="37" t="s">
        <v>31</v>
      </c>
      <c r="AF86" s="52">
        <v>-0.23955484354708501</v>
      </c>
      <c r="AG86" s="51">
        <v>-0.32872764292397699</v>
      </c>
    </row>
    <row r="87" spans="2:33" x14ac:dyDescent="0.25">
      <c r="B87" s="17"/>
      <c r="C87" s="12">
        <v>223.5</v>
      </c>
      <c r="D87" s="12">
        <v>218.04</v>
      </c>
      <c r="E87" s="12">
        <v>228.66</v>
      </c>
      <c r="F87" s="12">
        <v>238.98000000000002</v>
      </c>
      <c r="G87" s="11">
        <v>136.01985714285715</v>
      </c>
      <c r="W87" s="17"/>
      <c r="X87" s="12">
        <v>196.92000000000002</v>
      </c>
      <c r="Y87" s="11">
        <v>190.62</v>
      </c>
      <c r="AA87" s="17"/>
      <c r="AB87" s="37">
        <v>84</v>
      </c>
      <c r="AC87" s="53">
        <v>72</v>
      </c>
      <c r="AD87" s="37" t="s">
        <v>21</v>
      </c>
      <c r="AE87" s="37" t="s">
        <v>30</v>
      </c>
      <c r="AF87" s="52">
        <v>-4.89273074034417E-2</v>
      </c>
      <c r="AG87" s="51">
        <v>-0.103751959077552</v>
      </c>
    </row>
    <row r="88" spans="2:33" x14ac:dyDescent="0.25">
      <c r="B88" s="17"/>
      <c r="C88" s="12">
        <v>205.14000000000001</v>
      </c>
      <c r="D88" s="12">
        <v>253.2</v>
      </c>
      <c r="E88" s="12">
        <v>240.66</v>
      </c>
      <c r="F88" s="12">
        <v>205.2</v>
      </c>
      <c r="G88" s="11">
        <v>181.5277142857143</v>
      </c>
      <c r="W88" s="17"/>
      <c r="X88" s="12">
        <v>172.07999999999998</v>
      </c>
      <c r="Y88" s="11">
        <v>170.46</v>
      </c>
      <c r="AA88" s="17"/>
      <c r="AB88" s="37">
        <v>85</v>
      </c>
      <c r="AC88" s="53">
        <v>72</v>
      </c>
      <c r="AD88" s="37" t="s">
        <v>21</v>
      </c>
      <c r="AE88" s="37" t="s">
        <v>30</v>
      </c>
      <c r="AF88" s="52">
        <v>-0.20933305670281699</v>
      </c>
      <c r="AG88" s="51">
        <v>-0.17452358194336401</v>
      </c>
    </row>
    <row r="89" spans="2:33" x14ac:dyDescent="0.25">
      <c r="B89" s="17"/>
      <c r="C89" s="12">
        <v>223.14000000000001</v>
      </c>
      <c r="D89" s="12">
        <v>198.54</v>
      </c>
      <c r="E89" s="12">
        <v>212.52</v>
      </c>
      <c r="F89" s="12">
        <v>189</v>
      </c>
      <c r="G89" s="11">
        <v>185.63</v>
      </c>
      <c r="W89" s="17"/>
      <c r="X89" s="12">
        <v>204.12</v>
      </c>
      <c r="Y89" s="11">
        <v>195.17999999999998</v>
      </c>
      <c r="AA89" s="17"/>
      <c r="AB89" s="37">
        <v>86</v>
      </c>
      <c r="AC89" s="53">
        <v>72</v>
      </c>
      <c r="AD89" s="37" t="s">
        <v>21</v>
      </c>
      <c r="AE89" s="37" t="s">
        <v>30</v>
      </c>
      <c r="AF89" s="52">
        <v>-0.20581548605686201</v>
      </c>
      <c r="AG89" s="51">
        <v>-0.28555538076443399</v>
      </c>
    </row>
    <row r="90" spans="2:33" x14ac:dyDescent="0.25">
      <c r="B90" s="17"/>
      <c r="C90" s="12">
        <v>184.5</v>
      </c>
      <c r="D90" s="12">
        <v>213</v>
      </c>
      <c r="E90" s="12">
        <v>232.98000000000002</v>
      </c>
      <c r="F90" s="12">
        <v>216.54</v>
      </c>
      <c r="G90" s="11">
        <v>159.73412500000001</v>
      </c>
      <c r="W90" s="17"/>
      <c r="X90" s="12">
        <v>234.78</v>
      </c>
      <c r="Y90" s="11">
        <v>156.78</v>
      </c>
      <c r="AA90" s="17"/>
      <c r="AB90" s="37">
        <v>87</v>
      </c>
      <c r="AC90" s="53">
        <v>72</v>
      </c>
      <c r="AD90" s="37" t="s">
        <v>21</v>
      </c>
      <c r="AE90" s="37" t="s">
        <v>30</v>
      </c>
      <c r="AF90" s="52">
        <v>6.97437255197811E-2</v>
      </c>
      <c r="AG90" s="51">
        <v>-5.48993925722061E-2</v>
      </c>
    </row>
    <row r="91" spans="2:33" x14ac:dyDescent="0.25">
      <c r="B91" s="17"/>
      <c r="C91" s="12">
        <v>178.2</v>
      </c>
      <c r="D91" s="12">
        <v>165.66</v>
      </c>
      <c r="E91" s="12">
        <v>220.07999999999998</v>
      </c>
      <c r="F91" s="12">
        <v>190.38</v>
      </c>
      <c r="G91" s="11">
        <v>190.22074999999998</v>
      </c>
      <c r="W91" s="17"/>
      <c r="X91" s="12">
        <v>162.96</v>
      </c>
      <c r="Y91" s="11">
        <v>210.48</v>
      </c>
      <c r="AA91" s="17"/>
      <c r="AB91" s="37">
        <v>88</v>
      </c>
      <c r="AC91" s="53">
        <v>72</v>
      </c>
      <c r="AD91" s="37" t="s">
        <v>21</v>
      </c>
      <c r="AE91" s="37" t="s">
        <v>30</v>
      </c>
      <c r="AF91" s="52">
        <v>-1.5982450507116702E-2</v>
      </c>
      <c r="AG91" s="51">
        <v>6.5851932123160196E-4</v>
      </c>
    </row>
    <row r="92" spans="2:33" x14ac:dyDescent="0.25">
      <c r="B92" s="17"/>
      <c r="C92" s="12">
        <v>161.16</v>
      </c>
      <c r="D92" s="12">
        <v>146.34</v>
      </c>
      <c r="E92" s="12">
        <v>238.08</v>
      </c>
      <c r="F92" s="12">
        <v>187.56</v>
      </c>
      <c r="G92" s="11">
        <v>244.05700000000002</v>
      </c>
      <c r="W92" s="17"/>
      <c r="X92" s="12">
        <v>249.72</v>
      </c>
      <c r="Y92" s="11">
        <v>171.29999999999998</v>
      </c>
      <c r="AA92" s="17"/>
      <c r="AB92" s="37">
        <v>89</v>
      </c>
      <c r="AC92" s="53">
        <v>72</v>
      </c>
      <c r="AD92" s="37" t="s">
        <v>21</v>
      </c>
      <c r="AE92" s="37" t="s">
        <v>30</v>
      </c>
      <c r="AF92" s="52">
        <v>-0.19255982192382201</v>
      </c>
      <c r="AG92" s="51">
        <v>-0.21156280417529499</v>
      </c>
    </row>
    <row r="93" spans="2:33" x14ac:dyDescent="0.25">
      <c r="B93" s="17"/>
      <c r="C93" s="12">
        <v>195.36</v>
      </c>
      <c r="D93" s="12">
        <v>203.82</v>
      </c>
      <c r="E93" s="12">
        <v>265.08</v>
      </c>
      <c r="F93" s="12">
        <v>176.46</v>
      </c>
      <c r="G93" s="11">
        <v>186.5324</v>
      </c>
      <c r="W93" s="17"/>
      <c r="X93" s="12">
        <v>109.62</v>
      </c>
      <c r="Y93" s="11">
        <v>264.24</v>
      </c>
      <c r="AA93" s="17"/>
      <c r="AB93" s="37">
        <v>90</v>
      </c>
      <c r="AC93" s="53">
        <v>72</v>
      </c>
      <c r="AD93" s="37" t="s">
        <v>21</v>
      </c>
      <c r="AE93" s="37" t="s">
        <v>29</v>
      </c>
      <c r="AF93" s="52">
        <v>-0.140667210191457</v>
      </c>
      <c r="AG93" s="51">
        <v>-0.26493055458471698</v>
      </c>
    </row>
    <row r="94" spans="2:33" x14ac:dyDescent="0.25">
      <c r="B94" s="17"/>
      <c r="C94" s="12">
        <v>199.2</v>
      </c>
      <c r="D94" s="12">
        <v>186.3</v>
      </c>
      <c r="E94" s="12">
        <v>206.4</v>
      </c>
      <c r="F94" s="12">
        <v>220.02</v>
      </c>
      <c r="G94" s="11">
        <v>183.78399999999999</v>
      </c>
      <c r="W94" s="17"/>
      <c r="X94" s="12">
        <v>274.08</v>
      </c>
      <c r="Y94" s="11">
        <v>186.12</v>
      </c>
      <c r="AA94" s="17"/>
      <c r="AB94" s="37">
        <v>91</v>
      </c>
      <c r="AC94" s="53">
        <v>72</v>
      </c>
      <c r="AD94" s="37" t="s">
        <v>21</v>
      </c>
      <c r="AE94" s="37" t="s">
        <v>29</v>
      </c>
      <c r="AF94" s="52">
        <v>-0.19758427516681601</v>
      </c>
      <c r="AG94" s="51">
        <v>-0.38043303045967403</v>
      </c>
    </row>
    <row r="95" spans="2:33" x14ac:dyDescent="0.25">
      <c r="B95" s="17"/>
      <c r="C95" s="12">
        <v>161.76</v>
      </c>
      <c r="D95" s="12">
        <v>228.35999999999999</v>
      </c>
      <c r="E95" s="12">
        <v>241.14</v>
      </c>
      <c r="F95" s="12">
        <v>247.38</v>
      </c>
      <c r="G95" s="11">
        <v>179.47658333333334</v>
      </c>
      <c r="W95" s="17"/>
      <c r="X95" s="12">
        <v>229.98</v>
      </c>
      <c r="Y95" s="11">
        <v>215.64</v>
      </c>
      <c r="AA95" s="17"/>
      <c r="AB95" s="37">
        <v>92</v>
      </c>
      <c r="AC95" s="53">
        <v>72</v>
      </c>
      <c r="AD95" s="37" t="s">
        <v>21</v>
      </c>
      <c r="AE95" s="37" t="s">
        <v>29</v>
      </c>
      <c r="AF95" s="52">
        <v>-9.99723341510627E-2</v>
      </c>
      <c r="AG95" s="51">
        <v>-0.19400869125398901</v>
      </c>
    </row>
    <row r="96" spans="2:33" x14ac:dyDescent="0.25">
      <c r="B96" s="17"/>
      <c r="C96" s="12">
        <v>197.94</v>
      </c>
      <c r="D96" s="12">
        <v>220.8</v>
      </c>
      <c r="E96" s="12">
        <v>232.92000000000002</v>
      </c>
      <c r="F96" s="12">
        <v>198.96</v>
      </c>
      <c r="G96" s="11">
        <v>186.56614285714284</v>
      </c>
      <c r="W96" s="17"/>
      <c r="X96" s="12">
        <v>188.51999999999998</v>
      </c>
      <c r="Y96" s="11">
        <v>205.92000000000002</v>
      </c>
      <c r="AA96" s="17"/>
      <c r="AB96" s="37">
        <v>93</v>
      </c>
      <c r="AC96" s="53">
        <v>96</v>
      </c>
      <c r="AD96" s="37" t="s">
        <v>21</v>
      </c>
      <c r="AE96" s="37" t="s">
        <v>28</v>
      </c>
      <c r="AF96" s="52">
        <v>-4.2680899852980798E-2</v>
      </c>
      <c r="AG96" s="51">
        <v>-0.18320581099035699</v>
      </c>
    </row>
    <row r="97" spans="2:33" x14ac:dyDescent="0.25">
      <c r="B97" s="17"/>
      <c r="C97" s="12">
        <v>195.36</v>
      </c>
      <c r="D97" s="12">
        <v>216</v>
      </c>
      <c r="E97" s="12">
        <v>232.32</v>
      </c>
      <c r="F97" s="12">
        <v>236.1</v>
      </c>
      <c r="G97" s="11">
        <v>150.54</v>
      </c>
      <c r="W97" s="17"/>
      <c r="X97" s="12">
        <v>142.02000000000001</v>
      </c>
      <c r="Y97" s="11">
        <v>159.96</v>
      </c>
      <c r="AA97" s="17"/>
      <c r="AB97" s="37">
        <v>94</v>
      </c>
      <c r="AC97" s="53">
        <v>96</v>
      </c>
      <c r="AD97" s="37" t="s">
        <v>21</v>
      </c>
      <c r="AE97" s="37" t="s">
        <v>28</v>
      </c>
      <c r="AF97" s="52">
        <v>2.5639285963873899E-2</v>
      </c>
      <c r="AG97" s="51">
        <v>2.46320406476086E-2</v>
      </c>
    </row>
    <row r="98" spans="2:33" x14ac:dyDescent="0.25">
      <c r="B98" s="17"/>
      <c r="C98" s="12">
        <v>201.12</v>
      </c>
      <c r="D98" s="12">
        <v>198.48000000000002</v>
      </c>
      <c r="E98" s="12">
        <v>219.06</v>
      </c>
      <c r="F98" s="12">
        <v>164.1</v>
      </c>
      <c r="G98" s="11">
        <v>177.11708333333337</v>
      </c>
      <c r="W98" s="17"/>
      <c r="X98" s="12">
        <v>172.85999999999999</v>
      </c>
      <c r="Y98" s="11">
        <v>218.46</v>
      </c>
      <c r="AA98" s="17"/>
      <c r="AB98" s="37">
        <v>95</v>
      </c>
      <c r="AC98" s="53">
        <v>96</v>
      </c>
      <c r="AD98" s="37" t="s">
        <v>21</v>
      </c>
      <c r="AE98" s="37" t="s">
        <v>28</v>
      </c>
      <c r="AF98" s="52">
        <v>-9.0273220941348098E-2</v>
      </c>
      <c r="AG98" s="51">
        <v>5.31394944998115E-2</v>
      </c>
    </row>
    <row r="99" spans="2:33" x14ac:dyDescent="0.25">
      <c r="B99" s="17"/>
      <c r="C99" s="12">
        <v>179.16</v>
      </c>
      <c r="D99" s="12">
        <v>175.98</v>
      </c>
      <c r="E99" s="12">
        <v>214.01999999999998</v>
      </c>
      <c r="F99" s="12">
        <v>214.92000000000002</v>
      </c>
      <c r="G99" s="11">
        <v>169.25278571428572</v>
      </c>
      <c r="W99" s="17"/>
      <c r="X99" s="12">
        <v>188.64000000000001</v>
      </c>
      <c r="Y99" s="11">
        <v>193.74</v>
      </c>
      <c r="AA99" s="17"/>
      <c r="AB99" s="37">
        <v>96</v>
      </c>
      <c r="AC99" s="53">
        <v>96</v>
      </c>
      <c r="AD99" s="37" t="s">
        <v>21</v>
      </c>
      <c r="AE99" s="37" t="s">
        <v>28</v>
      </c>
      <c r="AF99" s="52">
        <v>-8.3166595370337298E-2</v>
      </c>
      <c r="AG99" s="51">
        <v>3.31397415097444E-2</v>
      </c>
    </row>
    <row r="100" spans="2:33" x14ac:dyDescent="0.25">
      <c r="B100" s="17"/>
      <c r="C100" s="12">
        <v>179.16</v>
      </c>
      <c r="D100" s="12">
        <v>198.96</v>
      </c>
      <c r="E100" s="12">
        <v>275.04000000000002</v>
      </c>
      <c r="F100" s="12">
        <v>206.57999999999998</v>
      </c>
      <c r="G100" s="11">
        <v>166.34641666666667</v>
      </c>
      <c r="W100" s="17"/>
      <c r="X100" s="12">
        <v>255.6</v>
      </c>
      <c r="Y100" s="11">
        <v>91.74</v>
      </c>
      <c r="AA100" s="17"/>
      <c r="AB100" s="37">
        <v>97</v>
      </c>
      <c r="AC100" s="53">
        <v>96</v>
      </c>
      <c r="AD100" s="37" t="s">
        <v>21</v>
      </c>
      <c r="AE100" s="37" t="s">
        <v>27</v>
      </c>
      <c r="AF100" s="52">
        <v>-6.89201191843265E-2</v>
      </c>
      <c r="AG100" s="51">
        <v>-0.158552181831845</v>
      </c>
    </row>
    <row r="101" spans="2:33" x14ac:dyDescent="0.25">
      <c r="B101" s="17"/>
      <c r="C101" s="12">
        <v>225.54000000000002</v>
      </c>
      <c r="D101" s="12">
        <v>244.92</v>
      </c>
      <c r="E101" s="12">
        <v>274.86</v>
      </c>
      <c r="F101" s="12">
        <v>181.98000000000002</v>
      </c>
      <c r="G101" s="11">
        <v>182.35828571428573</v>
      </c>
      <c r="W101" s="17"/>
      <c r="X101" s="12">
        <v>225.54000000000002</v>
      </c>
      <c r="Y101" s="11">
        <v>305.88</v>
      </c>
      <c r="AA101" s="17"/>
      <c r="AB101" s="37">
        <v>98</v>
      </c>
      <c r="AC101" s="53">
        <v>96</v>
      </c>
      <c r="AD101" s="37" t="s">
        <v>21</v>
      </c>
      <c r="AE101" s="37" t="s">
        <v>27</v>
      </c>
      <c r="AF101" s="52">
        <v>-0.18274105252527301</v>
      </c>
      <c r="AG101" s="51">
        <v>-0.122145809750867</v>
      </c>
    </row>
    <row r="102" spans="2:33" x14ac:dyDescent="0.25">
      <c r="B102" s="17"/>
      <c r="C102" s="12">
        <v>154.56</v>
      </c>
      <c r="D102" s="12">
        <v>190.20000000000002</v>
      </c>
      <c r="E102" s="12">
        <v>261.95999999999998</v>
      </c>
      <c r="F102" s="12">
        <v>204.78</v>
      </c>
      <c r="G102" s="11">
        <v>152.39212499999999</v>
      </c>
      <c r="W102" s="17"/>
      <c r="X102" s="12">
        <v>230.45999999999998</v>
      </c>
      <c r="Y102" s="11">
        <v>183.54</v>
      </c>
      <c r="AA102" s="17"/>
      <c r="AB102" s="37">
        <v>99</v>
      </c>
      <c r="AC102" s="53">
        <v>96</v>
      </c>
      <c r="AD102" s="37" t="s">
        <v>21</v>
      </c>
      <c r="AE102" s="37" t="s">
        <v>27</v>
      </c>
      <c r="AF102" s="52">
        <v>-6.5646524000504705E-2</v>
      </c>
      <c r="AG102" s="51">
        <v>-3.8168228358243898E-2</v>
      </c>
    </row>
    <row r="103" spans="2:33" x14ac:dyDescent="0.25">
      <c r="B103" s="17"/>
      <c r="C103" s="12">
        <v>164.88</v>
      </c>
      <c r="D103" s="12">
        <v>195.6</v>
      </c>
      <c r="E103" s="12">
        <v>273.66000000000003</v>
      </c>
      <c r="F103" s="12">
        <v>212.45999999999998</v>
      </c>
      <c r="G103" s="11">
        <v>165.13650000000001</v>
      </c>
      <c r="W103" s="17"/>
      <c r="X103" s="12">
        <v>201.29999999999998</v>
      </c>
      <c r="Y103" s="11">
        <v>203.34</v>
      </c>
      <c r="AA103" s="17"/>
      <c r="AB103" s="37">
        <v>100</v>
      </c>
      <c r="AC103" s="53">
        <v>96</v>
      </c>
      <c r="AD103" s="37" t="s">
        <v>21</v>
      </c>
      <c r="AE103" s="37" t="s">
        <v>27</v>
      </c>
      <c r="AF103" s="52">
        <v>-0.17120217514432601</v>
      </c>
      <c r="AG103" s="51">
        <v>-0.21212495349209001</v>
      </c>
    </row>
    <row r="104" spans="2:33" x14ac:dyDescent="0.25">
      <c r="B104" s="17"/>
      <c r="C104" s="12">
        <v>180.78</v>
      </c>
      <c r="D104" s="12">
        <v>192.78</v>
      </c>
      <c r="E104" s="12">
        <v>211.32</v>
      </c>
      <c r="F104" s="12">
        <v>208.62</v>
      </c>
      <c r="G104" s="11">
        <v>180.00774999999999</v>
      </c>
      <c r="W104" s="17"/>
      <c r="X104" s="12">
        <v>186.78</v>
      </c>
      <c r="Y104" s="11">
        <v>167.76</v>
      </c>
      <c r="AA104" s="17"/>
      <c r="AB104" s="37">
        <v>101</v>
      </c>
      <c r="AC104" s="53">
        <v>0</v>
      </c>
      <c r="AD104" s="37" t="s">
        <v>21</v>
      </c>
      <c r="AE104" s="37" t="s">
        <v>26</v>
      </c>
      <c r="AF104" s="52">
        <v>-1.45720456836642E-2</v>
      </c>
      <c r="AG104" s="51">
        <v>1.9864576501806501E-2</v>
      </c>
    </row>
    <row r="105" spans="2:33" x14ac:dyDescent="0.25">
      <c r="B105" s="17"/>
      <c r="C105" s="12">
        <v>156.78</v>
      </c>
      <c r="D105" s="12">
        <v>179.1</v>
      </c>
      <c r="E105" s="12">
        <v>259.26</v>
      </c>
      <c r="F105" s="12">
        <v>222.60000000000002</v>
      </c>
      <c r="G105" s="11">
        <v>116.82625</v>
      </c>
      <c r="W105" s="17"/>
      <c r="X105" s="12">
        <v>217.86</v>
      </c>
      <c r="Y105" s="11">
        <v>244.02</v>
      </c>
      <c r="AA105" s="17"/>
      <c r="AB105" s="37">
        <v>102</v>
      </c>
      <c r="AC105" s="53">
        <v>0</v>
      </c>
      <c r="AD105" s="37" t="s">
        <v>21</v>
      </c>
      <c r="AE105" s="37" t="s">
        <v>26</v>
      </c>
      <c r="AF105" s="52">
        <v>-8.4268517087176809E-3</v>
      </c>
      <c r="AG105" s="51">
        <v>8.2403576716718802E-2</v>
      </c>
    </row>
    <row r="106" spans="2:33" x14ac:dyDescent="0.25">
      <c r="B106" s="17"/>
      <c r="C106" s="12">
        <v>182.52</v>
      </c>
      <c r="D106" s="12">
        <v>175.44</v>
      </c>
      <c r="E106" s="12">
        <v>181.20000000000002</v>
      </c>
      <c r="F106" s="12">
        <v>216.72</v>
      </c>
      <c r="G106" s="11">
        <v>181.61199999999999</v>
      </c>
      <c r="W106" s="17"/>
      <c r="X106" s="12">
        <v>221.88</v>
      </c>
      <c r="Y106" s="11">
        <v>182.58</v>
      </c>
      <c r="AA106" s="17"/>
      <c r="AB106" s="37">
        <v>103</v>
      </c>
      <c r="AC106" s="53">
        <v>0</v>
      </c>
      <c r="AD106" s="37" t="s">
        <v>21</v>
      </c>
      <c r="AE106" s="37" t="s">
        <v>26</v>
      </c>
      <c r="AF106" s="52">
        <v>-4.4542487393603898E-2</v>
      </c>
      <c r="AG106" s="51">
        <v>9.8300243165185E-2</v>
      </c>
    </row>
    <row r="107" spans="2:33" x14ac:dyDescent="0.25">
      <c r="B107" s="17"/>
      <c r="C107" s="12"/>
      <c r="D107" s="12">
        <v>230.64000000000001</v>
      </c>
      <c r="E107" s="12">
        <v>271.08000000000004</v>
      </c>
      <c r="F107" s="12">
        <v>201.83999999999997</v>
      </c>
      <c r="G107" s="11">
        <v>188.21008333333333</v>
      </c>
      <c r="W107" s="17"/>
      <c r="X107" s="12">
        <v>202.8</v>
      </c>
      <c r="Y107" s="11">
        <v>178.2</v>
      </c>
      <c r="AA107" s="17"/>
      <c r="AB107" s="37">
        <v>104</v>
      </c>
      <c r="AC107" s="53">
        <v>0</v>
      </c>
      <c r="AD107" s="37" t="s">
        <v>21</v>
      </c>
      <c r="AE107" s="37" t="s">
        <v>26</v>
      </c>
      <c r="AF107" s="52">
        <v>-1.3406625930728999E-2</v>
      </c>
      <c r="AG107" s="51">
        <v>-0.102322505755684</v>
      </c>
    </row>
    <row r="108" spans="2:33" x14ac:dyDescent="0.25">
      <c r="B108" s="17"/>
      <c r="C108" s="12"/>
      <c r="D108" s="12">
        <v>222.66</v>
      </c>
      <c r="E108" s="12">
        <v>206.22</v>
      </c>
      <c r="F108" s="12">
        <v>230.64000000000001</v>
      </c>
      <c r="G108" s="11">
        <v>171.06485714285716</v>
      </c>
      <c r="W108" s="17"/>
      <c r="X108" s="12">
        <v>151.67999999999998</v>
      </c>
      <c r="Y108" s="11">
        <v>234.96</v>
      </c>
      <c r="AA108" s="17"/>
      <c r="AB108" s="37">
        <v>105</v>
      </c>
      <c r="AC108" s="53">
        <v>0</v>
      </c>
      <c r="AD108" s="37" t="s">
        <v>21</v>
      </c>
      <c r="AE108" s="37" t="s">
        <v>26</v>
      </c>
      <c r="AF108" s="52">
        <v>-5.7040350126779202E-2</v>
      </c>
      <c r="AG108" s="51">
        <v>-6.3474632515567106E-2</v>
      </c>
    </row>
    <row r="109" spans="2:33" x14ac:dyDescent="0.25">
      <c r="B109" s="17"/>
      <c r="C109" s="12"/>
      <c r="D109" s="12">
        <v>219.24</v>
      </c>
      <c r="E109" s="12">
        <v>217.68</v>
      </c>
      <c r="F109" s="12">
        <v>195.3</v>
      </c>
      <c r="G109" s="11">
        <v>187.625</v>
      </c>
      <c r="W109" s="17"/>
      <c r="X109" s="12">
        <v>123.36</v>
      </c>
      <c r="Y109" s="11">
        <v>204.9</v>
      </c>
      <c r="AA109" s="17"/>
      <c r="AB109" s="37">
        <v>106</v>
      </c>
      <c r="AC109" s="53">
        <v>0</v>
      </c>
      <c r="AD109" s="37" t="s">
        <v>21</v>
      </c>
      <c r="AE109" s="37" t="s">
        <v>26</v>
      </c>
      <c r="AF109" s="52">
        <v>-6.5365517795210507E-2</v>
      </c>
      <c r="AG109" s="51">
        <v>-1.4681529127936001E-2</v>
      </c>
    </row>
    <row r="110" spans="2:33" x14ac:dyDescent="0.25">
      <c r="B110" s="17"/>
      <c r="C110" s="12"/>
      <c r="D110" s="12">
        <v>178.26000000000002</v>
      </c>
      <c r="E110" s="12">
        <v>210.29999999999998</v>
      </c>
      <c r="F110" s="12">
        <v>238.73999999999998</v>
      </c>
      <c r="G110" s="11">
        <v>188.946</v>
      </c>
      <c r="W110" s="17"/>
      <c r="X110" s="12">
        <v>201.78</v>
      </c>
      <c r="Y110" s="11">
        <v>196.56</v>
      </c>
      <c r="AA110" s="17"/>
      <c r="AB110" s="37">
        <v>107</v>
      </c>
      <c r="AC110" s="53">
        <v>0</v>
      </c>
      <c r="AD110" s="37" t="s">
        <v>21</v>
      </c>
      <c r="AE110" s="37" t="s">
        <v>26</v>
      </c>
      <c r="AF110" s="52">
        <v>-0.13287983365813599</v>
      </c>
      <c r="AG110" s="51">
        <v>-0.109361321810649</v>
      </c>
    </row>
    <row r="111" spans="2:33" x14ac:dyDescent="0.25">
      <c r="B111" s="17"/>
      <c r="C111" s="12"/>
      <c r="D111" s="12">
        <v>208.38</v>
      </c>
      <c r="E111" s="12">
        <v>243.06</v>
      </c>
      <c r="F111" s="12">
        <v>179.51999999999998</v>
      </c>
      <c r="G111" s="11">
        <v>149.15437500000002</v>
      </c>
      <c r="W111" s="17"/>
      <c r="X111" s="12">
        <v>188.76</v>
      </c>
      <c r="Y111" s="11">
        <v>213.12</v>
      </c>
      <c r="AA111" s="17"/>
      <c r="AB111" s="37">
        <v>108</v>
      </c>
      <c r="AC111" s="53">
        <v>0</v>
      </c>
      <c r="AD111" s="37" t="s">
        <v>21</v>
      </c>
      <c r="AE111" s="37" t="s">
        <v>26</v>
      </c>
      <c r="AF111" s="52">
        <v>-0.103761610358103</v>
      </c>
      <c r="AG111" s="51">
        <v>0.152060579764314</v>
      </c>
    </row>
    <row r="112" spans="2:33" x14ac:dyDescent="0.25">
      <c r="B112" s="17"/>
      <c r="C112" s="12"/>
      <c r="D112" s="12">
        <v>263.58</v>
      </c>
      <c r="E112" s="12">
        <v>255.54</v>
      </c>
      <c r="F112" s="12">
        <v>185.22</v>
      </c>
      <c r="G112" s="11">
        <v>187.32466666666664</v>
      </c>
      <c r="W112" s="17"/>
      <c r="X112" s="12">
        <v>193.07999999999998</v>
      </c>
      <c r="Y112" s="11">
        <v>226.26</v>
      </c>
      <c r="AA112" s="17"/>
      <c r="AB112" s="37">
        <v>109</v>
      </c>
      <c r="AC112" s="53">
        <v>0</v>
      </c>
      <c r="AD112" s="37" t="s">
        <v>21</v>
      </c>
      <c r="AE112" s="37" t="s">
        <v>25</v>
      </c>
      <c r="AF112" s="52">
        <v>-4.22689291249259E-2</v>
      </c>
      <c r="AG112" s="51">
        <v>-6.4471489946152899E-2</v>
      </c>
    </row>
    <row r="113" spans="2:33" x14ac:dyDescent="0.25">
      <c r="B113" s="17"/>
      <c r="C113" s="12"/>
      <c r="D113" s="12">
        <v>270.66000000000003</v>
      </c>
      <c r="E113" s="12">
        <v>279.12</v>
      </c>
      <c r="F113" s="12">
        <v>170.58</v>
      </c>
      <c r="G113" s="11">
        <v>196.44</v>
      </c>
      <c r="W113" s="17"/>
      <c r="X113" s="12">
        <v>172.85999999999999</v>
      </c>
      <c r="Y113" s="11">
        <v>176.70000000000002</v>
      </c>
      <c r="AA113" s="17"/>
      <c r="AB113" s="37">
        <v>110</v>
      </c>
      <c r="AC113" s="53">
        <v>0</v>
      </c>
      <c r="AD113" s="37" t="s">
        <v>21</v>
      </c>
      <c r="AE113" s="37" t="s">
        <v>25</v>
      </c>
      <c r="AF113" s="52">
        <v>-0.14046746053035</v>
      </c>
      <c r="AG113" s="51">
        <v>1.94958159467018E-3</v>
      </c>
    </row>
    <row r="114" spans="2:33" x14ac:dyDescent="0.25">
      <c r="B114" s="17"/>
      <c r="C114" s="12"/>
      <c r="D114" s="12">
        <v>168.66</v>
      </c>
      <c r="E114" s="12">
        <v>225</v>
      </c>
      <c r="F114" s="12">
        <v>173.58</v>
      </c>
      <c r="G114" s="11">
        <v>157.68</v>
      </c>
      <c r="W114" s="17"/>
      <c r="X114" s="12">
        <v>268.38000000000005</v>
      </c>
      <c r="Y114" s="11">
        <v>127.68</v>
      </c>
      <c r="AA114" s="17"/>
      <c r="AB114" s="37">
        <v>111</v>
      </c>
      <c r="AC114" s="53">
        <v>0</v>
      </c>
      <c r="AD114" s="37" t="s">
        <v>21</v>
      </c>
      <c r="AE114" s="37" t="s">
        <v>25</v>
      </c>
      <c r="AF114" s="52">
        <v>-1.87489468672416E-2</v>
      </c>
      <c r="AG114" s="51">
        <v>-0.24741735571842999</v>
      </c>
    </row>
    <row r="115" spans="2:33" x14ac:dyDescent="0.25">
      <c r="B115" s="17"/>
      <c r="C115" s="12"/>
      <c r="D115" s="12">
        <v>145.74</v>
      </c>
      <c r="E115" s="12">
        <v>284.82</v>
      </c>
      <c r="F115" s="12">
        <v>207.66</v>
      </c>
      <c r="G115" s="11">
        <v>167.57999999999998</v>
      </c>
      <c r="W115" s="17"/>
      <c r="X115" s="12">
        <v>189.96</v>
      </c>
      <c r="Y115" s="11">
        <v>208.02</v>
      </c>
      <c r="AA115" s="17"/>
      <c r="AB115" s="37">
        <v>112</v>
      </c>
      <c r="AC115" s="53">
        <v>0</v>
      </c>
      <c r="AD115" s="37" t="s">
        <v>21</v>
      </c>
      <c r="AE115" s="37" t="s">
        <v>25</v>
      </c>
      <c r="AF115" s="52">
        <v>-8.0568521889604894E-2</v>
      </c>
      <c r="AG115" s="51">
        <v>-1.96464151087993E-2</v>
      </c>
    </row>
    <row r="116" spans="2:33" x14ac:dyDescent="0.25">
      <c r="B116" s="17"/>
      <c r="C116" s="12"/>
      <c r="D116" s="12">
        <v>159.48000000000002</v>
      </c>
      <c r="E116" s="12">
        <v>223.44</v>
      </c>
      <c r="F116" s="12">
        <v>155.16000000000003</v>
      </c>
      <c r="G116" s="11">
        <v>206.52</v>
      </c>
      <c r="W116" s="17"/>
      <c r="X116" s="12">
        <v>178.92</v>
      </c>
      <c r="Y116" s="11">
        <v>188.10000000000002</v>
      </c>
      <c r="AA116" s="17"/>
      <c r="AB116" s="37">
        <v>113</v>
      </c>
      <c r="AC116" s="53">
        <v>24</v>
      </c>
      <c r="AD116" s="37" t="s">
        <v>21</v>
      </c>
      <c r="AE116" s="37" t="s">
        <v>24</v>
      </c>
      <c r="AF116" s="52">
        <v>-8.8288809768185206E-2</v>
      </c>
      <c r="AG116" s="51">
        <v>-0.22019041376797699</v>
      </c>
    </row>
    <row r="117" spans="2:33" x14ac:dyDescent="0.25">
      <c r="B117" s="17"/>
      <c r="C117" s="12"/>
      <c r="D117" s="12">
        <v>223.32</v>
      </c>
      <c r="E117" s="12">
        <v>256.56</v>
      </c>
      <c r="F117" s="12">
        <v>181.02</v>
      </c>
      <c r="G117" s="11">
        <v>190.07999999999998</v>
      </c>
      <c r="W117" s="17"/>
      <c r="X117" s="12">
        <v>218.46</v>
      </c>
      <c r="Y117" s="11">
        <v>142.74</v>
      </c>
      <c r="AA117" s="17"/>
      <c r="AB117" s="37">
        <v>114</v>
      </c>
      <c r="AC117" s="53">
        <v>24</v>
      </c>
      <c r="AD117" s="37" t="s">
        <v>21</v>
      </c>
      <c r="AE117" s="37" t="s">
        <v>24</v>
      </c>
      <c r="AF117" s="52">
        <v>-0.19194162286590299</v>
      </c>
      <c r="AG117" s="51">
        <v>-0.28250769274708298</v>
      </c>
    </row>
    <row r="118" spans="2:33" x14ac:dyDescent="0.25">
      <c r="B118" s="17"/>
      <c r="C118" s="12"/>
      <c r="D118" s="12">
        <v>217.56</v>
      </c>
      <c r="E118" s="12">
        <v>228.54</v>
      </c>
      <c r="F118" s="12">
        <v>193.20000000000002</v>
      </c>
      <c r="G118" s="11">
        <v>195.54000000000002</v>
      </c>
      <c r="W118" s="17"/>
      <c r="X118" s="12">
        <v>229.08</v>
      </c>
      <c r="Y118" s="11">
        <v>263.7</v>
      </c>
      <c r="AA118" s="17"/>
      <c r="AB118" s="37">
        <v>115</v>
      </c>
      <c r="AC118" s="53">
        <v>24</v>
      </c>
      <c r="AD118" s="37" t="s">
        <v>21</v>
      </c>
      <c r="AE118" s="37" t="s">
        <v>24</v>
      </c>
      <c r="AF118" s="52">
        <v>-0.11005783438627501</v>
      </c>
      <c r="AG118" s="51">
        <v>-6.5442077899118697E-2</v>
      </c>
    </row>
    <row r="119" spans="2:33" x14ac:dyDescent="0.25">
      <c r="B119" s="17"/>
      <c r="C119" s="12"/>
      <c r="D119" s="12">
        <v>214.2</v>
      </c>
      <c r="E119" s="12">
        <v>243.29999999999998</v>
      </c>
      <c r="F119" s="12">
        <v>210.72</v>
      </c>
      <c r="G119" s="11">
        <v>181.20000000000002</v>
      </c>
      <c r="W119" s="17"/>
      <c r="X119" s="12">
        <v>210.42000000000002</v>
      </c>
      <c r="Y119" s="11">
        <v>262.68</v>
      </c>
      <c r="AA119" s="17"/>
      <c r="AB119" s="37">
        <v>116</v>
      </c>
      <c r="AC119" s="53">
        <v>24</v>
      </c>
      <c r="AD119" s="37" t="s">
        <v>21</v>
      </c>
      <c r="AE119" s="37" t="s">
        <v>24</v>
      </c>
      <c r="AF119" s="52">
        <v>0.14212709694029901</v>
      </c>
      <c r="AG119" s="51">
        <v>0.118750897972313</v>
      </c>
    </row>
    <row r="120" spans="2:33" x14ac:dyDescent="0.25">
      <c r="B120" s="17"/>
      <c r="C120" s="12"/>
      <c r="D120" s="12">
        <v>198.89999999999998</v>
      </c>
      <c r="E120" s="12">
        <v>207.48000000000002</v>
      </c>
      <c r="F120" s="12">
        <v>214.2</v>
      </c>
      <c r="G120" s="11">
        <v>191.22</v>
      </c>
      <c r="W120" s="17"/>
      <c r="X120" s="12">
        <v>169.92</v>
      </c>
      <c r="Y120" s="11">
        <v>197.4</v>
      </c>
      <c r="AA120" s="17"/>
      <c r="AB120" s="37">
        <v>117</v>
      </c>
      <c r="AC120" s="53">
        <v>24</v>
      </c>
      <c r="AD120" s="37" t="s">
        <v>21</v>
      </c>
      <c r="AE120" s="37" t="s">
        <v>24</v>
      </c>
      <c r="AF120" s="52">
        <v>-0.193070676353884</v>
      </c>
      <c r="AG120" s="51">
        <v>-0.14226883894894801</v>
      </c>
    </row>
    <row r="121" spans="2:33" x14ac:dyDescent="0.25">
      <c r="B121" s="17"/>
      <c r="C121" s="12"/>
      <c r="D121" s="12">
        <v>217.38</v>
      </c>
      <c r="E121" s="12">
        <v>248.64000000000001</v>
      </c>
      <c r="F121" s="12">
        <v>192.29999999999998</v>
      </c>
      <c r="G121" s="11">
        <v>188.64000000000001</v>
      </c>
      <c r="W121" s="17"/>
      <c r="X121" s="12">
        <v>206.94</v>
      </c>
      <c r="Y121" s="11">
        <v>249.54000000000002</v>
      </c>
      <c r="AA121" s="17"/>
      <c r="AB121" s="37">
        <v>118</v>
      </c>
      <c r="AC121" s="53">
        <v>24</v>
      </c>
      <c r="AD121" s="37" t="s">
        <v>21</v>
      </c>
      <c r="AE121" s="37" t="s">
        <v>24</v>
      </c>
      <c r="AF121" s="52">
        <v>-7.9223235027341798E-2</v>
      </c>
      <c r="AG121" s="51">
        <v>-0.14989123632743101</v>
      </c>
    </row>
    <row r="122" spans="2:33" x14ac:dyDescent="0.25">
      <c r="B122" s="17"/>
      <c r="C122" s="12"/>
      <c r="D122" s="12">
        <v>202.44</v>
      </c>
      <c r="E122" s="12">
        <v>259.38</v>
      </c>
      <c r="F122" s="12">
        <v>167.16</v>
      </c>
      <c r="G122" s="11">
        <v>198.24</v>
      </c>
      <c r="W122" s="17"/>
      <c r="X122" s="12">
        <v>265.56</v>
      </c>
      <c r="Y122" s="11">
        <v>249.54000000000002</v>
      </c>
      <c r="AA122" s="17"/>
      <c r="AB122" s="37">
        <v>119</v>
      </c>
      <c r="AC122" s="53">
        <v>24</v>
      </c>
      <c r="AD122" s="37" t="s">
        <v>21</v>
      </c>
      <c r="AE122" s="37" t="s">
        <v>24</v>
      </c>
      <c r="AF122" s="52">
        <v>2.56645110649933E-2</v>
      </c>
      <c r="AG122" s="51">
        <v>-7.6572421453034001E-2</v>
      </c>
    </row>
    <row r="123" spans="2:33" x14ac:dyDescent="0.25">
      <c r="B123" s="17"/>
      <c r="C123" s="12"/>
      <c r="D123" s="12">
        <v>192.29999999999998</v>
      </c>
      <c r="E123" s="12">
        <v>182.88</v>
      </c>
      <c r="F123" s="12">
        <v>135.6</v>
      </c>
      <c r="G123" s="11">
        <v>172.62</v>
      </c>
      <c r="W123" s="17"/>
      <c r="X123" s="12">
        <v>253.98</v>
      </c>
      <c r="Y123" s="11">
        <v>163.32</v>
      </c>
      <c r="AA123" s="17"/>
      <c r="AB123" s="37">
        <v>120</v>
      </c>
      <c r="AC123" s="53">
        <v>24</v>
      </c>
      <c r="AD123" s="37" t="s">
        <v>21</v>
      </c>
      <c r="AE123" s="37" t="s">
        <v>24</v>
      </c>
      <c r="AF123" s="52">
        <v>7.5145025335513302E-2</v>
      </c>
      <c r="AG123" s="51">
        <v>9.7035867644472695E-3</v>
      </c>
    </row>
    <row r="124" spans="2:33" x14ac:dyDescent="0.25">
      <c r="B124" s="17"/>
      <c r="C124" s="12"/>
      <c r="D124" s="12">
        <v>143.16</v>
      </c>
      <c r="E124" s="12">
        <v>229.86</v>
      </c>
      <c r="F124" s="12">
        <v>187.08</v>
      </c>
      <c r="G124" s="11">
        <v>127.50000000000001</v>
      </c>
      <c r="W124" s="17"/>
      <c r="X124" s="12">
        <v>237.83999999999997</v>
      </c>
      <c r="Y124" s="11">
        <v>213.54</v>
      </c>
      <c r="AA124" s="17"/>
      <c r="AB124" s="37">
        <v>121</v>
      </c>
      <c r="AC124" s="53">
        <v>24</v>
      </c>
      <c r="AD124" s="37" t="s">
        <v>21</v>
      </c>
      <c r="AE124" s="37" t="s">
        <v>24</v>
      </c>
      <c r="AF124" s="52">
        <v>-0.12953223283436999</v>
      </c>
      <c r="AG124" s="51">
        <v>-1.2456999072995301E-3</v>
      </c>
    </row>
    <row r="125" spans="2:33" x14ac:dyDescent="0.25">
      <c r="B125" s="17"/>
      <c r="C125" s="12"/>
      <c r="D125" s="12">
        <v>217.32</v>
      </c>
      <c r="E125" s="12">
        <v>265.44</v>
      </c>
      <c r="F125" s="12">
        <v>175.98</v>
      </c>
      <c r="G125" s="11">
        <v>183.72</v>
      </c>
      <c r="W125" s="17"/>
      <c r="X125" s="12">
        <v>211.62</v>
      </c>
      <c r="Y125" s="11">
        <v>126.6</v>
      </c>
      <c r="AA125" s="17"/>
      <c r="AB125" s="37">
        <v>122</v>
      </c>
      <c r="AC125" s="53">
        <v>24</v>
      </c>
      <c r="AD125" s="37" t="s">
        <v>21</v>
      </c>
      <c r="AE125" s="37" t="s">
        <v>24</v>
      </c>
      <c r="AF125" s="52">
        <v>-0.16147293941934601</v>
      </c>
      <c r="AG125" s="51">
        <v>-0.121362341898284</v>
      </c>
    </row>
    <row r="126" spans="2:33" x14ac:dyDescent="0.25">
      <c r="B126" s="17"/>
      <c r="C126" s="12"/>
      <c r="D126" s="12">
        <v>197.28</v>
      </c>
      <c r="E126" s="12">
        <v>227.04</v>
      </c>
      <c r="F126" s="12">
        <v>164.76000000000002</v>
      </c>
      <c r="G126" s="11">
        <v>210.29999999999998</v>
      </c>
      <c r="W126" s="17"/>
      <c r="X126" s="12">
        <v>177.72</v>
      </c>
      <c r="Y126" s="11">
        <v>148.86000000000001</v>
      </c>
      <c r="AA126" s="17"/>
      <c r="AB126" s="37">
        <v>123</v>
      </c>
      <c r="AC126" s="53">
        <v>24</v>
      </c>
      <c r="AD126" s="37" t="s">
        <v>21</v>
      </c>
      <c r="AE126" s="37" t="s">
        <v>24</v>
      </c>
      <c r="AF126" s="52">
        <v>-0.152177865189148</v>
      </c>
      <c r="AG126" s="51">
        <v>-6.8641721105646605E-2</v>
      </c>
    </row>
    <row r="127" spans="2:33" x14ac:dyDescent="0.25">
      <c r="B127" s="17"/>
      <c r="C127" s="12"/>
      <c r="D127" s="12">
        <v>211.5</v>
      </c>
      <c r="E127" s="12">
        <v>247.8</v>
      </c>
      <c r="F127" s="12">
        <v>171.6</v>
      </c>
      <c r="G127" s="11">
        <v>171.66</v>
      </c>
      <c r="W127" s="17"/>
      <c r="X127" s="12">
        <v>239.1</v>
      </c>
      <c r="Y127" s="11">
        <v>211.92</v>
      </c>
      <c r="AA127" s="17"/>
      <c r="AB127" s="37">
        <v>124</v>
      </c>
      <c r="AC127" s="53">
        <v>24</v>
      </c>
      <c r="AD127" s="37" t="s">
        <v>21</v>
      </c>
      <c r="AE127" s="37" t="s">
        <v>24</v>
      </c>
      <c r="AF127" s="52">
        <v>-4.8922792431885402E-2</v>
      </c>
      <c r="AG127" s="51">
        <v>-0.118601420921321</v>
      </c>
    </row>
    <row r="128" spans="2:33" x14ac:dyDescent="0.25">
      <c r="B128" s="17"/>
      <c r="C128" s="12"/>
      <c r="D128" s="12">
        <v>193.07999999999998</v>
      </c>
      <c r="E128" s="12">
        <v>226.02</v>
      </c>
      <c r="F128" s="12">
        <v>171.6</v>
      </c>
      <c r="G128" s="11">
        <v>157.68</v>
      </c>
      <c r="W128" s="17"/>
      <c r="X128" s="12">
        <v>256.8</v>
      </c>
      <c r="Y128" s="11">
        <v>234.9</v>
      </c>
      <c r="AA128" s="17"/>
      <c r="AB128" s="37">
        <v>125</v>
      </c>
      <c r="AC128" s="53">
        <v>24</v>
      </c>
      <c r="AD128" s="37" t="s">
        <v>21</v>
      </c>
      <c r="AE128" s="37" t="s">
        <v>23</v>
      </c>
      <c r="AF128" s="52">
        <v>0.11443528217405401</v>
      </c>
      <c r="AG128" s="51">
        <v>-0.15885553118154899</v>
      </c>
    </row>
    <row r="129" spans="2:33" x14ac:dyDescent="0.25">
      <c r="B129" s="17"/>
      <c r="C129" s="12"/>
      <c r="D129" s="12">
        <v>203.39999999999998</v>
      </c>
      <c r="E129" s="12">
        <v>224.22</v>
      </c>
      <c r="F129" s="12">
        <v>105.3</v>
      </c>
      <c r="G129" s="11">
        <v>178.14</v>
      </c>
      <c r="W129" s="17"/>
      <c r="X129" s="12">
        <v>265.44</v>
      </c>
      <c r="Y129" s="11">
        <v>190.62</v>
      </c>
      <c r="AA129" s="17"/>
      <c r="AB129" s="37">
        <v>126</v>
      </c>
      <c r="AC129" s="53">
        <v>24</v>
      </c>
      <c r="AD129" s="37" t="s">
        <v>21</v>
      </c>
      <c r="AE129" s="37" t="s">
        <v>23</v>
      </c>
      <c r="AF129" s="52">
        <v>-0.150806147920129</v>
      </c>
      <c r="AG129" s="51">
        <v>-0.120696655560407</v>
      </c>
    </row>
    <row r="130" spans="2:33" x14ac:dyDescent="0.25">
      <c r="B130" s="17"/>
      <c r="C130" s="12"/>
      <c r="D130" s="12">
        <v>207.66</v>
      </c>
      <c r="E130" s="12">
        <v>180</v>
      </c>
      <c r="F130" s="12">
        <v>197.46</v>
      </c>
      <c r="G130" s="11">
        <v>190.38</v>
      </c>
      <c r="W130" s="17"/>
      <c r="X130" s="12">
        <v>187.86</v>
      </c>
      <c r="Y130" s="11">
        <v>219.6</v>
      </c>
      <c r="AA130" s="17"/>
      <c r="AB130" s="37">
        <v>127</v>
      </c>
      <c r="AC130" s="53">
        <v>24</v>
      </c>
      <c r="AD130" s="37" t="s">
        <v>21</v>
      </c>
      <c r="AE130" s="37" t="s">
        <v>23</v>
      </c>
      <c r="AF130" s="52">
        <v>0.107850686871518</v>
      </c>
      <c r="AG130" s="51">
        <v>-3.2665713342144798E-2</v>
      </c>
    </row>
    <row r="131" spans="2:33" x14ac:dyDescent="0.25">
      <c r="B131" s="17"/>
      <c r="C131" s="12"/>
      <c r="D131" s="12">
        <v>219.42000000000002</v>
      </c>
      <c r="E131" s="12">
        <v>193.14000000000001</v>
      </c>
      <c r="F131" s="12">
        <v>137.52000000000001</v>
      </c>
      <c r="G131" s="11">
        <v>191.76</v>
      </c>
      <c r="W131" s="17"/>
      <c r="X131" s="12">
        <v>192.23999999999998</v>
      </c>
      <c r="Y131" s="11">
        <v>182.16</v>
      </c>
      <c r="AA131" s="17"/>
      <c r="AB131" s="37">
        <v>128</v>
      </c>
      <c r="AC131" s="53">
        <v>24</v>
      </c>
      <c r="AD131" s="37" t="s">
        <v>21</v>
      </c>
      <c r="AE131" s="37" t="s">
        <v>23</v>
      </c>
      <c r="AF131" s="52">
        <v>-0.19430431077077601</v>
      </c>
      <c r="AG131" s="51">
        <v>-0.17917621417448301</v>
      </c>
    </row>
    <row r="132" spans="2:33" x14ac:dyDescent="0.25">
      <c r="B132" s="17"/>
      <c r="C132" s="12"/>
      <c r="D132" s="12">
        <v>213.42</v>
      </c>
      <c r="E132" s="12">
        <v>252.77999999999997</v>
      </c>
      <c r="F132" s="12">
        <v>159.24</v>
      </c>
      <c r="G132" s="11">
        <v>141.96</v>
      </c>
      <c r="W132" s="17"/>
      <c r="X132" s="12">
        <v>257.22000000000003</v>
      </c>
      <c r="Y132" s="11">
        <v>195.6</v>
      </c>
      <c r="AA132" s="17"/>
      <c r="AB132" s="37">
        <v>129</v>
      </c>
      <c r="AC132" s="53">
        <v>24</v>
      </c>
      <c r="AD132" s="37" t="s">
        <v>21</v>
      </c>
      <c r="AE132" s="37" t="s">
        <v>23</v>
      </c>
      <c r="AF132" s="52">
        <v>-0.123977866511414</v>
      </c>
      <c r="AG132" s="51">
        <v>-9.1239292496977903E-2</v>
      </c>
    </row>
    <row r="133" spans="2:33" x14ac:dyDescent="0.25">
      <c r="B133" s="17"/>
      <c r="C133" s="12"/>
      <c r="D133" s="12">
        <v>174.12</v>
      </c>
      <c r="E133" s="12">
        <v>273.3</v>
      </c>
      <c r="F133" s="12">
        <v>168.84</v>
      </c>
      <c r="G133" s="11">
        <v>140.82000000000002</v>
      </c>
      <c r="W133" s="17"/>
      <c r="X133" s="12">
        <v>219.35999999999999</v>
      </c>
      <c r="Y133" s="11">
        <v>203.22</v>
      </c>
      <c r="AA133" s="17"/>
      <c r="AB133" s="37">
        <v>130</v>
      </c>
      <c r="AC133" s="53">
        <v>72</v>
      </c>
      <c r="AD133" s="37" t="s">
        <v>21</v>
      </c>
      <c r="AE133" s="37" t="s">
        <v>22</v>
      </c>
      <c r="AF133" s="52">
        <v>-0.370587889425043</v>
      </c>
      <c r="AG133" s="51">
        <v>-0.38387619021281399</v>
      </c>
    </row>
    <row r="134" spans="2:33" x14ac:dyDescent="0.25">
      <c r="B134" s="17"/>
      <c r="C134" s="12"/>
      <c r="D134" s="12">
        <v>239.82</v>
      </c>
      <c r="E134" s="12">
        <v>206.22</v>
      </c>
      <c r="F134" s="12">
        <v>166.73999999999998</v>
      </c>
      <c r="G134" s="11">
        <v>180.72</v>
      </c>
      <c r="W134" s="17"/>
      <c r="X134" s="12">
        <v>232.26</v>
      </c>
      <c r="Y134" s="11">
        <v>257.40000000000003</v>
      </c>
      <c r="AA134" s="17"/>
      <c r="AB134" s="37">
        <v>131</v>
      </c>
      <c r="AC134" s="53">
        <v>72</v>
      </c>
      <c r="AD134" s="37" t="s">
        <v>21</v>
      </c>
      <c r="AE134" s="37" t="s">
        <v>22</v>
      </c>
      <c r="AF134" s="52">
        <v>-0.201339296188252</v>
      </c>
      <c r="AG134" s="51">
        <v>-0.17734713768489399</v>
      </c>
    </row>
    <row r="135" spans="2:33" x14ac:dyDescent="0.25">
      <c r="B135" s="17"/>
      <c r="C135" s="12"/>
      <c r="D135" s="12">
        <v>247.44</v>
      </c>
      <c r="E135" s="12">
        <v>311.27999999999997</v>
      </c>
      <c r="F135" s="12">
        <v>138.18</v>
      </c>
      <c r="G135" s="11">
        <v>147.41999999999999</v>
      </c>
      <c r="W135" s="17"/>
      <c r="X135" s="12">
        <v>222.72</v>
      </c>
      <c r="Y135" s="11">
        <v>220.98000000000002</v>
      </c>
      <c r="AA135" s="17"/>
      <c r="AB135" s="37">
        <v>132</v>
      </c>
      <c r="AC135" s="53">
        <v>96</v>
      </c>
      <c r="AD135" s="37" t="s">
        <v>21</v>
      </c>
      <c r="AE135" s="37" t="s">
        <v>20</v>
      </c>
      <c r="AF135" s="52">
        <v>-7.0132338680666401E-2</v>
      </c>
      <c r="AG135" s="51">
        <v>-8.6100936599589395E-2</v>
      </c>
    </row>
    <row r="136" spans="2:33" x14ac:dyDescent="0.25">
      <c r="B136" s="17"/>
      <c r="C136" s="12"/>
      <c r="D136" s="12">
        <v>225.06</v>
      </c>
      <c r="E136" s="12">
        <v>224.1</v>
      </c>
      <c r="F136" s="12">
        <v>183.84</v>
      </c>
      <c r="G136" s="11">
        <v>199.74</v>
      </c>
      <c r="W136" s="17"/>
      <c r="X136" s="12">
        <v>178.14</v>
      </c>
      <c r="Y136" s="11">
        <v>183</v>
      </c>
      <c r="AA136" s="17"/>
      <c r="AB136" s="37">
        <v>133</v>
      </c>
      <c r="AC136" s="53">
        <v>96</v>
      </c>
      <c r="AD136" s="37" t="s">
        <v>21</v>
      </c>
      <c r="AE136" s="37" t="s">
        <v>20</v>
      </c>
      <c r="AF136" s="52">
        <v>-0.108574894275256</v>
      </c>
      <c r="AG136" s="51">
        <v>-0.15077486756005601</v>
      </c>
    </row>
    <row r="137" spans="2:33" x14ac:dyDescent="0.25">
      <c r="B137" s="17"/>
      <c r="C137" s="12"/>
      <c r="D137" s="12">
        <v>206.88</v>
      </c>
      <c r="E137" s="12">
        <v>221.04000000000002</v>
      </c>
      <c r="F137" s="12">
        <v>112.97999999999999</v>
      </c>
      <c r="G137" s="11">
        <v>200.34</v>
      </c>
      <c r="W137" s="17"/>
      <c r="X137" s="12">
        <v>254.52</v>
      </c>
      <c r="Y137" s="11">
        <v>193.14000000000001</v>
      </c>
      <c r="AA137" s="17"/>
      <c r="AB137" s="37">
        <v>134</v>
      </c>
      <c r="AC137" s="53">
        <v>96</v>
      </c>
      <c r="AD137" s="37" t="s">
        <v>21</v>
      </c>
      <c r="AE137" s="37" t="s">
        <v>20</v>
      </c>
      <c r="AF137" s="52">
        <v>-0.140740683566243</v>
      </c>
      <c r="AG137" s="51">
        <v>-0.20406683918634499</v>
      </c>
    </row>
    <row r="138" spans="2:33" ht="15.75" thickBot="1" x14ac:dyDescent="0.3">
      <c r="B138" s="17"/>
      <c r="C138" s="12"/>
      <c r="D138" s="12">
        <v>202.38</v>
      </c>
      <c r="E138" s="12">
        <v>167.52</v>
      </c>
      <c r="F138" s="12">
        <v>114.66</v>
      </c>
      <c r="G138" s="11">
        <v>159</v>
      </c>
      <c r="W138" s="17"/>
      <c r="X138" s="12">
        <v>258.48</v>
      </c>
      <c r="Y138" s="11">
        <v>176.4</v>
      </c>
      <c r="AA138" s="24"/>
      <c r="AB138" s="9">
        <v>135</v>
      </c>
      <c r="AC138" s="50">
        <v>96</v>
      </c>
      <c r="AD138" s="9" t="s">
        <v>21</v>
      </c>
      <c r="AE138" s="9" t="s">
        <v>20</v>
      </c>
      <c r="AF138" s="49">
        <v>-9.7913806251426996E-2</v>
      </c>
      <c r="AG138" s="48">
        <v>-0.211564695738757</v>
      </c>
    </row>
    <row r="139" spans="2:33" ht="15.75" thickBot="1" x14ac:dyDescent="0.3">
      <c r="B139" s="17"/>
      <c r="C139" s="12"/>
      <c r="D139" s="12">
        <v>169.2</v>
      </c>
      <c r="E139" s="12">
        <v>249.59999999999997</v>
      </c>
      <c r="F139" s="12">
        <v>172.02</v>
      </c>
      <c r="G139" s="11">
        <v>211.44</v>
      </c>
      <c r="W139" s="17"/>
      <c r="X139" s="12">
        <v>247.67999999999998</v>
      </c>
      <c r="Y139" s="11">
        <v>235.85999999999999</v>
      </c>
    </row>
    <row r="140" spans="2:33" x14ac:dyDescent="0.25">
      <c r="B140" s="17"/>
      <c r="C140" s="12"/>
      <c r="D140" s="12">
        <v>194.39999999999998</v>
      </c>
      <c r="E140" s="12">
        <v>263.7</v>
      </c>
      <c r="F140" s="12">
        <v>217.08</v>
      </c>
      <c r="G140" s="11">
        <v>162.12</v>
      </c>
      <c r="W140" s="17"/>
      <c r="X140" s="12">
        <v>251.57999999999998</v>
      </c>
      <c r="Y140" s="11">
        <v>174.36</v>
      </c>
      <c r="AA140" s="41" t="s">
        <v>19</v>
      </c>
      <c r="AB140" s="40"/>
      <c r="AC140" s="19" t="s">
        <v>16</v>
      </c>
      <c r="AD140" s="19"/>
      <c r="AE140" s="47"/>
      <c r="AF140" s="47"/>
      <c r="AG140" s="46"/>
    </row>
    <row r="141" spans="2:33" x14ac:dyDescent="0.25">
      <c r="B141" s="17"/>
      <c r="C141" s="12"/>
      <c r="D141" s="12">
        <v>176.94</v>
      </c>
      <c r="E141" s="12">
        <v>194.34</v>
      </c>
      <c r="F141" s="12">
        <v>174.72</v>
      </c>
      <c r="G141" s="11">
        <v>196.32000000000002</v>
      </c>
      <c r="W141" s="17"/>
      <c r="X141" s="12">
        <v>230.76</v>
      </c>
      <c r="Y141" s="11">
        <v>162.36000000000001</v>
      </c>
      <c r="AA141" s="17"/>
      <c r="AB141" s="37"/>
      <c r="AC141" s="16" t="s">
        <v>15</v>
      </c>
      <c r="AD141" s="16" t="s">
        <v>14</v>
      </c>
      <c r="AE141" s="36" t="s">
        <v>13</v>
      </c>
      <c r="AF141" s="36" t="s">
        <v>12</v>
      </c>
      <c r="AG141" s="35" t="s">
        <v>11</v>
      </c>
    </row>
    <row r="142" spans="2:33" x14ac:dyDescent="0.25">
      <c r="B142" s="17"/>
      <c r="C142" s="12"/>
      <c r="D142" s="12">
        <v>207.54</v>
      </c>
      <c r="E142" s="12">
        <v>240</v>
      </c>
      <c r="F142" s="12">
        <v>193.5</v>
      </c>
      <c r="G142" s="11">
        <v>195.36</v>
      </c>
      <c r="W142" s="17"/>
      <c r="X142" s="12">
        <v>205.32000000000002</v>
      </c>
      <c r="Y142" s="11">
        <v>189.48000000000002</v>
      </c>
      <c r="AA142" s="13" t="s">
        <v>8</v>
      </c>
      <c r="AB142" s="32"/>
      <c r="AC142" s="45">
        <v>-1E-3</v>
      </c>
      <c r="AD142" s="45">
        <v>-6.3E-2</v>
      </c>
      <c r="AE142" s="45">
        <v>-0.2</v>
      </c>
      <c r="AF142" s="45">
        <v>-0.20300000000000001</v>
      </c>
      <c r="AG142" s="44">
        <v>-0.105</v>
      </c>
    </row>
    <row r="143" spans="2:33" x14ac:dyDescent="0.25">
      <c r="B143" s="17"/>
      <c r="C143" s="12"/>
      <c r="D143" s="12">
        <v>195.42</v>
      </c>
      <c r="E143" s="12">
        <v>235.68</v>
      </c>
      <c r="F143" s="12">
        <v>160.91999999999999</v>
      </c>
      <c r="G143" s="11">
        <v>203.16</v>
      </c>
      <c r="W143" s="17"/>
      <c r="X143" s="12">
        <v>189.42000000000002</v>
      </c>
      <c r="Y143" s="11">
        <v>190.20000000000002</v>
      </c>
      <c r="AA143" s="13" t="s">
        <v>7</v>
      </c>
      <c r="AB143" s="32"/>
      <c r="AC143" s="45">
        <v>0.14199999999999999</v>
      </c>
      <c r="AD143" s="45">
        <v>0.14399999999999999</v>
      </c>
      <c r="AE143" s="45">
        <v>0.122</v>
      </c>
      <c r="AF143" s="45">
        <v>0.122</v>
      </c>
      <c r="AG143" s="44">
        <v>0.1</v>
      </c>
    </row>
    <row r="144" spans="2:33" x14ac:dyDescent="0.25">
      <c r="B144" s="17"/>
      <c r="C144" s="12"/>
      <c r="D144" s="12">
        <v>200.16</v>
      </c>
      <c r="E144" s="12">
        <v>245.76</v>
      </c>
      <c r="F144" s="12">
        <v>195.36</v>
      </c>
      <c r="G144" s="11">
        <v>195.95999999999998</v>
      </c>
      <c r="W144" s="17"/>
      <c r="X144" s="12">
        <v>225.54000000000002</v>
      </c>
      <c r="Y144" s="11">
        <v>196.08</v>
      </c>
      <c r="AA144" s="13" t="s">
        <v>6</v>
      </c>
      <c r="AB144" s="32"/>
      <c r="AC144" s="45">
        <v>-4.7E-2</v>
      </c>
      <c r="AD144" s="45">
        <v>-0.104</v>
      </c>
      <c r="AE144" s="45">
        <v>-0.25600000000000001</v>
      </c>
      <c r="AF144" s="45">
        <v>-0.28899999999999998</v>
      </c>
      <c r="AG144" s="44">
        <v>-0.17100000000000001</v>
      </c>
    </row>
    <row r="145" spans="2:34" x14ac:dyDescent="0.25">
      <c r="B145" s="17"/>
      <c r="C145" s="12"/>
      <c r="D145" s="12">
        <v>182.34</v>
      </c>
      <c r="E145" s="12">
        <v>272.33999999999997</v>
      </c>
      <c r="F145" s="12">
        <v>174.9</v>
      </c>
      <c r="G145" s="11">
        <v>199.92</v>
      </c>
      <c r="W145" s="17"/>
      <c r="X145" s="12">
        <v>285.24</v>
      </c>
      <c r="Y145" s="11">
        <v>128.4</v>
      </c>
      <c r="AA145" s="13" t="s">
        <v>5</v>
      </c>
      <c r="AB145" s="32"/>
      <c r="AC145" s="45">
        <v>4.4999999999999998E-2</v>
      </c>
      <c r="AD145" s="45">
        <v>-2.1999999999999999E-2</v>
      </c>
      <c r="AE145" s="45">
        <v>-0.14499999999999999</v>
      </c>
      <c r="AF145" s="45">
        <v>-0.11700000000000001</v>
      </c>
      <c r="AG145" s="44">
        <v>-3.7999999999999999E-2</v>
      </c>
    </row>
    <row r="146" spans="2:34" ht="15.75" thickBot="1" x14ac:dyDescent="0.3">
      <c r="B146" s="17"/>
      <c r="C146" s="12"/>
      <c r="D146" s="12">
        <v>177.6</v>
      </c>
      <c r="E146" s="12">
        <v>221.16</v>
      </c>
      <c r="F146" s="12">
        <v>189.89999999999998</v>
      </c>
      <c r="G146" s="11">
        <v>164.64</v>
      </c>
      <c r="W146" s="17"/>
      <c r="X146" s="12">
        <v>203.82</v>
      </c>
      <c r="Y146" s="11">
        <v>224.76000000000002</v>
      </c>
      <c r="AA146" s="43" t="s">
        <v>4</v>
      </c>
      <c r="AB146" s="42"/>
      <c r="AC146" s="23">
        <v>40</v>
      </c>
      <c r="AD146" s="23">
        <v>50</v>
      </c>
      <c r="AE146" s="9">
        <v>22</v>
      </c>
      <c r="AF146" s="9">
        <v>11</v>
      </c>
      <c r="AG146" s="5">
        <v>12</v>
      </c>
    </row>
    <row r="147" spans="2:34" ht="15.75" thickBot="1" x14ac:dyDescent="0.3">
      <c r="B147" s="17"/>
      <c r="C147" s="12"/>
      <c r="D147" s="12">
        <v>221.64</v>
      </c>
      <c r="E147" s="12">
        <v>218.22</v>
      </c>
      <c r="F147" s="12">
        <v>157.86000000000001</v>
      </c>
      <c r="G147" s="11">
        <v>206.1</v>
      </c>
      <c r="W147" s="17"/>
      <c r="X147" s="12">
        <v>175.62</v>
      </c>
      <c r="Y147" s="11">
        <v>161.28</v>
      </c>
    </row>
    <row r="148" spans="2:34" x14ac:dyDescent="0.25">
      <c r="B148" s="17"/>
      <c r="C148" s="12"/>
      <c r="D148" s="12">
        <v>193.26</v>
      </c>
      <c r="E148" s="12">
        <v>262.14</v>
      </c>
      <c r="F148" s="12">
        <v>155.46</v>
      </c>
      <c r="G148" s="11">
        <v>246.54</v>
      </c>
      <c r="W148" s="17"/>
      <c r="X148" s="12">
        <v>181.56</v>
      </c>
      <c r="Y148" s="11">
        <v>139.73999999999998</v>
      </c>
      <c r="AA148" s="41" t="s">
        <v>18</v>
      </c>
      <c r="AB148" s="40"/>
      <c r="AC148" s="19" t="s">
        <v>16</v>
      </c>
      <c r="AD148" s="19"/>
      <c r="AE148" s="40"/>
      <c r="AF148" s="40"/>
      <c r="AG148" s="39"/>
    </row>
    <row r="149" spans="2:34" x14ac:dyDescent="0.25">
      <c r="B149" s="17"/>
      <c r="C149" s="12"/>
      <c r="D149" s="12">
        <v>178.56</v>
      </c>
      <c r="E149" s="12">
        <v>196.92000000000002</v>
      </c>
      <c r="F149" s="12">
        <v>164.7</v>
      </c>
      <c r="G149" s="11">
        <v>235.62</v>
      </c>
      <c r="W149" s="17"/>
      <c r="X149" s="12">
        <v>107.88</v>
      </c>
      <c r="Y149" s="11">
        <v>185.34</v>
      </c>
      <c r="AA149" s="38"/>
      <c r="AB149" s="37"/>
      <c r="AC149" s="16" t="s">
        <v>15</v>
      </c>
      <c r="AD149" s="16" t="s">
        <v>14</v>
      </c>
      <c r="AE149" s="36" t="s">
        <v>13</v>
      </c>
      <c r="AF149" s="36" t="s">
        <v>12</v>
      </c>
      <c r="AG149" s="35" t="s">
        <v>11</v>
      </c>
    </row>
    <row r="150" spans="2:34" x14ac:dyDescent="0.25">
      <c r="B150" s="17"/>
      <c r="C150" s="12"/>
      <c r="D150" s="12">
        <v>191.94</v>
      </c>
      <c r="E150" s="12">
        <v>263.04000000000002</v>
      </c>
      <c r="F150" s="12">
        <v>199.86</v>
      </c>
      <c r="G150" s="11">
        <v>188.94</v>
      </c>
      <c r="W150" s="17"/>
      <c r="X150" s="12">
        <v>353.28</v>
      </c>
      <c r="Y150" s="11">
        <v>187.92</v>
      </c>
      <c r="AA150" s="13" t="s">
        <v>8</v>
      </c>
      <c r="AB150" s="32"/>
      <c r="AC150" s="34">
        <v>-1.7000000000000001E-2</v>
      </c>
      <c r="AD150" s="34">
        <v>-6.6000000000000003E-2</v>
      </c>
      <c r="AE150" s="34">
        <v>-0.14599999999999999</v>
      </c>
      <c r="AF150" s="34">
        <v>-0.14699999999999999</v>
      </c>
      <c r="AG150" s="33">
        <v>-9.0999999999999998E-2</v>
      </c>
    </row>
    <row r="151" spans="2:34" x14ac:dyDescent="0.25">
      <c r="B151" s="17"/>
      <c r="C151" s="12"/>
      <c r="D151" s="12">
        <v>197.70000000000002</v>
      </c>
      <c r="E151" s="12">
        <v>184.92000000000002</v>
      </c>
      <c r="F151" s="12">
        <v>172.74</v>
      </c>
      <c r="G151" s="11">
        <v>199.2</v>
      </c>
      <c r="W151" s="17"/>
      <c r="X151" s="12">
        <v>227.88</v>
      </c>
      <c r="Y151" s="11">
        <v>157.44</v>
      </c>
      <c r="AA151" s="13" t="s">
        <v>7</v>
      </c>
      <c r="AB151" s="32"/>
      <c r="AC151" s="34">
        <v>9.9000000000000005E-2</v>
      </c>
      <c r="AD151" s="34">
        <v>0.11600000000000001</v>
      </c>
      <c r="AE151" s="34">
        <v>8.2000000000000003E-2</v>
      </c>
      <c r="AF151" s="34">
        <v>0.11899999999999999</v>
      </c>
      <c r="AG151" s="33">
        <v>5.7000000000000002E-2</v>
      </c>
    </row>
    <row r="152" spans="2:34" x14ac:dyDescent="0.25">
      <c r="B152" s="17"/>
      <c r="C152" s="12"/>
      <c r="D152" s="12">
        <v>223.74</v>
      </c>
      <c r="E152" s="12">
        <v>237.36</v>
      </c>
      <c r="F152" s="12">
        <v>176.94</v>
      </c>
      <c r="G152" s="11">
        <v>239.82</v>
      </c>
      <c r="W152" s="17"/>
      <c r="X152" s="12">
        <v>170.94</v>
      </c>
      <c r="Y152" s="11">
        <v>188.82</v>
      </c>
      <c r="AA152" s="13" t="s">
        <v>6</v>
      </c>
      <c r="AB152" s="32"/>
      <c r="AC152" s="34">
        <v>-4.9000000000000002E-2</v>
      </c>
      <c r="AD152" s="34">
        <v>-0.1</v>
      </c>
      <c r="AE152" s="34">
        <v>-0.183</v>
      </c>
      <c r="AF152" s="34">
        <v>-0.23</v>
      </c>
      <c r="AG152" s="33">
        <v>-0.129</v>
      </c>
    </row>
    <row r="153" spans="2:34" x14ac:dyDescent="0.25">
      <c r="B153" s="17"/>
      <c r="C153" s="12"/>
      <c r="D153" s="12">
        <v>187.86</v>
      </c>
      <c r="E153" s="12">
        <v>222.06</v>
      </c>
      <c r="F153" s="12">
        <v>189.78</v>
      </c>
      <c r="G153" s="11">
        <v>176.16</v>
      </c>
      <c r="W153" s="17"/>
      <c r="X153" s="12">
        <v>238.02</v>
      </c>
      <c r="Y153" s="11">
        <v>162.9</v>
      </c>
      <c r="AA153" s="13" t="s">
        <v>5</v>
      </c>
      <c r="AB153" s="32"/>
      <c r="AC153" s="34">
        <v>1.4999999999999999E-2</v>
      </c>
      <c r="AD153" s="34">
        <v>-3.3000000000000002E-2</v>
      </c>
      <c r="AE153" s="34">
        <v>-0.108</v>
      </c>
      <c r="AF153" s="34">
        <v>-6.3E-2</v>
      </c>
      <c r="AG153" s="33">
        <v>-5.3999999999999999E-2</v>
      </c>
    </row>
    <row r="154" spans="2:34" x14ac:dyDescent="0.25">
      <c r="B154" s="17"/>
      <c r="C154" s="12"/>
      <c r="D154" s="12">
        <v>227.22</v>
      </c>
      <c r="E154" s="12">
        <v>228</v>
      </c>
      <c r="F154" s="12">
        <v>162.96</v>
      </c>
      <c r="G154" s="11">
        <v>160.56</v>
      </c>
      <c r="W154" s="17"/>
      <c r="X154" s="12">
        <v>181.32</v>
      </c>
      <c r="Y154" s="11">
        <v>216.78</v>
      </c>
      <c r="AA154" s="13" t="s">
        <v>4</v>
      </c>
      <c r="AB154" s="32"/>
      <c r="AC154" s="31">
        <v>40</v>
      </c>
      <c r="AD154" s="31">
        <v>50</v>
      </c>
      <c r="AE154" s="31">
        <v>22</v>
      </c>
      <c r="AF154" s="31">
        <v>11</v>
      </c>
      <c r="AG154" s="30">
        <v>12</v>
      </c>
    </row>
    <row r="155" spans="2:34" ht="15.75" thickBot="1" x14ac:dyDescent="0.3">
      <c r="B155" s="17"/>
      <c r="C155" s="12"/>
      <c r="D155" s="12">
        <v>224.34</v>
      </c>
      <c r="E155" s="12">
        <v>252.84</v>
      </c>
      <c r="F155" s="12">
        <v>198.78</v>
      </c>
      <c r="G155" s="11">
        <v>192.84</v>
      </c>
      <c r="W155" s="17"/>
      <c r="X155" s="12">
        <v>210.66</v>
      </c>
      <c r="Y155" s="11">
        <v>182.88</v>
      </c>
      <c r="AA155" s="29" t="s">
        <v>17</v>
      </c>
      <c r="AB155" s="28"/>
      <c r="AC155" s="6">
        <v>0.56069999999999998</v>
      </c>
      <c r="AD155" s="9">
        <v>0.90890000000000004</v>
      </c>
      <c r="AE155" s="9">
        <v>9.35E-2</v>
      </c>
      <c r="AF155" s="9">
        <v>0.28939999999999999</v>
      </c>
      <c r="AG155" s="5">
        <v>0.67879999999999996</v>
      </c>
    </row>
    <row r="156" spans="2:34" x14ac:dyDescent="0.25">
      <c r="B156" s="17"/>
      <c r="C156" s="12"/>
      <c r="D156" s="12">
        <v>214.38</v>
      </c>
      <c r="E156" s="12">
        <v>222.23999999999998</v>
      </c>
      <c r="F156" s="12">
        <v>206.16</v>
      </c>
      <c r="G156" s="11">
        <v>176.28</v>
      </c>
      <c r="W156" s="17"/>
      <c r="X156" s="12">
        <v>221.64</v>
      </c>
      <c r="Y156" s="11">
        <v>211.5</v>
      </c>
      <c r="AA156" s="4" t="s">
        <v>0</v>
      </c>
      <c r="AB156" s="27"/>
      <c r="AC156" s="3"/>
      <c r="AD156" s="3"/>
      <c r="AE156" s="3"/>
    </row>
    <row r="157" spans="2:34" x14ac:dyDescent="0.25">
      <c r="B157" s="17"/>
      <c r="C157" s="12"/>
      <c r="D157" s="12">
        <v>237.11999999999998</v>
      </c>
      <c r="E157" s="12">
        <v>226.5</v>
      </c>
      <c r="F157" s="12">
        <v>132.72</v>
      </c>
      <c r="G157" s="11">
        <v>195</v>
      </c>
      <c r="W157" s="17"/>
      <c r="X157" s="12">
        <v>213.54</v>
      </c>
      <c r="Y157" s="11">
        <v>150.54</v>
      </c>
    </row>
    <row r="158" spans="2:34" x14ac:dyDescent="0.25">
      <c r="B158" s="17"/>
      <c r="C158" s="12"/>
      <c r="D158" s="12">
        <v>197.04</v>
      </c>
      <c r="E158" s="12">
        <v>252.84</v>
      </c>
      <c r="F158" s="12">
        <v>160.44</v>
      </c>
      <c r="G158" s="11">
        <v>201.24</v>
      </c>
      <c r="W158" s="17"/>
      <c r="X158" s="12">
        <v>216.42</v>
      </c>
      <c r="Y158" s="11">
        <v>212.34</v>
      </c>
      <c r="AC158" s="25"/>
      <c r="AD158" s="25"/>
      <c r="AE158" s="25"/>
      <c r="AF158" s="25"/>
      <c r="AG158" s="25"/>
    </row>
    <row r="159" spans="2:34" x14ac:dyDescent="0.25">
      <c r="B159" s="17"/>
      <c r="C159" s="12"/>
      <c r="D159" s="12">
        <v>191.22</v>
      </c>
      <c r="E159" s="12">
        <v>237.83999999999997</v>
      </c>
      <c r="F159" s="12">
        <v>177.72</v>
      </c>
      <c r="G159" s="11">
        <v>178.92</v>
      </c>
      <c r="W159" s="17"/>
      <c r="X159" s="12">
        <v>247.02</v>
      </c>
      <c r="Y159" s="11">
        <v>227.51999999999998</v>
      </c>
      <c r="AC159" s="25"/>
      <c r="AD159" s="25"/>
      <c r="AE159" s="25"/>
      <c r="AF159" s="25"/>
      <c r="AG159" s="25"/>
    </row>
    <row r="160" spans="2:34" x14ac:dyDescent="0.25">
      <c r="B160" s="17"/>
      <c r="C160" s="12"/>
      <c r="D160" s="12">
        <v>225.3</v>
      </c>
      <c r="E160" s="12">
        <v>246.89999999999998</v>
      </c>
      <c r="F160" s="12">
        <v>162.18</v>
      </c>
      <c r="G160" s="11"/>
      <c r="W160" s="17"/>
      <c r="X160" s="12">
        <v>194.39999999999998</v>
      </c>
      <c r="Y160" s="11">
        <v>397.32</v>
      </c>
      <c r="AC160" s="25"/>
      <c r="AD160" s="25"/>
      <c r="AE160" s="25"/>
      <c r="AF160" s="25"/>
      <c r="AG160" s="25"/>
      <c r="AH160" s="25"/>
    </row>
    <row r="161" spans="2:34" x14ac:dyDescent="0.25">
      <c r="B161" s="17"/>
      <c r="C161" s="12"/>
      <c r="D161" s="12">
        <v>182.28</v>
      </c>
      <c r="E161" s="12">
        <v>225</v>
      </c>
      <c r="F161" s="12">
        <v>203.22</v>
      </c>
      <c r="G161" s="11"/>
      <c r="W161" s="17"/>
      <c r="X161" s="12">
        <v>212.45999999999998</v>
      </c>
      <c r="Y161" s="11">
        <v>216.24</v>
      </c>
      <c r="AC161" s="25"/>
      <c r="AD161" s="25"/>
      <c r="AE161" s="25"/>
      <c r="AF161" s="25"/>
      <c r="AG161" s="26"/>
      <c r="AH161" s="25"/>
    </row>
    <row r="162" spans="2:34" x14ac:dyDescent="0.25">
      <c r="B162" s="17"/>
      <c r="C162" s="12"/>
      <c r="D162" s="12">
        <v>204.36</v>
      </c>
      <c r="E162" s="12">
        <v>242.34</v>
      </c>
      <c r="F162" s="12">
        <v>223.5</v>
      </c>
      <c r="G162" s="11"/>
      <c r="W162" s="17"/>
      <c r="X162" s="12">
        <v>230.82000000000002</v>
      </c>
      <c r="Y162" s="11">
        <v>193.07999999999998</v>
      </c>
      <c r="AC162" s="25"/>
      <c r="AD162" s="25"/>
      <c r="AE162" s="25"/>
      <c r="AF162" s="25"/>
      <c r="AG162" s="25"/>
      <c r="AH162" s="25"/>
    </row>
    <row r="163" spans="2:34" x14ac:dyDescent="0.25">
      <c r="B163" s="17"/>
      <c r="C163" s="12"/>
      <c r="D163" s="12">
        <v>158.94</v>
      </c>
      <c r="E163" s="12">
        <v>245.7</v>
      </c>
      <c r="F163" s="12">
        <v>142.38</v>
      </c>
      <c r="G163" s="11"/>
      <c r="W163" s="17"/>
      <c r="X163" s="12">
        <v>205.86</v>
      </c>
      <c r="Y163" s="11">
        <v>218.7</v>
      </c>
      <c r="AH163" s="25"/>
    </row>
    <row r="164" spans="2:34" x14ac:dyDescent="0.25">
      <c r="B164" s="17"/>
      <c r="C164" s="12"/>
      <c r="D164" s="12">
        <v>183.12</v>
      </c>
      <c r="E164" s="12">
        <v>231.66</v>
      </c>
      <c r="F164" s="12">
        <v>155.63999999999999</v>
      </c>
      <c r="G164" s="11"/>
      <c r="W164" s="17"/>
      <c r="X164" s="12">
        <v>210.06</v>
      </c>
      <c r="Y164" s="11">
        <v>167.4</v>
      </c>
      <c r="AH164" s="25"/>
    </row>
    <row r="165" spans="2:34" x14ac:dyDescent="0.25">
      <c r="B165" s="17"/>
      <c r="C165" s="12"/>
      <c r="D165" s="12">
        <v>201.83999999999997</v>
      </c>
      <c r="E165" s="12">
        <v>202.56</v>
      </c>
      <c r="F165" s="12">
        <v>157.80000000000001</v>
      </c>
      <c r="G165" s="11"/>
      <c r="W165" s="17"/>
      <c r="X165" s="12">
        <v>187.68</v>
      </c>
      <c r="Y165" s="11">
        <v>184.14000000000001</v>
      </c>
    </row>
    <row r="166" spans="2:34" x14ac:dyDescent="0.25">
      <c r="B166" s="17"/>
      <c r="C166" s="12"/>
      <c r="D166" s="12">
        <v>161.28</v>
      </c>
      <c r="E166" s="12">
        <v>218.76</v>
      </c>
      <c r="F166" s="12">
        <v>177.48000000000002</v>
      </c>
      <c r="G166" s="11"/>
      <c r="W166" s="17"/>
      <c r="X166" s="12">
        <v>158.28</v>
      </c>
      <c r="Y166" s="11">
        <v>225.48</v>
      </c>
    </row>
    <row r="167" spans="2:34" x14ac:dyDescent="0.25">
      <c r="B167" s="17"/>
      <c r="C167" s="12"/>
      <c r="D167" s="12">
        <v>157.13999999999999</v>
      </c>
      <c r="E167" s="12">
        <v>239.28</v>
      </c>
      <c r="F167" s="12">
        <v>166.62</v>
      </c>
      <c r="G167" s="11"/>
      <c r="W167" s="17"/>
      <c r="X167" s="12">
        <v>221.94</v>
      </c>
      <c r="Y167" s="11">
        <v>166.56</v>
      </c>
      <c r="AC167" s="25"/>
      <c r="AD167" s="25"/>
      <c r="AE167" s="25"/>
      <c r="AF167" s="25"/>
      <c r="AG167" s="25"/>
    </row>
    <row r="168" spans="2:34" x14ac:dyDescent="0.25">
      <c r="B168" s="17"/>
      <c r="C168" s="12"/>
      <c r="D168" s="12">
        <v>207.35999999999999</v>
      </c>
      <c r="E168" s="12">
        <v>275.94</v>
      </c>
      <c r="F168" s="12">
        <v>164.58</v>
      </c>
      <c r="G168" s="11"/>
      <c r="W168" s="17"/>
      <c r="X168" s="12">
        <v>170.7</v>
      </c>
      <c r="Y168" s="11">
        <v>188.28</v>
      </c>
    </row>
    <row r="169" spans="2:34" x14ac:dyDescent="0.25">
      <c r="B169" s="17"/>
      <c r="C169" s="12"/>
      <c r="D169" s="12">
        <v>214.26</v>
      </c>
      <c r="E169" s="12">
        <v>206.70000000000002</v>
      </c>
      <c r="F169" s="12">
        <v>172.56</v>
      </c>
      <c r="G169" s="11"/>
      <c r="W169" s="17"/>
      <c r="X169" s="12">
        <v>238.26</v>
      </c>
      <c r="Y169" s="11">
        <v>205.01999999999998</v>
      </c>
    </row>
    <row r="170" spans="2:34" x14ac:dyDescent="0.25">
      <c r="B170" s="17"/>
      <c r="C170" s="12"/>
      <c r="D170" s="12">
        <v>189.06</v>
      </c>
      <c r="E170" s="12">
        <v>266.40000000000003</v>
      </c>
      <c r="F170" s="12">
        <v>159.29999999999998</v>
      </c>
      <c r="G170" s="11"/>
      <c r="W170" s="17"/>
      <c r="X170" s="12">
        <v>242.64</v>
      </c>
      <c r="Y170" s="11">
        <v>186.24</v>
      </c>
    </row>
    <row r="171" spans="2:34" x14ac:dyDescent="0.25">
      <c r="B171" s="17"/>
      <c r="C171" s="12"/>
      <c r="D171" s="12">
        <v>182.52</v>
      </c>
      <c r="E171" s="12">
        <v>251.52000000000004</v>
      </c>
      <c r="F171" s="12"/>
      <c r="G171" s="11"/>
      <c r="W171" s="17"/>
      <c r="X171" s="12">
        <v>164.46</v>
      </c>
      <c r="Y171" s="11">
        <v>232.92000000000002</v>
      </c>
    </row>
    <row r="172" spans="2:34" x14ac:dyDescent="0.25">
      <c r="B172" s="17"/>
      <c r="C172" s="12"/>
      <c r="D172" s="12">
        <v>184.79999999999998</v>
      </c>
      <c r="E172" s="12">
        <v>234.17999999999998</v>
      </c>
      <c r="F172" s="12"/>
      <c r="G172" s="11"/>
      <c r="W172" s="17"/>
      <c r="X172" s="12">
        <v>198.66</v>
      </c>
      <c r="Y172" s="11">
        <v>161.76</v>
      </c>
    </row>
    <row r="173" spans="2:34" x14ac:dyDescent="0.25">
      <c r="B173" s="17"/>
      <c r="C173" s="12"/>
      <c r="D173" s="12">
        <v>228.72</v>
      </c>
      <c r="E173" s="12">
        <v>211.68</v>
      </c>
      <c r="F173" s="12"/>
      <c r="G173" s="11"/>
      <c r="W173" s="17"/>
      <c r="X173" s="12">
        <v>201.6</v>
      </c>
      <c r="Y173" s="11">
        <v>205.79999999999998</v>
      </c>
    </row>
    <row r="174" spans="2:34" x14ac:dyDescent="0.25">
      <c r="B174" s="17"/>
      <c r="C174" s="12"/>
      <c r="D174" s="12">
        <v>194.22</v>
      </c>
      <c r="E174" s="12">
        <v>207.24</v>
      </c>
      <c r="F174" s="12"/>
      <c r="G174" s="11"/>
      <c r="W174" s="17"/>
      <c r="X174" s="12">
        <v>158.28</v>
      </c>
      <c r="Y174" s="11">
        <v>154.32</v>
      </c>
    </row>
    <row r="175" spans="2:34" x14ac:dyDescent="0.25">
      <c r="B175" s="17"/>
      <c r="C175" s="12"/>
      <c r="D175" s="12">
        <v>183.42</v>
      </c>
      <c r="E175" s="12">
        <v>216.9</v>
      </c>
      <c r="F175" s="12"/>
      <c r="G175" s="11"/>
      <c r="W175" s="17"/>
      <c r="X175" s="12">
        <v>127.55999999999999</v>
      </c>
      <c r="Y175" s="11">
        <v>142.91999999999999</v>
      </c>
    </row>
    <row r="176" spans="2:34" x14ac:dyDescent="0.25">
      <c r="B176" s="17"/>
      <c r="C176" s="12"/>
      <c r="D176" s="12">
        <v>188.10000000000002</v>
      </c>
      <c r="E176" s="12">
        <v>201.78</v>
      </c>
      <c r="F176" s="12"/>
      <c r="G176" s="11"/>
      <c r="W176" s="17"/>
      <c r="X176" s="12">
        <v>244.26</v>
      </c>
      <c r="Y176" s="11">
        <v>196.32000000000002</v>
      </c>
    </row>
    <row r="177" spans="2:25" x14ac:dyDescent="0.25">
      <c r="B177" s="17"/>
      <c r="C177" s="12"/>
      <c r="D177" s="12">
        <v>260.94</v>
      </c>
      <c r="E177" s="12">
        <v>241.26000000000002</v>
      </c>
      <c r="F177" s="12"/>
      <c r="G177" s="11"/>
      <c r="W177" s="17"/>
      <c r="X177" s="12">
        <v>154.92000000000002</v>
      </c>
      <c r="Y177" s="11">
        <v>215.76</v>
      </c>
    </row>
    <row r="178" spans="2:25" x14ac:dyDescent="0.25">
      <c r="B178" s="17"/>
      <c r="C178" s="12"/>
      <c r="D178" s="12">
        <v>208.08</v>
      </c>
      <c r="E178" s="12">
        <v>234.84</v>
      </c>
      <c r="F178" s="12"/>
      <c r="G178" s="11"/>
      <c r="W178" s="17"/>
      <c r="X178" s="12">
        <v>168.54</v>
      </c>
      <c r="Y178" s="11">
        <v>203.34</v>
      </c>
    </row>
    <row r="179" spans="2:25" x14ac:dyDescent="0.25">
      <c r="B179" s="17"/>
      <c r="C179" s="12"/>
      <c r="D179" s="12">
        <v>274.86</v>
      </c>
      <c r="E179" s="12">
        <v>249.59999999999997</v>
      </c>
      <c r="F179" s="12"/>
      <c r="G179" s="11"/>
      <c r="W179" s="17"/>
      <c r="X179" s="12">
        <v>208.08</v>
      </c>
      <c r="Y179" s="11">
        <v>219.89999999999998</v>
      </c>
    </row>
    <row r="180" spans="2:25" x14ac:dyDescent="0.25">
      <c r="B180" s="17"/>
      <c r="C180" s="12"/>
      <c r="D180" s="12">
        <v>196.68</v>
      </c>
      <c r="E180" s="12">
        <v>238.61999999999998</v>
      </c>
      <c r="F180" s="12"/>
      <c r="G180" s="11"/>
      <c r="W180" s="17"/>
      <c r="X180" s="12">
        <v>254.88</v>
      </c>
      <c r="Y180" s="11">
        <v>220.56</v>
      </c>
    </row>
    <row r="181" spans="2:25" x14ac:dyDescent="0.25">
      <c r="B181" s="17"/>
      <c r="C181" s="12"/>
      <c r="D181" s="12">
        <v>218.10000000000002</v>
      </c>
      <c r="E181" s="12">
        <v>226.86</v>
      </c>
      <c r="F181" s="12"/>
      <c r="G181" s="11"/>
      <c r="W181" s="17"/>
      <c r="X181" s="12">
        <v>197.51999999999998</v>
      </c>
      <c r="Y181" s="11">
        <v>162.96</v>
      </c>
    </row>
    <row r="182" spans="2:25" x14ac:dyDescent="0.25">
      <c r="B182" s="17"/>
      <c r="C182" s="12"/>
      <c r="D182" s="12">
        <v>200.34</v>
      </c>
      <c r="E182" s="12">
        <v>252.77999999999997</v>
      </c>
      <c r="F182" s="12"/>
      <c r="G182" s="11"/>
      <c r="W182" s="17"/>
      <c r="X182" s="12">
        <v>238.38</v>
      </c>
      <c r="Y182" s="11">
        <v>166.62</v>
      </c>
    </row>
    <row r="183" spans="2:25" x14ac:dyDescent="0.25">
      <c r="B183" s="17"/>
      <c r="C183" s="12"/>
      <c r="D183" s="12">
        <v>214.38</v>
      </c>
      <c r="E183" s="12">
        <v>247.02</v>
      </c>
      <c r="F183" s="12"/>
      <c r="G183" s="11"/>
      <c r="W183" s="17"/>
      <c r="X183" s="12">
        <v>207.18</v>
      </c>
      <c r="Y183" s="11">
        <v>125.64</v>
      </c>
    </row>
    <row r="184" spans="2:25" x14ac:dyDescent="0.25">
      <c r="B184" s="17"/>
      <c r="C184" s="12"/>
      <c r="D184" s="12">
        <v>211.14</v>
      </c>
      <c r="E184" s="12">
        <v>265.26</v>
      </c>
      <c r="F184" s="12"/>
      <c r="G184" s="11"/>
      <c r="W184" s="17"/>
      <c r="X184" s="12">
        <v>248.64000000000001</v>
      </c>
      <c r="Y184" s="11">
        <v>237.18</v>
      </c>
    </row>
    <row r="185" spans="2:25" x14ac:dyDescent="0.25">
      <c r="B185" s="17"/>
      <c r="C185" s="12"/>
      <c r="D185" s="12">
        <v>208.73999999999998</v>
      </c>
      <c r="E185" s="12">
        <v>245.7</v>
      </c>
      <c r="F185" s="12"/>
      <c r="G185" s="11"/>
      <c r="W185" s="17"/>
      <c r="X185" s="12">
        <v>175.26</v>
      </c>
      <c r="Y185" s="11">
        <v>146.88</v>
      </c>
    </row>
    <row r="186" spans="2:25" x14ac:dyDescent="0.25">
      <c r="B186" s="17"/>
      <c r="C186" s="12"/>
      <c r="D186" s="12">
        <v>245.64000000000001</v>
      </c>
      <c r="E186" s="12">
        <v>229.8</v>
      </c>
      <c r="F186" s="12"/>
      <c r="G186" s="11"/>
      <c r="W186" s="17"/>
      <c r="X186" s="12">
        <v>172.38</v>
      </c>
      <c r="Y186" s="11">
        <v>241.32000000000002</v>
      </c>
    </row>
    <row r="187" spans="2:25" x14ac:dyDescent="0.25">
      <c r="B187" s="17"/>
      <c r="C187" s="12"/>
      <c r="D187" s="12">
        <v>209.22</v>
      </c>
      <c r="E187" s="12">
        <v>220.62</v>
      </c>
      <c r="F187" s="12"/>
      <c r="G187" s="11"/>
      <c r="W187" s="17"/>
      <c r="X187" s="12">
        <v>211.68</v>
      </c>
      <c r="Y187" s="11">
        <v>194.88</v>
      </c>
    </row>
    <row r="188" spans="2:25" x14ac:dyDescent="0.25">
      <c r="B188" s="17"/>
      <c r="C188" s="12"/>
      <c r="D188" s="12">
        <v>158.4</v>
      </c>
      <c r="E188" s="12">
        <v>206.70000000000002</v>
      </c>
      <c r="F188" s="12"/>
      <c r="G188" s="11"/>
      <c r="W188" s="17"/>
      <c r="X188" s="12">
        <v>288.66000000000003</v>
      </c>
      <c r="Y188" s="11">
        <v>214.01999999999998</v>
      </c>
    </row>
    <row r="189" spans="2:25" x14ac:dyDescent="0.25">
      <c r="B189" s="17"/>
      <c r="C189" s="12"/>
      <c r="D189" s="12">
        <v>237.05999999999997</v>
      </c>
      <c r="E189" s="12">
        <v>211.14</v>
      </c>
      <c r="F189" s="12"/>
      <c r="G189" s="11"/>
      <c r="W189" s="17"/>
      <c r="X189" s="12">
        <v>213.66</v>
      </c>
      <c r="Y189" s="11">
        <v>215.1</v>
      </c>
    </row>
    <row r="190" spans="2:25" x14ac:dyDescent="0.25">
      <c r="B190" s="17"/>
      <c r="C190" s="12"/>
      <c r="D190" s="12">
        <v>214.44</v>
      </c>
      <c r="E190" s="12">
        <v>252.66000000000003</v>
      </c>
      <c r="F190" s="12"/>
      <c r="G190" s="11"/>
      <c r="W190" s="17"/>
      <c r="X190" s="12">
        <v>248.28</v>
      </c>
      <c r="Y190" s="11">
        <v>210.54</v>
      </c>
    </row>
    <row r="191" spans="2:25" x14ac:dyDescent="0.25">
      <c r="B191" s="17"/>
      <c r="C191" s="12"/>
      <c r="D191" s="12">
        <v>190.44</v>
      </c>
      <c r="E191" s="12">
        <v>265.8</v>
      </c>
      <c r="F191" s="12"/>
      <c r="G191" s="11"/>
      <c r="W191" s="17"/>
      <c r="X191" s="12">
        <v>246.72</v>
      </c>
      <c r="Y191" s="11">
        <v>272.94</v>
      </c>
    </row>
    <row r="192" spans="2:25" x14ac:dyDescent="0.25">
      <c r="B192" s="17"/>
      <c r="C192" s="12"/>
      <c r="D192" s="12">
        <v>204.78</v>
      </c>
      <c r="E192" s="12">
        <v>223.44</v>
      </c>
      <c r="F192" s="12"/>
      <c r="G192" s="11"/>
      <c r="W192" s="17"/>
      <c r="X192" s="12">
        <v>200.51999999999998</v>
      </c>
      <c r="Y192" s="11">
        <v>199.08</v>
      </c>
    </row>
    <row r="193" spans="2:25" x14ac:dyDescent="0.25">
      <c r="B193" s="17"/>
      <c r="C193" s="12"/>
      <c r="D193" s="12">
        <v>206.94</v>
      </c>
      <c r="E193" s="12">
        <v>249</v>
      </c>
      <c r="F193" s="12"/>
      <c r="G193" s="11"/>
      <c r="W193" s="17"/>
      <c r="X193" s="12">
        <v>154.19999999999999</v>
      </c>
      <c r="Y193" s="11">
        <v>195.3</v>
      </c>
    </row>
    <row r="194" spans="2:25" x14ac:dyDescent="0.25">
      <c r="B194" s="17"/>
      <c r="C194" s="12"/>
      <c r="D194" s="12">
        <v>224.39999999999998</v>
      </c>
      <c r="E194" s="12">
        <v>192.06</v>
      </c>
      <c r="F194" s="12"/>
      <c r="G194" s="11"/>
      <c r="W194" s="17"/>
      <c r="X194" s="12">
        <v>192.78</v>
      </c>
      <c r="Y194" s="11">
        <v>206.34</v>
      </c>
    </row>
    <row r="195" spans="2:25" x14ac:dyDescent="0.25">
      <c r="B195" s="17"/>
      <c r="C195" s="12"/>
      <c r="D195" s="12">
        <v>224.39999999999998</v>
      </c>
      <c r="E195" s="12">
        <v>192.66</v>
      </c>
      <c r="F195" s="12"/>
      <c r="G195" s="11"/>
      <c r="W195" s="17"/>
      <c r="X195" s="12">
        <v>214.5</v>
      </c>
      <c r="Y195" s="11">
        <v>224.46</v>
      </c>
    </row>
    <row r="196" spans="2:25" x14ac:dyDescent="0.25">
      <c r="B196" s="17"/>
      <c r="C196" s="12"/>
      <c r="D196" s="12">
        <v>254.76</v>
      </c>
      <c r="E196" s="12">
        <v>264.66000000000003</v>
      </c>
      <c r="F196" s="12"/>
      <c r="G196" s="11"/>
      <c r="W196" s="17"/>
      <c r="X196" s="12">
        <v>182.22</v>
      </c>
      <c r="Y196" s="11">
        <v>169.26000000000002</v>
      </c>
    </row>
    <row r="197" spans="2:25" x14ac:dyDescent="0.25">
      <c r="B197" s="17"/>
      <c r="C197" s="12"/>
      <c r="D197" s="12">
        <v>182.7</v>
      </c>
      <c r="E197" s="12">
        <v>185.57999999999998</v>
      </c>
      <c r="F197" s="12"/>
      <c r="G197" s="11"/>
      <c r="W197" s="17"/>
      <c r="X197" s="12">
        <v>240.95999999999998</v>
      </c>
      <c r="Y197" s="11">
        <v>183.6</v>
      </c>
    </row>
    <row r="198" spans="2:25" x14ac:dyDescent="0.25">
      <c r="B198" s="17"/>
      <c r="C198" s="12"/>
      <c r="D198" s="12">
        <v>244.26</v>
      </c>
      <c r="E198" s="12">
        <v>198.84</v>
      </c>
      <c r="F198" s="12"/>
      <c r="G198" s="11"/>
      <c r="W198" s="17"/>
      <c r="X198" s="12">
        <v>302.10000000000002</v>
      </c>
      <c r="Y198" s="11">
        <v>174.54000000000002</v>
      </c>
    </row>
    <row r="199" spans="2:25" x14ac:dyDescent="0.25">
      <c r="B199" s="17"/>
      <c r="C199" s="12"/>
      <c r="D199" s="12">
        <v>222.36</v>
      </c>
      <c r="E199" s="12">
        <v>200.7</v>
      </c>
      <c r="F199" s="12"/>
      <c r="G199" s="11"/>
      <c r="W199" s="17"/>
      <c r="X199" s="12">
        <v>386.7</v>
      </c>
      <c r="Y199" s="11">
        <v>265.98</v>
      </c>
    </row>
    <row r="200" spans="2:25" x14ac:dyDescent="0.25">
      <c r="B200" s="17"/>
      <c r="C200" s="12"/>
      <c r="D200" s="12">
        <v>219.54</v>
      </c>
      <c r="E200" s="12">
        <v>208.08</v>
      </c>
      <c r="F200" s="12"/>
      <c r="G200" s="11"/>
      <c r="W200" s="17"/>
      <c r="X200" s="12">
        <v>234.42</v>
      </c>
      <c r="Y200" s="11">
        <v>167.22</v>
      </c>
    </row>
    <row r="201" spans="2:25" x14ac:dyDescent="0.25">
      <c r="B201" s="17"/>
      <c r="C201" s="12"/>
      <c r="D201" s="12">
        <v>223.74</v>
      </c>
      <c r="E201" s="12">
        <v>212.7</v>
      </c>
      <c r="F201" s="12"/>
      <c r="G201" s="11"/>
      <c r="W201" s="17"/>
      <c r="X201" s="12">
        <v>214.5</v>
      </c>
      <c r="Y201" s="11">
        <v>221.82000000000002</v>
      </c>
    </row>
    <row r="202" spans="2:25" x14ac:dyDescent="0.25">
      <c r="B202" s="17"/>
      <c r="C202" s="12"/>
      <c r="D202" s="12">
        <v>226.98</v>
      </c>
      <c r="E202" s="12">
        <v>238.92000000000002</v>
      </c>
      <c r="F202" s="12"/>
      <c r="G202" s="11"/>
      <c r="W202" s="17"/>
      <c r="X202" s="12">
        <v>205.2</v>
      </c>
      <c r="Y202" s="11">
        <v>213.9</v>
      </c>
    </row>
    <row r="203" spans="2:25" x14ac:dyDescent="0.25">
      <c r="B203" s="17"/>
      <c r="C203" s="12"/>
      <c r="D203" s="12">
        <v>227.22</v>
      </c>
      <c r="E203" s="12">
        <v>228.78</v>
      </c>
      <c r="F203" s="12"/>
      <c r="G203" s="11"/>
      <c r="W203" s="17"/>
      <c r="X203" s="12">
        <v>148.5</v>
      </c>
      <c r="Y203" s="11">
        <v>193.68</v>
      </c>
    </row>
    <row r="204" spans="2:25" x14ac:dyDescent="0.25">
      <c r="B204" s="17"/>
      <c r="C204" s="12"/>
      <c r="D204" s="12">
        <v>250.62</v>
      </c>
      <c r="E204" s="12">
        <v>235.32000000000002</v>
      </c>
      <c r="F204" s="12"/>
      <c r="G204" s="11"/>
      <c r="W204" s="17"/>
      <c r="X204" s="12">
        <v>289.62</v>
      </c>
      <c r="Y204" s="11">
        <v>187.73999999999998</v>
      </c>
    </row>
    <row r="205" spans="2:25" x14ac:dyDescent="0.25">
      <c r="B205" s="17"/>
      <c r="C205" s="12"/>
      <c r="D205" s="12">
        <v>204.3</v>
      </c>
      <c r="E205" s="12">
        <v>223.74</v>
      </c>
      <c r="F205" s="12"/>
      <c r="G205" s="11"/>
      <c r="W205" s="17"/>
      <c r="X205" s="12">
        <v>261.83999999999997</v>
      </c>
      <c r="Y205" s="11">
        <v>209.4</v>
      </c>
    </row>
    <row r="206" spans="2:25" x14ac:dyDescent="0.25">
      <c r="B206" s="17"/>
      <c r="C206" s="12"/>
      <c r="D206" s="12">
        <v>220.92</v>
      </c>
      <c r="E206" s="12">
        <v>209.58</v>
      </c>
      <c r="F206" s="12"/>
      <c r="G206" s="11"/>
      <c r="W206" s="17"/>
      <c r="X206" s="12">
        <v>164.39999999999998</v>
      </c>
      <c r="Y206" s="11">
        <v>228.78</v>
      </c>
    </row>
    <row r="207" spans="2:25" x14ac:dyDescent="0.25">
      <c r="B207" s="17"/>
      <c r="C207" s="12"/>
      <c r="D207" s="12">
        <v>242.76000000000002</v>
      </c>
      <c r="E207" s="12">
        <v>227.22</v>
      </c>
      <c r="F207" s="12"/>
      <c r="G207" s="11"/>
      <c r="W207" s="17"/>
      <c r="X207" s="12">
        <v>179.34</v>
      </c>
      <c r="Y207" s="11">
        <v>192.72</v>
      </c>
    </row>
    <row r="208" spans="2:25" x14ac:dyDescent="0.25">
      <c r="B208" s="17"/>
      <c r="C208" s="12"/>
      <c r="D208" s="12">
        <v>236.7</v>
      </c>
      <c r="E208" s="12">
        <v>195.24</v>
      </c>
      <c r="F208" s="12"/>
      <c r="G208" s="11"/>
      <c r="W208" s="17"/>
      <c r="X208" s="12">
        <v>200.22</v>
      </c>
      <c r="Y208" s="11">
        <v>163.68</v>
      </c>
    </row>
    <row r="209" spans="2:25" x14ac:dyDescent="0.25">
      <c r="B209" s="17"/>
      <c r="C209" s="12"/>
      <c r="D209" s="12">
        <v>190.74</v>
      </c>
      <c r="E209" s="12">
        <v>250.5</v>
      </c>
      <c r="F209" s="12"/>
      <c r="G209" s="11"/>
      <c r="W209" s="17"/>
      <c r="X209" s="12">
        <v>192.36</v>
      </c>
      <c r="Y209" s="11">
        <v>198.24</v>
      </c>
    </row>
    <row r="210" spans="2:25" x14ac:dyDescent="0.25">
      <c r="B210" s="17"/>
      <c r="C210" s="12"/>
      <c r="D210" s="12">
        <v>212.34</v>
      </c>
      <c r="E210" s="12">
        <v>199.26000000000002</v>
      </c>
      <c r="F210" s="12"/>
      <c r="G210" s="11"/>
      <c r="W210" s="17"/>
      <c r="X210" s="12">
        <v>216.35999999999999</v>
      </c>
      <c r="Y210" s="11">
        <v>137.46</v>
      </c>
    </row>
    <row r="211" spans="2:25" x14ac:dyDescent="0.25">
      <c r="B211" s="17"/>
      <c r="C211" s="12"/>
      <c r="D211" s="12">
        <v>190.44</v>
      </c>
      <c r="E211" s="12">
        <v>212.64</v>
      </c>
      <c r="F211" s="12"/>
      <c r="G211" s="11"/>
      <c r="W211" s="17"/>
      <c r="X211" s="12">
        <v>219.29999999999998</v>
      </c>
      <c r="Y211" s="11">
        <v>200.4</v>
      </c>
    </row>
    <row r="212" spans="2:25" x14ac:dyDescent="0.25">
      <c r="B212" s="17"/>
      <c r="C212" s="12"/>
      <c r="D212" s="12">
        <v>223.98000000000002</v>
      </c>
      <c r="E212" s="12">
        <v>253.8</v>
      </c>
      <c r="F212" s="12"/>
      <c r="G212" s="11"/>
      <c r="W212" s="17"/>
      <c r="X212" s="12">
        <v>177.24</v>
      </c>
      <c r="Y212" s="11">
        <v>222.3</v>
      </c>
    </row>
    <row r="213" spans="2:25" x14ac:dyDescent="0.25">
      <c r="B213" s="17"/>
      <c r="C213" s="12"/>
      <c r="D213" s="12">
        <v>204.72</v>
      </c>
      <c r="E213" s="12">
        <v>229.02</v>
      </c>
      <c r="F213" s="12"/>
      <c r="G213" s="11"/>
      <c r="W213" s="17"/>
      <c r="X213" s="12">
        <v>164.64</v>
      </c>
      <c r="Y213" s="11">
        <v>223.79999999999998</v>
      </c>
    </row>
    <row r="214" spans="2:25" x14ac:dyDescent="0.25">
      <c r="B214" s="17"/>
      <c r="C214" s="12"/>
      <c r="D214" s="12">
        <v>216.35999999999999</v>
      </c>
      <c r="E214" s="12">
        <v>232.85999999999999</v>
      </c>
      <c r="F214" s="12"/>
      <c r="G214" s="11"/>
      <c r="W214" s="17"/>
      <c r="X214" s="12">
        <v>261.77999999999997</v>
      </c>
      <c r="Y214" s="11">
        <v>168.24</v>
      </c>
    </row>
    <row r="215" spans="2:25" x14ac:dyDescent="0.25">
      <c r="B215" s="17"/>
      <c r="C215" s="12"/>
      <c r="D215" s="12">
        <v>213.42</v>
      </c>
      <c r="E215" s="12">
        <v>227.82</v>
      </c>
      <c r="F215" s="12"/>
      <c r="G215" s="11"/>
      <c r="W215" s="17"/>
      <c r="X215" s="12">
        <v>255.05999999999997</v>
      </c>
      <c r="Y215" s="11">
        <v>148.02000000000001</v>
      </c>
    </row>
    <row r="216" spans="2:25" x14ac:dyDescent="0.25">
      <c r="B216" s="17"/>
      <c r="C216" s="12"/>
      <c r="D216" s="12">
        <v>208.14</v>
      </c>
      <c r="E216" s="12">
        <v>216.95999999999998</v>
      </c>
      <c r="F216" s="12"/>
      <c r="G216" s="11"/>
      <c r="W216" s="17"/>
      <c r="X216" s="12">
        <v>171.12</v>
      </c>
      <c r="Y216" s="11">
        <v>185.76</v>
      </c>
    </row>
    <row r="217" spans="2:25" x14ac:dyDescent="0.25">
      <c r="B217" s="17"/>
      <c r="C217" s="12"/>
      <c r="D217" s="12">
        <v>207.9</v>
      </c>
      <c r="E217" s="12">
        <v>219.84</v>
      </c>
      <c r="F217" s="12"/>
      <c r="G217" s="11"/>
      <c r="W217" s="17"/>
      <c r="X217" s="12">
        <v>276.96000000000004</v>
      </c>
      <c r="Y217" s="11">
        <v>191.76</v>
      </c>
    </row>
    <row r="218" spans="2:25" x14ac:dyDescent="0.25">
      <c r="B218" s="17"/>
      <c r="C218" s="12"/>
      <c r="D218" s="12">
        <v>226.26</v>
      </c>
      <c r="E218" s="12">
        <v>244.38000000000002</v>
      </c>
      <c r="F218" s="12"/>
      <c r="G218" s="11"/>
      <c r="W218" s="17"/>
      <c r="X218" s="12">
        <v>237.78000000000003</v>
      </c>
      <c r="Y218" s="11">
        <v>161.34</v>
      </c>
    </row>
    <row r="219" spans="2:25" x14ac:dyDescent="0.25">
      <c r="B219" s="17"/>
      <c r="C219" s="12"/>
      <c r="D219" s="12">
        <v>226.2</v>
      </c>
      <c r="E219" s="12">
        <v>204.96</v>
      </c>
      <c r="F219" s="12"/>
      <c r="G219" s="11"/>
      <c r="W219" s="17"/>
      <c r="X219" s="12">
        <v>201.12</v>
      </c>
      <c r="Y219" s="11">
        <v>228.89999999999998</v>
      </c>
    </row>
    <row r="220" spans="2:25" x14ac:dyDescent="0.25">
      <c r="B220" s="17"/>
      <c r="C220" s="12"/>
      <c r="D220" s="12">
        <v>244.92</v>
      </c>
      <c r="E220" s="12">
        <v>211.74</v>
      </c>
      <c r="F220" s="12"/>
      <c r="G220" s="11"/>
      <c r="W220" s="17"/>
      <c r="X220" s="12">
        <v>183.06</v>
      </c>
      <c r="Y220" s="11">
        <v>214.62</v>
      </c>
    </row>
    <row r="221" spans="2:25" x14ac:dyDescent="0.25">
      <c r="B221" s="17"/>
      <c r="C221" s="12"/>
      <c r="D221" s="12">
        <v>224.52</v>
      </c>
      <c r="E221" s="12">
        <v>259.26</v>
      </c>
      <c r="F221" s="12"/>
      <c r="G221" s="11"/>
      <c r="W221" s="17"/>
      <c r="X221" s="12">
        <v>200.1</v>
      </c>
      <c r="Y221" s="11">
        <v>191.82000000000002</v>
      </c>
    </row>
    <row r="222" spans="2:25" x14ac:dyDescent="0.25">
      <c r="B222" s="17"/>
      <c r="C222" s="12"/>
      <c r="D222" s="12">
        <v>222.48</v>
      </c>
      <c r="E222" s="12">
        <v>260.7</v>
      </c>
      <c r="F222" s="12"/>
      <c r="G222" s="11"/>
      <c r="W222" s="17"/>
      <c r="X222" s="12">
        <v>226.14000000000001</v>
      </c>
      <c r="Y222" s="11">
        <v>120.47999999999999</v>
      </c>
    </row>
    <row r="223" spans="2:25" x14ac:dyDescent="0.25">
      <c r="B223" s="17"/>
      <c r="C223" s="12"/>
      <c r="D223" s="12">
        <v>233.28</v>
      </c>
      <c r="E223" s="12">
        <v>259.74</v>
      </c>
      <c r="F223" s="12"/>
      <c r="G223" s="11"/>
      <c r="W223" s="17"/>
      <c r="X223" s="12">
        <v>237.72000000000003</v>
      </c>
      <c r="Y223" s="11">
        <v>250.79999999999998</v>
      </c>
    </row>
    <row r="224" spans="2:25" x14ac:dyDescent="0.25">
      <c r="B224" s="17"/>
      <c r="C224" s="12"/>
      <c r="D224" s="12">
        <v>214.32</v>
      </c>
      <c r="E224" s="12">
        <v>286.68</v>
      </c>
      <c r="F224" s="12"/>
      <c r="G224" s="11"/>
      <c r="W224" s="17"/>
      <c r="X224" s="12">
        <v>220.5</v>
      </c>
      <c r="Y224" s="11">
        <v>228.48000000000002</v>
      </c>
    </row>
    <row r="225" spans="2:25" x14ac:dyDescent="0.25">
      <c r="B225" s="17"/>
      <c r="C225" s="12"/>
      <c r="D225" s="12">
        <v>250.20000000000002</v>
      </c>
      <c r="E225" s="12">
        <v>131.28</v>
      </c>
      <c r="F225" s="12"/>
      <c r="G225" s="11"/>
      <c r="W225" s="17"/>
      <c r="X225" s="12">
        <v>186.17999999999998</v>
      </c>
      <c r="Y225" s="11">
        <v>190.8</v>
      </c>
    </row>
    <row r="226" spans="2:25" x14ac:dyDescent="0.25">
      <c r="B226" s="17"/>
      <c r="C226" s="12"/>
      <c r="D226" s="12">
        <v>206.88</v>
      </c>
      <c r="E226" s="12">
        <v>154.97999999999999</v>
      </c>
      <c r="F226" s="12"/>
      <c r="G226" s="11"/>
      <c r="W226" s="17"/>
      <c r="X226" s="12">
        <v>171.54</v>
      </c>
      <c r="Y226" s="11">
        <v>205.44</v>
      </c>
    </row>
    <row r="227" spans="2:25" x14ac:dyDescent="0.25">
      <c r="B227" s="17"/>
      <c r="C227" s="12"/>
      <c r="D227" s="12">
        <v>242.7</v>
      </c>
      <c r="E227" s="12">
        <v>245.82</v>
      </c>
      <c r="F227" s="12"/>
      <c r="G227" s="11"/>
      <c r="W227" s="17"/>
      <c r="X227" s="12">
        <v>252.77999999999997</v>
      </c>
      <c r="Y227" s="11">
        <v>181.44000000000003</v>
      </c>
    </row>
    <row r="228" spans="2:25" x14ac:dyDescent="0.25">
      <c r="B228" s="17"/>
      <c r="C228" s="12"/>
      <c r="D228" s="12">
        <v>184.44</v>
      </c>
      <c r="E228" s="12">
        <v>240.29999999999998</v>
      </c>
      <c r="F228" s="12"/>
      <c r="G228" s="11"/>
      <c r="W228" s="17"/>
      <c r="X228" s="12">
        <v>189.48000000000002</v>
      </c>
      <c r="Y228" s="11">
        <v>172.26</v>
      </c>
    </row>
    <row r="229" spans="2:25" x14ac:dyDescent="0.25">
      <c r="B229" s="17"/>
      <c r="C229" s="12"/>
      <c r="D229" s="12">
        <v>216.72</v>
      </c>
      <c r="E229" s="12">
        <v>231.29999999999998</v>
      </c>
      <c r="F229" s="12"/>
      <c r="G229" s="11"/>
      <c r="W229" s="17"/>
      <c r="X229" s="12">
        <v>207.54</v>
      </c>
      <c r="Y229" s="11">
        <v>266.09999999999997</v>
      </c>
    </row>
    <row r="230" spans="2:25" x14ac:dyDescent="0.25">
      <c r="B230" s="17"/>
      <c r="C230" s="12"/>
      <c r="D230" s="12">
        <v>210.36</v>
      </c>
      <c r="E230" s="12">
        <v>269.82</v>
      </c>
      <c r="F230" s="12"/>
      <c r="G230" s="11"/>
      <c r="W230" s="17"/>
      <c r="X230" s="12">
        <v>294.71999999999997</v>
      </c>
      <c r="Y230" s="11">
        <v>138.30000000000001</v>
      </c>
    </row>
    <row r="231" spans="2:25" x14ac:dyDescent="0.25">
      <c r="B231" s="17"/>
      <c r="C231" s="12"/>
      <c r="D231" s="12">
        <v>201.96</v>
      </c>
      <c r="E231" s="12">
        <v>242.88000000000002</v>
      </c>
      <c r="F231" s="12"/>
      <c r="G231" s="11"/>
      <c r="W231" s="17"/>
      <c r="X231" s="12">
        <v>233.39999999999998</v>
      </c>
      <c r="Y231" s="11">
        <v>182.64</v>
      </c>
    </row>
    <row r="232" spans="2:25" x14ac:dyDescent="0.25">
      <c r="B232" s="17"/>
      <c r="C232" s="12"/>
      <c r="D232" s="12">
        <v>210.24</v>
      </c>
      <c r="E232" s="12">
        <v>236.52</v>
      </c>
      <c r="F232" s="12"/>
      <c r="G232" s="11"/>
      <c r="W232" s="17"/>
      <c r="X232" s="12">
        <v>193.98000000000002</v>
      </c>
      <c r="Y232" s="11">
        <v>216.17999999999998</v>
      </c>
    </row>
    <row r="233" spans="2:25" x14ac:dyDescent="0.25">
      <c r="B233" s="17"/>
      <c r="C233" s="12"/>
      <c r="D233" s="12">
        <v>212.45999999999998</v>
      </c>
      <c r="E233" s="12">
        <v>223.44</v>
      </c>
      <c r="F233" s="12"/>
      <c r="G233" s="11"/>
      <c r="W233" s="17"/>
      <c r="X233" s="12">
        <v>212.16</v>
      </c>
      <c r="Y233" s="11">
        <v>142.56</v>
      </c>
    </row>
    <row r="234" spans="2:25" x14ac:dyDescent="0.25">
      <c r="B234" s="17"/>
      <c r="C234" s="12"/>
      <c r="D234" s="12">
        <v>244.38000000000002</v>
      </c>
      <c r="E234" s="12"/>
      <c r="F234" s="12"/>
      <c r="G234" s="11"/>
      <c r="W234" s="17"/>
      <c r="X234" s="12">
        <v>222.78</v>
      </c>
      <c r="Y234" s="11">
        <v>240.72</v>
      </c>
    </row>
    <row r="235" spans="2:25" x14ac:dyDescent="0.25">
      <c r="B235" s="17"/>
      <c r="C235" s="12"/>
      <c r="D235" s="12">
        <v>210.24</v>
      </c>
      <c r="E235" s="12"/>
      <c r="F235" s="12"/>
      <c r="G235" s="11"/>
      <c r="W235" s="17"/>
      <c r="X235" s="12">
        <v>218.51999999999998</v>
      </c>
      <c r="Y235" s="11">
        <v>238.98000000000002</v>
      </c>
    </row>
    <row r="236" spans="2:25" x14ac:dyDescent="0.25">
      <c r="B236" s="17"/>
      <c r="C236" s="12"/>
      <c r="D236" s="12">
        <v>220.5</v>
      </c>
      <c r="E236" s="12"/>
      <c r="F236" s="12"/>
      <c r="G236" s="11"/>
      <c r="W236" s="17"/>
      <c r="X236" s="12">
        <v>129.54</v>
      </c>
      <c r="Y236" s="11">
        <v>228.35999999999999</v>
      </c>
    </row>
    <row r="237" spans="2:25" x14ac:dyDescent="0.25">
      <c r="B237" s="17"/>
      <c r="C237" s="12"/>
      <c r="D237" s="12">
        <v>240.54000000000002</v>
      </c>
      <c r="E237" s="12"/>
      <c r="F237" s="12"/>
      <c r="G237" s="11"/>
      <c r="W237" s="17"/>
      <c r="X237" s="12">
        <v>177.12</v>
      </c>
      <c r="Y237" s="11">
        <v>189.29999999999998</v>
      </c>
    </row>
    <row r="238" spans="2:25" x14ac:dyDescent="0.25">
      <c r="B238" s="17"/>
      <c r="C238" s="12"/>
      <c r="D238" s="12">
        <v>229.56</v>
      </c>
      <c r="E238" s="12"/>
      <c r="F238" s="12"/>
      <c r="G238" s="11"/>
      <c r="W238" s="17"/>
      <c r="X238" s="12">
        <v>257.58</v>
      </c>
      <c r="Y238" s="11">
        <v>177.72</v>
      </c>
    </row>
    <row r="239" spans="2:25" x14ac:dyDescent="0.25">
      <c r="B239" s="17"/>
      <c r="C239" s="12"/>
      <c r="D239" s="12">
        <v>214.56</v>
      </c>
      <c r="E239" s="12"/>
      <c r="F239" s="12"/>
      <c r="G239" s="11"/>
      <c r="W239" s="17"/>
      <c r="X239" s="12">
        <v>299.58</v>
      </c>
      <c r="Y239" s="11">
        <v>237.24</v>
      </c>
    </row>
    <row r="240" spans="2:25" x14ac:dyDescent="0.25">
      <c r="B240" s="17"/>
      <c r="C240" s="12"/>
      <c r="D240" s="12">
        <v>173.88</v>
      </c>
      <c r="E240" s="12"/>
      <c r="F240" s="12"/>
      <c r="G240" s="11"/>
      <c r="W240" s="17"/>
      <c r="X240" s="12">
        <v>185.82</v>
      </c>
      <c r="Y240" s="11">
        <v>204.72</v>
      </c>
    </row>
    <row r="241" spans="2:25" x14ac:dyDescent="0.25">
      <c r="B241" s="17"/>
      <c r="C241" s="12"/>
      <c r="D241" s="12">
        <v>219.06</v>
      </c>
      <c r="E241" s="12"/>
      <c r="F241" s="12"/>
      <c r="G241" s="11"/>
      <c r="W241" s="17"/>
      <c r="X241" s="12">
        <v>208.26000000000002</v>
      </c>
      <c r="Y241" s="11">
        <v>167.70000000000002</v>
      </c>
    </row>
    <row r="242" spans="2:25" x14ac:dyDescent="0.25">
      <c r="B242" s="17"/>
      <c r="C242" s="12"/>
      <c r="D242" s="12">
        <v>217.73999999999998</v>
      </c>
      <c r="E242" s="12"/>
      <c r="F242" s="12"/>
      <c r="G242" s="11"/>
      <c r="W242" s="17"/>
      <c r="X242" s="12">
        <v>205.14000000000001</v>
      </c>
      <c r="Y242" s="11">
        <v>139.56</v>
      </c>
    </row>
    <row r="243" spans="2:25" x14ac:dyDescent="0.25">
      <c r="B243" s="17"/>
      <c r="C243" s="12"/>
      <c r="D243" s="12">
        <v>232.38</v>
      </c>
      <c r="E243" s="12"/>
      <c r="F243" s="12"/>
      <c r="G243" s="11"/>
      <c r="W243" s="17"/>
      <c r="X243" s="12">
        <v>217.38</v>
      </c>
      <c r="Y243" s="11">
        <v>221.16</v>
      </c>
    </row>
    <row r="244" spans="2:25" x14ac:dyDescent="0.25">
      <c r="B244" s="17"/>
      <c r="C244" s="12"/>
      <c r="D244" s="12">
        <v>204.23999999999998</v>
      </c>
      <c r="E244" s="12"/>
      <c r="F244" s="12"/>
      <c r="G244" s="11"/>
      <c r="W244" s="17"/>
      <c r="X244" s="12">
        <v>125.76000000000002</v>
      </c>
      <c r="Y244" s="11">
        <v>201.6</v>
      </c>
    </row>
    <row r="245" spans="2:25" x14ac:dyDescent="0.25">
      <c r="B245" s="17"/>
      <c r="C245" s="12"/>
      <c r="D245" s="12">
        <v>243.71999999999997</v>
      </c>
      <c r="E245" s="12"/>
      <c r="F245" s="12"/>
      <c r="G245" s="11"/>
      <c r="W245" s="17"/>
      <c r="X245" s="12">
        <v>222.66</v>
      </c>
      <c r="Y245" s="11">
        <v>278.7</v>
      </c>
    </row>
    <row r="246" spans="2:25" x14ac:dyDescent="0.25">
      <c r="B246" s="17"/>
      <c r="C246" s="12"/>
      <c r="D246" s="12">
        <v>217.62</v>
      </c>
      <c r="E246" s="12"/>
      <c r="F246" s="12"/>
      <c r="G246" s="11"/>
      <c r="W246" s="17"/>
      <c r="X246" s="12">
        <v>148.38</v>
      </c>
      <c r="Y246" s="11">
        <v>179.58</v>
      </c>
    </row>
    <row r="247" spans="2:25" x14ac:dyDescent="0.25">
      <c r="B247" s="17"/>
      <c r="C247" s="12"/>
      <c r="D247" s="12">
        <v>263.33999999999997</v>
      </c>
      <c r="E247" s="12"/>
      <c r="F247" s="12"/>
      <c r="G247" s="11"/>
      <c r="W247" s="17"/>
      <c r="X247" s="12">
        <v>228.18</v>
      </c>
      <c r="Y247" s="11">
        <v>138.96</v>
      </c>
    </row>
    <row r="248" spans="2:25" x14ac:dyDescent="0.25">
      <c r="B248" s="17"/>
      <c r="C248" s="12"/>
      <c r="D248" s="12">
        <v>223.32</v>
      </c>
      <c r="E248" s="12"/>
      <c r="F248" s="12"/>
      <c r="G248" s="11"/>
      <c r="W248" s="17"/>
      <c r="X248" s="12">
        <v>212.82</v>
      </c>
      <c r="Y248" s="11">
        <v>207.48000000000002</v>
      </c>
    </row>
    <row r="249" spans="2:25" x14ac:dyDescent="0.25">
      <c r="B249" s="17"/>
      <c r="C249" s="12"/>
      <c r="D249" s="12">
        <v>177.35999999999999</v>
      </c>
      <c r="E249" s="12"/>
      <c r="F249" s="12"/>
      <c r="G249" s="11"/>
      <c r="W249" s="17"/>
      <c r="X249" s="12"/>
      <c r="Y249" s="11">
        <v>197.94</v>
      </c>
    </row>
    <row r="250" spans="2:25" x14ac:dyDescent="0.25">
      <c r="B250" s="17"/>
      <c r="C250" s="12"/>
      <c r="D250" s="12">
        <v>184.01999999999998</v>
      </c>
      <c r="E250" s="12"/>
      <c r="F250" s="12"/>
      <c r="G250" s="11"/>
      <c r="W250" s="17"/>
      <c r="X250" s="12"/>
      <c r="Y250" s="11">
        <v>184.44</v>
      </c>
    </row>
    <row r="251" spans="2:25" x14ac:dyDescent="0.25">
      <c r="B251" s="17"/>
      <c r="C251" s="12"/>
      <c r="D251" s="12">
        <v>190.56</v>
      </c>
      <c r="E251" s="12"/>
      <c r="F251" s="12"/>
      <c r="G251" s="11"/>
      <c r="W251" s="17"/>
      <c r="X251" s="12"/>
      <c r="Y251" s="11">
        <v>203.46</v>
      </c>
    </row>
    <row r="252" spans="2:25" x14ac:dyDescent="0.25">
      <c r="B252" s="17"/>
      <c r="C252" s="12"/>
      <c r="D252" s="12">
        <v>206.94</v>
      </c>
      <c r="E252" s="12"/>
      <c r="F252" s="12"/>
      <c r="G252" s="11"/>
      <c r="W252" s="17"/>
      <c r="X252" s="12"/>
      <c r="Y252" s="11">
        <v>176.70000000000002</v>
      </c>
    </row>
    <row r="253" spans="2:25" x14ac:dyDescent="0.25">
      <c r="B253" s="17"/>
      <c r="C253" s="12"/>
      <c r="D253" s="12">
        <v>184.74</v>
      </c>
      <c r="E253" s="12"/>
      <c r="F253" s="12"/>
      <c r="G253" s="11"/>
      <c r="W253" s="17"/>
      <c r="X253" s="12"/>
      <c r="Y253" s="11">
        <v>216.42</v>
      </c>
    </row>
    <row r="254" spans="2:25" x14ac:dyDescent="0.25">
      <c r="B254" s="17"/>
      <c r="C254" s="12"/>
      <c r="D254" s="12">
        <v>204.42</v>
      </c>
      <c r="E254" s="12"/>
      <c r="F254" s="12"/>
      <c r="G254" s="11"/>
      <c r="W254" s="17"/>
      <c r="X254" s="12"/>
      <c r="Y254" s="11">
        <v>200.28</v>
      </c>
    </row>
    <row r="255" spans="2:25" x14ac:dyDescent="0.25">
      <c r="B255" s="17"/>
      <c r="C255" s="12"/>
      <c r="D255" s="12">
        <v>217.32</v>
      </c>
      <c r="E255" s="12"/>
      <c r="F255" s="12"/>
      <c r="G255" s="11"/>
      <c r="W255" s="17"/>
      <c r="X255" s="12"/>
      <c r="Y255" s="11">
        <v>333.3</v>
      </c>
    </row>
    <row r="256" spans="2:25" x14ac:dyDescent="0.25">
      <c r="B256" s="17"/>
      <c r="C256" s="12"/>
      <c r="D256" s="12">
        <v>196.56</v>
      </c>
      <c r="E256" s="12"/>
      <c r="F256" s="12"/>
      <c r="G256" s="11"/>
      <c r="W256" s="17"/>
      <c r="X256" s="12"/>
      <c r="Y256" s="11">
        <v>185.88</v>
      </c>
    </row>
    <row r="257" spans="2:25" x14ac:dyDescent="0.25">
      <c r="B257" s="17"/>
      <c r="C257" s="12"/>
      <c r="D257" s="12">
        <v>239.76000000000002</v>
      </c>
      <c r="E257" s="12"/>
      <c r="F257" s="12"/>
      <c r="G257" s="11"/>
      <c r="W257" s="17"/>
      <c r="X257" s="12"/>
      <c r="Y257" s="11">
        <v>137.16</v>
      </c>
    </row>
    <row r="258" spans="2:25" x14ac:dyDescent="0.25">
      <c r="B258" s="17"/>
      <c r="C258" s="12"/>
      <c r="D258" s="12">
        <v>282.53999999999996</v>
      </c>
      <c r="E258" s="12"/>
      <c r="F258" s="12"/>
      <c r="G258" s="11"/>
      <c r="W258" s="17"/>
      <c r="X258" s="12"/>
      <c r="Y258" s="11">
        <v>290.58</v>
      </c>
    </row>
    <row r="259" spans="2:25" x14ac:dyDescent="0.25">
      <c r="B259" s="17"/>
      <c r="C259" s="12"/>
      <c r="D259" s="12">
        <v>188.76</v>
      </c>
      <c r="E259" s="12"/>
      <c r="F259" s="12"/>
      <c r="G259" s="11"/>
      <c r="W259" s="17"/>
      <c r="X259" s="12"/>
      <c r="Y259" s="11">
        <v>228.35999999999999</v>
      </c>
    </row>
    <row r="260" spans="2:25" x14ac:dyDescent="0.25">
      <c r="B260" s="17"/>
      <c r="C260" s="12"/>
      <c r="D260" s="12">
        <v>178.02</v>
      </c>
      <c r="E260" s="12"/>
      <c r="F260" s="12"/>
      <c r="G260" s="11"/>
      <c r="W260" s="17"/>
      <c r="X260" s="12"/>
      <c r="Y260" s="11">
        <v>153.18</v>
      </c>
    </row>
    <row r="261" spans="2:25" x14ac:dyDescent="0.25">
      <c r="B261" s="17"/>
      <c r="C261" s="12"/>
      <c r="D261" s="12">
        <v>203.94</v>
      </c>
      <c r="E261" s="12"/>
      <c r="F261" s="12"/>
      <c r="G261" s="11"/>
      <c r="W261" s="17"/>
      <c r="X261" s="12"/>
      <c r="Y261" s="11">
        <v>220.20000000000002</v>
      </c>
    </row>
    <row r="262" spans="2:25" x14ac:dyDescent="0.25">
      <c r="B262" s="17"/>
      <c r="C262" s="12"/>
      <c r="D262" s="12">
        <v>197.34</v>
      </c>
      <c r="E262" s="12"/>
      <c r="F262" s="12"/>
      <c r="G262" s="11"/>
      <c r="W262" s="17"/>
      <c r="X262" s="12"/>
      <c r="Y262" s="11">
        <v>210.6</v>
      </c>
    </row>
    <row r="263" spans="2:25" x14ac:dyDescent="0.25">
      <c r="B263" s="17"/>
      <c r="C263" s="12"/>
      <c r="D263" s="12">
        <v>120.89999999999999</v>
      </c>
      <c r="E263" s="12"/>
      <c r="F263" s="12"/>
      <c r="G263" s="11"/>
      <c r="W263" s="17"/>
      <c r="X263" s="12"/>
      <c r="Y263" s="11">
        <v>213.23999999999998</v>
      </c>
    </row>
    <row r="264" spans="2:25" x14ac:dyDescent="0.25">
      <c r="B264" s="17"/>
      <c r="C264" s="12"/>
      <c r="D264" s="12">
        <v>206.04</v>
      </c>
      <c r="E264" s="12"/>
      <c r="F264" s="12"/>
      <c r="G264" s="11"/>
      <c r="W264" s="17"/>
      <c r="X264" s="12"/>
      <c r="Y264" s="11">
        <v>160.44</v>
      </c>
    </row>
    <row r="265" spans="2:25" x14ac:dyDescent="0.25">
      <c r="B265" s="17"/>
      <c r="C265" s="12"/>
      <c r="D265" s="12">
        <v>175.32</v>
      </c>
      <c r="E265" s="12"/>
      <c r="F265" s="12"/>
      <c r="G265" s="11"/>
      <c r="W265" s="17"/>
      <c r="X265" s="12"/>
      <c r="Y265" s="11">
        <v>212.76000000000002</v>
      </c>
    </row>
    <row r="266" spans="2:25" x14ac:dyDescent="0.25">
      <c r="B266" s="17"/>
      <c r="C266" s="12"/>
      <c r="D266" s="12">
        <v>167.64000000000001</v>
      </c>
      <c r="E266" s="12"/>
      <c r="F266" s="12"/>
      <c r="G266" s="11"/>
      <c r="W266" s="17"/>
      <c r="X266" s="12"/>
      <c r="Y266" s="11">
        <v>208.44</v>
      </c>
    </row>
    <row r="267" spans="2:25" x14ac:dyDescent="0.25">
      <c r="B267" s="17"/>
      <c r="C267" s="12"/>
      <c r="D267" s="12">
        <v>241.44</v>
      </c>
      <c r="E267" s="12"/>
      <c r="F267" s="12"/>
      <c r="G267" s="11"/>
      <c r="W267" s="17"/>
      <c r="X267" s="12"/>
      <c r="Y267" s="11">
        <v>206.34</v>
      </c>
    </row>
    <row r="268" spans="2:25" x14ac:dyDescent="0.25">
      <c r="B268" s="17"/>
      <c r="C268" s="12"/>
      <c r="D268" s="12">
        <v>244.32</v>
      </c>
      <c r="E268" s="12"/>
      <c r="F268" s="12"/>
      <c r="G268" s="11"/>
      <c r="W268" s="17"/>
      <c r="X268" s="12"/>
      <c r="Y268" s="11">
        <v>209.51999999999998</v>
      </c>
    </row>
    <row r="269" spans="2:25" x14ac:dyDescent="0.25">
      <c r="B269" s="17"/>
      <c r="C269" s="12"/>
      <c r="D269" s="12">
        <v>201.06</v>
      </c>
      <c r="E269" s="12"/>
      <c r="F269" s="12"/>
      <c r="G269" s="11"/>
      <c r="W269" s="17"/>
      <c r="X269" s="12"/>
      <c r="Y269" s="11">
        <v>146.16</v>
      </c>
    </row>
    <row r="270" spans="2:25" x14ac:dyDescent="0.25">
      <c r="B270" s="17"/>
      <c r="C270" s="12"/>
      <c r="D270" s="12">
        <v>214.26</v>
      </c>
      <c r="E270" s="12"/>
      <c r="F270" s="12"/>
      <c r="G270" s="11"/>
      <c r="W270" s="17"/>
      <c r="X270" s="12"/>
      <c r="Y270" s="11">
        <v>217.14</v>
      </c>
    </row>
    <row r="271" spans="2:25" x14ac:dyDescent="0.25">
      <c r="B271" s="17"/>
      <c r="C271" s="12"/>
      <c r="D271" s="12">
        <v>168.48000000000002</v>
      </c>
      <c r="E271" s="12"/>
      <c r="F271" s="12"/>
      <c r="G271" s="11"/>
      <c r="W271" s="17"/>
      <c r="X271" s="12"/>
      <c r="Y271" s="11">
        <v>150.06</v>
      </c>
    </row>
    <row r="272" spans="2:25" x14ac:dyDescent="0.25">
      <c r="B272" s="17"/>
      <c r="C272" s="12"/>
      <c r="D272" s="12">
        <v>247.67999999999998</v>
      </c>
      <c r="E272" s="12"/>
      <c r="F272" s="12"/>
      <c r="G272" s="11"/>
      <c r="W272" s="17"/>
      <c r="X272" s="12"/>
      <c r="Y272" s="11">
        <v>183.9</v>
      </c>
    </row>
    <row r="273" spans="2:25" x14ac:dyDescent="0.25">
      <c r="B273" s="17"/>
      <c r="C273" s="12"/>
      <c r="D273" s="12">
        <v>203.82</v>
      </c>
      <c r="E273" s="12"/>
      <c r="F273" s="12"/>
      <c r="G273" s="11"/>
      <c r="W273" s="17"/>
      <c r="X273" s="12"/>
      <c r="Y273" s="11">
        <v>147</v>
      </c>
    </row>
    <row r="274" spans="2:25" x14ac:dyDescent="0.25">
      <c r="B274" s="17"/>
      <c r="C274" s="12"/>
      <c r="D274" s="12">
        <v>206.57999999999998</v>
      </c>
      <c r="E274" s="12"/>
      <c r="F274" s="12"/>
      <c r="G274" s="11"/>
      <c r="W274" s="17"/>
      <c r="X274" s="12"/>
      <c r="Y274" s="11">
        <v>223.26</v>
      </c>
    </row>
    <row r="275" spans="2:25" x14ac:dyDescent="0.25">
      <c r="B275" s="17"/>
      <c r="C275" s="12"/>
      <c r="D275" s="12">
        <v>177.42</v>
      </c>
      <c r="E275" s="12"/>
      <c r="F275" s="12"/>
      <c r="G275" s="11"/>
      <c r="W275" s="17"/>
      <c r="X275" s="12"/>
      <c r="Y275" s="11">
        <v>280.02</v>
      </c>
    </row>
    <row r="276" spans="2:25" x14ac:dyDescent="0.25">
      <c r="B276" s="17"/>
      <c r="C276" s="12"/>
      <c r="D276" s="12">
        <v>188.88000000000002</v>
      </c>
      <c r="E276" s="12"/>
      <c r="F276" s="12"/>
      <c r="G276" s="11"/>
      <c r="W276" s="17"/>
      <c r="X276" s="12"/>
      <c r="Y276" s="11">
        <v>237.66</v>
      </c>
    </row>
    <row r="277" spans="2:25" x14ac:dyDescent="0.25">
      <c r="B277" s="17"/>
      <c r="C277" s="12"/>
      <c r="D277" s="12">
        <v>211.44</v>
      </c>
      <c r="E277" s="12"/>
      <c r="F277" s="12"/>
      <c r="G277" s="11"/>
      <c r="W277" s="17"/>
      <c r="X277" s="12"/>
      <c r="Y277" s="11">
        <v>215.94000000000003</v>
      </c>
    </row>
    <row r="278" spans="2:25" x14ac:dyDescent="0.25">
      <c r="B278" s="17"/>
      <c r="C278" s="12"/>
      <c r="D278" s="12">
        <v>221.22</v>
      </c>
      <c r="E278" s="12"/>
      <c r="F278" s="12"/>
      <c r="G278" s="11"/>
      <c r="W278" s="17"/>
      <c r="X278" s="12"/>
      <c r="Y278" s="11">
        <v>208.98</v>
      </c>
    </row>
    <row r="279" spans="2:25" x14ac:dyDescent="0.25">
      <c r="B279" s="17"/>
      <c r="C279" s="12"/>
      <c r="D279" s="12">
        <v>154.74</v>
      </c>
      <c r="E279" s="12"/>
      <c r="F279" s="12"/>
      <c r="G279" s="11"/>
      <c r="W279" s="17"/>
      <c r="X279" s="12"/>
      <c r="Y279" s="11">
        <v>259.2</v>
      </c>
    </row>
    <row r="280" spans="2:25" x14ac:dyDescent="0.25">
      <c r="B280" s="17"/>
      <c r="C280" s="12"/>
      <c r="D280" s="12">
        <v>134.82</v>
      </c>
      <c r="E280" s="12"/>
      <c r="F280" s="12"/>
      <c r="G280" s="11"/>
      <c r="W280" s="17"/>
      <c r="X280" s="12"/>
      <c r="Y280" s="11">
        <v>181.44000000000003</v>
      </c>
    </row>
    <row r="281" spans="2:25" x14ac:dyDescent="0.25">
      <c r="B281" s="17"/>
      <c r="C281" s="12"/>
      <c r="D281" s="12">
        <v>185.34</v>
      </c>
      <c r="E281" s="12"/>
      <c r="F281" s="12"/>
      <c r="G281" s="11"/>
      <c r="W281" s="17"/>
      <c r="X281" s="12"/>
      <c r="Y281" s="11">
        <v>191.16</v>
      </c>
    </row>
    <row r="282" spans="2:25" x14ac:dyDescent="0.25">
      <c r="B282" s="17"/>
      <c r="C282" s="12"/>
      <c r="D282" s="12">
        <v>115.61999999999999</v>
      </c>
      <c r="E282" s="12"/>
      <c r="F282" s="12"/>
      <c r="G282" s="11"/>
      <c r="W282" s="17"/>
      <c r="X282" s="12"/>
      <c r="Y282" s="11">
        <v>226.38</v>
      </c>
    </row>
    <row r="283" spans="2:25" x14ac:dyDescent="0.25">
      <c r="B283" s="17"/>
      <c r="C283" s="12"/>
      <c r="D283" s="12">
        <v>187.86</v>
      </c>
      <c r="E283" s="12"/>
      <c r="F283" s="12"/>
      <c r="G283" s="11"/>
      <c r="W283" s="17"/>
      <c r="X283" s="12"/>
      <c r="Y283" s="11">
        <v>256.86</v>
      </c>
    </row>
    <row r="284" spans="2:25" x14ac:dyDescent="0.25">
      <c r="B284" s="17"/>
      <c r="C284" s="12"/>
      <c r="D284" s="12">
        <v>147.12</v>
      </c>
      <c r="E284" s="12"/>
      <c r="F284" s="12"/>
      <c r="G284" s="11"/>
      <c r="W284" s="17"/>
      <c r="X284" s="12"/>
      <c r="Y284" s="11">
        <v>162.12</v>
      </c>
    </row>
    <row r="285" spans="2:25" x14ac:dyDescent="0.25">
      <c r="B285" s="17"/>
      <c r="C285" s="12"/>
      <c r="D285" s="12">
        <v>119.09999999999998</v>
      </c>
      <c r="E285" s="12"/>
      <c r="F285" s="12"/>
      <c r="G285" s="11"/>
      <c r="W285" s="17"/>
      <c r="X285" s="12"/>
      <c r="Y285" s="11">
        <v>200.16</v>
      </c>
    </row>
    <row r="286" spans="2:25" x14ac:dyDescent="0.25">
      <c r="B286" s="17"/>
      <c r="C286" s="12"/>
      <c r="D286" s="12">
        <v>202.07999999999998</v>
      </c>
      <c r="E286" s="12"/>
      <c r="F286" s="12"/>
      <c r="G286" s="11"/>
      <c r="W286" s="17"/>
      <c r="X286" s="12"/>
      <c r="Y286" s="11">
        <v>190.56</v>
      </c>
    </row>
    <row r="287" spans="2:25" x14ac:dyDescent="0.25">
      <c r="B287" s="17"/>
      <c r="C287" s="12"/>
      <c r="D287" s="12">
        <v>166.62</v>
      </c>
      <c r="E287" s="12"/>
      <c r="F287" s="12"/>
      <c r="G287" s="11"/>
      <c r="W287" s="17"/>
      <c r="X287" s="12"/>
      <c r="Y287" s="11">
        <v>222</v>
      </c>
    </row>
    <row r="288" spans="2:25" x14ac:dyDescent="0.25">
      <c r="B288" s="17"/>
      <c r="C288" s="12"/>
      <c r="D288" s="12">
        <v>196.79999999999998</v>
      </c>
      <c r="E288" s="12"/>
      <c r="F288" s="12"/>
      <c r="G288" s="11"/>
      <c r="W288" s="17"/>
      <c r="X288" s="12"/>
      <c r="Y288" s="11">
        <v>183</v>
      </c>
    </row>
    <row r="289" spans="2:25" x14ac:dyDescent="0.25">
      <c r="B289" s="17"/>
      <c r="C289" s="12"/>
      <c r="D289" s="12">
        <v>133.56</v>
      </c>
      <c r="E289" s="12"/>
      <c r="F289" s="12"/>
      <c r="G289" s="11"/>
      <c r="W289" s="17"/>
      <c r="X289" s="12"/>
      <c r="Y289" s="11">
        <v>202.26</v>
      </c>
    </row>
    <row r="290" spans="2:25" x14ac:dyDescent="0.25">
      <c r="B290" s="17"/>
      <c r="C290" s="12"/>
      <c r="D290" s="12">
        <v>200.58</v>
      </c>
      <c r="E290" s="12"/>
      <c r="F290" s="12"/>
      <c r="G290" s="11"/>
      <c r="W290" s="17"/>
      <c r="X290" s="12"/>
      <c r="Y290" s="11">
        <v>202.5</v>
      </c>
    </row>
    <row r="291" spans="2:25" x14ac:dyDescent="0.25">
      <c r="B291" s="17"/>
      <c r="C291" s="12"/>
      <c r="D291" s="12">
        <v>181.92</v>
      </c>
      <c r="E291" s="12"/>
      <c r="F291" s="12"/>
      <c r="G291" s="11"/>
      <c r="W291" s="17"/>
      <c r="X291" s="12"/>
      <c r="Y291" s="11">
        <v>283.56</v>
      </c>
    </row>
    <row r="292" spans="2:25" x14ac:dyDescent="0.25">
      <c r="B292" s="17"/>
      <c r="C292" s="12"/>
      <c r="D292" s="12">
        <v>163.26</v>
      </c>
      <c r="E292" s="12"/>
      <c r="F292" s="12"/>
      <c r="G292" s="11"/>
      <c r="W292" s="17"/>
      <c r="X292" s="12"/>
      <c r="Y292" s="11">
        <v>246.48</v>
      </c>
    </row>
    <row r="293" spans="2:25" x14ac:dyDescent="0.25">
      <c r="B293" s="17"/>
      <c r="C293" s="12"/>
      <c r="D293" s="12">
        <v>221.1</v>
      </c>
      <c r="E293" s="12"/>
      <c r="F293" s="12"/>
      <c r="G293" s="11"/>
      <c r="W293" s="17"/>
      <c r="X293" s="12"/>
      <c r="Y293" s="11">
        <v>193.14000000000001</v>
      </c>
    </row>
    <row r="294" spans="2:25" x14ac:dyDescent="0.25">
      <c r="B294" s="17"/>
      <c r="C294" s="12"/>
      <c r="D294" s="12">
        <v>146.63999999999999</v>
      </c>
      <c r="E294" s="12"/>
      <c r="F294" s="12"/>
      <c r="G294" s="11"/>
      <c r="W294" s="17"/>
      <c r="X294" s="12"/>
      <c r="Y294" s="11">
        <v>253.74</v>
      </c>
    </row>
    <row r="295" spans="2:25" x14ac:dyDescent="0.25">
      <c r="B295" s="17"/>
      <c r="C295" s="12"/>
      <c r="D295" s="12">
        <v>220.67999999999998</v>
      </c>
      <c r="E295" s="12"/>
      <c r="F295" s="12"/>
      <c r="G295" s="11"/>
      <c r="W295" s="17"/>
      <c r="X295" s="12"/>
      <c r="Y295" s="11">
        <v>196.02</v>
      </c>
    </row>
    <row r="296" spans="2:25" x14ac:dyDescent="0.25">
      <c r="B296" s="17"/>
      <c r="C296" s="12"/>
      <c r="D296" s="12">
        <v>72.78</v>
      </c>
      <c r="E296" s="12"/>
      <c r="F296" s="12"/>
      <c r="G296" s="11"/>
      <c r="W296" s="17"/>
      <c r="X296" s="12"/>
      <c r="Y296" s="11">
        <v>185.76</v>
      </c>
    </row>
    <row r="297" spans="2:25" x14ac:dyDescent="0.25">
      <c r="B297" s="17"/>
      <c r="C297" s="12"/>
      <c r="D297" s="12">
        <v>115.80000000000001</v>
      </c>
      <c r="E297" s="12"/>
      <c r="F297" s="12"/>
      <c r="G297" s="11"/>
      <c r="W297" s="17"/>
      <c r="X297" s="12"/>
      <c r="Y297" s="11">
        <v>211.85999999999999</v>
      </c>
    </row>
    <row r="298" spans="2:25" x14ac:dyDescent="0.25">
      <c r="B298" s="17"/>
      <c r="C298" s="12"/>
      <c r="D298" s="12">
        <v>126.17999999999999</v>
      </c>
      <c r="E298" s="12"/>
      <c r="F298" s="12"/>
      <c r="G298" s="11"/>
      <c r="W298" s="17"/>
      <c r="X298" s="12"/>
      <c r="Y298" s="11">
        <v>178.32</v>
      </c>
    </row>
    <row r="299" spans="2:25" x14ac:dyDescent="0.25">
      <c r="B299" s="17"/>
      <c r="C299" s="12"/>
      <c r="D299" s="12">
        <v>129.06</v>
      </c>
      <c r="E299" s="12"/>
      <c r="F299" s="12"/>
      <c r="G299" s="11"/>
      <c r="W299" s="17"/>
      <c r="X299" s="12"/>
      <c r="Y299" s="11">
        <v>235.85999999999999</v>
      </c>
    </row>
    <row r="300" spans="2:25" x14ac:dyDescent="0.25">
      <c r="B300" s="17"/>
      <c r="C300" s="12"/>
      <c r="D300" s="12">
        <v>169.74</v>
      </c>
      <c r="E300" s="12"/>
      <c r="F300" s="12"/>
      <c r="G300" s="11"/>
      <c r="W300" s="17"/>
      <c r="X300" s="12"/>
      <c r="Y300" s="11">
        <v>173.76000000000002</v>
      </c>
    </row>
    <row r="301" spans="2:25" x14ac:dyDescent="0.25">
      <c r="B301" s="17"/>
      <c r="C301" s="12"/>
      <c r="D301" s="12">
        <v>240.90000000000003</v>
      </c>
      <c r="E301" s="12"/>
      <c r="F301" s="12"/>
      <c r="G301" s="11"/>
      <c r="W301" s="17"/>
      <c r="X301" s="12"/>
      <c r="Y301" s="11">
        <v>270.48</v>
      </c>
    </row>
    <row r="302" spans="2:25" x14ac:dyDescent="0.25">
      <c r="B302" s="17"/>
      <c r="C302" s="12"/>
      <c r="D302" s="12">
        <v>187.92</v>
      </c>
      <c r="E302" s="12"/>
      <c r="F302" s="12"/>
      <c r="G302" s="11"/>
      <c r="W302" s="17"/>
      <c r="X302" s="12"/>
      <c r="Y302" s="11">
        <v>221.04000000000002</v>
      </c>
    </row>
    <row r="303" spans="2:25" x14ac:dyDescent="0.25">
      <c r="B303" s="17"/>
      <c r="C303" s="12"/>
      <c r="D303" s="12">
        <v>204.6</v>
      </c>
      <c r="E303" s="12"/>
      <c r="F303" s="12"/>
      <c r="G303" s="11"/>
      <c r="W303" s="17"/>
      <c r="X303" s="12"/>
      <c r="Y303" s="11">
        <v>311.33999999999997</v>
      </c>
    </row>
    <row r="304" spans="2:25" x14ac:dyDescent="0.25">
      <c r="B304" s="17"/>
      <c r="C304" s="12"/>
      <c r="D304" s="12">
        <v>210.48</v>
      </c>
      <c r="E304" s="12"/>
      <c r="F304" s="12"/>
      <c r="G304" s="11"/>
      <c r="W304" s="17"/>
      <c r="X304" s="12"/>
      <c r="Y304" s="11">
        <v>219.78</v>
      </c>
    </row>
    <row r="305" spans="2:25" x14ac:dyDescent="0.25">
      <c r="B305" s="17"/>
      <c r="C305" s="12"/>
      <c r="D305" s="12">
        <v>171.66</v>
      </c>
      <c r="E305" s="12"/>
      <c r="F305" s="12"/>
      <c r="G305" s="11"/>
      <c r="W305" s="17"/>
      <c r="X305" s="12"/>
      <c r="Y305" s="11">
        <v>265.5</v>
      </c>
    </row>
    <row r="306" spans="2:25" x14ac:dyDescent="0.25">
      <c r="B306" s="17"/>
      <c r="C306" s="12"/>
      <c r="D306" s="12">
        <v>219.48</v>
      </c>
      <c r="E306" s="12"/>
      <c r="F306" s="12"/>
      <c r="G306" s="11"/>
      <c r="W306" s="17"/>
      <c r="X306" s="12"/>
      <c r="Y306" s="11">
        <v>237.66</v>
      </c>
    </row>
    <row r="307" spans="2:25" x14ac:dyDescent="0.25">
      <c r="B307" s="17"/>
      <c r="C307" s="12"/>
      <c r="D307" s="12">
        <v>196.08</v>
      </c>
      <c r="E307" s="12"/>
      <c r="F307" s="12"/>
      <c r="G307" s="11"/>
      <c r="W307" s="17"/>
      <c r="X307" s="12"/>
      <c r="Y307" s="11">
        <v>162.96</v>
      </c>
    </row>
    <row r="308" spans="2:25" x14ac:dyDescent="0.25">
      <c r="B308" s="17"/>
      <c r="C308" s="12"/>
      <c r="D308" s="12">
        <v>178.26000000000002</v>
      </c>
      <c r="E308" s="12"/>
      <c r="F308" s="12"/>
      <c r="G308" s="11"/>
      <c r="W308" s="17"/>
      <c r="X308" s="12"/>
      <c r="Y308" s="11">
        <v>182.58</v>
      </c>
    </row>
    <row r="309" spans="2:25" x14ac:dyDescent="0.25">
      <c r="B309" s="17"/>
      <c r="C309" s="12"/>
      <c r="D309" s="12">
        <v>218.28</v>
      </c>
      <c r="E309" s="12"/>
      <c r="F309" s="12"/>
      <c r="G309" s="11"/>
      <c r="W309" s="17"/>
      <c r="X309" s="12"/>
      <c r="Y309" s="11">
        <v>245.94000000000003</v>
      </c>
    </row>
    <row r="310" spans="2:25" x14ac:dyDescent="0.25">
      <c r="B310" s="17"/>
      <c r="C310" s="12"/>
      <c r="D310" s="12">
        <v>258.06</v>
      </c>
      <c r="E310" s="12"/>
      <c r="F310" s="12"/>
      <c r="G310" s="11"/>
      <c r="W310" s="17"/>
      <c r="X310" s="12"/>
      <c r="Y310" s="11">
        <v>220.02</v>
      </c>
    </row>
    <row r="311" spans="2:25" x14ac:dyDescent="0.25">
      <c r="B311" s="17"/>
      <c r="C311" s="12"/>
      <c r="D311" s="12">
        <v>197.88</v>
      </c>
      <c r="E311" s="12"/>
      <c r="F311" s="12"/>
      <c r="G311" s="11"/>
      <c r="W311" s="17"/>
      <c r="X311" s="12"/>
      <c r="Y311" s="11">
        <v>187.68</v>
      </c>
    </row>
    <row r="312" spans="2:25" x14ac:dyDescent="0.25">
      <c r="B312" s="17"/>
      <c r="C312" s="12"/>
      <c r="D312" s="12">
        <v>199.86</v>
      </c>
      <c r="E312" s="12"/>
      <c r="F312" s="12"/>
      <c r="G312" s="11"/>
      <c r="W312" s="17"/>
      <c r="X312" s="12"/>
      <c r="Y312" s="11">
        <v>220.20000000000002</v>
      </c>
    </row>
    <row r="313" spans="2:25" x14ac:dyDescent="0.25">
      <c r="B313" s="17"/>
      <c r="C313" s="12"/>
      <c r="D313" s="12">
        <v>203.82</v>
      </c>
      <c r="E313" s="12"/>
      <c r="F313" s="12"/>
      <c r="G313" s="11"/>
      <c r="W313" s="17"/>
      <c r="X313" s="12"/>
      <c r="Y313" s="11">
        <v>135.24</v>
      </c>
    </row>
    <row r="314" spans="2:25" x14ac:dyDescent="0.25">
      <c r="B314" s="17"/>
      <c r="C314" s="12"/>
      <c r="D314" s="12">
        <v>202.32</v>
      </c>
      <c r="E314" s="12"/>
      <c r="F314" s="12"/>
      <c r="G314" s="11"/>
      <c r="W314" s="17"/>
      <c r="X314" s="12"/>
      <c r="Y314" s="11">
        <v>216.35999999999999</v>
      </c>
    </row>
    <row r="315" spans="2:25" x14ac:dyDescent="0.25">
      <c r="B315" s="17"/>
      <c r="C315" s="12"/>
      <c r="D315" s="12">
        <v>203.16</v>
      </c>
      <c r="E315" s="12"/>
      <c r="F315" s="12"/>
      <c r="G315" s="11"/>
      <c r="W315" s="17"/>
      <c r="X315" s="12"/>
      <c r="Y315" s="11">
        <v>272.22000000000003</v>
      </c>
    </row>
    <row r="316" spans="2:25" x14ac:dyDescent="0.25">
      <c r="B316" s="17"/>
      <c r="C316" s="12"/>
      <c r="D316" s="12">
        <v>189.84</v>
      </c>
      <c r="E316" s="12"/>
      <c r="F316" s="12"/>
      <c r="G316" s="11"/>
      <c r="W316" s="17"/>
      <c r="X316" s="12"/>
      <c r="Y316" s="11">
        <v>212.7</v>
      </c>
    </row>
    <row r="317" spans="2:25" x14ac:dyDescent="0.25">
      <c r="B317" s="17"/>
      <c r="C317" s="12"/>
      <c r="D317" s="12">
        <v>177.12</v>
      </c>
      <c r="E317" s="12"/>
      <c r="F317" s="12"/>
      <c r="G317" s="11"/>
      <c r="W317" s="17"/>
      <c r="X317" s="12"/>
      <c r="Y317" s="11">
        <v>213.42</v>
      </c>
    </row>
    <row r="318" spans="2:25" x14ac:dyDescent="0.25">
      <c r="B318" s="17"/>
      <c r="C318" s="12"/>
      <c r="D318" s="12">
        <v>186.78</v>
      </c>
      <c r="E318" s="12"/>
      <c r="F318" s="12"/>
      <c r="G318" s="11"/>
      <c r="W318" s="17"/>
      <c r="X318" s="12"/>
      <c r="Y318" s="11">
        <v>235.44000000000003</v>
      </c>
    </row>
    <row r="319" spans="2:25" x14ac:dyDescent="0.25">
      <c r="B319" s="17"/>
      <c r="C319" s="12"/>
      <c r="D319" s="12">
        <v>248.39999999999998</v>
      </c>
      <c r="E319" s="12"/>
      <c r="F319" s="12"/>
      <c r="G319" s="11"/>
      <c r="W319" s="17"/>
      <c r="X319" s="12"/>
      <c r="Y319" s="11">
        <v>208.73999999999998</v>
      </c>
    </row>
    <row r="320" spans="2:25" x14ac:dyDescent="0.25">
      <c r="B320" s="17"/>
      <c r="C320" s="12"/>
      <c r="D320" s="12">
        <v>242.57999999999998</v>
      </c>
      <c r="E320" s="12"/>
      <c r="F320" s="12"/>
      <c r="G320" s="11"/>
      <c r="W320" s="17"/>
      <c r="X320" s="12"/>
      <c r="Y320" s="11">
        <v>198.11999999999998</v>
      </c>
    </row>
    <row r="321" spans="2:25" x14ac:dyDescent="0.25">
      <c r="B321" s="17"/>
      <c r="C321" s="12"/>
      <c r="D321" s="12">
        <v>204.9</v>
      </c>
      <c r="E321" s="12"/>
      <c r="F321" s="12"/>
      <c r="G321" s="11"/>
      <c r="W321" s="17"/>
      <c r="X321" s="12"/>
      <c r="Y321" s="11">
        <v>253.08</v>
      </c>
    </row>
    <row r="322" spans="2:25" x14ac:dyDescent="0.25">
      <c r="B322" s="17"/>
      <c r="C322" s="12"/>
      <c r="D322" s="12">
        <v>170.22</v>
      </c>
      <c r="E322" s="12"/>
      <c r="F322" s="12"/>
      <c r="G322" s="11"/>
      <c r="W322" s="17"/>
      <c r="X322" s="12"/>
      <c r="Y322" s="11">
        <v>225.72</v>
      </c>
    </row>
    <row r="323" spans="2:25" x14ac:dyDescent="0.25">
      <c r="B323" s="17"/>
      <c r="C323" s="12"/>
      <c r="D323" s="12">
        <v>215.4</v>
      </c>
      <c r="E323" s="12"/>
      <c r="F323" s="12"/>
      <c r="G323" s="11"/>
      <c r="W323" s="17"/>
      <c r="X323" s="12"/>
      <c r="Y323" s="11">
        <v>273.72000000000003</v>
      </c>
    </row>
    <row r="324" spans="2:25" x14ac:dyDescent="0.25">
      <c r="B324" s="17"/>
      <c r="C324" s="12"/>
      <c r="D324" s="12">
        <v>183.42</v>
      </c>
      <c r="E324" s="12"/>
      <c r="F324" s="12"/>
      <c r="G324" s="11"/>
      <c r="W324" s="17"/>
      <c r="X324" s="12"/>
      <c r="Y324" s="11">
        <v>206.88</v>
      </c>
    </row>
    <row r="325" spans="2:25" x14ac:dyDescent="0.25">
      <c r="B325" s="17"/>
      <c r="C325" s="12"/>
      <c r="D325" s="12">
        <v>207.35999999999999</v>
      </c>
      <c r="E325" s="12"/>
      <c r="F325" s="12"/>
      <c r="G325" s="11"/>
      <c r="W325" s="17"/>
      <c r="X325" s="12"/>
      <c r="Y325" s="11">
        <v>214.68</v>
      </c>
    </row>
    <row r="326" spans="2:25" x14ac:dyDescent="0.25">
      <c r="B326" s="17"/>
      <c r="C326" s="12"/>
      <c r="D326" s="12">
        <v>213.72</v>
      </c>
      <c r="E326" s="12"/>
      <c r="F326" s="12"/>
      <c r="G326" s="11"/>
      <c r="W326" s="17"/>
      <c r="X326" s="12"/>
      <c r="Y326" s="11">
        <v>194.64</v>
      </c>
    </row>
    <row r="327" spans="2:25" x14ac:dyDescent="0.25">
      <c r="B327" s="17"/>
      <c r="C327" s="12"/>
      <c r="D327" s="12">
        <v>161.28</v>
      </c>
      <c r="E327" s="12"/>
      <c r="F327" s="12"/>
      <c r="G327" s="11"/>
      <c r="W327" s="17"/>
      <c r="X327" s="12"/>
      <c r="Y327" s="11">
        <v>225.9</v>
      </c>
    </row>
    <row r="328" spans="2:25" x14ac:dyDescent="0.25">
      <c r="B328" s="17"/>
      <c r="C328" s="12"/>
      <c r="D328" s="12">
        <v>152.04</v>
      </c>
      <c r="E328" s="12"/>
      <c r="F328" s="12"/>
      <c r="G328" s="11"/>
      <c r="W328" s="17"/>
      <c r="X328" s="12"/>
      <c r="Y328" s="11">
        <v>291.36</v>
      </c>
    </row>
    <row r="329" spans="2:25" x14ac:dyDescent="0.25">
      <c r="B329" s="17"/>
      <c r="C329" s="12"/>
      <c r="D329" s="12">
        <v>218.88000000000002</v>
      </c>
      <c r="E329" s="12"/>
      <c r="F329" s="12"/>
      <c r="G329" s="11"/>
      <c r="W329" s="17"/>
      <c r="X329" s="12"/>
      <c r="Y329" s="11">
        <v>95.339999999999989</v>
      </c>
    </row>
    <row r="330" spans="2:25" x14ac:dyDescent="0.25">
      <c r="B330" s="17"/>
      <c r="C330" s="12"/>
      <c r="D330" s="12">
        <v>196.79999999999998</v>
      </c>
      <c r="E330" s="12"/>
      <c r="F330" s="12"/>
      <c r="G330" s="11"/>
      <c r="W330" s="17"/>
      <c r="X330" s="12"/>
      <c r="Y330" s="11">
        <v>112.08</v>
      </c>
    </row>
    <row r="331" spans="2:25" x14ac:dyDescent="0.25">
      <c r="B331" s="17"/>
      <c r="C331" s="12"/>
      <c r="D331" s="12">
        <v>182.1</v>
      </c>
      <c r="E331" s="12"/>
      <c r="F331" s="12"/>
      <c r="G331" s="11"/>
      <c r="W331" s="17"/>
      <c r="X331" s="12"/>
      <c r="Y331" s="11">
        <v>177.48000000000002</v>
      </c>
    </row>
    <row r="332" spans="2:25" x14ac:dyDescent="0.25">
      <c r="B332" s="17"/>
      <c r="C332" s="12"/>
      <c r="D332" s="12">
        <v>176.57999999999998</v>
      </c>
      <c r="E332" s="12"/>
      <c r="F332" s="12"/>
      <c r="G332" s="11"/>
      <c r="W332" s="17"/>
      <c r="X332" s="12"/>
      <c r="Y332" s="11">
        <v>175.26</v>
      </c>
    </row>
    <row r="333" spans="2:25" x14ac:dyDescent="0.25">
      <c r="B333" s="17"/>
      <c r="C333" s="12"/>
      <c r="D333" s="12">
        <v>173.4</v>
      </c>
      <c r="E333" s="12"/>
      <c r="F333" s="12"/>
      <c r="G333" s="11"/>
      <c r="W333" s="17"/>
      <c r="X333" s="12"/>
      <c r="Y333" s="11">
        <v>168.11999999999998</v>
      </c>
    </row>
    <row r="334" spans="2:25" x14ac:dyDescent="0.25">
      <c r="B334" s="17"/>
      <c r="C334" s="12"/>
      <c r="D334" s="12">
        <v>189.6</v>
      </c>
      <c r="E334" s="12"/>
      <c r="F334" s="12"/>
      <c r="G334" s="11"/>
      <c r="W334" s="17"/>
      <c r="X334" s="12"/>
      <c r="Y334" s="11">
        <v>205.86</v>
      </c>
    </row>
    <row r="335" spans="2:25" x14ac:dyDescent="0.25">
      <c r="B335" s="17"/>
      <c r="C335" s="12"/>
      <c r="D335" s="12">
        <v>204.23999999999998</v>
      </c>
      <c r="E335" s="12"/>
      <c r="F335" s="12"/>
      <c r="G335" s="11"/>
      <c r="W335" s="17"/>
      <c r="X335" s="12"/>
      <c r="Y335" s="11">
        <v>198.66</v>
      </c>
    </row>
    <row r="336" spans="2:25" x14ac:dyDescent="0.25">
      <c r="B336" s="17"/>
      <c r="C336" s="12"/>
      <c r="D336" s="12">
        <v>179.82</v>
      </c>
      <c r="E336" s="12"/>
      <c r="F336" s="12"/>
      <c r="G336" s="11"/>
      <c r="W336" s="17"/>
      <c r="X336" s="12"/>
      <c r="Y336" s="11">
        <v>202.32</v>
      </c>
    </row>
    <row r="337" spans="2:25" x14ac:dyDescent="0.25">
      <c r="B337" s="17"/>
      <c r="C337" s="12"/>
      <c r="D337" s="12">
        <v>210</v>
      </c>
      <c r="E337" s="12"/>
      <c r="F337" s="12"/>
      <c r="G337" s="11"/>
      <c r="W337" s="17"/>
      <c r="X337" s="12"/>
      <c r="Y337" s="11">
        <v>202.32</v>
      </c>
    </row>
    <row r="338" spans="2:25" x14ac:dyDescent="0.25">
      <c r="B338" s="17"/>
      <c r="C338" s="12"/>
      <c r="D338" s="12">
        <v>179.28</v>
      </c>
      <c r="E338" s="12"/>
      <c r="F338" s="12"/>
      <c r="G338" s="11"/>
      <c r="W338" s="17"/>
      <c r="X338" s="12"/>
      <c r="Y338" s="11">
        <v>194.34</v>
      </c>
    </row>
    <row r="339" spans="2:25" x14ac:dyDescent="0.25">
      <c r="B339" s="17"/>
      <c r="C339" s="12"/>
      <c r="D339" s="12">
        <v>213.3</v>
      </c>
      <c r="E339" s="12"/>
      <c r="F339" s="12"/>
      <c r="G339" s="11"/>
      <c r="W339" s="17"/>
      <c r="X339" s="12"/>
      <c r="Y339" s="11">
        <v>234.24</v>
      </c>
    </row>
    <row r="340" spans="2:25" x14ac:dyDescent="0.25">
      <c r="B340" s="17"/>
      <c r="C340" s="12"/>
      <c r="D340" s="12">
        <v>184.68</v>
      </c>
      <c r="E340" s="12"/>
      <c r="F340" s="12"/>
      <c r="G340" s="11"/>
      <c r="W340" s="17"/>
      <c r="X340" s="12"/>
      <c r="Y340" s="11">
        <v>216.9</v>
      </c>
    </row>
    <row r="341" spans="2:25" x14ac:dyDescent="0.25">
      <c r="B341" s="17"/>
      <c r="C341" s="12"/>
      <c r="D341" s="12">
        <v>180.72</v>
      </c>
      <c r="E341" s="12"/>
      <c r="F341" s="12"/>
      <c r="G341" s="11"/>
      <c r="W341" s="17"/>
      <c r="X341" s="12"/>
      <c r="Y341" s="11">
        <v>210.6</v>
      </c>
    </row>
    <row r="342" spans="2:25" x14ac:dyDescent="0.25">
      <c r="B342" s="17"/>
      <c r="C342" s="12"/>
      <c r="D342" s="12">
        <v>170.64000000000001</v>
      </c>
      <c r="E342" s="12"/>
      <c r="F342" s="12"/>
      <c r="G342" s="11"/>
      <c r="W342" s="17"/>
      <c r="X342" s="12"/>
      <c r="Y342" s="11">
        <v>222</v>
      </c>
    </row>
    <row r="343" spans="2:25" x14ac:dyDescent="0.25">
      <c r="B343" s="17"/>
      <c r="C343" s="12"/>
      <c r="D343" s="12">
        <v>218.82</v>
      </c>
      <c r="E343" s="12"/>
      <c r="F343" s="12"/>
      <c r="G343" s="11"/>
      <c r="W343" s="17"/>
      <c r="X343" s="12"/>
      <c r="Y343" s="11">
        <v>203.82</v>
      </c>
    </row>
    <row r="344" spans="2:25" x14ac:dyDescent="0.25">
      <c r="B344" s="17"/>
      <c r="C344" s="12"/>
      <c r="D344" s="12">
        <v>200.7</v>
      </c>
      <c r="E344" s="12"/>
      <c r="F344" s="12"/>
      <c r="G344" s="11"/>
      <c r="W344" s="17"/>
      <c r="X344" s="12"/>
      <c r="Y344" s="11">
        <v>201</v>
      </c>
    </row>
    <row r="345" spans="2:25" x14ac:dyDescent="0.25">
      <c r="B345" s="17"/>
      <c r="C345" s="12"/>
      <c r="D345" s="12">
        <v>204.54000000000002</v>
      </c>
      <c r="E345" s="12"/>
      <c r="F345" s="12"/>
      <c r="G345" s="11"/>
      <c r="W345" s="17"/>
      <c r="X345" s="12"/>
      <c r="Y345" s="11">
        <v>184.26</v>
      </c>
    </row>
    <row r="346" spans="2:25" x14ac:dyDescent="0.25">
      <c r="B346" s="17"/>
      <c r="C346" s="12"/>
      <c r="D346" s="12">
        <v>197.64000000000001</v>
      </c>
      <c r="E346" s="12"/>
      <c r="F346" s="12"/>
      <c r="G346" s="11"/>
      <c r="W346" s="17"/>
      <c r="X346" s="12"/>
      <c r="Y346" s="11">
        <v>219.48</v>
      </c>
    </row>
    <row r="347" spans="2:25" x14ac:dyDescent="0.25">
      <c r="B347" s="17"/>
      <c r="C347" s="12"/>
      <c r="D347" s="12">
        <v>168.78</v>
      </c>
      <c r="E347" s="12"/>
      <c r="F347" s="12"/>
      <c r="G347" s="11"/>
      <c r="W347" s="17"/>
      <c r="X347" s="12"/>
      <c r="Y347" s="11">
        <v>233.76000000000002</v>
      </c>
    </row>
    <row r="348" spans="2:25" x14ac:dyDescent="0.25">
      <c r="B348" s="17"/>
      <c r="C348" s="12"/>
      <c r="D348" s="12">
        <v>203.16</v>
      </c>
      <c r="E348" s="12"/>
      <c r="F348" s="12"/>
      <c r="G348" s="11"/>
      <c r="W348" s="17"/>
      <c r="X348" s="12"/>
      <c r="Y348" s="11">
        <v>152.16</v>
      </c>
    </row>
    <row r="349" spans="2:25" x14ac:dyDescent="0.25">
      <c r="B349" s="17"/>
      <c r="C349" s="12"/>
      <c r="D349" s="12">
        <v>191.16</v>
      </c>
      <c r="E349" s="12"/>
      <c r="F349" s="12"/>
      <c r="G349" s="11"/>
      <c r="W349" s="17"/>
      <c r="X349" s="12"/>
      <c r="Y349" s="11">
        <v>160.74</v>
      </c>
    </row>
    <row r="350" spans="2:25" x14ac:dyDescent="0.25">
      <c r="B350" s="17"/>
      <c r="C350" s="12"/>
      <c r="D350" s="12">
        <v>201.6</v>
      </c>
      <c r="E350" s="12"/>
      <c r="F350" s="12"/>
      <c r="G350" s="11"/>
      <c r="W350" s="17"/>
      <c r="X350" s="12"/>
      <c r="Y350" s="11">
        <v>180.78</v>
      </c>
    </row>
    <row r="351" spans="2:25" x14ac:dyDescent="0.25">
      <c r="B351" s="17"/>
      <c r="C351" s="12"/>
      <c r="D351" s="12">
        <v>218.51999999999998</v>
      </c>
      <c r="E351" s="12"/>
      <c r="F351" s="12"/>
      <c r="G351" s="11"/>
      <c r="W351" s="17"/>
      <c r="X351" s="12"/>
      <c r="Y351" s="11">
        <v>177.95999999999998</v>
      </c>
    </row>
    <row r="352" spans="2:25" x14ac:dyDescent="0.25">
      <c r="B352" s="17"/>
      <c r="C352" s="12"/>
      <c r="D352" s="12">
        <v>185.76</v>
      </c>
      <c r="E352" s="12"/>
      <c r="F352" s="12"/>
      <c r="G352" s="11"/>
      <c r="W352" s="17"/>
      <c r="X352" s="12"/>
      <c r="Y352" s="11">
        <v>187.08</v>
      </c>
    </row>
    <row r="353" spans="2:35" x14ac:dyDescent="0.25">
      <c r="B353" s="17"/>
      <c r="C353" s="12"/>
      <c r="D353" s="12">
        <v>167.52</v>
      </c>
      <c r="E353" s="12"/>
      <c r="F353" s="12"/>
      <c r="G353" s="11"/>
      <c r="W353" s="17"/>
      <c r="X353" s="12"/>
      <c r="Y353" s="11">
        <v>170.58</v>
      </c>
    </row>
    <row r="354" spans="2:35" x14ac:dyDescent="0.25">
      <c r="B354" s="17"/>
      <c r="C354" s="12"/>
      <c r="D354" s="12">
        <v>207.48000000000002</v>
      </c>
      <c r="E354" s="12"/>
      <c r="F354" s="12"/>
      <c r="G354" s="11"/>
      <c r="W354" s="17"/>
      <c r="X354" s="12"/>
      <c r="Y354" s="11">
        <v>187.2</v>
      </c>
    </row>
    <row r="355" spans="2:35" x14ac:dyDescent="0.25">
      <c r="B355" s="17"/>
      <c r="C355" s="12"/>
      <c r="D355" s="12">
        <v>206.28</v>
      </c>
      <c r="E355" s="12"/>
      <c r="F355" s="12"/>
      <c r="G355" s="11"/>
      <c r="W355" s="17"/>
      <c r="X355" s="12"/>
      <c r="Y355" s="11">
        <v>227.46</v>
      </c>
    </row>
    <row r="356" spans="2:35" x14ac:dyDescent="0.25">
      <c r="B356" s="17"/>
      <c r="C356" s="12"/>
      <c r="D356" s="12">
        <v>205.44</v>
      </c>
      <c r="E356" s="12"/>
      <c r="F356" s="12"/>
      <c r="G356" s="11"/>
      <c r="W356" s="17"/>
      <c r="X356" s="12"/>
      <c r="Y356" s="11">
        <v>214.14000000000001</v>
      </c>
    </row>
    <row r="357" spans="2:35" x14ac:dyDescent="0.25">
      <c r="B357" s="17"/>
      <c r="C357" s="12"/>
      <c r="D357" s="12">
        <v>204</v>
      </c>
      <c r="E357" s="12"/>
      <c r="F357" s="12"/>
      <c r="G357" s="11"/>
      <c r="W357" s="17"/>
      <c r="X357" s="12"/>
      <c r="Y357" s="11">
        <v>246.3</v>
      </c>
    </row>
    <row r="358" spans="2:35" x14ac:dyDescent="0.25">
      <c r="B358" s="17"/>
      <c r="C358" s="12"/>
      <c r="D358" s="12">
        <v>212.22</v>
      </c>
      <c r="E358" s="12"/>
      <c r="F358" s="12"/>
      <c r="G358" s="11"/>
      <c r="W358" s="17"/>
      <c r="X358" s="12"/>
      <c r="Y358" s="11">
        <v>229.92</v>
      </c>
    </row>
    <row r="359" spans="2:35" ht="15.75" thickBot="1" x14ac:dyDescent="0.3">
      <c r="B359" s="24"/>
      <c r="C359" s="23"/>
      <c r="D359" s="23">
        <v>169.8</v>
      </c>
      <c r="E359" s="23"/>
      <c r="F359" s="23"/>
      <c r="G359" s="8"/>
      <c r="W359" s="24"/>
      <c r="X359" s="23"/>
      <c r="Y359" s="8">
        <v>168.18</v>
      </c>
    </row>
    <row r="360" spans="2:35" ht="15.75" thickBot="1" x14ac:dyDescent="0.3"/>
    <row r="361" spans="2:35" x14ac:dyDescent="0.25">
      <c r="B361" s="20"/>
      <c r="C361" s="22" t="s">
        <v>16</v>
      </c>
      <c r="D361" s="22"/>
      <c r="E361" s="22"/>
      <c r="F361" s="22"/>
      <c r="G361" s="21"/>
      <c r="W361" s="20"/>
      <c r="X361" s="19" t="s">
        <v>16</v>
      </c>
      <c r="Y361" s="18"/>
    </row>
    <row r="362" spans="2:35" x14ac:dyDescent="0.25">
      <c r="B362" s="17"/>
      <c r="C362" s="16" t="s">
        <v>15</v>
      </c>
      <c r="D362" s="16" t="s">
        <v>14</v>
      </c>
      <c r="E362" s="16" t="s">
        <v>13</v>
      </c>
      <c r="F362" s="16" t="s">
        <v>12</v>
      </c>
      <c r="G362" s="15" t="s">
        <v>11</v>
      </c>
      <c r="W362" s="17"/>
      <c r="X362" s="16" t="s">
        <v>10</v>
      </c>
      <c r="Y362" s="15" t="s">
        <v>9</v>
      </c>
    </row>
    <row r="363" spans="2:35" x14ac:dyDescent="0.25">
      <c r="B363" s="13" t="s">
        <v>8</v>
      </c>
      <c r="C363" s="12">
        <f>AVERAGE(C4:C359)</f>
        <v>202.26174757281555</v>
      </c>
      <c r="D363" s="12">
        <f>AVERAGE(D4:D359)</f>
        <v>197.10893258426967</v>
      </c>
      <c r="E363" s="12">
        <f>AVERAGE(E4:E359)</f>
        <v>225.87182608695642</v>
      </c>
      <c r="F363" s="12">
        <f>AVERAGE(F4:F359)</f>
        <v>184.14179640718567</v>
      </c>
      <c r="G363" s="11">
        <f>AVERAGE(G4:G359)</f>
        <v>181.70573521825392</v>
      </c>
      <c r="W363" s="13" t="s">
        <v>8</v>
      </c>
      <c r="X363" s="12">
        <f>AVERAGE(X4:X359)</f>
        <v>209.34759183673461</v>
      </c>
      <c r="Y363" s="11">
        <f>AVERAGE(Y4:Y359)</f>
        <v>202.7453932584271</v>
      </c>
    </row>
    <row r="364" spans="2:35" x14ac:dyDescent="0.25">
      <c r="B364" s="13" t="s">
        <v>7</v>
      </c>
      <c r="C364" s="12">
        <f>STDEV(C4:C359)</f>
        <v>35.694114647172015</v>
      </c>
      <c r="D364" s="12">
        <f>STDEV(D4:D359)</f>
        <v>30.823987366453448</v>
      </c>
      <c r="E364" s="12">
        <f>STDEV(E4:E359)</f>
        <v>29.656912051978139</v>
      </c>
      <c r="F364" s="12">
        <f>STDEV(F4:F359)</f>
        <v>27.131136501035094</v>
      </c>
      <c r="G364" s="11">
        <f>STDEV(G4:G359)</f>
        <v>24.521440956062925</v>
      </c>
      <c r="W364" s="13" t="s">
        <v>7</v>
      </c>
      <c r="X364" s="12">
        <f>STDEV(X4:X359)</f>
        <v>42.689196116566158</v>
      </c>
      <c r="Y364" s="11">
        <f>STDEV(Y4:Y359)</f>
        <v>39.826329801761133</v>
      </c>
      <c r="AH364" s="14"/>
      <c r="AI364" s="14"/>
    </row>
    <row r="365" spans="2:35" x14ac:dyDescent="0.25">
      <c r="B365" s="13" t="s">
        <v>6</v>
      </c>
      <c r="C365" s="12">
        <v>195.25</v>
      </c>
      <c r="D365" s="12">
        <v>193.89</v>
      </c>
      <c r="E365" s="12">
        <v>222.01</v>
      </c>
      <c r="F365" s="12">
        <v>179.98</v>
      </c>
      <c r="G365" s="11">
        <v>177.81</v>
      </c>
      <c r="W365" s="13" t="s">
        <v>6</v>
      </c>
      <c r="X365" s="12">
        <v>204</v>
      </c>
      <c r="Y365" s="11">
        <v>199</v>
      </c>
      <c r="AH365" s="14"/>
      <c r="AI365" s="14"/>
    </row>
    <row r="366" spans="2:35" x14ac:dyDescent="0.25">
      <c r="B366" s="13" t="s">
        <v>5</v>
      </c>
      <c r="C366" s="12">
        <v>209.27</v>
      </c>
      <c r="D366" s="12">
        <v>200.33</v>
      </c>
      <c r="E366" s="12">
        <v>229.73</v>
      </c>
      <c r="F366" s="12">
        <v>188.3</v>
      </c>
      <c r="G366" s="11">
        <v>185.6</v>
      </c>
      <c r="W366" s="13" t="s">
        <v>5</v>
      </c>
      <c r="X366" s="12">
        <v>215</v>
      </c>
      <c r="Y366" s="11">
        <v>207</v>
      </c>
    </row>
    <row r="367" spans="2:35" x14ac:dyDescent="0.25">
      <c r="B367" s="13" t="s">
        <v>4</v>
      </c>
      <c r="C367" s="12">
        <f>COUNT(C4:C359)</f>
        <v>103</v>
      </c>
      <c r="D367" s="12">
        <f>COUNT(D4:D359)</f>
        <v>356</v>
      </c>
      <c r="E367" s="12">
        <f>COUNT(E4:E359)</f>
        <v>230</v>
      </c>
      <c r="F367" s="12">
        <f>COUNT(F4:F359)</f>
        <v>167</v>
      </c>
      <c r="G367" s="11">
        <f>COUNT(G4:G359)</f>
        <v>156</v>
      </c>
      <c r="W367" s="13" t="s">
        <v>4</v>
      </c>
      <c r="X367" s="12">
        <f>COUNT(X4:X359)</f>
        <v>245</v>
      </c>
      <c r="Y367" s="11">
        <f>COUNT(Y4:Y359)</f>
        <v>356</v>
      </c>
    </row>
    <row r="368" spans="2:35" ht="15.75" thickBot="1" x14ac:dyDescent="0.3">
      <c r="B368" s="7" t="s">
        <v>2</v>
      </c>
      <c r="C368" s="9" t="s">
        <v>3</v>
      </c>
      <c r="D368" s="9" t="s">
        <v>3</v>
      </c>
      <c r="E368" s="10" t="s">
        <v>1</v>
      </c>
      <c r="F368" s="9" t="s">
        <v>3</v>
      </c>
      <c r="G368" s="8" t="s">
        <v>3</v>
      </c>
      <c r="W368" s="7" t="s">
        <v>2</v>
      </c>
      <c r="X368" s="6" t="s">
        <v>1</v>
      </c>
      <c r="Y368" s="5">
        <v>8.4400000000000003E-2</v>
      </c>
    </row>
    <row r="369" spans="2:26" x14ac:dyDescent="0.25">
      <c r="B369" s="4" t="s">
        <v>0</v>
      </c>
      <c r="W369" s="4" t="s">
        <v>0</v>
      </c>
      <c r="X369" s="3"/>
      <c r="Y369" s="3"/>
      <c r="Z369" s="3"/>
    </row>
  </sheetData>
  <mergeCells count="5">
    <mergeCell ref="X2:Y2"/>
    <mergeCell ref="C2:G2"/>
    <mergeCell ref="C361:G361"/>
    <mergeCell ref="J2:N2"/>
    <mergeCell ref="Q2:U2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Sampathkumar</dc:creator>
  <cp:lastModifiedBy>Arun Sampathkumar</cp:lastModifiedBy>
  <dcterms:created xsi:type="dcterms:W3CDTF">2022-06-22T06:31:47Z</dcterms:created>
  <dcterms:modified xsi:type="dcterms:W3CDTF">2022-06-22T06:32:16Z</dcterms:modified>
</cp:coreProperties>
</file>