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202300"/>
  <mc:AlternateContent xmlns:mc="http://schemas.openxmlformats.org/markup-compatibility/2006">
    <mc:Choice Requires="x15">
      <x15ac:absPath xmlns:x15ac="http://schemas.microsoft.com/office/spreadsheetml/2010/11/ac" url="https://nbicloud-my.sharepoint.com/personal/brabhamh_nbi_ac_uk/Documents/2Blades_NLRseek/documents/manuscript/working_folder_edited_Jan_2025/supplemental_data_revisions_nature_plants/"/>
    </mc:Choice>
  </mc:AlternateContent>
  <xr:revisionPtr revIDLastSave="125" documentId="8_{FBFC785C-2AA7-C34C-8F2A-36AE6B7C4B1C}" xr6:coauthVersionLast="47" xr6:coauthVersionMax="47" xr10:uidLastSave="{623B98AE-824C-C449-BD10-31278F8DC04E}"/>
  <bookViews>
    <workbookView xWindow="-34460" yWindow="-4740" windowWidth="30240" windowHeight="18880" xr2:uid="{1EB41DE9-F5EF-CC45-B4F9-8A221543B8D0}"/>
  </bookViews>
  <sheets>
    <sheet name="Supplemental" sheetId="3" r:id="rId1"/>
    <sheet name="conversion" sheetId="2" r:id="rId2"/>
  </sheets>
  <definedNames>
    <definedName name="conversion">conversion!$D$6:$E$17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3" l="1"/>
  <c r="H25" i="3"/>
  <c r="J25" i="3" s="1"/>
  <c r="I24" i="3"/>
  <c r="H24" i="3"/>
  <c r="J24" i="3" s="1"/>
  <c r="I23" i="3"/>
  <c r="H23" i="3"/>
  <c r="I22" i="3"/>
  <c r="H22" i="3"/>
  <c r="J22" i="3" s="1"/>
  <c r="I21" i="3"/>
  <c r="H21" i="3"/>
  <c r="J21" i="3" s="1"/>
  <c r="I20" i="3"/>
  <c r="H20" i="3"/>
  <c r="J20" i="3" s="1"/>
  <c r="I19" i="3"/>
  <c r="H19" i="3"/>
  <c r="J19" i="3" s="1"/>
  <c r="I18" i="3"/>
  <c r="H18" i="3"/>
  <c r="I17" i="3"/>
  <c r="H17" i="3"/>
  <c r="J17" i="3" s="1"/>
  <c r="I16" i="3"/>
  <c r="H16" i="3"/>
  <c r="J16" i="3" s="1"/>
  <c r="I15" i="3"/>
  <c r="H15" i="3"/>
  <c r="I14" i="3"/>
  <c r="H14" i="3"/>
  <c r="I13" i="3"/>
  <c r="H13" i="3"/>
  <c r="J13" i="3" s="1"/>
  <c r="I12" i="3"/>
  <c r="H12" i="3"/>
  <c r="J12" i="3" s="1"/>
  <c r="I11" i="3"/>
  <c r="H11" i="3"/>
  <c r="J11" i="3" s="1"/>
  <c r="H10" i="3"/>
  <c r="J10" i="3" s="1"/>
  <c r="I9" i="3"/>
  <c r="H9" i="3"/>
  <c r="J9" i="3" s="1"/>
  <c r="I8" i="3"/>
  <c r="H8" i="3"/>
  <c r="I7" i="3"/>
  <c r="H7" i="3"/>
  <c r="J7" i="3" s="1"/>
  <c r="I6" i="3"/>
  <c r="H6" i="3"/>
  <c r="J6" i="3" s="1"/>
  <c r="I5" i="3"/>
  <c r="H5" i="3"/>
  <c r="J5" i="3" s="1"/>
  <c r="I4" i="3"/>
  <c r="H4" i="3"/>
  <c r="I3" i="3"/>
  <c r="H3" i="3"/>
  <c r="J3" i="3" s="1"/>
  <c r="I2" i="3"/>
  <c r="H2" i="3"/>
  <c r="J2" i="3" s="1"/>
  <c r="J15" i="3" l="1"/>
  <c r="J8" i="3"/>
  <c r="J4" i="3"/>
  <c r="J23" i="3"/>
  <c r="J14" i="3"/>
  <c r="J18" i="3"/>
</calcChain>
</file>

<file path=xl/sharedStrings.xml><?xml version="1.0" encoding="utf-8"?>
<sst xmlns="http://schemas.openxmlformats.org/spreadsheetml/2006/main" count="349" uniqueCount="99">
  <si>
    <t>Set</t>
  </si>
  <si>
    <t>Diff #</t>
  </si>
  <si>
    <t>Line</t>
  </si>
  <si>
    <t>I</t>
  </si>
  <si>
    <t>ISr5-Ra</t>
  </si>
  <si>
    <t>0, 0;</t>
  </si>
  <si>
    <t>CnS_T_mono_deriv</t>
  </si>
  <si>
    <t>1, 2-</t>
  </si>
  <si>
    <t>Vernstine</t>
  </si>
  <si>
    <t>9e</t>
  </si>
  <si>
    <t>;1+</t>
  </si>
  <si>
    <t>ISr7b-Ra</t>
  </si>
  <si>
    <t>7b</t>
  </si>
  <si>
    <t>II</t>
  </si>
  <si>
    <t>ISr11-Ra</t>
  </si>
  <si>
    <t>;2-, 2+3-</t>
  </si>
  <si>
    <t>ISr6-Ra</t>
  </si>
  <si>
    <t>0;</t>
  </si>
  <si>
    <t>ISr8a-Ra</t>
  </si>
  <si>
    <t>8a</t>
  </si>
  <si>
    <t>CDLSr9gR7</t>
  </si>
  <si>
    <t>9g</t>
  </si>
  <si>
    <t>2-</t>
  </si>
  <si>
    <t>III</t>
  </si>
  <si>
    <t>W2691SrTt-1</t>
  </si>
  <si>
    <t>0, 0;, X (LIF)</t>
  </si>
  <si>
    <t>W2691Sr9b</t>
  </si>
  <si>
    <t>9b</t>
  </si>
  <si>
    <t>22+</t>
  </si>
  <si>
    <t>BtSr30Wst</t>
  </si>
  <si>
    <t>Combination VII</t>
  </si>
  <si>
    <t>17+13</t>
    <phoneticPr fontId="0" type="noConversion"/>
  </si>
  <si>
    <t>0, ;1</t>
  </si>
  <si>
    <t>IV</t>
  </si>
  <si>
    <t>ISr9a-Ra</t>
  </si>
  <si>
    <t>9a</t>
  </si>
  <si>
    <t>2-, 23</t>
  </si>
  <si>
    <t>ISr9d-Ra</t>
  </si>
  <si>
    <t>9d</t>
  </si>
  <si>
    <t>;2-</t>
  </si>
  <si>
    <t>W2691Sr10</t>
  </si>
  <si>
    <t>CnsSrTmp</t>
  </si>
  <si>
    <t>Tmp</t>
  </si>
  <si>
    <t>V</t>
  </si>
  <si>
    <t>LcSr24Ag</t>
  </si>
  <si>
    <t>Sr31/6*LMPG</t>
  </si>
  <si>
    <t>VPM-1</t>
    <phoneticPr fontId="0" type="noConversion"/>
  </si>
  <si>
    <t>0;</t>
    <phoneticPr fontId="0" type="noConversion"/>
  </si>
  <si>
    <t>McNair 701</t>
  </si>
  <si>
    <t>McN</t>
  </si>
  <si>
    <t>;1</t>
  </si>
  <si>
    <t>VI</t>
    <phoneticPr fontId="0" type="noConversion"/>
  </si>
  <si>
    <t>NA101/MgSr7a</t>
    <phoneticPr fontId="0" type="noConversion"/>
  </si>
  <si>
    <t>7a</t>
    <phoneticPr fontId="0" type="noConversion"/>
  </si>
  <si>
    <t>;1 to 3C</t>
    <phoneticPr fontId="0" type="noConversion"/>
  </si>
  <si>
    <t>CDLS13bR20</t>
  </si>
  <si>
    <t>13b</t>
  </si>
  <si>
    <t xml:space="preserve">SwSr22T.B.   </t>
    <phoneticPr fontId="0" type="noConversion"/>
  </si>
  <si>
    <t>2-</t>
    <phoneticPr fontId="0" type="noConversion"/>
  </si>
  <si>
    <t>Mq(2)5XG2919</t>
  </si>
  <si>
    <t>;</t>
    <phoneticPr fontId="0" type="noConversion"/>
  </si>
  <si>
    <t>This can be used to convert individual infection types.</t>
  </si>
  <si>
    <t>This sorted table is needed for the Excel Vlookup function.</t>
  </si>
  <si>
    <t>This is a complete list of conversions of complex ITs.</t>
  </si>
  <si>
    <t xml:space="preserve">Simple IT Conversion </t>
  </si>
  <si>
    <t>VLookup Table (Sorted)</t>
  </si>
  <si>
    <t>Complex IT Conversion</t>
  </si>
  <si>
    <t>Stakman</t>
  </si>
  <si>
    <t>Linearized</t>
  </si>
  <si>
    <t>Stakman IT range</t>
  </si>
  <si>
    <t xml:space="preserve">Linearized score  </t>
  </si>
  <si>
    <t>Weighted average</t>
  </si>
  <si>
    <t>;</t>
  </si>
  <si>
    <t>0</t>
  </si>
  <si>
    <t>lowest</t>
  </si>
  <si>
    <t>highest</t>
  </si>
  <si>
    <t>1</t>
  </si>
  <si>
    <t>1-</t>
  </si>
  <si>
    <t>2</t>
  </si>
  <si>
    <t>3</t>
  </si>
  <si>
    <t>1+</t>
  </si>
  <si>
    <t>4</t>
  </si>
  <si>
    <t>2+</t>
  </si>
  <si>
    <t>3-</t>
  </si>
  <si>
    <t>3+</t>
  </si>
  <si>
    <t>This can be used to automatically convert complex scores one at a time by plugging into the yellow highlighted cells.</t>
  </si>
  <si>
    <t>Complex IT range</t>
  </si>
  <si>
    <t xml:space="preserve">Score  </t>
  </si>
  <si>
    <t>See footnotes for more information.</t>
  </si>
  <si>
    <t xml:space="preserve">a Briefly, the Stakman scale [23] is as follows: '0' = no visible uredinia, ';' = hypersensitive flecks, '1' = small uredinia with necrosis, '2' = small- to medium-sized uredinia with green islands and surrounded by necrosis or chlorosis, '3' = medium-sized uredinia with or without chlorosis, '4' = large uredinia without chlorosis, 'X' = heterogeneous, similarly distributed over the leaves, 'Y' = heterogeneous with larger uredinia toward the tip, 'Z' = heterogeneous with larger uredinia toward the leaf base. For each infection type, '+' or '-' was used to indicate variations from the predominant type. Annotations of 'C' or 'N' were used to indicate more than the usual degree of chlorosis or necrosis, respectively. Heterogeneous IT scores between leaves were separated with a '/', with the most prevalent listed first. A range of variation within leaves between infection types was recorded by indicating the range, with the most prevalent infection type listed first (e.g., 23 or ;2).  </t>
  </si>
  <si>
    <t>b For linearization, simple infection types were converted as follows: 0, 1-, 1, 1+ , 2- , 2, 2+, 3-, 3 and 3+ were coded as 0, 1, 2, 3, 4, 5, 6, 7, 8 and 9, respectively.  For lines with heterogeneous reactions, only the most prevalent IT was used. The semicolon symbol for hypersensitive fleck ";" was converted to 0.  IT 4 was converted to 9. Special annotation code "S" for susceptible was converted to 9 and "S LIF" for low infection frequency was converted to 8. Special annotation codes "C" for extra chlorosis and "N" for extra necrosis were ignored. Double minus and double plus annotations were converted to single minus and single plus, respectively. Complex ranges such as ;12+ were first collapsed to ;2+. Then the first and last ITs of the range were converted and averaged with the first IT being double-weighted because the most prevalent IT is always listed first. Mesothetic reaction types X- , X, and X+ were converted to linearized scores of 4, 5, and 6, respectively. Y and Z infection types are treated similarly to X.</t>
  </si>
  <si>
    <t>X (LIF)</t>
  </si>
  <si>
    <t>Infection Types (IT)</t>
  </si>
  <si>
    <t>Min IT</t>
  </si>
  <si>
    <t>Max IT</t>
  </si>
  <si>
    <t>Linearised Min IT</t>
  </si>
  <si>
    <t>Linearised Max IT</t>
  </si>
  <si>
    <t>Weighted Average</t>
  </si>
  <si>
    <t>Sr Gene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</si>
</sst>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2"/>
      <color theme="1"/>
      <name val="Aptos Narrow"/>
      <family val="2"/>
      <scheme val="minor"/>
    </font>
    <font>
      <sz val="12"/>
      <color rgb="FF000000"/>
      <name val="Calibri"/>
      <family val="2"/>
    </font>
    <font>
      <sz val="11"/>
      <color rgb="FF000000"/>
      <name val="Times New Roman"/>
      <family val="1"/>
    </font>
    <font>
      <u/>
      <sz val="12"/>
      <color theme="10"/>
      <name val="Aptos Narrow"/>
      <family val="2"/>
      <scheme val="minor"/>
    </font>
    <font>
      <b/>
      <sz val="11"/>
      <name val="Times New Roman"/>
      <family val="1"/>
    </font>
    <font>
      <sz val="11"/>
      <name val="Times New Roman"/>
      <family val="1"/>
    </font>
    <font>
      <sz val="11"/>
      <color theme="1"/>
      <name val="Times New Roman"/>
      <family val="1"/>
    </font>
  </fonts>
  <fills count="6">
    <fill>
      <patternFill patternType="none"/>
    </fill>
    <fill>
      <patternFill patternType="gray125"/>
    </fill>
    <fill>
      <patternFill patternType="solid">
        <fgColor rgb="FFE2EFDA"/>
        <bgColor rgb="FF000000"/>
      </patternFill>
    </fill>
    <fill>
      <patternFill patternType="solid">
        <fgColor rgb="FFFFF2CC"/>
        <bgColor rgb="FF000000"/>
      </patternFill>
    </fill>
    <fill>
      <patternFill patternType="solid">
        <fgColor rgb="FFEDEDED"/>
        <bgColor rgb="FF000000"/>
      </patternFill>
    </fill>
    <fill>
      <patternFill patternType="solid">
        <fgColor rgb="FFD6DCE4"/>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75">
    <xf numFmtId="0" fontId="0" fillId="0" borderId="0" xfId="0"/>
    <xf numFmtId="0" fontId="1" fillId="0" borderId="0" xfId="0" applyFont="1"/>
    <xf numFmtId="0" fontId="1" fillId="0" borderId="0" xfId="0" applyFont="1" applyAlignment="1">
      <alignment horizontal="right"/>
    </xf>
    <xf numFmtId="49" fontId="1" fillId="0" borderId="0" xfId="0" applyNumberFormat="1" applyFont="1" applyAlignment="1">
      <alignment horizontal="center"/>
    </xf>
    <xf numFmtId="164" fontId="1" fillId="0" borderId="0" xfId="0" applyNumberFormat="1" applyFont="1"/>
    <xf numFmtId="49" fontId="1" fillId="0" borderId="0" xfId="0" applyNumberFormat="1" applyFont="1" applyAlignment="1">
      <alignment horizontal="left"/>
    </xf>
    <xf numFmtId="49" fontId="2" fillId="4" borderId="0" xfId="0" applyNumberFormat="1" applyFont="1" applyFill="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3" borderId="1" xfId="0" applyFont="1" applyFill="1" applyBorder="1" applyAlignment="1">
      <alignment horizontal="center"/>
    </xf>
    <xf numFmtId="0" fontId="1" fillId="3" borderId="6" xfId="0" applyFont="1" applyFill="1" applyBorder="1" applyAlignment="1">
      <alignment horizontal="center"/>
    </xf>
    <xf numFmtId="0" fontId="2" fillId="4" borderId="0" xfId="0" applyFont="1" applyFill="1" applyAlignment="1">
      <alignment horizontal="center"/>
    </xf>
    <xf numFmtId="164" fontId="2" fillId="4" borderId="0" xfId="0" applyNumberFormat="1" applyFont="1" applyFill="1" applyAlignment="1">
      <alignment horizontal="center"/>
    </xf>
    <xf numFmtId="49" fontId="1" fillId="2" borderId="2" xfId="0" applyNumberFormat="1" applyFont="1" applyFill="1" applyBorder="1" applyAlignment="1">
      <alignment horizontal="center"/>
    </xf>
    <xf numFmtId="1" fontId="1" fillId="2" borderId="9" xfId="0" applyNumberFormat="1" applyFont="1" applyFill="1" applyBorder="1" applyAlignment="1">
      <alignment horizontal="center"/>
    </xf>
    <xf numFmtId="49" fontId="1" fillId="3" borderId="2" xfId="0" applyNumberFormat="1" applyFont="1" applyFill="1" applyBorder="1" applyAlignment="1">
      <alignment horizontal="right"/>
    </xf>
    <xf numFmtId="164" fontId="1" fillId="3" borderId="9" xfId="0" applyNumberFormat="1" applyFont="1" applyFill="1" applyBorder="1"/>
    <xf numFmtId="0" fontId="1" fillId="0" borderId="0" xfId="0" applyFont="1" applyAlignment="1">
      <alignment horizontal="center"/>
    </xf>
    <xf numFmtId="49" fontId="2" fillId="4" borderId="1" xfId="0" applyNumberFormat="1" applyFont="1" applyFill="1" applyBorder="1" applyAlignment="1">
      <alignment horizontal="center"/>
    </xf>
    <xf numFmtId="49" fontId="2" fillId="4" borderId="6" xfId="0" applyNumberFormat="1" applyFont="1" applyFill="1" applyBorder="1" applyAlignment="1">
      <alignment horizontal="center"/>
    </xf>
    <xf numFmtId="0" fontId="2" fillId="4" borderId="6" xfId="0" applyFont="1" applyFill="1" applyBorder="1" applyAlignment="1">
      <alignment horizontal="center"/>
    </xf>
    <xf numFmtId="49" fontId="2" fillId="4" borderId="10" xfId="0" applyNumberFormat="1" applyFont="1" applyFill="1" applyBorder="1" applyAlignment="1">
      <alignment horizontal="center"/>
    </xf>
    <xf numFmtId="49" fontId="2" fillId="4" borderId="11" xfId="0" applyNumberFormat="1" applyFont="1" applyFill="1" applyBorder="1" applyAlignment="1">
      <alignment horizontal="center"/>
    </xf>
    <xf numFmtId="0" fontId="2" fillId="4" borderId="11" xfId="0" applyFont="1" applyFill="1" applyBorder="1" applyAlignment="1">
      <alignment horizontal="center"/>
    </xf>
    <xf numFmtId="49" fontId="2" fillId="4" borderId="12" xfId="0" applyNumberFormat="1" applyFont="1" applyFill="1" applyBorder="1" applyAlignment="1">
      <alignment horizontal="center"/>
    </xf>
    <xf numFmtId="49" fontId="2" fillId="4" borderId="13" xfId="0" applyNumberFormat="1" applyFont="1" applyFill="1" applyBorder="1" applyAlignment="1">
      <alignment horizontal="center"/>
    </xf>
    <xf numFmtId="49" fontId="2" fillId="4" borderId="14" xfId="0" applyNumberFormat="1" applyFont="1" applyFill="1" applyBorder="1" applyAlignment="1">
      <alignment horizontal="center"/>
    </xf>
    <xf numFmtId="0" fontId="2" fillId="4" borderId="14" xfId="0" applyFont="1" applyFill="1" applyBorder="1" applyAlignment="1">
      <alignment horizontal="center"/>
    </xf>
    <xf numFmtId="164" fontId="2" fillId="4" borderId="14" xfId="0" applyNumberFormat="1" applyFont="1" applyFill="1" applyBorder="1" applyAlignment="1">
      <alignment horizontal="center"/>
    </xf>
    <xf numFmtId="49" fontId="2" fillId="5" borderId="1" xfId="0" applyNumberFormat="1" applyFont="1" applyFill="1" applyBorder="1" applyAlignment="1">
      <alignment horizontal="center"/>
    </xf>
    <xf numFmtId="49" fontId="2" fillId="5" borderId="6" xfId="0" applyNumberFormat="1" applyFont="1" applyFill="1" applyBorder="1" applyAlignment="1">
      <alignment horizontal="center"/>
    </xf>
    <xf numFmtId="0" fontId="2" fillId="5" borderId="6" xfId="0" applyFont="1" applyFill="1" applyBorder="1" applyAlignment="1">
      <alignment horizontal="center"/>
    </xf>
    <xf numFmtId="0" fontId="2" fillId="5" borderId="11" xfId="0" applyFont="1" applyFill="1" applyBorder="1" applyAlignment="1">
      <alignment horizontal="center"/>
    </xf>
    <xf numFmtId="2" fontId="2" fillId="5" borderId="0" xfId="0" applyNumberFormat="1" applyFont="1" applyFill="1" applyAlignment="1">
      <alignment horizontal="center"/>
    </xf>
    <xf numFmtId="49" fontId="1" fillId="0" borderId="0" xfId="0" applyNumberFormat="1" applyFont="1"/>
    <xf numFmtId="2" fontId="1" fillId="0" borderId="0" xfId="0" applyNumberFormat="1" applyFont="1"/>
    <xf numFmtId="49" fontId="1" fillId="0" borderId="0" xfId="0" applyNumberFormat="1" applyFont="1" applyAlignment="1">
      <alignment horizontal="right"/>
    </xf>
    <xf numFmtId="164" fontId="2" fillId="4" borderId="11" xfId="0" applyNumberFormat="1"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3" fillId="0" borderId="0" xfId="1"/>
    <xf numFmtId="0" fontId="1" fillId="3" borderId="2" xfId="0" applyFont="1" applyFill="1" applyBorder="1" applyAlignment="1">
      <alignment horizontal="right"/>
    </xf>
    <xf numFmtId="0" fontId="0" fillId="0" borderId="0" xfId="0" applyAlignment="1">
      <alignment horizontal="center"/>
    </xf>
    <xf numFmtId="0" fontId="4" fillId="0" borderId="1" xfId="0" applyFont="1" applyBorder="1" applyAlignment="1">
      <alignment horizontal="center"/>
    </xf>
    <xf numFmtId="0" fontId="4" fillId="0" borderId="1" xfId="0" applyFont="1" applyBorder="1" applyAlignment="1">
      <alignment horizontal="left"/>
    </xf>
    <xf numFmtId="0" fontId="5" fillId="0" borderId="1" xfId="0" applyFont="1" applyBorder="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2" fontId="6" fillId="0" borderId="1" xfId="0" applyNumberFormat="1" applyFont="1" applyBorder="1" applyAlignment="1">
      <alignment horizontal="center"/>
    </xf>
    <xf numFmtId="0" fontId="5" fillId="0" borderId="1" xfId="0" applyFont="1" applyBorder="1"/>
    <xf numFmtId="0" fontId="6" fillId="0" borderId="0" xfId="0" applyFont="1"/>
    <xf numFmtId="0" fontId="6" fillId="0" borderId="0" xfId="0" applyFont="1" applyAlignment="1">
      <alignment horizontal="center"/>
    </xf>
    <xf numFmtId="0" fontId="1" fillId="0" borderId="0" xfId="0" applyFont="1" applyAlignment="1">
      <alignment horizontal="left" wrapText="1"/>
    </xf>
    <xf numFmtId="0" fontId="1" fillId="0" borderId="14" xfId="0" applyFont="1" applyBorder="1" applyAlignment="1">
      <alignment horizontal="left" wrapText="1"/>
    </xf>
    <xf numFmtId="49" fontId="1" fillId="0" borderId="0" xfId="0" applyNumberFormat="1" applyFont="1" applyAlignment="1">
      <alignment horizontal="left"/>
    </xf>
    <xf numFmtId="49" fontId="1" fillId="0" borderId="14" xfId="0" applyNumberFormat="1" applyFont="1" applyBorder="1" applyAlignment="1">
      <alignment horizontal="left"/>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49" fontId="2" fillId="4" borderId="3" xfId="0" applyNumberFormat="1" applyFont="1" applyFill="1" applyBorder="1" applyAlignment="1">
      <alignment horizontal="center"/>
    </xf>
    <xf numFmtId="49" fontId="2" fillId="4" borderId="5" xfId="0" applyNumberFormat="1" applyFont="1" applyFill="1" applyBorder="1" applyAlignment="1">
      <alignment horizontal="center"/>
    </xf>
    <xf numFmtId="49" fontId="2" fillId="4" borderId="4" xfId="0" applyNumberFormat="1" applyFont="1" applyFill="1" applyBorder="1" applyAlignment="1">
      <alignment horizontal="center"/>
    </xf>
    <xf numFmtId="0" fontId="2" fillId="4" borderId="15" xfId="0" applyFont="1" applyFill="1" applyBorder="1" applyAlignment="1">
      <alignment horizontal="center"/>
    </xf>
    <xf numFmtId="0" fontId="2" fillId="4" borderId="6" xfId="0" applyFont="1" applyFill="1" applyBorder="1" applyAlignment="1">
      <alignment horizontal="center"/>
    </xf>
    <xf numFmtId="164" fontId="2" fillId="4" borderId="7" xfId="0" applyNumberFormat="1" applyFont="1" applyFill="1" applyBorder="1" applyAlignment="1">
      <alignment horizontal="center"/>
    </xf>
    <xf numFmtId="164" fontId="2" fillId="4" borderId="8" xfId="0" applyNumberFormat="1" applyFont="1" applyFill="1" applyBorder="1" applyAlignment="1">
      <alignment horizontal="center"/>
    </xf>
    <xf numFmtId="0" fontId="1" fillId="0" borderId="0" xfId="0" applyFont="1" applyAlignment="1">
      <alignment horizontal="left" vertical="top" wrapText="1"/>
    </xf>
    <xf numFmtId="0" fontId="1" fillId="0" borderId="14" xfId="0" applyFont="1" applyBorder="1" applyAlignment="1">
      <alignment horizontal="left" vertical="top" wrapText="1"/>
    </xf>
    <xf numFmtId="49" fontId="2" fillId="5" borderId="3" xfId="0" applyNumberFormat="1" applyFont="1" applyFill="1" applyBorder="1" applyAlignment="1">
      <alignment horizontal="center"/>
    </xf>
    <xf numFmtId="49" fontId="2" fillId="5" borderId="4" xfId="0" applyNumberFormat="1" applyFont="1" applyFill="1" applyBorder="1" applyAlignment="1">
      <alignment horizontal="center"/>
    </xf>
    <xf numFmtId="0" fontId="2" fillId="5" borderId="15" xfId="0" applyFont="1" applyFill="1" applyBorder="1" applyAlignment="1">
      <alignment horizontal="center"/>
    </xf>
    <xf numFmtId="0" fontId="2" fillId="5" borderId="6" xfId="0" applyFont="1" applyFill="1" applyBorder="1" applyAlignment="1">
      <alignment horizontal="center"/>
    </xf>
    <xf numFmtId="164" fontId="2" fillId="5" borderId="7" xfId="0" applyNumberFormat="1" applyFont="1" applyFill="1" applyBorder="1" applyAlignment="1">
      <alignment horizontal="center"/>
    </xf>
    <xf numFmtId="164" fontId="2" fillId="5" borderId="8"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applewebdata://2E5AB9F2-BB2D-4F30-BD68-B416562E378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BBD7-898B-0246-A882-AFC05CD0A2ED}">
  <dimension ref="A1:J26"/>
  <sheetViews>
    <sheetView tabSelected="1" zoomScale="140" zoomScaleNormal="140" workbookViewId="0">
      <selection activeCell="J5" sqref="J5"/>
    </sheetView>
  </sheetViews>
  <sheetFormatPr baseColWidth="10" defaultRowHeight="16" x14ac:dyDescent="0.2"/>
  <cols>
    <col min="3" max="3" width="17.1640625" customWidth="1"/>
    <col min="4" max="4" width="8.33203125" customWidth="1"/>
    <col min="5" max="5" width="16.5" customWidth="1"/>
    <col min="6" max="7" width="10.83203125" style="42"/>
    <col min="8" max="8" width="16.5" style="42" customWidth="1"/>
    <col min="9" max="9" width="17.6640625" style="42" customWidth="1"/>
    <col min="10" max="10" width="15.1640625" style="42" customWidth="1"/>
  </cols>
  <sheetData>
    <row r="1" spans="1:10" x14ac:dyDescent="0.2">
      <c r="A1" s="43" t="s">
        <v>0</v>
      </c>
      <c r="B1" s="43" t="s">
        <v>1</v>
      </c>
      <c r="C1" s="44" t="s">
        <v>2</v>
      </c>
      <c r="D1" s="43" t="s">
        <v>98</v>
      </c>
      <c r="E1" s="43" t="s">
        <v>92</v>
      </c>
      <c r="F1" s="43" t="s">
        <v>93</v>
      </c>
      <c r="G1" s="43" t="s">
        <v>94</v>
      </c>
      <c r="H1" s="43" t="s">
        <v>95</v>
      </c>
      <c r="I1" s="43" t="s">
        <v>96</v>
      </c>
      <c r="J1" s="43" t="s">
        <v>97</v>
      </c>
    </row>
    <row r="2" spans="1:10" x14ac:dyDescent="0.2">
      <c r="A2" s="45" t="s">
        <v>3</v>
      </c>
      <c r="B2" s="45">
        <v>1</v>
      </c>
      <c r="C2" s="46" t="s">
        <v>4</v>
      </c>
      <c r="D2" s="45">
        <v>5</v>
      </c>
      <c r="E2" s="45" t="s">
        <v>5</v>
      </c>
      <c r="F2" s="47" t="s">
        <v>72</v>
      </c>
      <c r="G2" s="47">
        <v>0</v>
      </c>
      <c r="H2" s="47">
        <f t="shared" ref="H2:I17" si="0">VLOOKUP(F2,conversion,2,FALSE)</f>
        <v>0</v>
      </c>
      <c r="I2" s="47">
        <f t="shared" si="0"/>
        <v>0</v>
      </c>
      <c r="J2" s="48">
        <f t="shared" ref="J2:J6" si="1">(H2*2+I2)/3</f>
        <v>0</v>
      </c>
    </row>
    <row r="3" spans="1:10" x14ac:dyDescent="0.2">
      <c r="A3" s="45"/>
      <c r="B3" s="45">
        <v>2</v>
      </c>
      <c r="C3" s="46" t="s">
        <v>6</v>
      </c>
      <c r="D3" s="45">
        <v>21</v>
      </c>
      <c r="E3" s="45" t="s">
        <v>7</v>
      </c>
      <c r="F3" s="47">
        <v>1</v>
      </c>
      <c r="G3" s="47" t="s">
        <v>22</v>
      </c>
      <c r="H3" s="47">
        <f t="shared" si="0"/>
        <v>2</v>
      </c>
      <c r="I3" s="47">
        <f t="shared" si="0"/>
        <v>4</v>
      </c>
      <c r="J3" s="48">
        <f t="shared" si="1"/>
        <v>2.6666666666666665</v>
      </c>
    </row>
    <row r="4" spans="1:10" x14ac:dyDescent="0.2">
      <c r="A4" s="45"/>
      <c r="B4" s="45">
        <v>3</v>
      </c>
      <c r="C4" s="46" t="s">
        <v>8</v>
      </c>
      <c r="D4" s="45" t="s">
        <v>9</v>
      </c>
      <c r="E4" s="45" t="s">
        <v>10</v>
      </c>
      <c r="F4" s="47" t="s">
        <v>72</v>
      </c>
      <c r="G4" s="47" t="s">
        <v>80</v>
      </c>
      <c r="H4" s="47">
        <f t="shared" si="0"/>
        <v>0</v>
      </c>
      <c r="I4" s="47">
        <f t="shared" si="0"/>
        <v>3</v>
      </c>
      <c r="J4" s="48">
        <f t="shared" si="1"/>
        <v>1</v>
      </c>
    </row>
    <row r="5" spans="1:10" x14ac:dyDescent="0.2">
      <c r="A5" s="45"/>
      <c r="B5" s="45">
        <v>4</v>
      </c>
      <c r="C5" s="46" t="s">
        <v>11</v>
      </c>
      <c r="D5" s="45" t="s">
        <v>12</v>
      </c>
      <c r="E5" s="45">
        <v>2</v>
      </c>
      <c r="F5" s="47">
        <v>2</v>
      </c>
      <c r="G5" s="47">
        <v>2</v>
      </c>
      <c r="H5" s="47">
        <f t="shared" si="0"/>
        <v>5</v>
      </c>
      <c r="I5" s="47">
        <f t="shared" si="0"/>
        <v>5</v>
      </c>
      <c r="J5" s="48">
        <f t="shared" si="1"/>
        <v>5</v>
      </c>
    </row>
    <row r="6" spans="1:10" x14ac:dyDescent="0.2">
      <c r="A6" s="45" t="s">
        <v>13</v>
      </c>
      <c r="B6" s="45">
        <v>5</v>
      </c>
      <c r="C6" s="46" t="s">
        <v>14</v>
      </c>
      <c r="D6" s="45">
        <v>11</v>
      </c>
      <c r="E6" s="45" t="s">
        <v>15</v>
      </c>
      <c r="F6" s="47" t="s">
        <v>72</v>
      </c>
      <c r="G6" s="47" t="s">
        <v>83</v>
      </c>
      <c r="H6" s="47">
        <f t="shared" si="0"/>
        <v>0</v>
      </c>
      <c r="I6" s="47">
        <f t="shared" si="0"/>
        <v>7</v>
      </c>
      <c r="J6" s="48">
        <f t="shared" si="1"/>
        <v>2.3333333333333335</v>
      </c>
    </row>
    <row r="7" spans="1:10" x14ac:dyDescent="0.2">
      <c r="A7" s="45"/>
      <c r="B7" s="45">
        <v>6</v>
      </c>
      <c r="C7" s="46" t="s">
        <v>16</v>
      </c>
      <c r="D7" s="45">
        <v>6</v>
      </c>
      <c r="E7" s="45" t="s">
        <v>17</v>
      </c>
      <c r="F7" s="47" t="s">
        <v>72</v>
      </c>
      <c r="G7" s="47">
        <v>0</v>
      </c>
      <c r="H7" s="47">
        <f t="shared" si="0"/>
        <v>0</v>
      </c>
      <c r="I7" s="47">
        <f t="shared" si="0"/>
        <v>0</v>
      </c>
      <c r="J7" s="48">
        <f>(H7*2+I7)/3</f>
        <v>0</v>
      </c>
    </row>
    <row r="8" spans="1:10" x14ac:dyDescent="0.2">
      <c r="A8" s="45"/>
      <c r="B8" s="45">
        <v>7</v>
      </c>
      <c r="C8" s="46" t="s">
        <v>18</v>
      </c>
      <c r="D8" s="45" t="s">
        <v>19</v>
      </c>
      <c r="E8" s="45">
        <v>2</v>
      </c>
      <c r="F8" s="47">
        <v>2</v>
      </c>
      <c r="G8" s="47">
        <v>2</v>
      </c>
      <c r="H8" s="47">
        <f t="shared" si="0"/>
        <v>5</v>
      </c>
      <c r="I8" s="47">
        <f t="shared" si="0"/>
        <v>5</v>
      </c>
      <c r="J8" s="48">
        <f t="shared" ref="J8:J25" si="2">(H8*2+I8)/3</f>
        <v>5</v>
      </c>
    </row>
    <row r="9" spans="1:10" x14ac:dyDescent="0.2">
      <c r="A9" s="45"/>
      <c r="B9" s="45">
        <v>8</v>
      </c>
      <c r="C9" s="46" t="s">
        <v>20</v>
      </c>
      <c r="D9" s="45" t="s">
        <v>21</v>
      </c>
      <c r="E9" s="45" t="s">
        <v>22</v>
      </c>
      <c r="F9" s="47" t="s">
        <v>22</v>
      </c>
      <c r="G9" s="47" t="s">
        <v>22</v>
      </c>
      <c r="H9" s="47">
        <f t="shared" si="0"/>
        <v>4</v>
      </c>
      <c r="I9" s="47">
        <f t="shared" si="0"/>
        <v>4</v>
      </c>
      <c r="J9" s="48">
        <f t="shared" si="2"/>
        <v>4</v>
      </c>
    </row>
    <row r="10" spans="1:10" x14ac:dyDescent="0.2">
      <c r="A10" s="45" t="s">
        <v>23</v>
      </c>
      <c r="B10" s="45">
        <v>9</v>
      </c>
      <c r="C10" s="46" t="s">
        <v>24</v>
      </c>
      <c r="D10" s="45">
        <v>36</v>
      </c>
      <c r="E10" s="45" t="s">
        <v>25</v>
      </c>
      <c r="F10" s="47" t="s">
        <v>72</v>
      </c>
      <c r="G10" s="47" t="s">
        <v>91</v>
      </c>
      <c r="H10" s="47">
        <f t="shared" si="0"/>
        <v>0</v>
      </c>
      <c r="I10" s="47">
        <v>5</v>
      </c>
      <c r="J10" s="48">
        <f t="shared" si="2"/>
        <v>1.6666666666666667</v>
      </c>
    </row>
    <row r="11" spans="1:10" x14ac:dyDescent="0.2">
      <c r="A11" s="45"/>
      <c r="B11" s="45">
        <v>10</v>
      </c>
      <c r="C11" s="46" t="s">
        <v>26</v>
      </c>
      <c r="D11" s="45" t="s">
        <v>27</v>
      </c>
      <c r="E11" s="45" t="s">
        <v>28</v>
      </c>
      <c r="F11" s="47">
        <v>2</v>
      </c>
      <c r="G11" s="47" t="s">
        <v>82</v>
      </c>
      <c r="H11" s="47">
        <f t="shared" si="0"/>
        <v>5</v>
      </c>
      <c r="I11" s="47">
        <f t="shared" si="0"/>
        <v>6</v>
      </c>
      <c r="J11" s="48">
        <f t="shared" si="2"/>
        <v>5.333333333333333</v>
      </c>
    </row>
    <row r="12" spans="1:10" x14ac:dyDescent="0.2">
      <c r="A12" s="45"/>
      <c r="B12" s="45">
        <v>11</v>
      </c>
      <c r="C12" s="46" t="s">
        <v>29</v>
      </c>
      <c r="D12" s="45">
        <v>30</v>
      </c>
      <c r="E12" s="45">
        <v>2</v>
      </c>
      <c r="F12" s="47">
        <v>2</v>
      </c>
      <c r="G12" s="47">
        <v>2</v>
      </c>
      <c r="H12" s="47">
        <f t="shared" si="0"/>
        <v>5</v>
      </c>
      <c r="I12" s="47">
        <f t="shared" si="0"/>
        <v>5</v>
      </c>
      <c r="J12" s="48">
        <f t="shared" si="2"/>
        <v>5</v>
      </c>
    </row>
    <row r="13" spans="1:10" x14ac:dyDescent="0.2">
      <c r="A13" s="45"/>
      <c r="B13" s="45">
        <v>12</v>
      </c>
      <c r="C13" s="46" t="s">
        <v>30</v>
      </c>
      <c r="D13" s="45" t="s">
        <v>31</v>
      </c>
      <c r="E13" s="45" t="s">
        <v>32</v>
      </c>
      <c r="F13" s="47" t="s">
        <v>72</v>
      </c>
      <c r="G13" s="47">
        <v>1</v>
      </c>
      <c r="H13" s="47">
        <f t="shared" si="0"/>
        <v>0</v>
      </c>
      <c r="I13" s="47">
        <f t="shared" si="0"/>
        <v>2</v>
      </c>
      <c r="J13" s="48">
        <f t="shared" si="2"/>
        <v>0.66666666666666663</v>
      </c>
    </row>
    <row r="14" spans="1:10" x14ac:dyDescent="0.2">
      <c r="A14" s="45" t="s">
        <v>33</v>
      </c>
      <c r="B14" s="45">
        <v>13</v>
      </c>
      <c r="C14" s="46" t="s">
        <v>34</v>
      </c>
      <c r="D14" s="45" t="s">
        <v>35</v>
      </c>
      <c r="E14" s="45" t="s">
        <v>36</v>
      </c>
      <c r="F14" s="47" t="s">
        <v>22</v>
      </c>
      <c r="G14" s="47">
        <v>3</v>
      </c>
      <c r="H14" s="47">
        <f t="shared" si="0"/>
        <v>4</v>
      </c>
      <c r="I14" s="47">
        <f t="shared" si="0"/>
        <v>8</v>
      </c>
      <c r="J14" s="48">
        <f t="shared" si="2"/>
        <v>5.333333333333333</v>
      </c>
    </row>
    <row r="15" spans="1:10" x14ac:dyDescent="0.2">
      <c r="A15" s="45"/>
      <c r="B15" s="45">
        <v>14</v>
      </c>
      <c r="C15" s="46" t="s">
        <v>37</v>
      </c>
      <c r="D15" s="45" t="s">
        <v>38</v>
      </c>
      <c r="E15" s="45" t="s">
        <v>39</v>
      </c>
      <c r="F15" s="47" t="s">
        <v>72</v>
      </c>
      <c r="G15" s="47" t="s">
        <v>22</v>
      </c>
      <c r="H15" s="47">
        <f t="shared" si="0"/>
        <v>0</v>
      </c>
      <c r="I15" s="47">
        <f t="shared" si="0"/>
        <v>4</v>
      </c>
      <c r="J15" s="48">
        <f t="shared" si="2"/>
        <v>1.3333333333333333</v>
      </c>
    </row>
    <row r="16" spans="1:10" x14ac:dyDescent="0.2">
      <c r="A16" s="45"/>
      <c r="B16" s="45">
        <v>15</v>
      </c>
      <c r="C16" s="46" t="s">
        <v>40</v>
      </c>
      <c r="D16" s="45">
        <v>10</v>
      </c>
      <c r="E16" s="45" t="s">
        <v>10</v>
      </c>
      <c r="F16" s="47" t="s">
        <v>72</v>
      </c>
      <c r="G16" s="47" t="s">
        <v>80</v>
      </c>
      <c r="H16" s="47">
        <f t="shared" si="0"/>
        <v>0</v>
      </c>
      <c r="I16" s="47">
        <f t="shared" si="0"/>
        <v>3</v>
      </c>
      <c r="J16" s="48">
        <f t="shared" si="2"/>
        <v>1</v>
      </c>
    </row>
    <row r="17" spans="1:10" x14ac:dyDescent="0.2">
      <c r="A17" s="45"/>
      <c r="B17" s="45">
        <v>16</v>
      </c>
      <c r="C17" s="46" t="s">
        <v>41</v>
      </c>
      <c r="D17" s="45" t="s">
        <v>42</v>
      </c>
      <c r="E17" s="45" t="s">
        <v>22</v>
      </c>
      <c r="F17" s="47" t="s">
        <v>22</v>
      </c>
      <c r="G17" s="47" t="s">
        <v>22</v>
      </c>
      <c r="H17" s="47">
        <f t="shared" si="0"/>
        <v>4</v>
      </c>
      <c r="I17" s="47">
        <f t="shared" si="0"/>
        <v>4</v>
      </c>
      <c r="J17" s="48">
        <f t="shared" si="2"/>
        <v>4</v>
      </c>
    </row>
    <row r="18" spans="1:10" x14ac:dyDescent="0.2">
      <c r="A18" s="45" t="s">
        <v>43</v>
      </c>
      <c r="B18" s="45">
        <v>17</v>
      </c>
      <c r="C18" s="46" t="s">
        <v>44</v>
      </c>
      <c r="D18" s="45">
        <v>24</v>
      </c>
      <c r="E18" s="45">
        <v>2</v>
      </c>
      <c r="F18" s="47">
        <v>2</v>
      </c>
      <c r="G18" s="47">
        <v>2</v>
      </c>
      <c r="H18" s="47">
        <f t="shared" ref="H18:I25" si="3">VLOOKUP(F18,conversion,2,FALSE)</f>
        <v>5</v>
      </c>
      <c r="I18" s="47">
        <f t="shared" si="3"/>
        <v>5</v>
      </c>
      <c r="J18" s="48">
        <f t="shared" si="2"/>
        <v>5</v>
      </c>
    </row>
    <row r="19" spans="1:10" x14ac:dyDescent="0.2">
      <c r="A19" s="45"/>
      <c r="B19" s="45">
        <v>18</v>
      </c>
      <c r="C19" s="46" t="s">
        <v>45</v>
      </c>
      <c r="D19" s="45">
        <v>31</v>
      </c>
      <c r="E19" s="45" t="s">
        <v>10</v>
      </c>
      <c r="F19" s="47" t="s">
        <v>72</v>
      </c>
      <c r="G19" s="47" t="s">
        <v>80</v>
      </c>
      <c r="H19" s="47">
        <f t="shared" si="3"/>
        <v>0</v>
      </c>
      <c r="I19" s="47">
        <f t="shared" si="3"/>
        <v>3</v>
      </c>
      <c r="J19" s="48">
        <f t="shared" si="2"/>
        <v>1</v>
      </c>
    </row>
    <row r="20" spans="1:10" x14ac:dyDescent="0.2">
      <c r="A20" s="45"/>
      <c r="B20" s="45">
        <v>19</v>
      </c>
      <c r="C20" s="49" t="s">
        <v>46</v>
      </c>
      <c r="D20" s="45">
        <v>38</v>
      </c>
      <c r="E20" s="45" t="s">
        <v>47</v>
      </c>
      <c r="F20" s="47" t="s">
        <v>72</v>
      </c>
      <c r="G20" s="47">
        <v>0</v>
      </c>
      <c r="H20" s="47">
        <f t="shared" si="3"/>
        <v>0</v>
      </c>
      <c r="I20" s="47">
        <f t="shared" si="3"/>
        <v>0</v>
      </c>
      <c r="J20" s="48">
        <f t="shared" si="2"/>
        <v>0</v>
      </c>
    </row>
    <row r="21" spans="1:10" x14ac:dyDescent="0.2">
      <c r="A21" s="45"/>
      <c r="B21" s="45">
        <v>20</v>
      </c>
      <c r="C21" s="49" t="s">
        <v>48</v>
      </c>
      <c r="D21" s="45" t="s">
        <v>49</v>
      </c>
      <c r="E21" s="45" t="s">
        <v>50</v>
      </c>
      <c r="F21" s="47" t="s">
        <v>72</v>
      </c>
      <c r="G21" s="47">
        <v>1</v>
      </c>
      <c r="H21" s="47">
        <f t="shared" si="3"/>
        <v>0</v>
      </c>
      <c r="I21" s="47">
        <f t="shared" si="3"/>
        <v>2</v>
      </c>
      <c r="J21" s="48">
        <f t="shared" si="2"/>
        <v>0.66666666666666663</v>
      </c>
    </row>
    <row r="22" spans="1:10" x14ac:dyDescent="0.2">
      <c r="A22" s="45" t="s">
        <v>51</v>
      </c>
      <c r="B22" s="45">
        <v>21</v>
      </c>
      <c r="C22" s="46" t="s">
        <v>52</v>
      </c>
      <c r="D22" s="45" t="s">
        <v>53</v>
      </c>
      <c r="E22" s="45" t="s">
        <v>54</v>
      </c>
      <c r="F22" s="47" t="s">
        <v>72</v>
      </c>
      <c r="G22" s="47">
        <v>3</v>
      </c>
      <c r="H22" s="47">
        <f t="shared" si="3"/>
        <v>0</v>
      </c>
      <c r="I22" s="47">
        <f t="shared" si="3"/>
        <v>8</v>
      </c>
      <c r="J22" s="48">
        <f t="shared" si="2"/>
        <v>2.6666666666666665</v>
      </c>
    </row>
    <row r="23" spans="1:10" x14ac:dyDescent="0.2">
      <c r="A23" s="45"/>
      <c r="B23" s="45">
        <v>22</v>
      </c>
      <c r="C23" s="46" t="s">
        <v>55</v>
      </c>
      <c r="D23" s="45" t="s">
        <v>56</v>
      </c>
      <c r="E23" s="45">
        <v>2</v>
      </c>
      <c r="F23" s="47">
        <v>2</v>
      </c>
      <c r="G23" s="47">
        <v>2</v>
      </c>
      <c r="H23" s="47">
        <f t="shared" si="3"/>
        <v>5</v>
      </c>
      <c r="I23" s="47">
        <f t="shared" si="3"/>
        <v>5</v>
      </c>
      <c r="J23" s="48">
        <f t="shared" si="2"/>
        <v>5</v>
      </c>
    </row>
    <row r="24" spans="1:10" x14ac:dyDescent="0.2">
      <c r="A24" s="49"/>
      <c r="B24" s="45">
        <v>23</v>
      </c>
      <c r="C24" s="46" t="s">
        <v>57</v>
      </c>
      <c r="D24" s="45">
        <v>22</v>
      </c>
      <c r="E24" s="45" t="s">
        <v>58</v>
      </c>
      <c r="F24" s="47" t="s">
        <v>22</v>
      </c>
      <c r="G24" s="47" t="s">
        <v>22</v>
      </c>
      <c r="H24" s="47">
        <f t="shared" si="3"/>
        <v>4</v>
      </c>
      <c r="I24" s="47">
        <f t="shared" si="3"/>
        <v>4</v>
      </c>
      <c r="J24" s="48">
        <f t="shared" si="2"/>
        <v>4</v>
      </c>
    </row>
    <row r="25" spans="1:10" x14ac:dyDescent="0.2">
      <c r="A25" s="49"/>
      <c r="B25" s="45">
        <v>24</v>
      </c>
      <c r="C25" s="46" t="s">
        <v>59</v>
      </c>
      <c r="D25" s="45">
        <v>35</v>
      </c>
      <c r="E25" s="45" t="s">
        <v>60</v>
      </c>
      <c r="F25" s="47" t="s">
        <v>72</v>
      </c>
      <c r="G25" s="47" t="s">
        <v>72</v>
      </c>
      <c r="H25" s="47">
        <f t="shared" si="3"/>
        <v>0</v>
      </c>
      <c r="I25" s="47">
        <f t="shared" si="3"/>
        <v>0</v>
      </c>
      <c r="J25" s="48">
        <f t="shared" si="2"/>
        <v>0</v>
      </c>
    </row>
    <row r="26" spans="1:10" x14ac:dyDescent="0.2">
      <c r="A26" s="50"/>
      <c r="B26" s="50"/>
      <c r="C26" s="50"/>
      <c r="D26" s="50"/>
      <c r="E26" s="50"/>
      <c r="F26" s="51"/>
      <c r="G26" s="51"/>
      <c r="H26" s="51"/>
      <c r="I26" s="51"/>
      <c r="J26" s="5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E4344-2DD0-FB4B-AE5C-7D416C547F4C}">
  <dimension ref="A1:K109"/>
  <sheetViews>
    <sheetView zoomScale="140" workbookViewId="0">
      <selection activeCell="F34" sqref="F34"/>
    </sheetView>
  </sheetViews>
  <sheetFormatPr baseColWidth="10" defaultRowHeight="16" x14ac:dyDescent="0.2"/>
  <sheetData>
    <row r="1" spans="1:11" x14ac:dyDescent="0.2">
      <c r="A1" s="2"/>
      <c r="B1" s="1"/>
      <c r="C1" s="1"/>
      <c r="D1" s="1"/>
      <c r="E1" s="1"/>
      <c r="F1" s="1"/>
      <c r="G1" s="3"/>
      <c r="H1" s="3"/>
      <c r="I1" s="1"/>
      <c r="J1" s="1"/>
      <c r="K1" s="4"/>
    </row>
    <row r="2" spans="1:11" ht="32" customHeight="1" x14ac:dyDescent="0.2">
      <c r="A2" s="52" t="s">
        <v>61</v>
      </c>
      <c r="B2" s="52"/>
      <c r="C2" s="1"/>
      <c r="D2" s="52" t="s">
        <v>62</v>
      </c>
      <c r="E2" s="52"/>
      <c r="F2" s="1"/>
      <c r="G2" s="54" t="s">
        <v>63</v>
      </c>
      <c r="H2" s="54"/>
      <c r="I2" s="54"/>
      <c r="J2" s="54"/>
      <c r="K2" s="54"/>
    </row>
    <row r="3" spans="1:11" x14ac:dyDescent="0.2">
      <c r="A3" s="53"/>
      <c r="B3" s="53"/>
      <c r="C3" s="1"/>
      <c r="D3" s="53"/>
      <c r="E3" s="53"/>
      <c r="F3" s="1"/>
      <c r="G3" s="55"/>
      <c r="H3" s="55"/>
      <c r="I3" s="55"/>
      <c r="J3" s="55"/>
      <c r="K3" s="55"/>
    </row>
    <row r="4" spans="1:11" x14ac:dyDescent="0.2">
      <c r="A4" s="56" t="s">
        <v>64</v>
      </c>
      <c r="B4" s="57"/>
      <c r="C4" s="1"/>
      <c r="D4" s="58" t="s">
        <v>65</v>
      </c>
      <c r="E4" s="59"/>
      <c r="F4" s="1"/>
      <c r="G4" s="60" t="s">
        <v>66</v>
      </c>
      <c r="H4" s="61"/>
      <c r="I4" s="61"/>
      <c r="J4" s="61"/>
      <c r="K4" s="61"/>
    </row>
    <row r="5" spans="1:11" x14ac:dyDescent="0.2">
      <c r="A5" s="7" t="s">
        <v>67</v>
      </c>
      <c r="B5" s="8" t="s">
        <v>68</v>
      </c>
      <c r="C5" s="1"/>
      <c r="D5" s="9" t="s">
        <v>67</v>
      </c>
      <c r="E5" s="10" t="s">
        <v>68</v>
      </c>
      <c r="F5" s="1"/>
      <c r="G5" s="60" t="s">
        <v>69</v>
      </c>
      <c r="H5" s="62"/>
      <c r="I5" s="63" t="s">
        <v>70</v>
      </c>
      <c r="J5" s="64"/>
      <c r="K5" s="65" t="s">
        <v>71</v>
      </c>
    </row>
    <row r="6" spans="1:11" x14ac:dyDescent="0.2">
      <c r="A6" s="13" t="s">
        <v>72</v>
      </c>
      <c r="B6" s="14">
        <v>0</v>
      </c>
      <c r="C6" s="1"/>
      <c r="D6" s="41">
        <v>0</v>
      </c>
      <c r="E6" s="16">
        <v>0</v>
      </c>
      <c r="F6" s="17"/>
      <c r="G6" s="18" t="s">
        <v>74</v>
      </c>
      <c r="H6" s="19" t="s">
        <v>75</v>
      </c>
      <c r="I6" s="20" t="s">
        <v>74</v>
      </c>
      <c r="J6" s="20" t="s">
        <v>75</v>
      </c>
      <c r="K6" s="66"/>
    </row>
    <row r="7" spans="1:11" x14ac:dyDescent="0.2">
      <c r="A7" s="13" t="s">
        <v>73</v>
      </c>
      <c r="B7" s="14">
        <v>0</v>
      </c>
      <c r="C7" s="1"/>
      <c r="D7" s="41">
        <v>1</v>
      </c>
      <c r="E7" s="16">
        <v>2</v>
      </c>
      <c r="F7" s="17"/>
      <c r="G7" s="21" t="s">
        <v>72</v>
      </c>
      <c r="H7" s="22" t="s">
        <v>72</v>
      </c>
      <c r="I7" s="23">
        <v>0</v>
      </c>
      <c r="J7" s="23">
        <v>0</v>
      </c>
      <c r="K7" s="12">
        <v>0</v>
      </c>
    </row>
    <row r="8" spans="1:11" x14ac:dyDescent="0.2">
      <c r="A8" s="13" t="s">
        <v>77</v>
      </c>
      <c r="B8" s="14">
        <v>1</v>
      </c>
      <c r="C8" s="1"/>
      <c r="D8" s="41">
        <v>2</v>
      </c>
      <c r="E8" s="16">
        <v>5</v>
      </c>
      <c r="F8" s="17"/>
      <c r="G8" s="24" t="s">
        <v>72</v>
      </c>
      <c r="H8" s="6" t="s">
        <v>77</v>
      </c>
      <c r="I8" s="11">
        <v>0</v>
      </c>
      <c r="J8" s="11">
        <v>1</v>
      </c>
      <c r="K8" s="12">
        <v>0.3</v>
      </c>
    </row>
    <row r="9" spans="1:11" x14ac:dyDescent="0.2">
      <c r="A9" s="13" t="s">
        <v>76</v>
      </c>
      <c r="B9" s="14">
        <v>2</v>
      </c>
      <c r="C9" s="1"/>
      <c r="D9" s="41">
        <v>3</v>
      </c>
      <c r="E9" s="16">
        <v>8</v>
      </c>
      <c r="F9" s="17"/>
      <c r="G9" s="24" t="s">
        <v>72</v>
      </c>
      <c r="H9" s="6" t="s">
        <v>76</v>
      </c>
      <c r="I9" s="11">
        <v>0</v>
      </c>
      <c r="J9" s="11">
        <v>2</v>
      </c>
      <c r="K9" s="12">
        <v>0.7</v>
      </c>
    </row>
    <row r="10" spans="1:11" x14ac:dyDescent="0.2">
      <c r="A10" s="13" t="s">
        <v>80</v>
      </c>
      <c r="B10" s="14">
        <v>3</v>
      </c>
      <c r="C10" s="1"/>
      <c r="D10" s="41">
        <v>4</v>
      </c>
      <c r="E10" s="16">
        <v>9</v>
      </c>
      <c r="F10" s="17"/>
      <c r="G10" s="24" t="s">
        <v>72</v>
      </c>
      <c r="H10" s="6" t="s">
        <v>80</v>
      </c>
      <c r="I10" s="11">
        <v>0</v>
      </c>
      <c r="J10" s="11">
        <v>3</v>
      </c>
      <c r="K10" s="12">
        <v>1</v>
      </c>
    </row>
    <row r="11" spans="1:11" x14ac:dyDescent="0.2">
      <c r="A11" s="13" t="s">
        <v>22</v>
      </c>
      <c r="B11" s="14">
        <v>4</v>
      </c>
      <c r="C11" s="1"/>
      <c r="D11" s="15" t="s">
        <v>72</v>
      </c>
      <c r="E11" s="16">
        <v>0</v>
      </c>
      <c r="F11" s="17"/>
      <c r="G11" s="24" t="s">
        <v>72</v>
      </c>
      <c r="H11" s="6" t="s">
        <v>22</v>
      </c>
      <c r="I11" s="11">
        <v>0</v>
      </c>
      <c r="J11" s="11">
        <v>4</v>
      </c>
      <c r="K11" s="12">
        <v>1.3</v>
      </c>
    </row>
    <row r="12" spans="1:11" x14ac:dyDescent="0.2">
      <c r="A12" s="13" t="s">
        <v>78</v>
      </c>
      <c r="B12" s="14">
        <v>5</v>
      </c>
      <c r="C12" s="1"/>
      <c r="D12" s="15" t="s">
        <v>77</v>
      </c>
      <c r="E12" s="16">
        <v>1</v>
      </c>
      <c r="F12" s="17"/>
      <c r="G12" s="24" t="s">
        <v>72</v>
      </c>
      <c r="H12" s="6" t="s">
        <v>78</v>
      </c>
      <c r="I12" s="11">
        <v>0</v>
      </c>
      <c r="J12" s="11">
        <v>5</v>
      </c>
      <c r="K12" s="12">
        <v>1.7</v>
      </c>
    </row>
    <row r="13" spans="1:11" x14ac:dyDescent="0.2">
      <c r="A13" s="13" t="s">
        <v>82</v>
      </c>
      <c r="B13" s="14">
        <v>6</v>
      </c>
      <c r="C13" s="1"/>
      <c r="D13" s="15" t="s">
        <v>80</v>
      </c>
      <c r="E13" s="16">
        <v>3</v>
      </c>
      <c r="F13" s="17"/>
      <c r="G13" s="24" t="s">
        <v>72</v>
      </c>
      <c r="H13" s="6" t="s">
        <v>82</v>
      </c>
      <c r="I13" s="11">
        <v>0</v>
      </c>
      <c r="J13" s="11">
        <v>6</v>
      </c>
      <c r="K13" s="12">
        <v>2</v>
      </c>
    </row>
    <row r="14" spans="1:11" x14ac:dyDescent="0.2">
      <c r="A14" s="13" t="s">
        <v>83</v>
      </c>
      <c r="B14" s="14">
        <v>7</v>
      </c>
      <c r="C14" s="1"/>
      <c r="D14" s="15" t="s">
        <v>22</v>
      </c>
      <c r="E14" s="16">
        <v>4</v>
      </c>
      <c r="F14" s="17"/>
      <c r="G14" s="24" t="s">
        <v>72</v>
      </c>
      <c r="H14" s="6" t="s">
        <v>83</v>
      </c>
      <c r="I14" s="11">
        <v>0</v>
      </c>
      <c r="J14" s="11">
        <v>7</v>
      </c>
      <c r="K14" s="12">
        <v>2.2999999999999998</v>
      </c>
    </row>
    <row r="15" spans="1:11" x14ac:dyDescent="0.2">
      <c r="A15" s="13" t="s">
        <v>79</v>
      </c>
      <c r="B15" s="14">
        <v>8</v>
      </c>
      <c r="C15" s="1"/>
      <c r="D15" s="15" t="s">
        <v>82</v>
      </c>
      <c r="E15" s="16">
        <v>6</v>
      </c>
      <c r="F15" s="17"/>
      <c r="G15" s="24" t="s">
        <v>72</v>
      </c>
      <c r="H15" s="6" t="s">
        <v>79</v>
      </c>
      <c r="I15" s="11">
        <v>0</v>
      </c>
      <c r="J15" s="11">
        <v>8</v>
      </c>
      <c r="K15" s="12">
        <v>2.7</v>
      </c>
    </row>
    <row r="16" spans="1:11" x14ac:dyDescent="0.2">
      <c r="A16" s="13" t="s">
        <v>84</v>
      </c>
      <c r="B16" s="14">
        <v>9</v>
      </c>
      <c r="C16" s="1"/>
      <c r="D16" s="15" t="s">
        <v>83</v>
      </c>
      <c r="E16" s="16">
        <v>7</v>
      </c>
      <c r="F16" s="17"/>
      <c r="G16" s="25" t="s">
        <v>72</v>
      </c>
      <c r="H16" s="26" t="s">
        <v>84</v>
      </c>
      <c r="I16" s="27">
        <v>0</v>
      </c>
      <c r="J16" s="27">
        <v>9</v>
      </c>
      <c r="K16" s="28">
        <v>3</v>
      </c>
    </row>
    <row r="17" spans="1:11" x14ac:dyDescent="0.2">
      <c r="A17" s="13" t="s">
        <v>81</v>
      </c>
      <c r="B17" s="14">
        <v>9</v>
      </c>
      <c r="C17" s="1"/>
      <c r="D17" s="15" t="s">
        <v>84</v>
      </c>
      <c r="E17" s="16">
        <v>9</v>
      </c>
      <c r="F17" s="17"/>
      <c r="G17" s="24" t="s">
        <v>77</v>
      </c>
      <c r="H17" s="6" t="s">
        <v>72</v>
      </c>
      <c r="I17" s="11">
        <v>1</v>
      </c>
      <c r="J17" s="11">
        <v>0</v>
      </c>
      <c r="K17" s="12">
        <v>0.7</v>
      </c>
    </row>
    <row r="18" spans="1:11" x14ac:dyDescent="0.2">
      <c r="A18" s="2"/>
      <c r="B18" s="1"/>
      <c r="C18" s="1"/>
      <c r="D18" s="1"/>
      <c r="E18" s="1"/>
      <c r="F18" s="17"/>
      <c r="G18" s="24" t="s">
        <v>77</v>
      </c>
      <c r="H18" s="6" t="s">
        <v>77</v>
      </c>
      <c r="I18" s="11">
        <v>1</v>
      </c>
      <c r="J18" s="11">
        <v>1</v>
      </c>
      <c r="K18" s="12">
        <v>1</v>
      </c>
    </row>
    <row r="19" spans="1:11" ht="32" customHeight="1" x14ac:dyDescent="0.2">
      <c r="A19" s="67" t="s">
        <v>85</v>
      </c>
      <c r="B19" s="67"/>
      <c r="C19" s="67"/>
      <c r="D19" s="67"/>
      <c r="E19" s="1"/>
      <c r="F19" s="17"/>
      <c r="G19" s="24" t="s">
        <v>77</v>
      </c>
      <c r="H19" s="6" t="s">
        <v>76</v>
      </c>
      <c r="I19" s="11">
        <v>1</v>
      </c>
      <c r="J19" s="11">
        <v>2</v>
      </c>
      <c r="K19" s="12">
        <v>1.3</v>
      </c>
    </row>
    <row r="20" spans="1:11" x14ac:dyDescent="0.2">
      <c r="A20" s="68"/>
      <c r="B20" s="68"/>
      <c r="C20" s="68"/>
      <c r="D20" s="68"/>
      <c r="E20" s="1"/>
      <c r="F20" s="17"/>
      <c r="G20" s="24" t="s">
        <v>77</v>
      </c>
      <c r="H20" s="6" t="s">
        <v>80</v>
      </c>
      <c r="I20" s="11">
        <v>1</v>
      </c>
      <c r="J20" s="11">
        <v>3</v>
      </c>
      <c r="K20" s="12">
        <v>1.7</v>
      </c>
    </row>
    <row r="21" spans="1:11" x14ac:dyDescent="0.2">
      <c r="A21" s="69" t="s">
        <v>86</v>
      </c>
      <c r="B21" s="70"/>
      <c r="C21" s="71" t="s">
        <v>87</v>
      </c>
      <c r="D21" s="72"/>
      <c r="E21" s="73" t="s">
        <v>71</v>
      </c>
      <c r="F21" s="17"/>
      <c r="G21" s="24" t="s">
        <v>77</v>
      </c>
      <c r="H21" s="6" t="s">
        <v>22</v>
      </c>
      <c r="I21" s="11">
        <v>1</v>
      </c>
      <c r="J21" s="11">
        <v>4</v>
      </c>
      <c r="K21" s="12">
        <v>2</v>
      </c>
    </row>
    <row r="22" spans="1:11" x14ac:dyDescent="0.2">
      <c r="A22" s="29" t="s">
        <v>74</v>
      </c>
      <c r="B22" s="30" t="s">
        <v>75</v>
      </c>
      <c r="C22" s="31" t="s">
        <v>74</v>
      </c>
      <c r="D22" s="31" t="s">
        <v>75</v>
      </c>
      <c r="E22" s="74"/>
      <c r="F22" s="17"/>
      <c r="G22" s="24" t="s">
        <v>77</v>
      </c>
      <c r="H22" s="6" t="s">
        <v>78</v>
      </c>
      <c r="I22" s="11">
        <v>1</v>
      </c>
      <c r="J22" s="11">
        <v>5</v>
      </c>
      <c r="K22" s="12">
        <v>2.2999999999999998</v>
      </c>
    </row>
    <row r="23" spans="1:11" x14ac:dyDescent="0.2">
      <c r="A23" s="32" t="s">
        <v>72</v>
      </c>
      <c r="B23" s="32" t="s">
        <v>82</v>
      </c>
      <c r="C23" s="32">
        <v>0</v>
      </c>
      <c r="D23" s="32">
        <v>6</v>
      </c>
      <c r="E23" s="33">
        <v>2</v>
      </c>
      <c r="F23" s="1"/>
      <c r="G23" s="24" t="s">
        <v>77</v>
      </c>
      <c r="H23" s="6" t="s">
        <v>82</v>
      </c>
      <c r="I23" s="11">
        <v>1</v>
      </c>
      <c r="J23" s="11">
        <v>6</v>
      </c>
      <c r="K23" s="12">
        <v>2.7</v>
      </c>
    </row>
    <row r="24" spans="1:11" x14ac:dyDescent="0.2">
      <c r="A24" s="5"/>
      <c r="B24" s="34"/>
      <c r="C24" s="34"/>
      <c r="D24" s="35"/>
      <c r="E24" s="35"/>
      <c r="F24" s="1"/>
      <c r="G24" s="24" t="s">
        <v>77</v>
      </c>
      <c r="H24" s="6" t="s">
        <v>83</v>
      </c>
      <c r="I24" s="11">
        <v>1</v>
      </c>
      <c r="J24" s="11">
        <v>7</v>
      </c>
      <c r="K24" s="12">
        <v>3</v>
      </c>
    </row>
    <row r="25" spans="1:11" x14ac:dyDescent="0.2">
      <c r="A25" s="5" t="s">
        <v>88</v>
      </c>
      <c r="B25" s="5"/>
      <c r="C25" s="34"/>
      <c r="D25" s="35"/>
      <c r="E25" s="35"/>
      <c r="F25" s="1"/>
      <c r="G25" s="24" t="s">
        <v>77</v>
      </c>
      <c r="H25" s="6" t="s">
        <v>79</v>
      </c>
      <c r="I25" s="11">
        <v>1</v>
      </c>
      <c r="J25" s="11">
        <v>8</v>
      </c>
      <c r="K25" s="12">
        <v>3.3</v>
      </c>
    </row>
    <row r="26" spans="1:11" x14ac:dyDescent="0.2">
      <c r="A26" s="5"/>
      <c r="B26" s="34"/>
      <c r="C26" s="34"/>
      <c r="D26" s="35"/>
      <c r="E26" s="35"/>
      <c r="F26" s="1"/>
      <c r="G26" s="25" t="s">
        <v>77</v>
      </c>
      <c r="H26" s="26" t="s">
        <v>84</v>
      </c>
      <c r="I26" s="27">
        <v>1</v>
      </c>
      <c r="J26" s="27">
        <v>9</v>
      </c>
      <c r="K26" s="28">
        <v>3.7</v>
      </c>
    </row>
    <row r="27" spans="1:11" x14ac:dyDescent="0.2">
      <c r="A27" s="2"/>
      <c r="B27" s="1"/>
      <c r="C27" s="34"/>
      <c r="D27" s="35"/>
      <c r="E27" s="35"/>
      <c r="F27" s="1"/>
      <c r="G27" s="24" t="s">
        <v>76</v>
      </c>
      <c r="H27" s="6" t="s">
        <v>72</v>
      </c>
      <c r="I27" s="11">
        <v>2</v>
      </c>
      <c r="J27" s="11">
        <v>0</v>
      </c>
      <c r="K27" s="12">
        <v>1.3</v>
      </c>
    </row>
    <row r="28" spans="1:11" x14ac:dyDescent="0.2">
      <c r="A28" s="5"/>
      <c r="B28" s="34"/>
      <c r="C28" s="34"/>
      <c r="D28" s="35"/>
      <c r="E28" s="35"/>
      <c r="F28" s="1"/>
      <c r="G28" s="24" t="s">
        <v>76</v>
      </c>
      <c r="H28" s="6" t="s">
        <v>77</v>
      </c>
      <c r="I28" s="11">
        <v>2</v>
      </c>
      <c r="J28" s="11">
        <v>1</v>
      </c>
      <c r="K28" s="12">
        <v>1.7</v>
      </c>
    </row>
    <row r="29" spans="1:11" x14ac:dyDescent="0.2">
      <c r="A29" s="5"/>
      <c r="B29" s="34"/>
      <c r="C29" s="34"/>
      <c r="D29" s="35"/>
      <c r="E29" s="35"/>
      <c r="F29" s="1"/>
      <c r="G29" s="24" t="s">
        <v>76</v>
      </c>
      <c r="H29" s="6" t="s">
        <v>76</v>
      </c>
      <c r="I29" s="11">
        <v>2</v>
      </c>
      <c r="J29" s="11">
        <v>2</v>
      </c>
      <c r="K29" s="12">
        <v>2</v>
      </c>
    </row>
    <row r="30" spans="1:11" x14ac:dyDescent="0.2">
      <c r="A30" s="5"/>
      <c r="B30" s="34"/>
      <c r="C30" s="34"/>
      <c r="D30" s="35"/>
      <c r="E30" s="35"/>
      <c r="F30" s="1"/>
      <c r="G30" s="24" t="s">
        <v>76</v>
      </c>
      <c r="H30" s="6" t="s">
        <v>80</v>
      </c>
      <c r="I30" s="11">
        <v>2</v>
      </c>
      <c r="J30" s="11">
        <v>3</v>
      </c>
      <c r="K30" s="12">
        <v>2.2999999999999998</v>
      </c>
    </row>
    <row r="31" spans="1:11" x14ac:dyDescent="0.2">
      <c r="A31" s="5"/>
      <c r="B31" s="34"/>
      <c r="C31" s="34"/>
      <c r="D31" s="35"/>
      <c r="E31" s="35"/>
      <c r="F31" s="1"/>
      <c r="G31" s="24" t="s">
        <v>76</v>
      </c>
      <c r="H31" s="6" t="s">
        <v>22</v>
      </c>
      <c r="I31" s="11">
        <v>2</v>
      </c>
      <c r="J31" s="11">
        <v>4</v>
      </c>
      <c r="K31" s="12">
        <v>2.7</v>
      </c>
    </row>
    <row r="32" spans="1:11" x14ac:dyDescent="0.2">
      <c r="A32" s="5"/>
      <c r="B32" s="34"/>
      <c r="C32" s="34"/>
      <c r="D32" s="35"/>
      <c r="E32" s="35"/>
      <c r="F32" s="1"/>
      <c r="G32" s="24" t="s">
        <v>76</v>
      </c>
      <c r="H32" s="6" t="s">
        <v>78</v>
      </c>
      <c r="I32" s="11">
        <v>2</v>
      </c>
      <c r="J32" s="11">
        <v>5</v>
      </c>
      <c r="K32" s="12">
        <v>3</v>
      </c>
    </row>
    <row r="33" spans="1:11" x14ac:dyDescent="0.2">
      <c r="A33" s="5"/>
      <c r="B33" s="34"/>
      <c r="C33" s="34"/>
      <c r="D33" s="35"/>
      <c r="E33" s="35"/>
      <c r="F33" s="1"/>
      <c r="G33" s="24" t="s">
        <v>76</v>
      </c>
      <c r="H33" s="6" t="s">
        <v>82</v>
      </c>
      <c r="I33" s="11">
        <v>2</v>
      </c>
      <c r="J33" s="11">
        <v>6</v>
      </c>
      <c r="K33" s="12">
        <v>3.3</v>
      </c>
    </row>
    <row r="34" spans="1:11" x14ac:dyDescent="0.2">
      <c r="A34" s="36"/>
      <c r="B34" s="34"/>
      <c r="C34" s="34"/>
      <c r="D34" s="35"/>
      <c r="E34" s="35"/>
      <c r="F34" s="1"/>
      <c r="G34" s="24" t="s">
        <v>76</v>
      </c>
      <c r="H34" s="6" t="s">
        <v>83</v>
      </c>
      <c r="I34" s="11">
        <v>2</v>
      </c>
      <c r="J34" s="11">
        <v>7</v>
      </c>
      <c r="K34" s="12">
        <v>3.7</v>
      </c>
    </row>
    <row r="35" spans="1:11" x14ac:dyDescent="0.2">
      <c r="A35" s="36"/>
      <c r="B35" s="34"/>
      <c r="C35" s="34"/>
      <c r="D35" s="35"/>
      <c r="E35" s="35"/>
      <c r="F35" s="1"/>
      <c r="G35" s="24" t="s">
        <v>76</v>
      </c>
      <c r="H35" s="6" t="s">
        <v>79</v>
      </c>
      <c r="I35" s="11">
        <v>2</v>
      </c>
      <c r="J35" s="11">
        <v>8</v>
      </c>
      <c r="K35" s="12">
        <v>4</v>
      </c>
    </row>
    <row r="36" spans="1:11" x14ac:dyDescent="0.2">
      <c r="A36" s="36"/>
      <c r="B36" s="34"/>
      <c r="C36" s="34"/>
      <c r="D36" s="35"/>
      <c r="E36" s="35"/>
      <c r="F36" s="1"/>
      <c r="G36" s="24" t="s">
        <v>76</v>
      </c>
      <c r="H36" s="6" t="s">
        <v>84</v>
      </c>
      <c r="I36" s="11">
        <v>2</v>
      </c>
      <c r="J36" s="11">
        <v>9</v>
      </c>
      <c r="K36" s="12">
        <v>4.3</v>
      </c>
    </row>
    <row r="37" spans="1:11" x14ac:dyDescent="0.2">
      <c r="A37" s="36"/>
      <c r="B37" s="34"/>
      <c r="C37" s="34"/>
      <c r="D37" s="35"/>
      <c r="E37" s="35"/>
      <c r="F37" s="1"/>
      <c r="G37" s="21" t="s">
        <v>80</v>
      </c>
      <c r="H37" s="22" t="s">
        <v>72</v>
      </c>
      <c r="I37" s="23">
        <v>3</v>
      </c>
      <c r="J37" s="23">
        <v>0</v>
      </c>
      <c r="K37" s="37">
        <v>2</v>
      </c>
    </row>
    <row r="38" spans="1:11" x14ac:dyDescent="0.2">
      <c r="A38" s="36"/>
      <c r="B38" s="34"/>
      <c r="C38" s="34"/>
      <c r="D38" s="35"/>
      <c r="E38" s="35"/>
      <c r="F38" s="1"/>
      <c r="G38" s="24" t="s">
        <v>80</v>
      </c>
      <c r="H38" s="6" t="s">
        <v>77</v>
      </c>
      <c r="I38" s="11">
        <v>3</v>
      </c>
      <c r="J38" s="11">
        <v>1</v>
      </c>
      <c r="K38" s="12">
        <v>2.2999999999999998</v>
      </c>
    </row>
    <row r="39" spans="1:11" x14ac:dyDescent="0.2">
      <c r="A39" s="36"/>
      <c r="B39" s="34"/>
      <c r="C39" s="34"/>
      <c r="D39" s="35"/>
      <c r="E39" s="35"/>
      <c r="F39" s="1"/>
      <c r="G39" s="24" t="s">
        <v>80</v>
      </c>
      <c r="H39" s="6" t="s">
        <v>76</v>
      </c>
      <c r="I39" s="11">
        <v>3</v>
      </c>
      <c r="J39" s="11">
        <v>2</v>
      </c>
      <c r="K39" s="12">
        <v>2.7</v>
      </c>
    </row>
    <row r="40" spans="1:11" x14ac:dyDescent="0.2">
      <c r="A40" s="2"/>
      <c r="B40" s="1"/>
      <c r="C40" s="1"/>
      <c r="D40" s="1"/>
      <c r="E40" s="1"/>
      <c r="F40" s="1"/>
      <c r="G40" s="24" t="s">
        <v>80</v>
      </c>
      <c r="H40" s="6" t="s">
        <v>80</v>
      </c>
      <c r="I40" s="11">
        <v>3</v>
      </c>
      <c r="J40" s="11">
        <v>3</v>
      </c>
      <c r="K40" s="12">
        <v>3</v>
      </c>
    </row>
    <row r="41" spans="1:11" x14ac:dyDescent="0.2">
      <c r="A41" s="2"/>
      <c r="B41" s="1"/>
      <c r="C41" s="1"/>
      <c r="D41" s="1"/>
      <c r="E41" s="1"/>
      <c r="F41" s="1"/>
      <c r="G41" s="24" t="s">
        <v>80</v>
      </c>
      <c r="H41" s="6" t="s">
        <v>22</v>
      </c>
      <c r="I41" s="11">
        <v>3</v>
      </c>
      <c r="J41" s="11">
        <v>4</v>
      </c>
      <c r="K41" s="12">
        <v>3.3</v>
      </c>
    </row>
    <row r="42" spans="1:11" x14ac:dyDescent="0.2">
      <c r="A42" s="2"/>
      <c r="B42" s="1"/>
      <c r="C42" s="1"/>
      <c r="D42" s="1"/>
      <c r="E42" s="1"/>
      <c r="F42" s="1"/>
      <c r="G42" s="24" t="s">
        <v>80</v>
      </c>
      <c r="H42" s="6" t="s">
        <v>78</v>
      </c>
      <c r="I42" s="11">
        <v>3</v>
      </c>
      <c r="J42" s="11">
        <v>5</v>
      </c>
      <c r="K42" s="12">
        <v>3.7</v>
      </c>
    </row>
    <row r="43" spans="1:11" x14ac:dyDescent="0.2">
      <c r="A43" s="2"/>
      <c r="B43" s="1"/>
      <c r="C43" s="1"/>
      <c r="D43" s="1"/>
      <c r="E43" s="1"/>
      <c r="F43" s="1"/>
      <c r="G43" s="24" t="s">
        <v>80</v>
      </c>
      <c r="H43" s="6" t="s">
        <v>82</v>
      </c>
      <c r="I43" s="11">
        <v>3</v>
      </c>
      <c r="J43" s="11">
        <v>6</v>
      </c>
      <c r="K43" s="12">
        <v>4</v>
      </c>
    </row>
    <row r="44" spans="1:11" x14ac:dyDescent="0.2">
      <c r="A44" s="2"/>
      <c r="B44" s="1"/>
      <c r="C44" s="1"/>
      <c r="D44" s="1"/>
      <c r="E44" s="1"/>
      <c r="F44" s="1"/>
      <c r="G44" s="24" t="s">
        <v>80</v>
      </c>
      <c r="H44" s="6" t="s">
        <v>83</v>
      </c>
      <c r="I44" s="11">
        <v>3</v>
      </c>
      <c r="J44" s="11">
        <v>7</v>
      </c>
      <c r="K44" s="12">
        <v>4.3</v>
      </c>
    </row>
    <row r="45" spans="1:11" x14ac:dyDescent="0.2">
      <c r="A45" s="2"/>
      <c r="B45" s="1"/>
      <c r="C45" s="1"/>
      <c r="D45" s="1"/>
      <c r="E45" s="1"/>
      <c r="F45" s="1"/>
      <c r="G45" s="24" t="s">
        <v>80</v>
      </c>
      <c r="H45" s="6" t="s">
        <v>79</v>
      </c>
      <c r="I45" s="11">
        <v>3</v>
      </c>
      <c r="J45" s="11">
        <v>8</v>
      </c>
      <c r="K45" s="12">
        <v>4.7</v>
      </c>
    </row>
    <row r="46" spans="1:11" x14ac:dyDescent="0.2">
      <c r="A46" s="2"/>
      <c r="B46" s="1"/>
      <c r="C46" s="1"/>
      <c r="D46" s="1"/>
      <c r="E46" s="1"/>
      <c r="F46" s="1"/>
      <c r="G46" s="25" t="s">
        <v>80</v>
      </c>
      <c r="H46" s="26" t="s">
        <v>84</v>
      </c>
      <c r="I46" s="27">
        <v>3</v>
      </c>
      <c r="J46" s="27">
        <v>9</v>
      </c>
      <c r="K46" s="28">
        <v>5</v>
      </c>
    </row>
    <row r="47" spans="1:11" x14ac:dyDescent="0.2">
      <c r="A47" s="2"/>
      <c r="B47" s="1"/>
      <c r="C47" s="1"/>
      <c r="D47" s="1"/>
      <c r="E47" s="1"/>
      <c r="F47" s="1"/>
      <c r="G47" s="24" t="s">
        <v>22</v>
      </c>
      <c r="H47" s="6" t="s">
        <v>72</v>
      </c>
      <c r="I47" s="11">
        <v>4</v>
      </c>
      <c r="J47" s="11">
        <v>0</v>
      </c>
      <c r="K47" s="12">
        <v>2.7</v>
      </c>
    </row>
    <row r="48" spans="1:11" x14ac:dyDescent="0.2">
      <c r="A48" s="2"/>
      <c r="B48" s="1"/>
      <c r="C48" s="1"/>
      <c r="D48" s="1"/>
      <c r="E48" s="1"/>
      <c r="F48" s="1"/>
      <c r="G48" s="24" t="s">
        <v>22</v>
      </c>
      <c r="H48" s="6" t="s">
        <v>77</v>
      </c>
      <c r="I48" s="11">
        <v>4</v>
      </c>
      <c r="J48" s="11">
        <v>1</v>
      </c>
      <c r="K48" s="12">
        <v>3</v>
      </c>
    </row>
    <row r="49" spans="1:11" x14ac:dyDescent="0.2">
      <c r="A49" s="2"/>
      <c r="B49" s="1"/>
      <c r="C49" s="1"/>
      <c r="D49" s="1"/>
      <c r="E49" s="1"/>
      <c r="F49" s="1"/>
      <c r="G49" s="24" t="s">
        <v>22</v>
      </c>
      <c r="H49" s="6" t="s">
        <v>76</v>
      </c>
      <c r="I49" s="11">
        <v>4</v>
      </c>
      <c r="J49" s="11">
        <v>2</v>
      </c>
      <c r="K49" s="12">
        <v>3.3</v>
      </c>
    </row>
    <row r="50" spans="1:11" x14ac:dyDescent="0.2">
      <c r="A50" s="2"/>
      <c r="B50" s="1"/>
      <c r="C50" s="1"/>
      <c r="D50" s="1"/>
      <c r="E50" s="1"/>
      <c r="F50" s="1"/>
      <c r="G50" s="24" t="s">
        <v>22</v>
      </c>
      <c r="H50" s="6" t="s">
        <v>80</v>
      </c>
      <c r="I50" s="11">
        <v>4</v>
      </c>
      <c r="J50" s="11">
        <v>3</v>
      </c>
      <c r="K50" s="12">
        <v>3.7</v>
      </c>
    </row>
    <row r="51" spans="1:11" x14ac:dyDescent="0.2">
      <c r="A51" s="2"/>
      <c r="B51" s="1"/>
      <c r="C51" s="1"/>
      <c r="D51" s="1"/>
      <c r="E51" s="1"/>
      <c r="F51" s="1"/>
      <c r="G51" s="24" t="s">
        <v>22</v>
      </c>
      <c r="H51" s="6" t="s">
        <v>22</v>
      </c>
      <c r="I51" s="11">
        <v>4</v>
      </c>
      <c r="J51" s="11">
        <v>4</v>
      </c>
      <c r="K51" s="12">
        <v>4</v>
      </c>
    </row>
    <row r="52" spans="1:11" x14ac:dyDescent="0.2">
      <c r="A52" s="2"/>
      <c r="B52" s="1"/>
      <c r="C52" s="1"/>
      <c r="D52" s="1"/>
      <c r="E52" s="1"/>
      <c r="F52" s="1"/>
      <c r="G52" s="24" t="s">
        <v>22</v>
      </c>
      <c r="H52" s="6" t="s">
        <v>78</v>
      </c>
      <c r="I52" s="11">
        <v>4</v>
      </c>
      <c r="J52" s="11">
        <v>5</v>
      </c>
      <c r="K52" s="12">
        <v>4.3</v>
      </c>
    </row>
    <row r="53" spans="1:11" x14ac:dyDescent="0.2">
      <c r="A53" s="2"/>
      <c r="B53" s="1"/>
      <c r="C53" s="1"/>
      <c r="D53" s="1"/>
      <c r="E53" s="1"/>
      <c r="F53" s="1"/>
      <c r="G53" s="24" t="s">
        <v>22</v>
      </c>
      <c r="H53" s="6" t="s">
        <v>82</v>
      </c>
      <c r="I53" s="11">
        <v>4</v>
      </c>
      <c r="J53" s="11">
        <v>6</v>
      </c>
      <c r="K53" s="12">
        <v>4.7</v>
      </c>
    </row>
    <row r="54" spans="1:11" x14ac:dyDescent="0.2">
      <c r="A54" s="2"/>
      <c r="B54" s="1"/>
      <c r="C54" s="1"/>
      <c r="D54" s="1"/>
      <c r="E54" s="1"/>
      <c r="F54" s="1"/>
      <c r="G54" s="24" t="s">
        <v>22</v>
      </c>
      <c r="H54" s="6" t="s">
        <v>83</v>
      </c>
      <c r="I54" s="11">
        <v>4</v>
      </c>
      <c r="J54" s="11">
        <v>7</v>
      </c>
      <c r="K54" s="12">
        <v>5</v>
      </c>
    </row>
    <row r="55" spans="1:11" x14ac:dyDescent="0.2">
      <c r="A55" s="2"/>
      <c r="B55" s="1"/>
      <c r="C55" s="1"/>
      <c r="D55" s="1"/>
      <c r="E55" s="1"/>
      <c r="F55" s="1"/>
      <c r="G55" s="24" t="s">
        <v>22</v>
      </c>
      <c r="H55" s="6" t="s">
        <v>79</v>
      </c>
      <c r="I55" s="11">
        <v>4</v>
      </c>
      <c r="J55" s="11">
        <v>8</v>
      </c>
      <c r="K55" s="12">
        <v>5.3</v>
      </c>
    </row>
    <row r="56" spans="1:11" x14ac:dyDescent="0.2">
      <c r="A56" s="2"/>
      <c r="B56" s="1"/>
      <c r="C56" s="1"/>
      <c r="D56" s="1"/>
      <c r="E56" s="1"/>
      <c r="F56" s="1"/>
      <c r="G56" s="25" t="s">
        <v>22</v>
      </c>
      <c r="H56" s="26" t="s">
        <v>84</v>
      </c>
      <c r="I56" s="27">
        <v>4</v>
      </c>
      <c r="J56" s="27">
        <v>9</v>
      </c>
      <c r="K56" s="28">
        <v>5.7</v>
      </c>
    </row>
    <row r="57" spans="1:11" x14ac:dyDescent="0.2">
      <c r="A57" s="2"/>
      <c r="B57" s="1"/>
      <c r="C57" s="1"/>
      <c r="D57" s="1"/>
      <c r="E57" s="1"/>
      <c r="F57" s="1"/>
      <c r="G57" s="24" t="s">
        <v>78</v>
      </c>
      <c r="H57" s="6" t="s">
        <v>72</v>
      </c>
      <c r="I57" s="11">
        <v>5</v>
      </c>
      <c r="J57" s="11">
        <v>0</v>
      </c>
      <c r="K57" s="12">
        <v>3.3</v>
      </c>
    </row>
    <row r="58" spans="1:11" x14ac:dyDescent="0.2">
      <c r="A58" s="2"/>
      <c r="B58" s="1"/>
      <c r="C58" s="1"/>
      <c r="D58" s="1"/>
      <c r="E58" s="1"/>
      <c r="F58" s="1"/>
      <c r="G58" s="24" t="s">
        <v>78</v>
      </c>
      <c r="H58" s="6" t="s">
        <v>77</v>
      </c>
      <c r="I58" s="11">
        <v>5</v>
      </c>
      <c r="J58" s="11">
        <v>1</v>
      </c>
      <c r="K58" s="12">
        <v>3.7</v>
      </c>
    </row>
    <row r="59" spans="1:11" x14ac:dyDescent="0.2">
      <c r="A59" s="2"/>
      <c r="B59" s="1"/>
      <c r="C59" s="1"/>
      <c r="D59" s="1"/>
      <c r="E59" s="1"/>
      <c r="F59" s="1"/>
      <c r="G59" s="24" t="s">
        <v>78</v>
      </c>
      <c r="H59" s="6" t="s">
        <v>76</v>
      </c>
      <c r="I59" s="11">
        <v>5</v>
      </c>
      <c r="J59" s="11">
        <v>2</v>
      </c>
      <c r="K59" s="12">
        <v>4</v>
      </c>
    </row>
    <row r="60" spans="1:11" x14ac:dyDescent="0.2">
      <c r="A60" s="2"/>
      <c r="B60" s="1"/>
      <c r="C60" s="1"/>
      <c r="D60" s="1"/>
      <c r="E60" s="1"/>
      <c r="F60" s="1"/>
      <c r="G60" s="24" t="s">
        <v>78</v>
      </c>
      <c r="H60" s="6" t="s">
        <v>80</v>
      </c>
      <c r="I60" s="11">
        <v>5</v>
      </c>
      <c r="J60" s="11">
        <v>3</v>
      </c>
      <c r="K60" s="12">
        <v>4.3</v>
      </c>
    </row>
    <row r="61" spans="1:11" x14ac:dyDescent="0.2">
      <c r="A61" s="2"/>
      <c r="B61" s="1"/>
      <c r="C61" s="1"/>
      <c r="D61" s="1"/>
      <c r="E61" s="1"/>
      <c r="F61" s="1"/>
      <c r="G61" s="24" t="s">
        <v>78</v>
      </c>
      <c r="H61" s="6" t="s">
        <v>22</v>
      </c>
      <c r="I61" s="11">
        <v>5</v>
      </c>
      <c r="J61" s="11">
        <v>4</v>
      </c>
      <c r="K61" s="12">
        <v>4.7</v>
      </c>
    </row>
    <row r="62" spans="1:11" x14ac:dyDescent="0.2">
      <c r="A62" s="2"/>
      <c r="B62" s="1"/>
      <c r="C62" s="1"/>
      <c r="D62" s="1"/>
      <c r="E62" s="1"/>
      <c r="F62" s="1"/>
      <c r="G62" s="24" t="s">
        <v>78</v>
      </c>
      <c r="H62" s="6" t="s">
        <v>78</v>
      </c>
      <c r="I62" s="11">
        <v>5</v>
      </c>
      <c r="J62" s="11">
        <v>5</v>
      </c>
      <c r="K62" s="12">
        <v>5</v>
      </c>
    </row>
    <row r="63" spans="1:11" x14ac:dyDescent="0.2">
      <c r="A63" s="2"/>
      <c r="B63" s="1"/>
      <c r="C63" s="1"/>
      <c r="D63" s="1"/>
      <c r="E63" s="1"/>
      <c r="F63" s="1"/>
      <c r="G63" s="24" t="s">
        <v>78</v>
      </c>
      <c r="H63" s="6" t="s">
        <v>82</v>
      </c>
      <c r="I63" s="11">
        <v>5</v>
      </c>
      <c r="J63" s="11">
        <v>6</v>
      </c>
      <c r="K63" s="12">
        <v>5.3</v>
      </c>
    </row>
    <row r="64" spans="1:11" x14ac:dyDescent="0.2">
      <c r="A64" s="2"/>
      <c r="B64" s="1"/>
      <c r="C64" s="1"/>
      <c r="D64" s="1"/>
      <c r="E64" s="1"/>
      <c r="F64" s="1"/>
      <c r="G64" s="24" t="s">
        <v>78</v>
      </c>
      <c r="H64" s="6" t="s">
        <v>83</v>
      </c>
      <c r="I64" s="11">
        <v>5</v>
      </c>
      <c r="J64" s="11">
        <v>7</v>
      </c>
      <c r="K64" s="12">
        <v>5.7</v>
      </c>
    </row>
    <row r="65" spans="1:11" x14ac:dyDescent="0.2">
      <c r="A65" s="2"/>
      <c r="B65" s="1"/>
      <c r="C65" s="1"/>
      <c r="D65" s="1"/>
      <c r="E65" s="1"/>
      <c r="F65" s="1"/>
      <c r="G65" s="24" t="s">
        <v>78</v>
      </c>
      <c r="H65" s="6" t="s">
        <v>79</v>
      </c>
      <c r="I65" s="11">
        <v>5</v>
      </c>
      <c r="J65" s="11">
        <v>8</v>
      </c>
      <c r="K65" s="12">
        <v>6</v>
      </c>
    </row>
    <row r="66" spans="1:11" x14ac:dyDescent="0.2">
      <c r="A66" s="2"/>
      <c r="B66" s="1"/>
      <c r="C66" s="1"/>
      <c r="D66" s="1"/>
      <c r="E66" s="1"/>
      <c r="F66" s="1"/>
      <c r="G66" s="25" t="s">
        <v>78</v>
      </c>
      <c r="H66" s="26" t="s">
        <v>84</v>
      </c>
      <c r="I66" s="27">
        <v>5</v>
      </c>
      <c r="J66" s="27">
        <v>9</v>
      </c>
      <c r="K66" s="28">
        <v>6.3</v>
      </c>
    </row>
    <row r="67" spans="1:11" x14ac:dyDescent="0.2">
      <c r="A67" s="2"/>
      <c r="B67" s="1"/>
      <c r="C67" s="1"/>
      <c r="D67" s="1"/>
      <c r="E67" s="1"/>
      <c r="F67" s="1"/>
      <c r="G67" s="24" t="s">
        <v>82</v>
      </c>
      <c r="H67" s="6" t="s">
        <v>72</v>
      </c>
      <c r="I67" s="11">
        <v>6</v>
      </c>
      <c r="J67" s="11">
        <v>0</v>
      </c>
      <c r="K67" s="12">
        <v>4</v>
      </c>
    </row>
    <row r="68" spans="1:11" x14ac:dyDescent="0.2">
      <c r="A68" s="2"/>
      <c r="B68" s="1"/>
      <c r="C68" s="1"/>
      <c r="D68" s="1"/>
      <c r="E68" s="1"/>
      <c r="F68" s="1"/>
      <c r="G68" s="24" t="s">
        <v>82</v>
      </c>
      <c r="H68" s="6" t="s">
        <v>77</v>
      </c>
      <c r="I68" s="11">
        <v>6</v>
      </c>
      <c r="J68" s="11">
        <v>1</v>
      </c>
      <c r="K68" s="12">
        <v>4.3</v>
      </c>
    </row>
    <row r="69" spans="1:11" x14ac:dyDescent="0.2">
      <c r="A69" s="2"/>
      <c r="B69" s="1"/>
      <c r="C69" s="1"/>
      <c r="D69" s="1"/>
      <c r="E69" s="1"/>
      <c r="F69" s="1"/>
      <c r="G69" s="24" t="s">
        <v>82</v>
      </c>
      <c r="H69" s="6" t="s">
        <v>76</v>
      </c>
      <c r="I69" s="11">
        <v>6</v>
      </c>
      <c r="J69" s="11">
        <v>2</v>
      </c>
      <c r="K69" s="12">
        <v>4.7</v>
      </c>
    </row>
    <row r="70" spans="1:11" x14ac:dyDescent="0.2">
      <c r="A70" s="2"/>
      <c r="B70" s="1"/>
      <c r="C70" s="1"/>
      <c r="D70" s="1"/>
      <c r="E70" s="1"/>
      <c r="F70" s="1"/>
      <c r="G70" s="24" t="s">
        <v>82</v>
      </c>
      <c r="H70" s="6" t="s">
        <v>80</v>
      </c>
      <c r="I70" s="11">
        <v>6</v>
      </c>
      <c r="J70" s="11">
        <v>3</v>
      </c>
      <c r="K70" s="12">
        <v>5</v>
      </c>
    </row>
    <row r="71" spans="1:11" x14ac:dyDescent="0.2">
      <c r="A71" s="2"/>
      <c r="B71" s="1"/>
      <c r="C71" s="1"/>
      <c r="D71" s="1"/>
      <c r="E71" s="1"/>
      <c r="F71" s="1"/>
      <c r="G71" s="24" t="s">
        <v>82</v>
      </c>
      <c r="H71" s="6" t="s">
        <v>22</v>
      </c>
      <c r="I71" s="11">
        <v>6</v>
      </c>
      <c r="J71" s="11">
        <v>4</v>
      </c>
      <c r="K71" s="12">
        <v>5.3</v>
      </c>
    </row>
    <row r="72" spans="1:11" x14ac:dyDescent="0.2">
      <c r="A72" s="2"/>
      <c r="B72" s="1"/>
      <c r="C72" s="1"/>
      <c r="D72" s="1"/>
      <c r="E72" s="1"/>
      <c r="F72" s="1"/>
      <c r="G72" s="24" t="s">
        <v>82</v>
      </c>
      <c r="H72" s="6" t="s">
        <v>78</v>
      </c>
      <c r="I72" s="11">
        <v>6</v>
      </c>
      <c r="J72" s="11">
        <v>5</v>
      </c>
      <c r="K72" s="12">
        <v>5.7</v>
      </c>
    </row>
    <row r="73" spans="1:11" x14ac:dyDescent="0.2">
      <c r="A73" s="2"/>
      <c r="B73" s="1"/>
      <c r="C73" s="1"/>
      <c r="D73" s="1"/>
      <c r="E73" s="1"/>
      <c r="F73" s="1"/>
      <c r="G73" s="24" t="s">
        <v>82</v>
      </c>
      <c r="H73" s="6" t="s">
        <v>82</v>
      </c>
      <c r="I73" s="11">
        <v>6</v>
      </c>
      <c r="J73" s="11">
        <v>6</v>
      </c>
      <c r="K73" s="12">
        <v>6</v>
      </c>
    </row>
    <row r="74" spans="1:11" x14ac:dyDescent="0.2">
      <c r="A74" s="2"/>
      <c r="B74" s="1"/>
      <c r="C74" s="1"/>
      <c r="D74" s="1"/>
      <c r="E74" s="1"/>
      <c r="F74" s="1"/>
      <c r="G74" s="24" t="s">
        <v>82</v>
      </c>
      <c r="H74" s="6" t="s">
        <v>83</v>
      </c>
      <c r="I74" s="11">
        <v>6</v>
      </c>
      <c r="J74" s="11">
        <v>7</v>
      </c>
      <c r="K74" s="12">
        <v>6.3</v>
      </c>
    </row>
    <row r="75" spans="1:11" x14ac:dyDescent="0.2">
      <c r="A75" s="2"/>
      <c r="B75" s="1"/>
      <c r="C75" s="1"/>
      <c r="D75" s="1"/>
      <c r="E75" s="1"/>
      <c r="F75" s="1"/>
      <c r="G75" s="24" t="s">
        <v>82</v>
      </c>
      <c r="H75" s="6" t="s">
        <v>79</v>
      </c>
      <c r="I75" s="11">
        <v>6</v>
      </c>
      <c r="J75" s="11">
        <v>8</v>
      </c>
      <c r="K75" s="12">
        <v>6.7</v>
      </c>
    </row>
    <row r="76" spans="1:11" x14ac:dyDescent="0.2">
      <c r="A76" s="2"/>
      <c r="B76" s="1"/>
      <c r="C76" s="1"/>
      <c r="D76" s="1"/>
      <c r="E76" s="1"/>
      <c r="F76" s="1"/>
      <c r="G76" s="25" t="s">
        <v>82</v>
      </c>
      <c r="H76" s="26" t="s">
        <v>84</v>
      </c>
      <c r="I76" s="27">
        <v>6</v>
      </c>
      <c r="J76" s="27">
        <v>9</v>
      </c>
      <c r="K76" s="28">
        <v>7</v>
      </c>
    </row>
    <row r="77" spans="1:11" x14ac:dyDescent="0.2">
      <c r="A77" s="2"/>
      <c r="B77" s="1"/>
      <c r="C77" s="1"/>
      <c r="D77" s="1"/>
      <c r="E77" s="1"/>
      <c r="F77" s="1"/>
      <c r="G77" s="24" t="s">
        <v>83</v>
      </c>
      <c r="H77" s="6" t="s">
        <v>72</v>
      </c>
      <c r="I77" s="11">
        <v>7</v>
      </c>
      <c r="J77" s="11">
        <v>0</v>
      </c>
      <c r="K77" s="12">
        <v>4.7</v>
      </c>
    </row>
    <row r="78" spans="1:11" x14ac:dyDescent="0.2">
      <c r="A78" s="2"/>
      <c r="B78" s="1"/>
      <c r="C78" s="1"/>
      <c r="D78" s="1"/>
      <c r="E78" s="1"/>
      <c r="F78" s="1"/>
      <c r="G78" s="38" t="s">
        <v>83</v>
      </c>
      <c r="H78" s="6" t="s">
        <v>77</v>
      </c>
      <c r="I78" s="11">
        <v>7</v>
      </c>
      <c r="J78" s="11">
        <v>1</v>
      </c>
      <c r="K78" s="12">
        <v>5</v>
      </c>
    </row>
    <row r="79" spans="1:11" x14ac:dyDescent="0.2">
      <c r="A79" s="2"/>
      <c r="B79" s="1"/>
      <c r="C79" s="1"/>
      <c r="D79" s="1"/>
      <c r="E79" s="1"/>
      <c r="F79" s="1"/>
      <c r="G79" s="38" t="s">
        <v>83</v>
      </c>
      <c r="H79" s="6" t="s">
        <v>76</v>
      </c>
      <c r="I79" s="11">
        <v>7</v>
      </c>
      <c r="J79" s="11">
        <v>2</v>
      </c>
      <c r="K79" s="12">
        <v>5.3</v>
      </c>
    </row>
    <row r="80" spans="1:11" x14ac:dyDescent="0.2">
      <c r="A80" s="2"/>
      <c r="B80" s="1"/>
      <c r="C80" s="1"/>
      <c r="D80" s="1"/>
      <c r="E80" s="1"/>
      <c r="F80" s="1"/>
      <c r="G80" s="38" t="s">
        <v>83</v>
      </c>
      <c r="H80" s="6" t="s">
        <v>80</v>
      </c>
      <c r="I80" s="11">
        <v>7</v>
      </c>
      <c r="J80" s="11">
        <v>3</v>
      </c>
      <c r="K80" s="12">
        <v>5.7</v>
      </c>
    </row>
    <row r="81" spans="1:11" x14ac:dyDescent="0.2">
      <c r="A81" s="2"/>
      <c r="B81" s="1"/>
      <c r="C81" s="1"/>
      <c r="D81" s="1"/>
      <c r="E81" s="1"/>
      <c r="F81" s="1"/>
      <c r="G81" s="38" t="s">
        <v>83</v>
      </c>
      <c r="H81" s="6" t="s">
        <v>22</v>
      </c>
      <c r="I81" s="11">
        <v>7</v>
      </c>
      <c r="J81" s="11">
        <v>4</v>
      </c>
      <c r="K81" s="12">
        <v>6</v>
      </c>
    </row>
    <row r="82" spans="1:11" x14ac:dyDescent="0.2">
      <c r="A82" s="2"/>
      <c r="B82" s="1"/>
      <c r="C82" s="1"/>
      <c r="D82" s="1"/>
      <c r="E82" s="1"/>
      <c r="F82" s="1"/>
      <c r="G82" s="38" t="s">
        <v>83</v>
      </c>
      <c r="H82" s="6" t="s">
        <v>78</v>
      </c>
      <c r="I82" s="11">
        <v>7</v>
      </c>
      <c r="J82" s="11">
        <v>5</v>
      </c>
      <c r="K82" s="12">
        <v>6.3</v>
      </c>
    </row>
    <row r="83" spans="1:11" x14ac:dyDescent="0.2">
      <c r="A83" s="2"/>
      <c r="B83" s="1"/>
      <c r="C83" s="1"/>
      <c r="D83" s="1"/>
      <c r="E83" s="1"/>
      <c r="F83" s="1"/>
      <c r="G83" s="38" t="s">
        <v>83</v>
      </c>
      <c r="H83" s="6" t="s">
        <v>82</v>
      </c>
      <c r="I83" s="11">
        <v>7</v>
      </c>
      <c r="J83" s="11">
        <v>6</v>
      </c>
      <c r="K83" s="12">
        <v>6.7</v>
      </c>
    </row>
    <row r="84" spans="1:11" x14ac:dyDescent="0.2">
      <c r="A84" s="2"/>
      <c r="B84" s="1"/>
      <c r="C84" s="1"/>
      <c r="D84" s="1"/>
      <c r="E84" s="1"/>
      <c r="F84" s="1"/>
      <c r="G84" s="38" t="s">
        <v>83</v>
      </c>
      <c r="H84" s="6" t="s">
        <v>83</v>
      </c>
      <c r="I84" s="11">
        <v>7</v>
      </c>
      <c r="J84" s="11">
        <v>7</v>
      </c>
      <c r="K84" s="12">
        <v>7</v>
      </c>
    </row>
    <row r="85" spans="1:11" x14ac:dyDescent="0.2">
      <c r="A85" s="2"/>
      <c r="B85" s="1"/>
      <c r="C85" s="1"/>
      <c r="D85" s="1"/>
      <c r="E85" s="1"/>
      <c r="F85" s="1"/>
      <c r="G85" s="38" t="s">
        <v>83</v>
      </c>
      <c r="H85" s="6" t="s">
        <v>79</v>
      </c>
      <c r="I85" s="11">
        <v>7</v>
      </c>
      <c r="J85" s="11">
        <v>8</v>
      </c>
      <c r="K85" s="12">
        <v>7.3</v>
      </c>
    </row>
    <row r="86" spans="1:11" x14ac:dyDescent="0.2">
      <c r="A86" s="2"/>
      <c r="B86" s="1"/>
      <c r="C86" s="1"/>
      <c r="D86" s="1"/>
      <c r="E86" s="1"/>
      <c r="F86" s="1"/>
      <c r="G86" s="39" t="s">
        <v>83</v>
      </c>
      <c r="H86" s="26" t="s">
        <v>84</v>
      </c>
      <c r="I86" s="27">
        <v>7</v>
      </c>
      <c r="J86" s="27">
        <v>9</v>
      </c>
      <c r="K86" s="28">
        <v>7.7</v>
      </c>
    </row>
    <row r="87" spans="1:11" x14ac:dyDescent="0.2">
      <c r="A87" s="2"/>
      <c r="B87" s="1"/>
      <c r="C87" s="1"/>
      <c r="D87" s="1"/>
      <c r="E87" s="1"/>
      <c r="F87" s="1"/>
      <c r="G87" s="24" t="s">
        <v>79</v>
      </c>
      <c r="H87" s="6" t="s">
        <v>72</v>
      </c>
      <c r="I87" s="11">
        <v>8</v>
      </c>
      <c r="J87" s="11">
        <v>0</v>
      </c>
      <c r="K87" s="12">
        <v>5.3</v>
      </c>
    </row>
    <row r="88" spans="1:11" x14ac:dyDescent="0.2">
      <c r="A88" s="2"/>
      <c r="B88" s="1"/>
      <c r="C88" s="1"/>
      <c r="D88" s="1"/>
      <c r="E88" s="1"/>
      <c r="F88" s="1"/>
      <c r="G88" s="24" t="s">
        <v>79</v>
      </c>
      <c r="H88" s="6" t="s">
        <v>77</v>
      </c>
      <c r="I88" s="11">
        <v>8</v>
      </c>
      <c r="J88" s="11">
        <v>1</v>
      </c>
      <c r="K88" s="12">
        <v>5.7</v>
      </c>
    </row>
    <row r="89" spans="1:11" x14ac:dyDescent="0.2">
      <c r="A89" s="2"/>
      <c r="B89" s="1"/>
      <c r="C89" s="1"/>
      <c r="D89" s="1"/>
      <c r="E89" s="1"/>
      <c r="F89" s="1"/>
      <c r="G89" s="24" t="s">
        <v>79</v>
      </c>
      <c r="H89" s="6" t="s">
        <v>76</v>
      </c>
      <c r="I89" s="11">
        <v>8</v>
      </c>
      <c r="J89" s="11">
        <v>2</v>
      </c>
      <c r="K89" s="12">
        <v>6</v>
      </c>
    </row>
    <row r="90" spans="1:11" x14ac:dyDescent="0.2">
      <c r="A90" s="2"/>
      <c r="B90" s="1"/>
      <c r="C90" s="1"/>
      <c r="D90" s="1"/>
      <c r="E90" s="1"/>
      <c r="F90" s="1"/>
      <c r="G90" s="24" t="s">
        <v>79</v>
      </c>
      <c r="H90" s="6" t="s">
        <v>80</v>
      </c>
      <c r="I90" s="11">
        <v>8</v>
      </c>
      <c r="J90" s="11">
        <v>3</v>
      </c>
      <c r="K90" s="12">
        <v>6.3</v>
      </c>
    </row>
    <row r="91" spans="1:11" x14ac:dyDescent="0.2">
      <c r="A91" s="2"/>
      <c r="B91" s="1"/>
      <c r="C91" s="1"/>
      <c r="D91" s="1"/>
      <c r="E91" s="1"/>
      <c r="F91" s="1"/>
      <c r="G91" s="24" t="s">
        <v>79</v>
      </c>
      <c r="H91" s="6" t="s">
        <v>22</v>
      </c>
      <c r="I91" s="11">
        <v>8</v>
      </c>
      <c r="J91" s="11">
        <v>4</v>
      </c>
      <c r="K91" s="12">
        <v>6.7</v>
      </c>
    </row>
    <row r="92" spans="1:11" x14ac:dyDescent="0.2">
      <c r="A92" s="2"/>
      <c r="B92" s="1"/>
      <c r="C92" s="1"/>
      <c r="D92" s="1"/>
      <c r="E92" s="1"/>
      <c r="F92" s="1"/>
      <c r="G92" s="24" t="s">
        <v>79</v>
      </c>
      <c r="H92" s="6" t="s">
        <v>78</v>
      </c>
      <c r="I92" s="11">
        <v>8</v>
      </c>
      <c r="J92" s="11">
        <v>5</v>
      </c>
      <c r="K92" s="12">
        <v>7</v>
      </c>
    </row>
    <row r="93" spans="1:11" x14ac:dyDescent="0.2">
      <c r="A93" s="2"/>
      <c r="B93" s="1"/>
      <c r="C93" s="1"/>
      <c r="D93" s="1"/>
      <c r="E93" s="1"/>
      <c r="F93" s="1"/>
      <c r="G93" s="24" t="s">
        <v>79</v>
      </c>
      <c r="H93" s="6" t="s">
        <v>82</v>
      </c>
      <c r="I93" s="11">
        <v>8</v>
      </c>
      <c r="J93" s="11">
        <v>6</v>
      </c>
      <c r="K93" s="12">
        <v>7.3</v>
      </c>
    </row>
    <row r="94" spans="1:11" x14ac:dyDescent="0.2">
      <c r="A94" s="2"/>
      <c r="B94" s="1"/>
      <c r="C94" s="1"/>
      <c r="D94" s="1"/>
      <c r="E94" s="1"/>
      <c r="F94" s="1"/>
      <c r="G94" s="24" t="s">
        <v>79</v>
      </c>
      <c r="H94" s="6" t="s">
        <v>83</v>
      </c>
      <c r="I94" s="11">
        <v>8</v>
      </c>
      <c r="J94" s="11">
        <v>7</v>
      </c>
      <c r="K94" s="12">
        <v>7.7</v>
      </c>
    </row>
    <row r="95" spans="1:11" x14ac:dyDescent="0.2">
      <c r="A95" s="2"/>
      <c r="B95" s="1"/>
      <c r="C95" s="1"/>
      <c r="D95" s="1"/>
      <c r="E95" s="1"/>
      <c r="F95" s="1"/>
      <c r="G95" s="24" t="s">
        <v>79</v>
      </c>
      <c r="H95" s="6" t="s">
        <v>79</v>
      </c>
      <c r="I95" s="11">
        <v>8</v>
      </c>
      <c r="J95" s="11">
        <v>8</v>
      </c>
      <c r="K95" s="12">
        <v>8</v>
      </c>
    </row>
    <row r="96" spans="1:11" x14ac:dyDescent="0.2">
      <c r="A96" s="2"/>
      <c r="B96" s="1"/>
      <c r="C96" s="1"/>
      <c r="D96" s="1"/>
      <c r="E96" s="1"/>
      <c r="F96" s="1"/>
      <c r="G96" s="25" t="s">
        <v>79</v>
      </c>
      <c r="H96" s="26" t="s">
        <v>84</v>
      </c>
      <c r="I96" s="27">
        <v>8</v>
      </c>
      <c r="J96" s="27">
        <v>9</v>
      </c>
      <c r="K96" s="28">
        <v>8.3000000000000007</v>
      </c>
    </row>
    <row r="97" spans="1:11" x14ac:dyDescent="0.2">
      <c r="A97" s="2"/>
      <c r="B97" s="1"/>
      <c r="C97" s="1"/>
      <c r="D97" s="1"/>
      <c r="E97" s="1"/>
      <c r="F97" s="1"/>
      <c r="G97" s="24" t="s">
        <v>84</v>
      </c>
      <c r="H97" s="6" t="s">
        <v>72</v>
      </c>
      <c r="I97" s="11">
        <v>9</v>
      </c>
      <c r="J97" s="11">
        <v>0</v>
      </c>
      <c r="K97" s="12">
        <v>6</v>
      </c>
    </row>
    <row r="98" spans="1:11" x14ac:dyDescent="0.2">
      <c r="A98" s="2"/>
      <c r="B98" s="1"/>
      <c r="C98" s="1"/>
      <c r="D98" s="1"/>
      <c r="E98" s="1"/>
      <c r="F98" s="1"/>
      <c r="G98" s="24" t="s">
        <v>84</v>
      </c>
      <c r="H98" s="6" t="s">
        <v>77</v>
      </c>
      <c r="I98" s="11">
        <v>9</v>
      </c>
      <c r="J98" s="11">
        <v>1</v>
      </c>
      <c r="K98" s="12">
        <v>6.3</v>
      </c>
    </row>
    <row r="99" spans="1:11" x14ac:dyDescent="0.2">
      <c r="A99" s="2"/>
      <c r="B99" s="1"/>
      <c r="C99" s="1"/>
      <c r="D99" s="1"/>
      <c r="E99" s="1"/>
      <c r="F99" s="1"/>
      <c r="G99" s="24" t="s">
        <v>84</v>
      </c>
      <c r="H99" s="6" t="s">
        <v>76</v>
      </c>
      <c r="I99" s="11">
        <v>9</v>
      </c>
      <c r="J99" s="11">
        <v>2</v>
      </c>
      <c r="K99" s="12">
        <v>6.7</v>
      </c>
    </row>
    <row r="100" spans="1:11" x14ac:dyDescent="0.2">
      <c r="A100" s="2"/>
      <c r="B100" s="1"/>
      <c r="C100" s="1"/>
      <c r="D100" s="1"/>
      <c r="E100" s="1"/>
      <c r="F100" s="1"/>
      <c r="G100" s="24" t="s">
        <v>84</v>
      </c>
      <c r="H100" s="6" t="s">
        <v>80</v>
      </c>
      <c r="I100" s="11">
        <v>9</v>
      </c>
      <c r="J100" s="11">
        <v>3</v>
      </c>
      <c r="K100" s="12">
        <v>7</v>
      </c>
    </row>
    <row r="101" spans="1:11" x14ac:dyDescent="0.2">
      <c r="A101" s="2"/>
      <c r="B101" s="1"/>
      <c r="C101" s="1"/>
      <c r="D101" s="1"/>
      <c r="E101" s="1"/>
      <c r="F101" s="1"/>
      <c r="G101" s="24" t="s">
        <v>84</v>
      </c>
      <c r="H101" s="6" t="s">
        <v>22</v>
      </c>
      <c r="I101" s="11">
        <v>9</v>
      </c>
      <c r="J101" s="11">
        <v>4</v>
      </c>
      <c r="K101" s="12">
        <v>7.3</v>
      </c>
    </row>
    <row r="102" spans="1:11" x14ac:dyDescent="0.2">
      <c r="A102" s="2"/>
      <c r="B102" s="1"/>
      <c r="C102" s="1"/>
      <c r="D102" s="1"/>
      <c r="E102" s="1"/>
      <c r="F102" s="1"/>
      <c r="G102" s="24" t="s">
        <v>84</v>
      </c>
      <c r="H102" s="6" t="s">
        <v>78</v>
      </c>
      <c r="I102" s="11">
        <v>9</v>
      </c>
      <c r="J102" s="11">
        <v>5</v>
      </c>
      <c r="K102" s="12">
        <v>7.7</v>
      </c>
    </row>
    <row r="103" spans="1:11" x14ac:dyDescent="0.2">
      <c r="A103" s="2"/>
      <c r="B103" s="1"/>
      <c r="C103" s="1"/>
      <c r="D103" s="1"/>
      <c r="E103" s="1"/>
      <c r="F103" s="1"/>
      <c r="G103" s="24" t="s">
        <v>84</v>
      </c>
      <c r="H103" s="6" t="s">
        <v>82</v>
      </c>
      <c r="I103" s="11">
        <v>9</v>
      </c>
      <c r="J103" s="11">
        <v>6</v>
      </c>
      <c r="K103" s="12">
        <v>8</v>
      </c>
    </row>
    <row r="104" spans="1:11" x14ac:dyDescent="0.2">
      <c r="A104" s="2"/>
      <c r="B104" s="1"/>
      <c r="C104" s="1"/>
      <c r="D104" s="1"/>
      <c r="E104" s="1"/>
      <c r="F104" s="1"/>
      <c r="G104" s="24" t="s">
        <v>84</v>
      </c>
      <c r="H104" s="6" t="s">
        <v>83</v>
      </c>
      <c r="I104" s="11">
        <v>9</v>
      </c>
      <c r="J104" s="11">
        <v>7</v>
      </c>
      <c r="K104" s="12">
        <v>8.3000000000000007</v>
      </c>
    </row>
    <row r="105" spans="1:11" x14ac:dyDescent="0.2">
      <c r="A105" s="2"/>
      <c r="B105" s="1"/>
      <c r="C105" s="1"/>
      <c r="D105" s="1"/>
      <c r="E105" s="1"/>
      <c r="F105" s="1"/>
      <c r="G105" s="24" t="s">
        <v>84</v>
      </c>
      <c r="H105" s="6" t="s">
        <v>79</v>
      </c>
      <c r="I105" s="11">
        <v>9</v>
      </c>
      <c r="J105" s="11">
        <v>8</v>
      </c>
      <c r="K105" s="12">
        <v>8.6999999999999993</v>
      </c>
    </row>
    <row r="106" spans="1:11" x14ac:dyDescent="0.2">
      <c r="A106" s="2"/>
      <c r="B106" s="1"/>
      <c r="C106" s="1"/>
      <c r="D106" s="1"/>
      <c r="E106" s="1"/>
      <c r="F106" s="1"/>
      <c r="G106" s="25" t="s">
        <v>84</v>
      </c>
      <c r="H106" s="26" t="s">
        <v>84</v>
      </c>
      <c r="I106" s="27">
        <v>9</v>
      </c>
      <c r="J106" s="27">
        <v>9</v>
      </c>
      <c r="K106" s="28">
        <v>9</v>
      </c>
    </row>
    <row r="107" spans="1:11" x14ac:dyDescent="0.2">
      <c r="A107" s="1"/>
      <c r="B107" s="1"/>
      <c r="C107" s="1"/>
      <c r="D107" s="1"/>
      <c r="E107" s="1"/>
      <c r="F107" s="1"/>
      <c r="G107" s="1"/>
      <c r="H107" s="1"/>
      <c r="I107" s="1"/>
      <c r="J107" s="1"/>
      <c r="K107" s="1"/>
    </row>
    <row r="108" spans="1:11" ht="144" customHeight="1" x14ac:dyDescent="0.2">
      <c r="A108" s="1"/>
      <c r="B108" s="40"/>
      <c r="C108" s="52" t="s">
        <v>89</v>
      </c>
      <c r="D108" s="52"/>
      <c r="E108" s="52"/>
      <c r="F108" s="52"/>
      <c r="G108" s="52"/>
      <c r="H108" s="52"/>
      <c r="I108" s="52"/>
      <c r="J108" s="52"/>
      <c r="K108" s="52"/>
    </row>
    <row r="109" spans="1:11" ht="144" customHeight="1" x14ac:dyDescent="0.2">
      <c r="A109" s="1"/>
      <c r="B109" s="1"/>
      <c r="C109" s="52" t="s">
        <v>90</v>
      </c>
      <c r="D109" s="52"/>
      <c r="E109" s="52"/>
      <c r="F109" s="52"/>
      <c r="G109" s="52"/>
      <c r="H109" s="52"/>
      <c r="I109" s="52"/>
      <c r="J109" s="52"/>
      <c r="K109" s="52"/>
    </row>
  </sheetData>
  <mergeCells count="15">
    <mergeCell ref="C108:K108"/>
    <mergeCell ref="C109:K109"/>
    <mergeCell ref="G5:H5"/>
    <mergeCell ref="I5:J5"/>
    <mergeCell ref="K5:K6"/>
    <mergeCell ref="A19:D20"/>
    <mergeCell ref="A21:B21"/>
    <mergeCell ref="C21:D21"/>
    <mergeCell ref="E21:E22"/>
    <mergeCell ref="A2:B3"/>
    <mergeCell ref="D2:E3"/>
    <mergeCell ref="G2:K3"/>
    <mergeCell ref="A4:B4"/>
    <mergeCell ref="D4:E4"/>
    <mergeCell ref="G4:K4"/>
  </mergeCells>
  <hyperlinks>
    <hyperlink ref="B108" r:id="rId1" location="conversion!_ENREF_23" tooltip="Stakman, 1962 #2014" display="applewebdata://2E5AB9F2-BB2D-4F30-BD68-B416562E378D/ - conversion!_ENREF_23" xr:uid="{BD63FF3F-44FB-1940-A2BF-6BF3AC70244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Supplemental</vt:lpstr>
      <vt:lpstr>conversion</vt:lpstr>
      <vt:lpstr>conversion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Brabham (TSL)</dc:creator>
  <cp:lastModifiedBy>Helen Brabham (TSL)</cp:lastModifiedBy>
  <dcterms:created xsi:type="dcterms:W3CDTF">2025-03-04T09:35:25Z</dcterms:created>
  <dcterms:modified xsi:type="dcterms:W3CDTF">2025-03-06T18:31:44Z</dcterms:modified>
</cp:coreProperties>
</file>