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217B5DD8-04F4-4089-A203-313C488C71B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.2c" sheetId="1" r:id="rId1"/>
    <sheet name="Fig.2e-f" sheetId="2" r:id="rId2"/>
    <sheet name="Fig.2h" sheetId="4" r:id="rId3"/>
    <sheet name="Fig.2i" sheetId="5" r:id="rId4"/>
    <sheet name="Fig.2j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3" i="5" l="1"/>
  <c r="K93" i="5" s="1"/>
  <c r="H92" i="5"/>
  <c r="K92" i="5" s="1"/>
  <c r="H91" i="5"/>
  <c r="K91" i="5" s="1"/>
  <c r="H90" i="5"/>
  <c r="K90" i="5" s="1"/>
  <c r="H89" i="5"/>
  <c r="K89" i="5" s="1"/>
  <c r="H88" i="5"/>
  <c r="I88" i="5" s="1"/>
  <c r="H87" i="5"/>
  <c r="K87" i="5" s="1"/>
  <c r="H86" i="5"/>
  <c r="K86" i="5" s="1"/>
  <c r="H85" i="5"/>
  <c r="K85" i="5" s="1"/>
  <c r="H84" i="5"/>
  <c r="K84" i="5" s="1"/>
  <c r="H83" i="5"/>
  <c r="K83" i="5" s="1"/>
  <c r="H82" i="5"/>
  <c r="K82" i="5" s="1"/>
  <c r="H81" i="5"/>
  <c r="K81" i="5" s="1"/>
  <c r="H80" i="5"/>
  <c r="K80" i="5" s="1"/>
  <c r="H79" i="5"/>
  <c r="K79" i="5" s="1"/>
  <c r="H78" i="5"/>
  <c r="K78" i="5" s="1"/>
  <c r="H77" i="5"/>
  <c r="K77" i="5" s="1"/>
  <c r="H76" i="5"/>
  <c r="K76" i="5" s="1"/>
  <c r="H75" i="5"/>
  <c r="K75" i="5" s="1"/>
  <c r="H74" i="5"/>
  <c r="K74" i="5" s="1"/>
  <c r="H73" i="5"/>
  <c r="K73" i="5" s="1"/>
  <c r="H72" i="5"/>
  <c r="K72" i="5" s="1"/>
  <c r="H71" i="5"/>
  <c r="K71" i="5" s="1"/>
  <c r="H70" i="5"/>
  <c r="K70" i="5" s="1"/>
  <c r="H69" i="5"/>
  <c r="K69" i="5" s="1"/>
  <c r="H68" i="5"/>
  <c r="K68" i="5" s="1"/>
  <c r="H67" i="5"/>
  <c r="K67" i="5" s="1"/>
  <c r="H66" i="5"/>
  <c r="K66" i="5" s="1"/>
  <c r="H65" i="5"/>
  <c r="K65" i="5" s="1"/>
  <c r="H64" i="5"/>
  <c r="J64" i="5" s="1"/>
  <c r="H63" i="5"/>
  <c r="K63" i="5" s="1"/>
  <c r="H62" i="5"/>
  <c r="K62" i="5" s="1"/>
  <c r="H61" i="5"/>
  <c r="K61" i="5" s="1"/>
  <c r="H60" i="5"/>
  <c r="I60" i="5" s="1"/>
  <c r="H59" i="5"/>
  <c r="K59" i="5" s="1"/>
  <c r="H58" i="5"/>
  <c r="J58" i="5" s="1"/>
  <c r="H57" i="5"/>
  <c r="K57" i="5" s="1"/>
  <c r="H56" i="5"/>
  <c r="K56" i="5" s="1"/>
  <c r="H55" i="5"/>
  <c r="K55" i="5" s="1"/>
  <c r="H54" i="5"/>
  <c r="K54" i="5" s="1"/>
  <c r="H53" i="5"/>
  <c r="K53" i="5" s="1"/>
  <c r="H52" i="5"/>
  <c r="K52" i="5" s="1"/>
  <c r="H51" i="5"/>
  <c r="K51" i="5" s="1"/>
  <c r="H50" i="5"/>
  <c r="K50" i="5" s="1"/>
  <c r="H49" i="5"/>
  <c r="K49" i="5" s="1"/>
  <c r="H48" i="5"/>
  <c r="K48" i="5" s="1"/>
  <c r="H47" i="5"/>
  <c r="K47" i="5" s="1"/>
  <c r="H46" i="5"/>
  <c r="I46" i="5" s="1"/>
  <c r="H45" i="5"/>
  <c r="K45" i="5" s="1"/>
  <c r="H44" i="5"/>
  <c r="K44" i="5" s="1"/>
  <c r="H43" i="5"/>
  <c r="K43" i="5" s="1"/>
  <c r="H42" i="5"/>
  <c r="K42" i="5" s="1"/>
  <c r="H41" i="5"/>
  <c r="K41" i="5" s="1"/>
  <c r="H40" i="5"/>
  <c r="K40" i="5" s="1"/>
  <c r="H39" i="5"/>
  <c r="K39" i="5" s="1"/>
  <c r="H38" i="5"/>
  <c r="K38" i="5" s="1"/>
  <c r="H37" i="5"/>
  <c r="K37" i="5" s="1"/>
  <c r="H36" i="5"/>
  <c r="K36" i="5" s="1"/>
  <c r="H35" i="5"/>
  <c r="J35" i="5" s="1"/>
  <c r="H34" i="5"/>
  <c r="J34" i="5" s="1"/>
  <c r="H33" i="5"/>
  <c r="K33" i="5" s="1"/>
  <c r="H32" i="5"/>
  <c r="K32" i="5" s="1"/>
  <c r="H31" i="5"/>
  <c r="K31" i="5" s="1"/>
  <c r="H30" i="5"/>
  <c r="K30" i="5" s="1"/>
  <c r="H29" i="5"/>
  <c r="K29" i="5" s="1"/>
  <c r="H28" i="5"/>
  <c r="K28" i="5" s="1"/>
  <c r="H27" i="5"/>
  <c r="K27" i="5" s="1"/>
  <c r="H26" i="5"/>
  <c r="K26" i="5" s="1"/>
  <c r="H25" i="5"/>
  <c r="K25" i="5" s="1"/>
  <c r="H24" i="5"/>
  <c r="K24" i="5" s="1"/>
  <c r="H23" i="5"/>
  <c r="K23" i="5" s="1"/>
  <c r="H22" i="5"/>
  <c r="K22" i="5" s="1"/>
  <c r="H21" i="5"/>
  <c r="J21" i="5" s="1"/>
  <c r="H20" i="5"/>
  <c r="I20" i="5" s="1"/>
  <c r="H19" i="5"/>
  <c r="K19" i="5" s="1"/>
  <c r="H18" i="5"/>
  <c r="K18" i="5" s="1"/>
  <c r="H17" i="5"/>
  <c r="K17" i="5" s="1"/>
  <c r="H16" i="5"/>
  <c r="K16" i="5" s="1"/>
  <c r="H15" i="5"/>
  <c r="J15" i="5" s="1"/>
  <c r="H14" i="5"/>
  <c r="I14" i="5" s="1"/>
  <c r="H13" i="5"/>
  <c r="K13" i="5" s="1"/>
  <c r="H12" i="5"/>
  <c r="K12" i="5" s="1"/>
  <c r="H11" i="5"/>
  <c r="K11" i="5" s="1"/>
  <c r="H10" i="5"/>
  <c r="K10" i="5" s="1"/>
  <c r="H9" i="5"/>
  <c r="K9" i="5" s="1"/>
  <c r="H8" i="5"/>
  <c r="K8" i="5" s="1"/>
  <c r="H7" i="5"/>
  <c r="K7" i="5" s="1"/>
  <c r="H6" i="5"/>
  <c r="I6" i="5" s="1"/>
  <c r="H5" i="5"/>
  <c r="K5" i="5" s="1"/>
  <c r="H4" i="5"/>
  <c r="K4" i="5" s="1"/>
  <c r="H3" i="5"/>
  <c r="K3" i="5" s="1"/>
  <c r="H2" i="5"/>
  <c r="I2" i="5" s="1"/>
  <c r="K58" i="5" l="1"/>
  <c r="I17" i="5"/>
  <c r="K64" i="5"/>
  <c r="I23" i="5"/>
  <c r="J88" i="5"/>
  <c r="K88" i="5"/>
  <c r="I83" i="5"/>
  <c r="I89" i="5"/>
  <c r="J89" i="5"/>
  <c r="I84" i="5"/>
  <c r="I90" i="5"/>
  <c r="J84" i="5"/>
  <c r="J90" i="5"/>
  <c r="J83" i="5"/>
  <c r="I85" i="5"/>
  <c r="I91" i="5"/>
  <c r="J85" i="5"/>
  <c r="J91" i="5"/>
  <c r="I86" i="5"/>
  <c r="I92" i="5"/>
  <c r="J86" i="5"/>
  <c r="J92" i="5"/>
  <c r="I87" i="5"/>
  <c r="I93" i="5"/>
  <c r="J87" i="5"/>
  <c r="J93" i="5"/>
  <c r="J77" i="5"/>
  <c r="I77" i="5"/>
  <c r="I72" i="5"/>
  <c r="I78" i="5"/>
  <c r="J72" i="5"/>
  <c r="J78" i="5"/>
  <c r="I73" i="5"/>
  <c r="I79" i="5"/>
  <c r="J73" i="5"/>
  <c r="J79" i="5"/>
  <c r="I74" i="5"/>
  <c r="I80" i="5"/>
  <c r="J74" i="5"/>
  <c r="J80" i="5"/>
  <c r="I75" i="5"/>
  <c r="I81" i="5"/>
  <c r="J75" i="5"/>
  <c r="J81" i="5"/>
  <c r="I76" i="5"/>
  <c r="I82" i="5"/>
  <c r="J76" i="5"/>
  <c r="J82" i="5"/>
  <c r="I66" i="5"/>
  <c r="J54" i="5"/>
  <c r="J60" i="5"/>
  <c r="J66" i="5"/>
  <c r="K60" i="5"/>
  <c r="I67" i="5"/>
  <c r="J61" i="5"/>
  <c r="J67" i="5"/>
  <c r="I56" i="5"/>
  <c r="I62" i="5"/>
  <c r="I68" i="5"/>
  <c r="J56" i="5"/>
  <c r="J62" i="5"/>
  <c r="J68" i="5"/>
  <c r="J55" i="5"/>
  <c r="I57" i="5"/>
  <c r="I63" i="5"/>
  <c r="I69" i="5"/>
  <c r="J57" i="5"/>
  <c r="J63" i="5"/>
  <c r="J69" i="5"/>
  <c r="I54" i="5"/>
  <c r="I55" i="5"/>
  <c r="I52" i="5"/>
  <c r="I58" i="5"/>
  <c r="I64" i="5"/>
  <c r="I70" i="5"/>
  <c r="J52" i="5"/>
  <c r="J70" i="5"/>
  <c r="I61" i="5"/>
  <c r="I53" i="5"/>
  <c r="I59" i="5"/>
  <c r="I65" i="5"/>
  <c r="I71" i="5"/>
  <c r="J53" i="5"/>
  <c r="J59" i="5"/>
  <c r="J65" i="5"/>
  <c r="J71" i="5"/>
  <c r="J46" i="5"/>
  <c r="K46" i="5"/>
  <c r="I35" i="5"/>
  <c r="I47" i="5"/>
  <c r="J47" i="5"/>
  <c r="I40" i="5"/>
  <c r="K34" i="5"/>
  <c r="I36" i="5"/>
  <c r="I42" i="5"/>
  <c r="I48" i="5"/>
  <c r="K35" i="5"/>
  <c r="J36" i="5"/>
  <c r="J42" i="5"/>
  <c r="J48" i="5"/>
  <c r="J41" i="5"/>
  <c r="I37" i="5"/>
  <c r="I43" i="5"/>
  <c r="I49" i="5"/>
  <c r="J40" i="5"/>
  <c r="J37" i="5"/>
  <c r="J43" i="5"/>
  <c r="J49" i="5"/>
  <c r="I34" i="5"/>
  <c r="I41" i="5"/>
  <c r="I32" i="5"/>
  <c r="I38" i="5"/>
  <c r="I44" i="5"/>
  <c r="I50" i="5"/>
  <c r="J32" i="5"/>
  <c r="J38" i="5"/>
  <c r="J44" i="5"/>
  <c r="J50" i="5"/>
  <c r="I33" i="5"/>
  <c r="I39" i="5"/>
  <c r="I45" i="5"/>
  <c r="I51" i="5"/>
  <c r="J33" i="5"/>
  <c r="J39" i="5"/>
  <c r="J45" i="5"/>
  <c r="J51" i="5"/>
  <c r="I26" i="5"/>
  <c r="J14" i="5"/>
  <c r="J20" i="5"/>
  <c r="J26" i="5"/>
  <c r="K14" i="5"/>
  <c r="K20" i="5"/>
  <c r="I15" i="5"/>
  <c r="I27" i="5"/>
  <c r="J27" i="5"/>
  <c r="I16" i="5"/>
  <c r="I22" i="5"/>
  <c r="I28" i="5"/>
  <c r="K15" i="5"/>
  <c r="J16" i="5"/>
  <c r="J22" i="5"/>
  <c r="J28" i="5"/>
  <c r="I21" i="5"/>
  <c r="K21" i="5"/>
  <c r="I29" i="5"/>
  <c r="J17" i="5"/>
  <c r="J23" i="5"/>
  <c r="J29" i="5"/>
  <c r="I12" i="5"/>
  <c r="I18" i="5"/>
  <c r="I24" i="5"/>
  <c r="I30" i="5"/>
  <c r="J12" i="5"/>
  <c r="J18" i="5"/>
  <c r="J24" i="5"/>
  <c r="J30" i="5"/>
  <c r="I13" i="5"/>
  <c r="I19" i="5"/>
  <c r="I25" i="5"/>
  <c r="I31" i="5"/>
  <c r="J13" i="5"/>
  <c r="J19" i="5"/>
  <c r="J25" i="5"/>
  <c r="J31" i="5"/>
  <c r="I7" i="5"/>
  <c r="J7" i="5"/>
  <c r="K6" i="5"/>
  <c r="I8" i="5"/>
  <c r="J2" i="5"/>
  <c r="J8" i="5"/>
  <c r="K2" i="5"/>
  <c r="I3" i="5"/>
  <c r="I9" i="5"/>
  <c r="J3" i="5"/>
  <c r="J9" i="5"/>
  <c r="I4" i="5"/>
  <c r="I10" i="5"/>
  <c r="J4" i="5"/>
  <c r="J10" i="5"/>
  <c r="J6" i="5"/>
  <c r="I5" i="5"/>
  <c r="I11" i="5"/>
  <c r="J5" i="5"/>
  <c r="J11" i="5"/>
  <c r="H90" i="4"/>
  <c r="K90" i="4" s="1"/>
  <c r="H89" i="4"/>
  <c r="K89" i="4" s="1"/>
  <c r="H88" i="4"/>
  <c r="J88" i="4" s="1"/>
  <c r="H87" i="4"/>
  <c r="K87" i="4" s="1"/>
  <c r="H86" i="4"/>
  <c r="I86" i="4" s="1"/>
  <c r="H85" i="4"/>
  <c r="J85" i="4" s="1"/>
  <c r="H84" i="4"/>
  <c r="K84" i="4" s="1"/>
  <c r="H83" i="4"/>
  <c r="K83" i="4" s="1"/>
  <c r="H82" i="4"/>
  <c r="J82" i="4" s="1"/>
  <c r="H81" i="4"/>
  <c r="J81" i="4" s="1"/>
  <c r="H80" i="4"/>
  <c r="K80" i="4" s="1"/>
  <c r="H79" i="4"/>
  <c r="J79" i="4" s="1"/>
  <c r="H78" i="4"/>
  <c r="J78" i="4" s="1"/>
  <c r="H77" i="4"/>
  <c r="J77" i="4" s="1"/>
  <c r="H76" i="4"/>
  <c r="K76" i="4" s="1"/>
  <c r="H75" i="4"/>
  <c r="J75" i="4" s="1"/>
  <c r="H74" i="4"/>
  <c r="I74" i="4" s="1"/>
  <c r="H73" i="4"/>
  <c r="J73" i="4" s="1"/>
  <c r="H72" i="4"/>
  <c r="J72" i="4" s="1"/>
  <c r="H71" i="4"/>
  <c r="K71" i="4" s="1"/>
  <c r="H70" i="4"/>
  <c r="I70" i="4" s="1"/>
  <c r="H69" i="4"/>
  <c r="I69" i="4" s="1"/>
  <c r="H68" i="4"/>
  <c r="J68" i="4" s="1"/>
  <c r="H67" i="4"/>
  <c r="I67" i="4" s="1"/>
  <c r="H66" i="4"/>
  <c r="K66" i="4" s="1"/>
  <c r="H65" i="4"/>
  <c r="K65" i="4" s="1"/>
  <c r="H64" i="4"/>
  <c r="K64" i="4" s="1"/>
  <c r="H63" i="4"/>
  <c r="J63" i="4" s="1"/>
  <c r="H62" i="4"/>
  <c r="J62" i="4" s="1"/>
  <c r="H61" i="4"/>
  <c r="J61" i="4" s="1"/>
  <c r="H60" i="4"/>
  <c r="K60" i="4" s="1"/>
  <c r="H59" i="4"/>
  <c r="K59" i="4" s="1"/>
  <c r="H58" i="4"/>
  <c r="K58" i="4" s="1"/>
  <c r="H57" i="4"/>
  <c r="I57" i="4" s="1"/>
  <c r="H56" i="4"/>
  <c r="I56" i="4" s="1"/>
  <c r="H55" i="4"/>
  <c r="K55" i="4" s="1"/>
  <c r="H54" i="4"/>
  <c r="J54" i="4" s="1"/>
  <c r="H53" i="4"/>
  <c r="K53" i="4" s="1"/>
  <c r="H52" i="4"/>
  <c r="K52" i="4" s="1"/>
  <c r="H51" i="4"/>
  <c r="K51" i="4" s="1"/>
  <c r="H50" i="4"/>
  <c r="I50" i="4" s="1"/>
  <c r="H49" i="4"/>
  <c r="J49" i="4" s="1"/>
  <c r="H48" i="4"/>
  <c r="J48" i="4" s="1"/>
  <c r="H47" i="4"/>
  <c r="K47" i="4" s="1"/>
  <c r="H46" i="4"/>
  <c r="J46" i="4" s="1"/>
  <c r="H45" i="4"/>
  <c r="K45" i="4" s="1"/>
  <c r="H44" i="4"/>
  <c r="I44" i="4" s="1"/>
  <c r="H43" i="4"/>
  <c r="J43" i="4" s="1"/>
  <c r="H42" i="4"/>
  <c r="K42" i="4" s="1"/>
  <c r="H41" i="4"/>
  <c r="K41" i="4" s="1"/>
  <c r="H40" i="4"/>
  <c r="K40" i="4" s="1"/>
  <c r="H39" i="4"/>
  <c r="K39" i="4" s="1"/>
  <c r="H38" i="4"/>
  <c r="K38" i="4" s="1"/>
  <c r="H37" i="4"/>
  <c r="K37" i="4" s="1"/>
  <c r="H36" i="4"/>
  <c r="I36" i="4" s="1"/>
  <c r="H35" i="4"/>
  <c r="J35" i="4" s="1"/>
  <c r="H34" i="4"/>
  <c r="J34" i="4" s="1"/>
  <c r="H33" i="4"/>
  <c r="K33" i="4" s="1"/>
  <c r="H32" i="4"/>
  <c r="J32" i="4" s="1"/>
  <c r="H31" i="4"/>
  <c r="K31" i="4" s="1"/>
  <c r="H30" i="4"/>
  <c r="K30" i="4" s="1"/>
  <c r="H29" i="4"/>
  <c r="J29" i="4" s="1"/>
  <c r="H28" i="4"/>
  <c r="I28" i="4" s="1"/>
  <c r="H27" i="4"/>
  <c r="K27" i="4" s="1"/>
  <c r="H26" i="4"/>
  <c r="J26" i="4" s="1"/>
  <c r="H25" i="4"/>
  <c r="K25" i="4" s="1"/>
  <c r="H24" i="4"/>
  <c r="K24" i="4" s="1"/>
  <c r="H23" i="4"/>
  <c r="J23" i="4" s="1"/>
  <c r="H22" i="4"/>
  <c r="J22" i="4" s="1"/>
  <c r="H21" i="4"/>
  <c r="K21" i="4" s="1"/>
  <c r="H20" i="4"/>
  <c r="J20" i="4" s="1"/>
  <c r="H19" i="4"/>
  <c r="K19" i="4" s="1"/>
  <c r="H18" i="4"/>
  <c r="K18" i="4" s="1"/>
  <c r="H17" i="4"/>
  <c r="K17" i="4" s="1"/>
  <c r="H16" i="4"/>
  <c r="J16" i="4" s="1"/>
  <c r="H15" i="4"/>
  <c r="K15" i="4" s="1"/>
  <c r="H14" i="4"/>
  <c r="K14" i="4" s="1"/>
  <c r="H13" i="4"/>
  <c r="K13" i="4" s="1"/>
  <c r="H12" i="4"/>
  <c r="J12" i="4" s="1"/>
  <c r="H11" i="4"/>
  <c r="K11" i="4" s="1"/>
  <c r="H10" i="4"/>
  <c r="K10" i="4" s="1"/>
  <c r="H9" i="4"/>
  <c r="K9" i="4" s="1"/>
  <c r="H8" i="4"/>
  <c r="K8" i="4" s="1"/>
  <c r="H7" i="4"/>
  <c r="J7" i="4" s="1"/>
  <c r="H6" i="4"/>
  <c r="K6" i="4" s="1"/>
  <c r="H5" i="4"/>
  <c r="K5" i="4" s="1"/>
  <c r="H4" i="4"/>
  <c r="J4" i="4" s="1"/>
  <c r="H3" i="4"/>
  <c r="K3" i="4" s="1"/>
  <c r="H2" i="4"/>
  <c r="J2" i="4" s="1"/>
  <c r="K79" i="4" l="1"/>
  <c r="J87" i="4"/>
  <c r="K62" i="4"/>
  <c r="I38" i="4"/>
  <c r="I42" i="4"/>
  <c r="I89" i="4"/>
  <c r="I30" i="4"/>
  <c r="J30" i="4"/>
  <c r="J70" i="4"/>
  <c r="K70" i="4"/>
  <c r="J89" i="4"/>
  <c r="K73" i="4"/>
  <c r="J56" i="4"/>
  <c r="I41" i="4"/>
  <c r="I52" i="4"/>
  <c r="K61" i="4"/>
  <c r="J50" i="4"/>
  <c r="K50" i="4"/>
  <c r="K35" i="4"/>
  <c r="K85" i="4"/>
  <c r="I72" i="4"/>
  <c r="I77" i="4"/>
  <c r="K86" i="4"/>
  <c r="I85" i="4"/>
  <c r="K77" i="4"/>
  <c r="K72" i="4"/>
  <c r="I79" i="4"/>
  <c r="I88" i="4"/>
  <c r="J80" i="4"/>
  <c r="K74" i="4"/>
  <c r="K82" i="4"/>
  <c r="K88" i="4"/>
  <c r="I75" i="4"/>
  <c r="K75" i="4"/>
  <c r="I78" i="4"/>
  <c r="K78" i="4"/>
  <c r="I87" i="4"/>
  <c r="J74" i="4"/>
  <c r="I81" i="4"/>
  <c r="J83" i="4"/>
  <c r="K81" i="4"/>
  <c r="I76" i="4"/>
  <c r="I84" i="4"/>
  <c r="I90" i="4"/>
  <c r="J86" i="4"/>
  <c r="I73" i="4"/>
  <c r="I80" i="4"/>
  <c r="I82" i="4"/>
  <c r="I83" i="4"/>
  <c r="J76" i="4"/>
  <c r="J84" i="4"/>
  <c r="J90" i="4"/>
  <c r="I66" i="4"/>
  <c r="J66" i="4"/>
  <c r="I55" i="4"/>
  <c r="J55" i="4"/>
  <c r="I62" i="4"/>
  <c r="J57" i="4"/>
  <c r="K57" i="4"/>
  <c r="K69" i="4"/>
  <c r="J64" i="4"/>
  <c r="I60" i="4"/>
  <c r="I61" i="4"/>
  <c r="K67" i="4"/>
  <c r="I68" i="4"/>
  <c r="K56" i="4"/>
  <c r="K68" i="4"/>
  <c r="J69" i="4"/>
  <c r="K63" i="4"/>
  <c r="I58" i="4"/>
  <c r="I53" i="4"/>
  <c r="I59" i="4"/>
  <c r="I65" i="4"/>
  <c r="I71" i="4"/>
  <c r="I54" i="4"/>
  <c r="J60" i="4"/>
  <c r="K54" i="4"/>
  <c r="J67" i="4"/>
  <c r="I63" i="4"/>
  <c r="I64" i="4"/>
  <c r="J58" i="4"/>
  <c r="J53" i="4"/>
  <c r="J59" i="4"/>
  <c r="J65" i="4"/>
  <c r="J71" i="4"/>
  <c r="J52" i="4"/>
  <c r="I34" i="4"/>
  <c r="J40" i="4"/>
  <c r="K34" i="4"/>
  <c r="J47" i="4"/>
  <c r="J36" i="4"/>
  <c r="K48" i="4"/>
  <c r="I49" i="4"/>
  <c r="K49" i="4"/>
  <c r="J38" i="4"/>
  <c r="I46" i="4"/>
  <c r="K46" i="4"/>
  <c r="I35" i="4"/>
  <c r="J41" i="4"/>
  <c r="J42" i="4"/>
  <c r="K36" i="4"/>
  <c r="I37" i="4"/>
  <c r="J37" i="4"/>
  <c r="K43" i="4"/>
  <c r="J44" i="4"/>
  <c r="I45" i="4"/>
  <c r="I51" i="4"/>
  <c r="I47" i="4"/>
  <c r="I48" i="4"/>
  <c r="K32" i="4"/>
  <c r="K44" i="4"/>
  <c r="I33" i="4"/>
  <c r="J33" i="4"/>
  <c r="J39" i="4"/>
  <c r="J45" i="4"/>
  <c r="J51" i="4"/>
  <c r="I40" i="4"/>
  <c r="I43" i="4"/>
  <c r="I32" i="4"/>
  <c r="I39" i="4"/>
  <c r="K26" i="4"/>
  <c r="I21" i="4"/>
  <c r="I14" i="4"/>
  <c r="J6" i="4"/>
  <c r="I6" i="4"/>
  <c r="K20" i="4"/>
  <c r="I15" i="4"/>
  <c r="K28" i="4"/>
  <c r="J21" i="4"/>
  <c r="J14" i="4"/>
  <c r="J27" i="4"/>
  <c r="I26" i="4"/>
  <c r="K7" i="4"/>
  <c r="I7" i="4"/>
  <c r="I2" i="4"/>
  <c r="J15" i="4"/>
  <c r="I20" i="4"/>
  <c r="I27" i="4"/>
  <c r="I16" i="4"/>
  <c r="J28" i="4"/>
  <c r="K22" i="4"/>
  <c r="I23" i="4"/>
  <c r="J17" i="4"/>
  <c r="K12" i="4"/>
  <c r="I8" i="4"/>
  <c r="I22" i="4"/>
  <c r="J8" i="4"/>
  <c r="K2" i="4"/>
  <c r="K16" i="4"/>
  <c r="I3" i="4"/>
  <c r="I29" i="4"/>
  <c r="J3" i="4"/>
  <c r="K29" i="4"/>
  <c r="I10" i="4"/>
  <c r="I12" i="4"/>
  <c r="J24" i="4"/>
  <c r="I11" i="4"/>
  <c r="I13" i="4"/>
  <c r="I19" i="4"/>
  <c r="I25" i="4"/>
  <c r="I31" i="4"/>
  <c r="I9" i="4"/>
  <c r="I17" i="4"/>
  <c r="K23" i="4"/>
  <c r="I4" i="4"/>
  <c r="I24" i="4"/>
  <c r="J10" i="4"/>
  <c r="J18" i="4"/>
  <c r="K4" i="4"/>
  <c r="I5" i="4"/>
  <c r="J5" i="4"/>
  <c r="J11" i="4"/>
  <c r="J13" i="4"/>
  <c r="J19" i="4"/>
  <c r="J25" i="4"/>
  <c r="J31" i="4"/>
  <c r="J9" i="4"/>
  <c r="I18" i="4"/>
  <c r="J89" i="1" l="1"/>
  <c r="I89" i="1"/>
  <c r="H89" i="1"/>
  <c r="K89" i="1" s="1"/>
  <c r="J88" i="1"/>
  <c r="I88" i="1"/>
  <c r="H88" i="1"/>
  <c r="K88" i="1" s="1"/>
  <c r="K87" i="1"/>
  <c r="J87" i="1"/>
  <c r="H87" i="1"/>
  <c r="I87" i="1" s="1"/>
  <c r="H86" i="1"/>
  <c r="K86" i="1" s="1"/>
  <c r="J85" i="1"/>
  <c r="I85" i="1"/>
  <c r="H85" i="1"/>
  <c r="K85" i="1" s="1"/>
  <c r="K84" i="1"/>
  <c r="I84" i="1"/>
  <c r="H84" i="1"/>
  <c r="J84" i="1" s="1"/>
  <c r="J83" i="1"/>
  <c r="I83" i="1"/>
  <c r="H83" i="1"/>
  <c r="K83" i="1" s="1"/>
  <c r="J82" i="1"/>
  <c r="I82" i="1"/>
  <c r="H82" i="1"/>
  <c r="K82" i="1" s="1"/>
  <c r="K81" i="1"/>
  <c r="J81" i="1"/>
  <c r="H81" i="1"/>
  <c r="I81" i="1" s="1"/>
  <c r="H80" i="1"/>
  <c r="J80" i="1" s="1"/>
  <c r="J79" i="1"/>
  <c r="I79" i="1"/>
  <c r="H79" i="1"/>
  <c r="K79" i="1" s="1"/>
  <c r="K78" i="1"/>
  <c r="I78" i="1"/>
  <c r="H78" i="1"/>
  <c r="J78" i="1" s="1"/>
  <c r="J77" i="1"/>
  <c r="I77" i="1"/>
  <c r="H77" i="1"/>
  <c r="K77" i="1" s="1"/>
  <c r="J76" i="1"/>
  <c r="I76" i="1"/>
  <c r="H76" i="1"/>
  <c r="K76" i="1" s="1"/>
  <c r="K75" i="1"/>
  <c r="J75" i="1"/>
  <c r="H75" i="1"/>
  <c r="I75" i="1" s="1"/>
  <c r="H74" i="1"/>
  <c r="I74" i="1" s="1"/>
  <c r="J73" i="1"/>
  <c r="I73" i="1"/>
  <c r="H73" i="1"/>
  <c r="K73" i="1" s="1"/>
  <c r="K72" i="1"/>
  <c r="I72" i="1"/>
  <c r="H72" i="1"/>
  <c r="J72" i="1" s="1"/>
  <c r="J71" i="1"/>
  <c r="I71" i="1"/>
  <c r="H71" i="1"/>
  <c r="K71" i="1" s="1"/>
  <c r="J70" i="1"/>
  <c r="I70" i="1"/>
  <c r="H70" i="1"/>
  <c r="K70" i="1" s="1"/>
  <c r="K69" i="1"/>
  <c r="J69" i="1"/>
  <c r="H69" i="1"/>
  <c r="I69" i="1" s="1"/>
  <c r="H68" i="1"/>
  <c r="J68" i="1" s="1"/>
  <c r="J67" i="1"/>
  <c r="I67" i="1"/>
  <c r="H67" i="1"/>
  <c r="K67" i="1" s="1"/>
  <c r="K66" i="1"/>
  <c r="I66" i="1"/>
  <c r="H66" i="1"/>
  <c r="J66" i="1" s="1"/>
  <c r="J65" i="1"/>
  <c r="I65" i="1"/>
  <c r="H65" i="1"/>
  <c r="K65" i="1" s="1"/>
  <c r="J64" i="1"/>
  <c r="I64" i="1"/>
  <c r="H64" i="1"/>
  <c r="K64" i="1" s="1"/>
  <c r="K63" i="1"/>
  <c r="J63" i="1"/>
  <c r="H63" i="1"/>
  <c r="I63" i="1" s="1"/>
  <c r="H62" i="1"/>
  <c r="J62" i="1" s="1"/>
  <c r="J61" i="1"/>
  <c r="I61" i="1"/>
  <c r="H61" i="1"/>
  <c r="K61" i="1" s="1"/>
  <c r="K60" i="1"/>
  <c r="I60" i="1"/>
  <c r="H60" i="1"/>
  <c r="J60" i="1" s="1"/>
  <c r="J59" i="1"/>
  <c r="I59" i="1"/>
  <c r="H59" i="1"/>
  <c r="K59" i="1" s="1"/>
  <c r="J58" i="1"/>
  <c r="I58" i="1"/>
  <c r="H58" i="1"/>
  <c r="K58" i="1" s="1"/>
  <c r="K57" i="1"/>
  <c r="J57" i="1"/>
  <c r="H57" i="1"/>
  <c r="I57" i="1" s="1"/>
  <c r="H56" i="1"/>
  <c r="J56" i="1" s="1"/>
  <c r="J55" i="1"/>
  <c r="I55" i="1"/>
  <c r="H55" i="1"/>
  <c r="K55" i="1" s="1"/>
  <c r="K54" i="1"/>
  <c r="I54" i="1"/>
  <c r="H54" i="1"/>
  <c r="J54" i="1" s="1"/>
  <c r="J53" i="1"/>
  <c r="I53" i="1"/>
  <c r="H53" i="1"/>
  <c r="K53" i="1" s="1"/>
  <c r="J52" i="1"/>
  <c r="I52" i="1"/>
  <c r="H52" i="1"/>
  <c r="K52" i="1" s="1"/>
  <c r="K51" i="1"/>
  <c r="J51" i="1"/>
  <c r="H51" i="1"/>
  <c r="I51" i="1" s="1"/>
  <c r="H50" i="1"/>
  <c r="J50" i="1" s="1"/>
  <c r="J49" i="1"/>
  <c r="I49" i="1"/>
  <c r="H49" i="1"/>
  <c r="K49" i="1" s="1"/>
  <c r="K48" i="1"/>
  <c r="I48" i="1"/>
  <c r="H48" i="1"/>
  <c r="J48" i="1" s="1"/>
  <c r="J47" i="1"/>
  <c r="I47" i="1"/>
  <c r="H47" i="1"/>
  <c r="K47" i="1" s="1"/>
  <c r="J46" i="1"/>
  <c r="I46" i="1"/>
  <c r="H46" i="1"/>
  <c r="K46" i="1" s="1"/>
  <c r="K45" i="1"/>
  <c r="J45" i="1"/>
  <c r="H45" i="1"/>
  <c r="I45" i="1" s="1"/>
  <c r="H44" i="1"/>
  <c r="I44" i="1" s="1"/>
  <c r="J43" i="1"/>
  <c r="I43" i="1"/>
  <c r="H43" i="1"/>
  <c r="K43" i="1" s="1"/>
  <c r="K42" i="1"/>
  <c r="I42" i="1"/>
  <c r="H42" i="1"/>
  <c r="J42" i="1" s="1"/>
  <c r="J41" i="1"/>
  <c r="I41" i="1"/>
  <c r="H41" i="1"/>
  <c r="K41" i="1" s="1"/>
  <c r="J40" i="1"/>
  <c r="I40" i="1"/>
  <c r="H40" i="1"/>
  <c r="K40" i="1" s="1"/>
  <c r="K39" i="1"/>
  <c r="J39" i="1"/>
  <c r="H39" i="1"/>
  <c r="I39" i="1" s="1"/>
  <c r="H38" i="1"/>
  <c r="I38" i="1" s="1"/>
  <c r="J37" i="1"/>
  <c r="I37" i="1"/>
  <c r="H37" i="1"/>
  <c r="K37" i="1" s="1"/>
  <c r="K36" i="1"/>
  <c r="I36" i="1"/>
  <c r="H36" i="1"/>
  <c r="J36" i="1" s="1"/>
  <c r="J35" i="1"/>
  <c r="I35" i="1"/>
  <c r="H35" i="1"/>
  <c r="K35" i="1" s="1"/>
  <c r="J34" i="1"/>
  <c r="I34" i="1"/>
  <c r="H34" i="1"/>
  <c r="K34" i="1" s="1"/>
  <c r="K33" i="1"/>
  <c r="J33" i="1"/>
  <c r="H33" i="1"/>
  <c r="I33" i="1" s="1"/>
  <c r="H32" i="1"/>
  <c r="K32" i="1" s="1"/>
  <c r="J31" i="1"/>
  <c r="I31" i="1"/>
  <c r="H31" i="1"/>
  <c r="K31" i="1" s="1"/>
  <c r="K30" i="1"/>
  <c r="I30" i="1"/>
  <c r="H30" i="1"/>
  <c r="J30" i="1" s="1"/>
  <c r="J29" i="1"/>
  <c r="I29" i="1"/>
  <c r="H29" i="1"/>
  <c r="K29" i="1" s="1"/>
  <c r="J28" i="1"/>
  <c r="I28" i="1"/>
  <c r="H28" i="1"/>
  <c r="K28" i="1" s="1"/>
  <c r="K27" i="1"/>
  <c r="J27" i="1"/>
  <c r="H27" i="1"/>
  <c r="I27" i="1" s="1"/>
  <c r="H26" i="1"/>
  <c r="J26" i="1" s="1"/>
  <c r="J25" i="1"/>
  <c r="I25" i="1"/>
  <c r="H25" i="1"/>
  <c r="K25" i="1" s="1"/>
  <c r="K24" i="1"/>
  <c r="I24" i="1"/>
  <c r="H24" i="1"/>
  <c r="J24" i="1" s="1"/>
  <c r="J23" i="1"/>
  <c r="I23" i="1"/>
  <c r="H23" i="1"/>
  <c r="K23" i="1" s="1"/>
  <c r="J22" i="1"/>
  <c r="I22" i="1"/>
  <c r="H22" i="1"/>
  <c r="K22" i="1" s="1"/>
  <c r="K21" i="1"/>
  <c r="J21" i="1"/>
  <c r="H21" i="1"/>
  <c r="I21" i="1" s="1"/>
  <c r="H20" i="1"/>
  <c r="K20" i="1" s="1"/>
  <c r="J19" i="1"/>
  <c r="I19" i="1"/>
  <c r="H19" i="1"/>
  <c r="K19" i="1" s="1"/>
  <c r="K18" i="1"/>
  <c r="I18" i="1"/>
  <c r="H18" i="1"/>
  <c r="J18" i="1" s="1"/>
  <c r="J17" i="1"/>
  <c r="I17" i="1"/>
  <c r="H17" i="1"/>
  <c r="K17" i="1" s="1"/>
  <c r="J16" i="1"/>
  <c r="I16" i="1"/>
  <c r="H16" i="1"/>
  <c r="K16" i="1" s="1"/>
  <c r="K15" i="1"/>
  <c r="J15" i="1"/>
  <c r="H15" i="1"/>
  <c r="I15" i="1" s="1"/>
  <c r="H14" i="1"/>
  <c r="J14" i="1" s="1"/>
  <c r="J13" i="1"/>
  <c r="I13" i="1"/>
  <c r="H13" i="1"/>
  <c r="K13" i="1" s="1"/>
  <c r="K12" i="1"/>
  <c r="I12" i="1"/>
  <c r="H12" i="1"/>
  <c r="J12" i="1" s="1"/>
  <c r="J11" i="1"/>
  <c r="I11" i="1"/>
  <c r="H11" i="1"/>
  <c r="K11" i="1" s="1"/>
  <c r="J10" i="1"/>
  <c r="I10" i="1"/>
  <c r="H10" i="1"/>
  <c r="K10" i="1" s="1"/>
  <c r="K9" i="1"/>
  <c r="J9" i="1"/>
  <c r="H9" i="1"/>
  <c r="I9" i="1" s="1"/>
  <c r="H8" i="1"/>
  <c r="I8" i="1" s="1"/>
  <c r="J7" i="1"/>
  <c r="I7" i="1"/>
  <c r="H7" i="1"/>
  <c r="K7" i="1" s="1"/>
  <c r="K6" i="1"/>
  <c r="I6" i="1"/>
  <c r="H6" i="1"/>
  <c r="J6" i="1" s="1"/>
  <c r="J5" i="1"/>
  <c r="I5" i="1"/>
  <c r="H5" i="1"/>
  <c r="K5" i="1" s="1"/>
  <c r="J4" i="1"/>
  <c r="I4" i="1"/>
  <c r="H4" i="1"/>
  <c r="K4" i="1" s="1"/>
  <c r="K3" i="1"/>
  <c r="J3" i="1"/>
  <c r="H3" i="1"/>
  <c r="I3" i="1" s="1"/>
  <c r="H2" i="1"/>
  <c r="J2" i="1" s="1"/>
  <c r="J86" i="1" l="1"/>
  <c r="I2" i="1"/>
  <c r="I14" i="1"/>
  <c r="I20" i="1"/>
  <c r="I32" i="1"/>
  <c r="I50" i="1"/>
  <c r="I68" i="1"/>
  <c r="I86" i="1"/>
  <c r="J8" i="1"/>
  <c r="J20" i="1"/>
  <c r="J32" i="1"/>
  <c r="J44" i="1"/>
  <c r="J74" i="1"/>
  <c r="K2" i="1"/>
  <c r="K8" i="1"/>
  <c r="K14" i="1"/>
  <c r="K26" i="1"/>
  <c r="K38" i="1"/>
  <c r="K44" i="1"/>
  <c r="K50" i="1"/>
  <c r="K56" i="1"/>
  <c r="K62" i="1"/>
  <c r="K68" i="1"/>
  <c r="K74" i="1"/>
  <c r="K80" i="1"/>
  <c r="I26" i="1"/>
  <c r="I56" i="1"/>
  <c r="I62" i="1"/>
  <c r="I80" i="1"/>
  <c r="J38" i="1"/>
</calcChain>
</file>

<file path=xl/sharedStrings.xml><?xml version="1.0" encoding="utf-8"?>
<sst xmlns="http://schemas.openxmlformats.org/spreadsheetml/2006/main" count="1969" uniqueCount="372">
  <si>
    <t>Genotype</t>
  </si>
  <si>
    <t>ATG No.</t>
  </si>
  <si>
    <t>T-DNA</t>
  </si>
  <si>
    <t>Root</t>
  </si>
  <si>
    <t>Non-suberized</t>
  </si>
  <si>
    <t>Patchy</t>
  </si>
  <si>
    <t>Suberized</t>
  </si>
  <si>
    <t>Root length</t>
  </si>
  <si>
    <t>%Non</t>
  </si>
  <si>
    <t>%Patchy</t>
  </si>
  <si>
    <t>%Suberized</t>
  </si>
  <si>
    <t>Col-0</t>
  </si>
  <si>
    <t>frs6</t>
  </si>
  <si>
    <t>AT1G52520</t>
  </si>
  <si>
    <t>SALK_114017C</t>
  </si>
  <si>
    <t>at1g52540</t>
  </si>
  <si>
    <t>AT1G52540</t>
  </si>
  <si>
    <t>GK-090F10</t>
  </si>
  <si>
    <t>at1g52550</t>
  </si>
  <si>
    <t>AT1G52550</t>
  </si>
  <si>
    <t>SAIL_681_G01</t>
  </si>
  <si>
    <t>sbg1-1</t>
  </si>
  <si>
    <t>AT1G52565</t>
  </si>
  <si>
    <t>SALK_029983C</t>
  </si>
  <si>
    <t>pldα2</t>
  </si>
  <si>
    <t>AT1G52570</t>
  </si>
  <si>
    <t>GK-212E06</t>
  </si>
  <si>
    <t>rbl5</t>
  </si>
  <si>
    <t>AT1G52580</t>
  </si>
  <si>
    <t>SALK_079189C</t>
  </si>
  <si>
    <t>at1g52590</t>
  </si>
  <si>
    <t>AT1G52590</t>
  </si>
  <si>
    <t>SAIL_894_H03.C</t>
  </si>
  <si>
    <t>at1g52600</t>
  </si>
  <si>
    <t>AT1G52600</t>
  </si>
  <si>
    <t>SALK_062346C</t>
  </si>
  <si>
    <t>Continuous</t>
  </si>
  <si>
    <t>%Con</t>
  </si>
  <si>
    <t>Background</t>
  </si>
  <si>
    <t>Tsu-0</t>
  </si>
  <si>
    <t>WT</t>
  </si>
  <si>
    <t>sbg1-5</t>
  </si>
  <si>
    <t>Line</t>
  </si>
  <si>
    <t>#1</t>
  </si>
  <si>
    <t>#2</t>
  </si>
  <si>
    <t>#3</t>
  </si>
  <si>
    <t>#4</t>
  </si>
  <si>
    <t>#5</t>
  </si>
  <si>
    <t>#6</t>
  </si>
  <si>
    <t>#8</t>
  </si>
  <si>
    <t>#9</t>
  </si>
  <si>
    <t>#10</t>
  </si>
  <si>
    <t>#12</t>
  </si>
  <si>
    <t>Leo-1</t>
  </si>
  <si>
    <t>sbg1-3</t>
  </si>
  <si>
    <t>sbg1-4</t>
  </si>
  <si>
    <t>Litva</t>
  </si>
  <si>
    <t>UBQ10::SBG1_Litva</t>
  </si>
  <si>
    <t>#13</t>
  </si>
  <si>
    <t>UBQ10::SBG1_Sf-2</t>
  </si>
  <si>
    <t>UBQ10::SBG1_Shigu-1</t>
  </si>
  <si>
    <t>UBQ10::SBG1_Tsu-0</t>
  </si>
  <si>
    <t>Lm-2</t>
  </si>
  <si>
    <t>UBQ10::SBG1_Lm-2</t>
  </si>
  <si>
    <t>Nc-1</t>
  </si>
  <si>
    <t>UBQ10::SBG1_Nc-1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</si>
  <si>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</si>
  <si>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</si>
  <si>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</si>
  <si>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</si>
  <si>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</si>
  <si>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</si>
  <si>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Col-0 vs. frs6</t>
  </si>
  <si>
    <t>-9.656 to 3.809</t>
  </si>
  <si>
    <t>No</t>
  </si>
  <si>
    <t>ns</t>
  </si>
  <si>
    <t>  Col-0 vs. at1g52540</t>
  </si>
  <si>
    <t>-12.04 to 5.951</t>
  </si>
  <si>
    <t>  Col-0 vs. at1g52550</t>
  </si>
  <si>
    <t>-8.960 to 4.180</t>
  </si>
  <si>
    <t>1.838 to 14.98</t>
  </si>
  <si>
    <t>Yes</t>
  </si>
  <si>
    <t>**</t>
  </si>
  <si>
    <t>  Col-0 vs. pldα2</t>
  </si>
  <si>
    <t>-4.269 to 8.872</t>
  </si>
  <si>
    <t>  Col-0 vs. rbl5</t>
  </si>
  <si>
    <t>-8.408 to 5.057</t>
  </si>
  <si>
    <t>  Col-0 vs. at1g52590</t>
  </si>
  <si>
    <t>-4.382 to 9.470</t>
  </si>
  <si>
    <t>  Col-0 vs. at1g52600</t>
  </si>
  <si>
    <t>-6.469 to 6.996</t>
  </si>
  <si>
    <t>&gt;0.9999</t>
  </si>
  <si>
    <t>  frs6 vs. at1g52540</t>
  </si>
  <si>
    <t>-9.239 to 8.993</t>
  </si>
  <si>
    <t>  frs6 vs. at1g52550</t>
  </si>
  <si>
    <t>-6.199 to 7.266</t>
  </si>
  <si>
    <t>4.599 to 18.06</t>
  </si>
  <si>
    <t>****</t>
  </si>
  <si>
    <t>&lt;0.0001</t>
  </si>
  <si>
    <t>  frs6 vs. pldα2</t>
  </si>
  <si>
    <t>-1.508 to 11.96</t>
  </si>
  <si>
    <t>  frs6 vs. rbl5</t>
  </si>
  <si>
    <t>-5.643 to 8.139</t>
  </si>
  <si>
    <t>  frs6 vs. at1g52590</t>
  </si>
  <si>
    <t>-1.613 to 12.55</t>
  </si>
  <si>
    <t>  frs6 vs. at1g52600</t>
  </si>
  <si>
    <t>-3.704 to 10.08</t>
  </si>
  <si>
    <t>  at1g52540 vs. at1g52550</t>
  </si>
  <si>
    <t>-8.341 to 9.653</t>
  </si>
  <si>
    <t>  at1g52540 vs. sbg-1</t>
  </si>
  <si>
    <t>2.458 to 20.45</t>
  </si>
  <si>
    <t>  at1g52540 vs. pldα2</t>
  </si>
  <si>
    <t>-3.649 to 14.35</t>
  </si>
  <si>
    <t>  at1g52540 vs. rbl5</t>
  </si>
  <si>
    <t>-7.745 to 10.49</t>
  </si>
  <si>
    <t>  at1g52540 vs. at1g52590</t>
  </si>
  <si>
    <t>-3.670 to 14.85</t>
  </si>
  <si>
    <t>  at1g52540 vs. at1g52600</t>
  </si>
  <si>
    <t>-5.806 to 12.43</t>
  </si>
  <si>
    <t>  at1g52550 vs. sbg-1</t>
  </si>
  <si>
    <t>4.228 to 17.37</t>
  </si>
  <si>
    <t>  at1g52550 vs. pldα2</t>
  </si>
  <si>
    <t>-1.879 to 11.26</t>
  </si>
  <si>
    <t>  at1g52550 vs. rbl5</t>
  </si>
  <si>
    <t>-6.018 to 7.447</t>
  </si>
  <si>
    <t>  at1g52550 vs. at1g52590</t>
  </si>
  <si>
    <t>-1.992 to 11.86</t>
  </si>
  <si>
    <t>  at1g52550 vs. at1g52600</t>
  </si>
  <si>
    <t>-4.079 to 9.386</t>
  </si>
  <si>
    <t>-12.68 to 0.4641</t>
  </si>
  <si>
    <t>-16.82 to -3.351</t>
  </si>
  <si>
    <t>***</t>
  </si>
  <si>
    <t>-12.79 to 1.061</t>
  </si>
  <si>
    <t>-14.88 to -1.412</t>
  </si>
  <si>
    <t>  pldα2 vs. rbl5</t>
  </si>
  <si>
    <t>-10.71 to 2.756</t>
  </si>
  <si>
    <t>  pldα2 vs. at1g52590</t>
  </si>
  <si>
    <t>-6.684 to 7.168</t>
  </si>
  <si>
    <t>  pldα2 vs. at1g52600</t>
  </si>
  <si>
    <t>-8.771 to 4.695</t>
  </si>
  <si>
    <t>  rbl5 vs. at1g52590</t>
  </si>
  <si>
    <t>-2.861 to 11.30</t>
  </si>
  <si>
    <t>  rbl5 vs. at1g52600</t>
  </si>
  <si>
    <t>-4.952 to 8.830</t>
  </si>
  <si>
    <t>  at1g52590 vs. at1g52600</t>
  </si>
  <si>
    <t>-9.360 to 4.800</t>
  </si>
  <si>
    <t>  Col-0 vs. sbg1-1</t>
  </si>
  <si>
    <t>  frs6 vs. sbg1-1</t>
  </si>
  <si>
    <t>  sbg1-1 vs. pldα2</t>
  </si>
  <si>
    <t>  sbg1-1 vs. rbl5</t>
  </si>
  <si>
    <t>  sbg1-1 vs. at1g52590</t>
  </si>
  <si>
    <t>  sbg1-1 vs. at1g52600</t>
  </si>
  <si>
    <t>14.58 to 27.58</t>
  </si>
  <si>
    <t>10.19 to 23.18</t>
  </si>
  <si>
    <t>-11.04 to 2.258</t>
  </si>
  <si>
    <t>1.901 to 19.16</t>
  </si>
  <si>
    <t>*</t>
  </si>
  <si>
    <t>0.7179 to 17.98</t>
  </si>
  <si>
    <t>-9.813 to 7.448</t>
  </si>
  <si>
    <t> Tsu-0 vs. sbg1-5 #2</t>
  </si>
  <si>
    <r>
      <t> Leo-1 vs. </t>
    </r>
    <r>
      <rPr>
        <i/>
        <sz val="10"/>
        <rFont val="Calibri"/>
        <family val="2"/>
        <scheme val="minor"/>
      </rPr>
      <t>sbg1-3</t>
    </r>
  </si>
  <si>
    <r>
      <t> Leo-1 vs. </t>
    </r>
    <r>
      <rPr>
        <i/>
        <sz val="10"/>
        <rFont val="Calibri"/>
        <family val="2"/>
        <scheme val="minor"/>
      </rPr>
      <t>sbg1-4</t>
    </r>
  </si>
  <si>
    <r>
      <t> </t>
    </r>
    <r>
      <rPr>
        <i/>
        <sz val="10"/>
        <rFont val="Calibri"/>
        <family val="2"/>
        <scheme val="minor"/>
      </rPr>
      <t>sbg1-3</t>
    </r>
    <r>
      <rPr>
        <sz val="10"/>
        <rFont val="Calibri"/>
        <family val="2"/>
        <scheme val="minor"/>
      </rPr>
      <t> vs. </t>
    </r>
    <r>
      <rPr>
        <i/>
        <sz val="10"/>
        <rFont val="Calibri"/>
        <family val="2"/>
        <scheme val="minor"/>
      </rPr>
      <t>sbg1-4</t>
    </r>
  </si>
  <si>
    <r>
      <t> Tsu-0 vs. </t>
    </r>
    <r>
      <rPr>
        <i/>
        <sz val="10"/>
        <rFont val="Calibri"/>
        <family val="2"/>
        <scheme val="minor"/>
      </rPr>
      <t>sbg1-5 #1</t>
    </r>
  </si>
  <si>
    <r>
      <rPr>
        <i/>
        <sz val="10"/>
        <rFont val="Calibri"/>
        <family val="2"/>
        <scheme val="minor"/>
      </rPr>
      <t> sbg1-5 #1</t>
    </r>
    <r>
      <rPr>
        <sz val="10"/>
        <rFont val="Calibri"/>
        <family val="2"/>
        <scheme val="minor"/>
      </rPr>
      <t> vs. </t>
    </r>
    <r>
      <rPr>
        <i/>
        <sz val="10"/>
        <rFont val="Calibri"/>
        <family val="2"/>
        <scheme val="minor"/>
      </rPr>
      <t>sbg1-5 #2</t>
    </r>
  </si>
  <si>
    <t>  Lm-2 vs. #6</t>
  </si>
  <si>
    <t>-10.24 to 11.30</t>
  </si>
  <si>
    <t>  Lm-2 vs. #9</t>
  </si>
  <si>
    <t>-11.23 to 10.31</t>
  </si>
  <si>
    <t>  Lm-2 vs. #2</t>
  </si>
  <si>
    <t>-25.29 to -3.750</t>
  </si>
  <si>
    <t>  Lm-2 vs. #4</t>
  </si>
  <si>
    <t>-26.24 to -4.702</t>
  </si>
  <si>
    <t>-27.58 to -6.038</t>
  </si>
  <si>
    <t>-30.12 to -8.579</t>
  </si>
  <si>
    <t>-23.02 to -1.480</t>
  </si>
  <si>
    <t>  Lm-2 vs. #13</t>
  </si>
  <si>
    <t>-25.30 to -3.167</t>
  </si>
  <si>
    <t>  #6 vs. #9</t>
  </si>
  <si>
    <t>-11.76 to 9.783</t>
  </si>
  <si>
    <t>  #6 vs. #2</t>
  </si>
  <si>
    <t>-25.82 to -4.278</t>
  </si>
  <si>
    <t>  #6 vs. #4</t>
  </si>
  <si>
    <t>-26.77 to -5.230</t>
  </si>
  <si>
    <t>-28.11 to -6.566</t>
  </si>
  <si>
    <t>  #6 vs. #6</t>
  </si>
  <si>
    <t>-30.65 to -9.107</t>
  </si>
  <si>
    <t>-23.55 to -2.008</t>
  </si>
  <si>
    <t>  #6 vs. #13</t>
  </si>
  <si>
    <t>-25.83 to -3.695</t>
  </si>
  <si>
    <t>  #9 vs. #2</t>
  </si>
  <si>
    <t>-24.83 to -3.290</t>
  </si>
  <si>
    <t>  #9 vs. #4</t>
  </si>
  <si>
    <t>-25.78 to -4.242</t>
  </si>
  <si>
    <t>  #9 vs. #5</t>
  </si>
  <si>
    <t>-27.12 to -5.578</t>
  </si>
  <si>
    <t>  #9 vs. #6</t>
  </si>
  <si>
    <t>-29.66 to -8.119</t>
  </si>
  <si>
    <t>-22.56 to -1.020</t>
  </si>
  <si>
    <t>  #9 vs. #13</t>
  </si>
  <si>
    <t>-24.84 to -2.707</t>
  </si>
  <si>
    <t>  #2 vs. #4</t>
  </si>
  <si>
    <t>-11.72 to 9.819</t>
  </si>
  <si>
    <t>-13.06 to 8.483</t>
  </si>
  <si>
    <t>  #2 vs. #6</t>
  </si>
  <si>
    <t>-15.60 to 5.942</t>
  </si>
  <si>
    <t>-8.501 to 13.04</t>
  </si>
  <si>
    <t>  #2 vs. #13</t>
  </si>
  <si>
    <t>-10.78 to 11.35</t>
  </si>
  <si>
    <t>-12.11 to 9.435</t>
  </si>
  <si>
    <t>  #4 vs. #6</t>
  </si>
  <si>
    <t>-14.65 to 6.894</t>
  </si>
  <si>
    <t>-7.549 to 13.99</t>
  </si>
  <si>
    <t>  #4 vs. #13</t>
  </si>
  <si>
    <t>-9.827 to 12.31</t>
  </si>
  <si>
    <t>-13.31 to 8.230</t>
  </si>
  <si>
    <t>-6.213 to 15.33</t>
  </si>
  <si>
    <t>-8.491 to 13.64</t>
  </si>
  <si>
    <t>-3.672 to 17.87</t>
  </si>
  <si>
    <t>-5.950 to 16.18</t>
  </si>
  <si>
    <t>-13.05 to 9.084</t>
  </si>
  <si>
    <t>  Nc-1 vs. #9</t>
  </si>
  <si>
    <t>-7.577 to 8.449</t>
  </si>
  <si>
    <t>  Nc-1 vs. #10</t>
  </si>
  <si>
    <t>-10.91 to 5.120</t>
  </si>
  <si>
    <t>  Nc-1 vs. #1</t>
  </si>
  <si>
    <t>-31.43 to -15.41</t>
  </si>
  <si>
    <t>  Nc-1 vs. #3</t>
  </si>
  <si>
    <t>-36.28 to -20.25</t>
  </si>
  <si>
    <t>  Nc-1 vs. #12</t>
  </si>
  <si>
    <t>-32.65 to -16.62</t>
  </si>
  <si>
    <t>  Nc-1 vs. #13</t>
  </si>
  <si>
    <t>-33.43 to -17.41</t>
  </si>
  <si>
    <t>  Nc-1 vs. #5</t>
  </si>
  <si>
    <t>-31.80 to -16.14</t>
  </si>
  <si>
    <t>  Nc-1 vs. #8</t>
  </si>
  <si>
    <t>-33.62 to -17.96</t>
  </si>
  <si>
    <t>  #9 vs. #10</t>
  </si>
  <si>
    <t>-11.34 to 4.684</t>
  </si>
  <si>
    <t>  #9 vs. #1</t>
  </si>
  <si>
    <t>-31.87 to -15.84</t>
  </si>
  <si>
    <t>  #9 vs. #3</t>
  </si>
  <si>
    <t>-36.71 to -20.69</t>
  </si>
  <si>
    <t>  #9 vs. #12</t>
  </si>
  <si>
    <t>-33.08 to -17.06</t>
  </si>
  <si>
    <t>-33.87 to -17.84</t>
  </si>
  <si>
    <t>-32.24 to -16.58</t>
  </si>
  <si>
    <t>  #9 vs. #8</t>
  </si>
  <si>
    <t>-34.05 to -18.39</t>
  </si>
  <si>
    <t>  #10 vs. #1</t>
  </si>
  <si>
    <t>-28.54 to -12.51</t>
  </si>
  <si>
    <t>  #10 vs. #3</t>
  </si>
  <si>
    <t>-33.39 to -17.36</t>
  </si>
  <si>
    <t>  #10 vs. #12</t>
  </si>
  <si>
    <t>-29.76 to -13.73</t>
  </si>
  <si>
    <t>  #10 vs. #13</t>
  </si>
  <si>
    <t>-30.54 to -14.51</t>
  </si>
  <si>
    <t>  #10 vs. #5</t>
  </si>
  <si>
    <t>-28.91 to -13.25</t>
  </si>
  <si>
    <t>  #10 vs. #8</t>
  </si>
  <si>
    <t>-30.72 to -15.07</t>
  </si>
  <si>
    <t>  #1 vs. #3</t>
  </si>
  <si>
    <t>-12.86 to 3.167</t>
  </si>
  <si>
    <t>  #1 vs. #12</t>
  </si>
  <si>
    <t>-9.229 to 6.797</t>
  </si>
  <si>
    <t>  #1 vs. #13</t>
  </si>
  <si>
    <t>-10.01 to 6.014</t>
  </si>
  <si>
    <t>  #1 vs. #5</t>
  </si>
  <si>
    <t>-8.380 to 7.277</t>
  </si>
  <si>
    <t>  #1 vs. #8</t>
  </si>
  <si>
    <t>-10.20 to 5.461</t>
  </si>
  <si>
    <t>  #3 vs. #12</t>
  </si>
  <si>
    <t>-4.383 to 11.64</t>
  </si>
  <si>
    <t>  #3 vs. #13</t>
  </si>
  <si>
    <t>-5.166 to 10.86</t>
  </si>
  <si>
    <t>  #3 vs. #5</t>
  </si>
  <si>
    <t>-3.534 to 12.12</t>
  </si>
  <si>
    <t>  #3 vs. #8</t>
  </si>
  <si>
    <t>-5.349 to 10.31</t>
  </si>
  <si>
    <t>  #12 vs. #13</t>
  </si>
  <si>
    <t>-8.796 to 7.230</t>
  </si>
  <si>
    <t>  #12 vs. #5</t>
  </si>
  <si>
    <t>-7.164 to 8.493</t>
  </si>
  <si>
    <t>  #12 vs. #8</t>
  </si>
  <si>
    <t>-8.979 to 6.677</t>
  </si>
  <si>
    <t>  #13 vs. #5</t>
  </si>
  <si>
    <t>-6.381 to 9.276</t>
  </si>
  <si>
    <t>  #13 vs. #8</t>
  </si>
  <si>
    <t>-8.196 to 7.460</t>
  </si>
  <si>
    <t>  #5 vs. #8</t>
  </si>
  <si>
    <t>-9.455 to 5.824</t>
  </si>
  <si>
    <t>  Litva vs. #1</t>
  </si>
  <si>
    <t>-9.171 to 4.779</t>
  </si>
  <si>
    <t>-9.376 to 4.574</t>
  </si>
  <si>
    <t>  Litva vs. #3</t>
  </si>
  <si>
    <t>-25.69 to -11.74</t>
  </si>
  <si>
    <t>  Litva vs. #4</t>
  </si>
  <si>
    <t>-28.70 to -15.08</t>
  </si>
  <si>
    <t>-25.79 to -12.17</t>
  </si>
  <si>
    <t>  Litva vs. #13</t>
  </si>
  <si>
    <t>-21.06 to -7.444</t>
  </si>
  <si>
    <t>-23.59 to -9.974</t>
  </si>
  <si>
    <t>-23.64 to -10.03</t>
  </si>
  <si>
    <t>-7.344 to 6.934</t>
  </si>
  <si>
    <t>-23.66 to -9.382</t>
  </si>
  <si>
    <t>  #1 vs. #4</t>
  </si>
  <si>
    <t>-26.67 to -12.72</t>
  </si>
  <si>
    <t>-23.76 to -9.809</t>
  </si>
  <si>
    <t>-19.03 to -5.080</t>
  </si>
  <si>
    <t>-21.56 to -7.610</t>
  </si>
  <si>
    <t>-21.61 to -7.664</t>
  </si>
  <si>
    <t>-23.46 to -9.177</t>
  </si>
  <si>
    <t>-26.47 to -12.52</t>
  </si>
  <si>
    <t>-23.55 to -9.604</t>
  </si>
  <si>
    <t>-18.83 to -4.875</t>
  </si>
  <si>
    <t>-21.36 to -7.405</t>
  </si>
  <si>
    <t>-21.41 to -7.459</t>
  </si>
  <si>
    <t>  #3 vs. #4</t>
  </si>
  <si>
    <t>-10.15 to 3.800</t>
  </si>
  <si>
    <t>-7.238 to 6.712</t>
  </si>
  <si>
    <t>-2.509 to 11.44</t>
  </si>
  <si>
    <t>  #3 vs. #3</t>
  </si>
  <si>
    <t>-5.039 to 8.911</t>
  </si>
  <si>
    <t>-5.094 to 8.857</t>
  </si>
  <si>
    <t>-3.895 to 9.719</t>
  </si>
  <si>
    <t>0.8339 to 14.45</t>
  </si>
  <si>
    <t>  #4 vs. #3</t>
  </si>
  <si>
    <t>-1.696 to 11.92</t>
  </si>
  <si>
    <t>-1.751 to 11.86</t>
  </si>
  <si>
    <t>-2.078 to 11.54</t>
  </si>
  <si>
    <t>-4.608 to 9.006</t>
  </si>
  <si>
    <t>-4.662 to 8.952</t>
  </si>
  <si>
    <t>  #13 vs. #3</t>
  </si>
  <si>
    <t>-9.337 to 4.277</t>
  </si>
  <si>
    <t>-9.392 to 4.222</t>
  </si>
  <si>
    <t>-6.862 to 6.752</t>
  </si>
  <si>
    <t>  Lm-2 vs. UBQ10::SBG1_Shigu-1 #5</t>
  </si>
  <si>
    <t>  Lm-2 vs. UBQ10::SBG1_Tsu-0 #5</t>
  </si>
  <si>
    <t>  #6 vs. UBQ10::SBG1_Shigu-1 #5</t>
  </si>
  <si>
    <t>  #6 vs. UBQ10::SBG1_Tsu-0 #5</t>
  </si>
  <si>
    <t>  #9 vs. UBQ10::SBG1_Shigu-1 #5</t>
  </si>
  <si>
    <t>  #9 vs. UBQ10::SBG1_Tsu-0 #5</t>
  </si>
  <si>
    <t>  #2 vs. UBQ10::SBG1_Shigu-1 #5</t>
  </si>
  <si>
    <t>  #2 vs. UBQ10::SBG1_Tsu-0 #5</t>
  </si>
  <si>
    <t>  #4 vs. UBQ10::SBG1_Shigu-1 #5</t>
  </si>
  <si>
    <t>  #4 vs. UBQ10::SBG1_Tsu-0 #5</t>
  </si>
  <si>
    <t>  UBQ10::SBG1_Shigu-1 #5 vs. #6</t>
  </si>
  <si>
    <t>  UBQ10::SBG1_Shigu-1 #5 vs. UBQ10::SBG1_Tsu-0 #5</t>
  </si>
  <si>
    <t>  UBQ10::SBG1_Shigu-1 #5 vs. #13</t>
  </si>
  <si>
    <t>  UBQ10::SBG1_Tsu-0 #5 vs. #13</t>
  </si>
  <si>
    <t>  Litva vs. UBQ10::SBG1_Litva #10</t>
  </si>
  <si>
    <t>  Litva vs. UBQ10::SBG1_Shigu-1 #10</t>
  </si>
  <si>
    <t>  Litva vs. UBQ10::SBG1_Tsu-0 #10</t>
  </si>
  <si>
    <t>  #1 vs. UBQ10::SBG1_Litva #10</t>
  </si>
  <si>
    <t>  #1 vs. UBQ10::SBG1_Shigu-1 #10</t>
  </si>
  <si>
    <t>  #1 vs. UBQ10::SBG1_Tsu-0 #10</t>
  </si>
  <si>
    <t>  UBQ10::SBG1_Litva #10 vs. #3</t>
  </si>
  <si>
    <t>  UBQ10::SBG1_Litva #10 vs. #4</t>
  </si>
  <si>
    <t>  UBQ10::SBG1_Litva #10 vs. UBQ10::SBG1_Shigu-1 #10</t>
  </si>
  <si>
    <t>  UBQ10::SBG1_Litva #10 vs. #13</t>
  </si>
  <si>
    <t>  UBQ10::SBG1_Litva #10 vs. UBQ10::SBG1_Tsu-0 #10</t>
  </si>
  <si>
    <t>  #3 vs. UBQ10::SBG1_Shigu-1 #10</t>
  </si>
  <si>
    <t>  #3 vs. UBQ10::SBG1_Tsu-0 #10</t>
  </si>
  <si>
    <t>  #4 vs. UBQ10::SBG1_Shigu-1 #10</t>
  </si>
  <si>
    <t>  #4 vs. UBQ10::SBG1_Tsu-0 #10</t>
  </si>
  <si>
    <t>  UBQ10::SBG1_Shigu-1 #10 vs. #13</t>
  </si>
  <si>
    <t>  UBQ10::SBG1_Shigu-1 #10 vs. #3</t>
  </si>
  <si>
    <t>  UBQ10::SBG1_Shigu-1 #10 vs. UBQ10::SBG1_Tsu-0 #10</t>
  </si>
  <si>
    <t>  #13 vs. UBQ10::SBG1_Tsu-0 #10</t>
  </si>
  <si>
    <t>One-way ANOVA for %Suberized</t>
  </si>
  <si>
    <t>q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</si>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</sst>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2" fontId="0" fillId="0" borderId="2" xfId="0" applyNumberFormat="1" applyBorder="1"/>
    <xf numFmtId="2" fontId="0" fillId="0" borderId="0" xfId="0" applyNumberFormat="1" applyAlignment="1">
      <alignment horizontal="left"/>
    </xf>
    <xf numFmtId="2" fontId="0" fillId="0" borderId="2" xfId="0" applyNumberForma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2" fontId="0" fillId="0" borderId="3" xfId="0" applyNumberForma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"/>
  <sheetViews>
    <sheetView tabSelected="1" workbookViewId="0">
      <pane ySplit="1" topLeftCell="A2" activePane="bottomLeft" state="frozen"/>
      <selection pane="bottomLeft" activeCell="Z15" sqref="Z15"/>
    </sheetView>
  </sheetViews>
  <sheetFormatPr defaultRowHeight="14.4" x14ac:dyDescent="0.3"/>
  <cols>
    <col min="1" max="1" width="11.77734375" customWidth="1"/>
    <col min="2" max="2" width="12.21875" customWidth="1"/>
    <col min="3" max="3" width="14.88671875" customWidth="1"/>
    <col min="16" max="16" width="19.109375" style="1" customWidth="1"/>
    <col min="17" max="21" width="8.88671875" style="1"/>
  </cols>
  <sheetData>
    <row r="1" spans="1:23" x14ac:dyDescent="0.3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23" x14ac:dyDescent="0.3">
      <c r="A2" t="s">
        <v>11</v>
      </c>
      <c r="D2" s="1">
        <v>1</v>
      </c>
      <c r="E2" s="2">
        <v>4.2450000000000001</v>
      </c>
      <c r="F2" s="2">
        <v>2.9675000000000002</v>
      </c>
      <c r="G2" s="2">
        <v>3.5337499999999999</v>
      </c>
      <c r="H2" s="2">
        <f t="shared" ref="H2:H65" si="0">E2+F2+G2</f>
        <v>10.74625</v>
      </c>
      <c r="I2" s="2">
        <f t="shared" ref="I2:I65" si="1">E2/H2*100</f>
        <v>39.502151913458185</v>
      </c>
      <c r="J2" s="2">
        <f t="shared" ref="J2:J65" si="2">F2/H2*100</f>
        <v>27.614284052576483</v>
      </c>
      <c r="K2" s="2">
        <f t="shared" ref="K2:K65" si="3">G2/H2*100</f>
        <v>32.883564033965335</v>
      </c>
      <c r="P2" s="1" t="s">
        <v>369</v>
      </c>
    </row>
    <row r="3" spans="1:23" x14ac:dyDescent="0.3">
      <c r="A3" t="s">
        <v>11</v>
      </c>
      <c r="D3" s="1">
        <v>2</v>
      </c>
      <c r="E3" s="2">
        <v>4.1312500000000005</v>
      </c>
      <c r="F3" s="2">
        <v>4.4375</v>
      </c>
      <c r="G3" s="2">
        <v>2.2062499999999998</v>
      </c>
      <c r="H3" s="2">
        <f t="shared" si="0"/>
        <v>10.775000000000002</v>
      </c>
      <c r="I3" s="2">
        <f t="shared" si="1"/>
        <v>38.341067285382827</v>
      </c>
      <c r="J3" s="2">
        <f t="shared" si="2"/>
        <v>41.183294663573079</v>
      </c>
      <c r="K3" s="2">
        <f t="shared" si="3"/>
        <v>20.475638051044079</v>
      </c>
      <c r="P3" s="1" t="s">
        <v>66</v>
      </c>
      <c r="Q3" s="1" t="s">
        <v>67</v>
      </c>
      <c r="R3" s="1" t="s">
        <v>68</v>
      </c>
      <c r="S3" s="1" t="s">
        <v>69</v>
      </c>
      <c r="T3" s="1" t="s">
        <v>70</v>
      </c>
      <c r="U3" s="1" t="s">
        <v>71</v>
      </c>
      <c r="V3" s="1" t="s">
        <v>370</v>
      </c>
      <c r="W3" s="1" t="s">
        <v>371</v>
      </c>
    </row>
    <row r="4" spans="1:23" x14ac:dyDescent="0.3">
      <c r="A4" t="s">
        <v>11</v>
      </c>
      <c r="D4" s="1">
        <v>3</v>
      </c>
      <c r="E4" s="2">
        <v>3.9812500000000002</v>
      </c>
      <c r="F4" s="2">
        <v>3.4399999999999995</v>
      </c>
      <c r="G4" s="2">
        <v>3.0187499999999998</v>
      </c>
      <c r="H4" s="2">
        <f t="shared" si="0"/>
        <v>10.44</v>
      </c>
      <c r="I4" s="2">
        <f t="shared" si="1"/>
        <v>38.134578544061306</v>
      </c>
      <c r="J4" s="2">
        <f t="shared" si="2"/>
        <v>32.950191570881223</v>
      </c>
      <c r="K4" s="2">
        <f t="shared" si="3"/>
        <v>28.915229885057471</v>
      </c>
      <c r="P4" s="1" t="s">
        <v>72</v>
      </c>
      <c r="Q4" s="1">
        <v>-2.923</v>
      </c>
      <c r="R4" s="1" t="s">
        <v>73</v>
      </c>
      <c r="S4" s="1" t="s">
        <v>74</v>
      </c>
      <c r="T4" s="1" t="s">
        <v>75</v>
      </c>
      <c r="U4" s="1">
        <v>0.9</v>
      </c>
      <c r="V4" s="1">
        <v>1.9590000000000001</v>
      </c>
      <c r="W4" s="1">
        <v>78</v>
      </c>
    </row>
    <row r="5" spans="1:23" x14ac:dyDescent="0.3">
      <c r="A5" t="s">
        <v>11</v>
      </c>
      <c r="D5" s="1">
        <v>4</v>
      </c>
      <c r="E5" s="2">
        <v>4.2712500000000002</v>
      </c>
      <c r="F5" s="2">
        <v>4.6025</v>
      </c>
      <c r="G5" s="2">
        <v>3.6625000000000001</v>
      </c>
      <c r="H5" s="2">
        <f t="shared" si="0"/>
        <v>12.536250000000001</v>
      </c>
      <c r="I5" s="2">
        <f t="shared" si="1"/>
        <v>34.07119353873766</v>
      </c>
      <c r="J5" s="2">
        <f t="shared" si="2"/>
        <v>36.713530760793695</v>
      </c>
      <c r="K5" s="2">
        <f t="shared" si="3"/>
        <v>29.215275700468641</v>
      </c>
      <c r="P5" s="1" t="s">
        <v>76</v>
      </c>
      <c r="Q5" s="1">
        <v>-3.0459999999999998</v>
      </c>
      <c r="R5" s="1" t="s">
        <v>77</v>
      </c>
      <c r="S5" s="1" t="s">
        <v>74</v>
      </c>
      <c r="T5" s="1" t="s">
        <v>75</v>
      </c>
      <c r="U5" s="1">
        <v>0.97540000000000004</v>
      </c>
      <c r="V5" s="1">
        <v>1.528</v>
      </c>
      <c r="W5" s="1">
        <v>78</v>
      </c>
    </row>
    <row r="6" spans="1:23" x14ac:dyDescent="0.3">
      <c r="A6" t="s">
        <v>11</v>
      </c>
      <c r="D6" s="1">
        <v>5</v>
      </c>
      <c r="E6" s="2">
        <v>3.8650000000000002</v>
      </c>
      <c r="F6" s="2">
        <v>3.5362500000000003</v>
      </c>
      <c r="G6" s="2">
        <v>2.5074999999999998</v>
      </c>
      <c r="H6" s="2">
        <f t="shared" si="0"/>
        <v>9.9087500000000013</v>
      </c>
      <c r="I6" s="2">
        <f t="shared" si="1"/>
        <v>39.005929103065469</v>
      </c>
      <c r="J6" s="2">
        <f t="shared" si="2"/>
        <v>35.688154408981958</v>
      </c>
      <c r="K6" s="2">
        <f t="shared" si="3"/>
        <v>25.305916487952562</v>
      </c>
      <c r="P6" s="1" t="s">
        <v>78</v>
      </c>
      <c r="Q6" s="1">
        <v>-2.39</v>
      </c>
      <c r="R6" s="1" t="s">
        <v>79</v>
      </c>
      <c r="S6" s="1" t="s">
        <v>74</v>
      </c>
      <c r="T6" s="1" t="s">
        <v>75</v>
      </c>
      <c r="U6" s="1">
        <v>0.96230000000000004</v>
      </c>
      <c r="V6" s="1">
        <v>1.641</v>
      </c>
      <c r="W6" s="1">
        <v>78</v>
      </c>
    </row>
    <row r="7" spans="1:23" x14ac:dyDescent="0.3">
      <c r="A7" t="s">
        <v>11</v>
      </c>
      <c r="D7" s="1">
        <v>6</v>
      </c>
      <c r="E7" s="2">
        <v>3.7287500000000002</v>
      </c>
      <c r="F7" s="2">
        <v>2.8249999999999997</v>
      </c>
      <c r="G7" s="2">
        <v>4.16</v>
      </c>
      <c r="H7" s="2">
        <f t="shared" si="0"/>
        <v>10.713750000000001</v>
      </c>
      <c r="I7" s="2">
        <f t="shared" si="1"/>
        <v>34.803406837008517</v>
      </c>
      <c r="J7" s="2">
        <f t="shared" si="2"/>
        <v>26.367985065919957</v>
      </c>
      <c r="K7" s="2">
        <f t="shared" si="3"/>
        <v>38.828608097071516</v>
      </c>
      <c r="P7" s="1" t="s">
        <v>146</v>
      </c>
      <c r="Q7" s="1">
        <v>8.4079999999999995</v>
      </c>
      <c r="R7" s="1" t="s">
        <v>80</v>
      </c>
      <c r="S7" s="1" t="s">
        <v>81</v>
      </c>
      <c r="T7" s="1" t="s">
        <v>82</v>
      </c>
      <c r="U7" s="1">
        <v>3.3E-3</v>
      </c>
      <c r="V7" s="1">
        <v>5.774</v>
      </c>
      <c r="W7" s="1">
        <v>78</v>
      </c>
    </row>
    <row r="8" spans="1:23" x14ac:dyDescent="0.3">
      <c r="A8" t="s">
        <v>11</v>
      </c>
      <c r="D8" s="1">
        <v>7</v>
      </c>
      <c r="E8" s="2">
        <v>4.1887499999999998</v>
      </c>
      <c r="F8" s="2">
        <v>2.3912499999999999</v>
      </c>
      <c r="G8" s="2">
        <v>4.6875</v>
      </c>
      <c r="H8" s="2">
        <f t="shared" si="0"/>
        <v>11.2675</v>
      </c>
      <c r="I8" s="2">
        <f t="shared" si="1"/>
        <v>37.175504770357222</v>
      </c>
      <c r="J8" s="2">
        <f t="shared" si="2"/>
        <v>21.222542711337919</v>
      </c>
      <c r="K8" s="2">
        <f t="shared" si="3"/>
        <v>41.601952518304856</v>
      </c>
      <c r="P8" s="1" t="s">
        <v>83</v>
      </c>
      <c r="Q8" s="1">
        <v>2.302</v>
      </c>
      <c r="R8" s="1" t="s">
        <v>84</v>
      </c>
      <c r="S8" s="1" t="s">
        <v>74</v>
      </c>
      <c r="T8" s="1" t="s">
        <v>75</v>
      </c>
      <c r="U8" s="1">
        <v>0.9698</v>
      </c>
      <c r="V8" s="1">
        <v>1.581</v>
      </c>
      <c r="W8" s="1">
        <v>78</v>
      </c>
    </row>
    <row r="9" spans="1:23" x14ac:dyDescent="0.3">
      <c r="A9" t="s">
        <v>11</v>
      </c>
      <c r="D9" s="1">
        <v>8</v>
      </c>
      <c r="E9" s="2">
        <v>4.5762499999999999</v>
      </c>
      <c r="F9" s="2">
        <v>3.66</v>
      </c>
      <c r="G9" s="2">
        <v>3.15</v>
      </c>
      <c r="H9" s="2">
        <f t="shared" si="0"/>
        <v>11.38625</v>
      </c>
      <c r="I9" s="2">
        <f t="shared" si="1"/>
        <v>40.191019870457787</v>
      </c>
      <c r="J9" s="2">
        <f t="shared" si="2"/>
        <v>32.144033373586559</v>
      </c>
      <c r="K9" s="2">
        <f t="shared" si="3"/>
        <v>27.664946755955643</v>
      </c>
      <c r="P9" s="1" t="s">
        <v>85</v>
      </c>
      <c r="Q9" s="1">
        <v>-1.675</v>
      </c>
      <c r="R9" s="1" t="s">
        <v>86</v>
      </c>
      <c r="S9" s="1" t="s">
        <v>74</v>
      </c>
      <c r="T9" s="1" t="s">
        <v>75</v>
      </c>
      <c r="U9" s="1">
        <v>0.99670000000000003</v>
      </c>
      <c r="V9" s="1">
        <v>1.123</v>
      </c>
      <c r="W9" s="1">
        <v>78</v>
      </c>
    </row>
    <row r="10" spans="1:23" x14ac:dyDescent="0.3">
      <c r="A10" t="s">
        <v>11</v>
      </c>
      <c r="D10" s="1">
        <v>9</v>
      </c>
      <c r="E10" s="2">
        <v>4.43</v>
      </c>
      <c r="F10" s="2">
        <v>3.3387499999999997</v>
      </c>
      <c r="G10" s="2">
        <v>3.62</v>
      </c>
      <c r="H10" s="2">
        <f t="shared" si="0"/>
        <v>11.388749999999998</v>
      </c>
      <c r="I10" s="2">
        <f t="shared" si="1"/>
        <v>38.898035341894413</v>
      </c>
      <c r="J10" s="2">
        <f t="shared" si="2"/>
        <v>29.316211173306993</v>
      </c>
      <c r="K10" s="2">
        <f t="shared" si="3"/>
        <v>31.785753484798601</v>
      </c>
      <c r="P10" s="1" t="s">
        <v>87</v>
      </c>
      <c r="Q10" s="1">
        <v>2.544</v>
      </c>
      <c r="R10" s="1" t="s">
        <v>88</v>
      </c>
      <c r="S10" s="1" t="s">
        <v>74</v>
      </c>
      <c r="T10" s="1" t="s">
        <v>75</v>
      </c>
      <c r="U10" s="1">
        <v>0.96009999999999995</v>
      </c>
      <c r="V10" s="1">
        <v>1.657</v>
      </c>
      <c r="W10" s="1">
        <v>78</v>
      </c>
    </row>
    <row r="11" spans="1:23" x14ac:dyDescent="0.3">
      <c r="A11" t="s">
        <v>11</v>
      </c>
      <c r="D11" s="1">
        <v>10</v>
      </c>
      <c r="E11" s="2">
        <v>3.7425000000000002</v>
      </c>
      <c r="F11" s="2">
        <v>3.2850000000000001</v>
      </c>
      <c r="G11" s="2">
        <v>2.65625</v>
      </c>
      <c r="H11" s="2">
        <f t="shared" si="0"/>
        <v>9.6837499999999999</v>
      </c>
      <c r="I11" s="2">
        <f t="shared" si="1"/>
        <v>38.647218278043113</v>
      </c>
      <c r="J11" s="2">
        <f t="shared" si="2"/>
        <v>33.922808829224216</v>
      </c>
      <c r="K11" s="2">
        <f t="shared" si="3"/>
        <v>27.429972892732675</v>
      </c>
      <c r="P11" s="1" t="s">
        <v>89</v>
      </c>
      <c r="Q11" s="1">
        <v>0.2636</v>
      </c>
      <c r="R11" s="1" t="s">
        <v>90</v>
      </c>
      <c r="S11" s="1" t="s">
        <v>74</v>
      </c>
      <c r="T11" s="1" t="s">
        <v>75</v>
      </c>
      <c r="U11" s="1" t="s">
        <v>91</v>
      </c>
      <c r="V11" s="1">
        <v>0.1767</v>
      </c>
      <c r="W11" s="1">
        <v>78</v>
      </c>
    </row>
    <row r="12" spans="1:23" x14ac:dyDescent="0.3">
      <c r="A12" t="s">
        <v>11</v>
      </c>
      <c r="D12" s="1">
        <v>11</v>
      </c>
      <c r="E12" s="2">
        <v>4.2949999999999999</v>
      </c>
      <c r="F12" s="2">
        <v>3.2949999999999999</v>
      </c>
      <c r="G12" s="2">
        <v>3.2512499999999998</v>
      </c>
      <c r="H12" s="2">
        <f t="shared" si="0"/>
        <v>10.841249999999999</v>
      </c>
      <c r="I12" s="2">
        <f t="shared" si="1"/>
        <v>39.617202813328731</v>
      </c>
      <c r="J12" s="2">
        <f t="shared" si="2"/>
        <v>30.39317421884008</v>
      </c>
      <c r="K12" s="2">
        <f t="shared" si="3"/>
        <v>29.989622967831203</v>
      </c>
      <c r="P12" s="1" t="s">
        <v>92</v>
      </c>
      <c r="Q12" s="1">
        <v>-0.123</v>
      </c>
      <c r="R12" s="1" t="s">
        <v>93</v>
      </c>
      <c r="S12" s="1" t="s">
        <v>74</v>
      </c>
      <c r="T12" s="1" t="s">
        <v>75</v>
      </c>
      <c r="U12" s="1" t="s">
        <v>91</v>
      </c>
      <c r="V12" s="1">
        <v>6.0879999999999997E-2</v>
      </c>
      <c r="W12" s="1">
        <v>78</v>
      </c>
    </row>
    <row r="13" spans="1:23" x14ac:dyDescent="0.3">
      <c r="A13" s="3" t="s">
        <v>12</v>
      </c>
      <c r="B13" t="s">
        <v>13</v>
      </c>
      <c r="C13" t="s">
        <v>14</v>
      </c>
      <c r="D13" s="1">
        <v>1</v>
      </c>
      <c r="E13" s="2">
        <v>2.335</v>
      </c>
      <c r="F13" s="2">
        <v>5.0424999999999995</v>
      </c>
      <c r="G13" s="2">
        <v>3.0637500000000002</v>
      </c>
      <c r="H13" s="2">
        <f t="shared" si="0"/>
        <v>10.44125</v>
      </c>
      <c r="I13" s="2">
        <f t="shared" si="1"/>
        <v>22.363222794205672</v>
      </c>
      <c r="J13" s="2">
        <f t="shared" si="2"/>
        <v>48.294026098407755</v>
      </c>
      <c r="K13" s="2">
        <f t="shared" si="3"/>
        <v>29.342751107386565</v>
      </c>
      <c r="P13" s="1" t="s">
        <v>94</v>
      </c>
      <c r="Q13" s="1">
        <v>0.53339999999999999</v>
      </c>
      <c r="R13" s="1" t="s">
        <v>95</v>
      </c>
      <c r="S13" s="1" t="s">
        <v>74</v>
      </c>
      <c r="T13" s="1" t="s">
        <v>75</v>
      </c>
      <c r="U13" s="1" t="s">
        <v>91</v>
      </c>
      <c r="V13" s="1">
        <v>0.3574</v>
      </c>
      <c r="W13" s="1">
        <v>78</v>
      </c>
    </row>
    <row r="14" spans="1:23" x14ac:dyDescent="0.3">
      <c r="A14" s="3" t="s">
        <v>12</v>
      </c>
      <c r="B14" t="s">
        <v>13</v>
      </c>
      <c r="C14" t="s">
        <v>14</v>
      </c>
      <c r="D14" s="1">
        <v>2</v>
      </c>
      <c r="E14" s="2">
        <v>3.4787499999999998</v>
      </c>
      <c r="F14" s="2">
        <v>5.0575000000000001</v>
      </c>
      <c r="G14" s="2">
        <v>3.5825</v>
      </c>
      <c r="H14" s="2">
        <f t="shared" si="0"/>
        <v>12.118749999999999</v>
      </c>
      <c r="I14" s="2">
        <f t="shared" si="1"/>
        <v>28.705518308406397</v>
      </c>
      <c r="J14" s="2">
        <f t="shared" si="2"/>
        <v>41.73285198555957</v>
      </c>
      <c r="K14" s="2">
        <f t="shared" si="3"/>
        <v>29.561629706034044</v>
      </c>
      <c r="P14" s="1" t="s">
        <v>147</v>
      </c>
      <c r="Q14" s="1">
        <v>11.33</v>
      </c>
      <c r="R14" s="1" t="s">
        <v>96</v>
      </c>
      <c r="S14" s="1" t="s">
        <v>81</v>
      </c>
      <c r="T14" s="1" t="s">
        <v>97</v>
      </c>
      <c r="U14" s="1" t="s">
        <v>98</v>
      </c>
      <c r="V14" s="1">
        <v>7.5940000000000003</v>
      </c>
      <c r="W14" s="1">
        <v>78</v>
      </c>
    </row>
    <row r="15" spans="1:23" x14ac:dyDescent="0.3">
      <c r="A15" s="3" t="s">
        <v>12</v>
      </c>
      <c r="B15" t="s">
        <v>13</v>
      </c>
      <c r="C15" t="s">
        <v>14</v>
      </c>
      <c r="D15" s="1">
        <v>3</v>
      </c>
      <c r="E15" s="2">
        <v>2.6500000000000004</v>
      </c>
      <c r="F15" s="2">
        <v>4.9137500000000003</v>
      </c>
      <c r="G15" s="2">
        <v>3.79</v>
      </c>
      <c r="H15" s="2">
        <f t="shared" si="0"/>
        <v>11.353750000000002</v>
      </c>
      <c r="I15" s="2">
        <f t="shared" si="1"/>
        <v>23.340306066277662</v>
      </c>
      <c r="J15" s="2">
        <f t="shared" si="2"/>
        <v>43.278652427612016</v>
      </c>
      <c r="K15" s="2">
        <f t="shared" si="3"/>
        <v>33.381041506110307</v>
      </c>
      <c r="P15" s="1" t="s">
        <v>99</v>
      </c>
      <c r="Q15" s="1">
        <v>5.2249999999999996</v>
      </c>
      <c r="R15" s="1" t="s">
        <v>100</v>
      </c>
      <c r="S15" s="1" t="s">
        <v>74</v>
      </c>
      <c r="T15" s="1" t="s">
        <v>75</v>
      </c>
      <c r="U15" s="1">
        <v>0.25969999999999999</v>
      </c>
      <c r="V15" s="1">
        <v>3.5019999999999998</v>
      </c>
      <c r="W15" s="1">
        <v>78</v>
      </c>
    </row>
    <row r="16" spans="1:23" x14ac:dyDescent="0.3">
      <c r="A16" s="3" t="s">
        <v>12</v>
      </c>
      <c r="B16" t="s">
        <v>13</v>
      </c>
      <c r="C16" t="s">
        <v>14</v>
      </c>
      <c r="D16" s="1">
        <v>4</v>
      </c>
      <c r="E16" s="2">
        <v>3.1512500000000001</v>
      </c>
      <c r="F16" s="2">
        <v>4.1937499999999996</v>
      </c>
      <c r="G16" s="2">
        <v>4.1399999999999997</v>
      </c>
      <c r="H16" s="2">
        <f t="shared" si="0"/>
        <v>11.484999999999999</v>
      </c>
      <c r="I16" s="2">
        <f t="shared" si="1"/>
        <v>27.43796255986069</v>
      </c>
      <c r="J16" s="2">
        <f t="shared" si="2"/>
        <v>36.515019590770571</v>
      </c>
      <c r="K16" s="2">
        <f t="shared" si="3"/>
        <v>36.047017849368743</v>
      </c>
      <c r="P16" s="1" t="s">
        <v>101</v>
      </c>
      <c r="Q16" s="1">
        <v>1.248</v>
      </c>
      <c r="R16" s="1" t="s">
        <v>102</v>
      </c>
      <c r="S16" s="1" t="s">
        <v>74</v>
      </c>
      <c r="T16" s="1" t="s">
        <v>75</v>
      </c>
      <c r="U16" s="1">
        <v>0.99970000000000003</v>
      </c>
      <c r="V16" s="1">
        <v>0.81710000000000005</v>
      </c>
      <c r="W16" s="1">
        <v>78</v>
      </c>
    </row>
    <row r="17" spans="1:23" x14ac:dyDescent="0.3">
      <c r="A17" s="3" t="s">
        <v>12</v>
      </c>
      <c r="B17" t="s">
        <v>13</v>
      </c>
      <c r="C17" t="s">
        <v>14</v>
      </c>
      <c r="D17" s="1">
        <v>5</v>
      </c>
      <c r="E17" s="2">
        <v>3.1574999999999998</v>
      </c>
      <c r="F17" s="2">
        <v>4.0150000000000006</v>
      </c>
      <c r="G17" s="2">
        <v>3.0637500000000002</v>
      </c>
      <c r="H17" s="2">
        <f t="shared" si="0"/>
        <v>10.23625</v>
      </c>
      <c r="I17" s="2">
        <f t="shared" si="1"/>
        <v>30.846257174258145</v>
      </c>
      <c r="J17" s="2">
        <f t="shared" si="2"/>
        <v>39.223348394187326</v>
      </c>
      <c r="K17" s="2">
        <f t="shared" si="3"/>
        <v>29.930394431554525</v>
      </c>
      <c r="P17" s="1" t="s">
        <v>103</v>
      </c>
      <c r="Q17" s="1">
        <v>5.4669999999999996</v>
      </c>
      <c r="R17" s="1" t="s">
        <v>104</v>
      </c>
      <c r="S17" s="1" t="s">
        <v>74</v>
      </c>
      <c r="T17" s="1" t="s">
        <v>75</v>
      </c>
      <c r="U17" s="1">
        <v>0.26590000000000003</v>
      </c>
      <c r="V17" s="1">
        <v>3.484</v>
      </c>
      <c r="W17" s="1">
        <v>78</v>
      </c>
    </row>
    <row r="18" spans="1:23" x14ac:dyDescent="0.3">
      <c r="A18" s="3" t="s">
        <v>12</v>
      </c>
      <c r="B18" t="s">
        <v>13</v>
      </c>
      <c r="C18" t="s">
        <v>14</v>
      </c>
      <c r="D18" s="1">
        <v>6</v>
      </c>
      <c r="E18" s="2">
        <v>2.9</v>
      </c>
      <c r="F18" s="2">
        <v>4.4050000000000002</v>
      </c>
      <c r="G18" s="2">
        <v>3.2062499999999998</v>
      </c>
      <c r="H18" s="2">
        <f t="shared" si="0"/>
        <v>10.51125</v>
      </c>
      <c r="I18" s="2">
        <f t="shared" si="1"/>
        <v>27.589487453918419</v>
      </c>
      <c r="J18" s="2">
        <f t="shared" si="2"/>
        <v>41.907480080865739</v>
      </c>
      <c r="K18" s="2">
        <f t="shared" si="3"/>
        <v>30.503032465215835</v>
      </c>
      <c r="P18" s="1" t="s">
        <v>105</v>
      </c>
      <c r="Q18" s="1">
        <v>3.1869999999999998</v>
      </c>
      <c r="R18" s="1" t="s">
        <v>106</v>
      </c>
      <c r="S18" s="1" t="s">
        <v>74</v>
      </c>
      <c r="T18" s="1" t="s">
        <v>75</v>
      </c>
      <c r="U18" s="1">
        <v>0.86329999999999996</v>
      </c>
      <c r="V18" s="1">
        <v>2.0870000000000002</v>
      </c>
      <c r="W18" s="1">
        <v>78</v>
      </c>
    </row>
    <row r="19" spans="1:23" x14ac:dyDescent="0.3">
      <c r="A19" s="3" t="s">
        <v>12</v>
      </c>
      <c r="B19" t="s">
        <v>13</v>
      </c>
      <c r="C19" t="s">
        <v>14</v>
      </c>
      <c r="D19" s="1">
        <v>7</v>
      </c>
      <c r="E19" s="2">
        <v>3.5962499999999995</v>
      </c>
      <c r="F19" s="2">
        <v>2.8549999999999995</v>
      </c>
      <c r="G19" s="2">
        <v>3.3112500000000002</v>
      </c>
      <c r="H19" s="2">
        <f t="shared" si="0"/>
        <v>9.7624999999999993</v>
      </c>
      <c r="I19" s="2">
        <f t="shared" si="1"/>
        <v>36.837387964148526</v>
      </c>
      <c r="J19" s="2">
        <f t="shared" si="2"/>
        <v>29.244558258642762</v>
      </c>
      <c r="K19" s="2">
        <f t="shared" si="3"/>
        <v>33.918053777208712</v>
      </c>
      <c r="P19" s="1" t="s">
        <v>107</v>
      </c>
      <c r="Q19" s="1">
        <v>0.65639999999999998</v>
      </c>
      <c r="R19" s="1" t="s">
        <v>108</v>
      </c>
      <c r="S19" s="1" t="s">
        <v>74</v>
      </c>
      <c r="T19" s="1" t="s">
        <v>75</v>
      </c>
      <c r="U19" s="1" t="s">
        <v>91</v>
      </c>
      <c r="V19" s="1">
        <v>0.32919999999999999</v>
      </c>
      <c r="W19" s="1">
        <v>78</v>
      </c>
    </row>
    <row r="20" spans="1:23" x14ac:dyDescent="0.3">
      <c r="A20" s="3" t="s">
        <v>12</v>
      </c>
      <c r="B20" t="s">
        <v>13</v>
      </c>
      <c r="C20" t="s">
        <v>14</v>
      </c>
      <c r="D20" s="1">
        <v>8</v>
      </c>
      <c r="E20" s="2">
        <v>3.66</v>
      </c>
      <c r="F20" s="2">
        <v>2.7637499999999999</v>
      </c>
      <c r="G20" s="2">
        <v>3.605</v>
      </c>
      <c r="H20" s="2">
        <f t="shared" si="0"/>
        <v>10.02875</v>
      </c>
      <c r="I20" s="2">
        <f t="shared" si="1"/>
        <v>36.495076654617975</v>
      </c>
      <c r="J20" s="2">
        <f t="shared" si="2"/>
        <v>27.558269973825251</v>
      </c>
      <c r="K20" s="2">
        <f t="shared" si="3"/>
        <v>35.946653371556778</v>
      </c>
      <c r="P20" s="1" t="s">
        <v>109</v>
      </c>
      <c r="Q20" s="1">
        <v>11.45</v>
      </c>
      <c r="R20" s="1" t="s">
        <v>110</v>
      </c>
      <c r="S20" s="1" t="s">
        <v>81</v>
      </c>
      <c r="T20" s="1" t="s">
        <v>82</v>
      </c>
      <c r="U20" s="1">
        <v>3.5000000000000001E-3</v>
      </c>
      <c r="V20" s="1">
        <v>5.7450000000000001</v>
      </c>
      <c r="W20" s="1">
        <v>78</v>
      </c>
    </row>
    <row r="21" spans="1:23" x14ac:dyDescent="0.3">
      <c r="A21" s="3" t="s">
        <v>12</v>
      </c>
      <c r="B21" t="s">
        <v>13</v>
      </c>
      <c r="C21" t="s">
        <v>14</v>
      </c>
      <c r="D21" s="1">
        <v>9</v>
      </c>
      <c r="E21" s="2">
        <v>3.0375000000000001</v>
      </c>
      <c r="F21" s="2">
        <v>3.59</v>
      </c>
      <c r="G21" s="2">
        <v>4.6875</v>
      </c>
      <c r="H21" s="2">
        <f t="shared" si="0"/>
        <v>11.315</v>
      </c>
      <c r="I21" s="2">
        <f t="shared" si="1"/>
        <v>26.84489615554574</v>
      </c>
      <c r="J21" s="2">
        <f t="shared" si="2"/>
        <v>31.727794962439237</v>
      </c>
      <c r="K21" s="2">
        <f t="shared" si="3"/>
        <v>41.427308882015026</v>
      </c>
      <c r="P21" s="1" t="s">
        <v>111</v>
      </c>
      <c r="Q21" s="1">
        <v>5.3479999999999999</v>
      </c>
      <c r="R21" s="1" t="s">
        <v>112</v>
      </c>
      <c r="S21" s="1" t="s">
        <v>74</v>
      </c>
      <c r="T21" s="1" t="s">
        <v>75</v>
      </c>
      <c r="U21" s="1">
        <v>0.61809999999999998</v>
      </c>
      <c r="V21" s="1">
        <v>2.6819999999999999</v>
      </c>
      <c r="W21" s="1">
        <v>78</v>
      </c>
    </row>
    <row r="22" spans="1:23" x14ac:dyDescent="0.3">
      <c r="A22" s="3" t="s">
        <v>12</v>
      </c>
      <c r="B22" t="s">
        <v>13</v>
      </c>
      <c r="C22" t="s">
        <v>14</v>
      </c>
      <c r="D22" s="1">
        <v>10</v>
      </c>
      <c r="E22" s="2">
        <v>3.3174999999999999</v>
      </c>
      <c r="F22" s="2">
        <v>4.2512499999999998</v>
      </c>
      <c r="G22" s="2">
        <v>3.7125000000000004</v>
      </c>
      <c r="H22" s="2">
        <f t="shared" si="0"/>
        <v>11.28125</v>
      </c>
      <c r="I22" s="2">
        <f t="shared" si="1"/>
        <v>29.40720221606648</v>
      </c>
      <c r="J22" s="2">
        <f t="shared" si="2"/>
        <v>37.684210526315788</v>
      </c>
      <c r="K22" s="2">
        <f t="shared" si="3"/>
        <v>32.908587257617732</v>
      </c>
      <c r="P22" s="1" t="s">
        <v>113</v>
      </c>
      <c r="Q22" s="1">
        <v>1.371</v>
      </c>
      <c r="R22" s="1" t="s">
        <v>114</v>
      </c>
      <c r="S22" s="1" t="s">
        <v>74</v>
      </c>
      <c r="T22" s="1" t="s">
        <v>75</v>
      </c>
      <c r="U22" s="1" t="s">
        <v>91</v>
      </c>
      <c r="V22" s="1">
        <v>0.67859999999999998</v>
      </c>
      <c r="W22" s="1">
        <v>78</v>
      </c>
    </row>
    <row r="23" spans="1:23" x14ac:dyDescent="0.3">
      <c r="A23" s="3" t="s">
        <v>12</v>
      </c>
      <c r="B23" t="s">
        <v>13</v>
      </c>
      <c r="C23" t="s">
        <v>14</v>
      </c>
      <c r="D23" s="1">
        <v>11</v>
      </c>
      <c r="E23" s="2">
        <v>3.6349999999999998</v>
      </c>
      <c r="F23" s="2">
        <v>3.3737499999999998</v>
      </c>
      <c r="G23" s="2">
        <v>2.5237500000000002</v>
      </c>
      <c r="H23" s="2">
        <f t="shared" si="0"/>
        <v>9.5324999999999989</v>
      </c>
      <c r="I23" s="2">
        <f t="shared" si="1"/>
        <v>38.132703907684238</v>
      </c>
      <c r="J23" s="2">
        <f t="shared" si="2"/>
        <v>35.392079727248884</v>
      </c>
      <c r="K23" s="2">
        <f t="shared" si="3"/>
        <v>26.475216365066885</v>
      </c>
      <c r="P23" s="1" t="s">
        <v>115</v>
      </c>
      <c r="Q23" s="1">
        <v>5.59</v>
      </c>
      <c r="R23" s="1" t="s">
        <v>116</v>
      </c>
      <c r="S23" s="1" t="s">
        <v>74</v>
      </c>
      <c r="T23" s="1" t="s">
        <v>75</v>
      </c>
      <c r="U23" s="1">
        <v>0.59819999999999995</v>
      </c>
      <c r="V23" s="1">
        <v>2.7240000000000002</v>
      </c>
      <c r="W23" s="1">
        <v>78</v>
      </c>
    </row>
    <row r="24" spans="1:23" x14ac:dyDescent="0.3">
      <c r="A24" s="3" t="s">
        <v>15</v>
      </c>
      <c r="B24" t="s">
        <v>16</v>
      </c>
      <c r="C24" t="s">
        <v>17</v>
      </c>
      <c r="D24" s="1">
        <v>1</v>
      </c>
      <c r="E24" s="2">
        <v>2.2200000000000002</v>
      </c>
      <c r="F24" s="2">
        <v>5.7275</v>
      </c>
      <c r="G24" s="2">
        <v>3.7524999999999995</v>
      </c>
      <c r="H24" s="2">
        <f t="shared" si="0"/>
        <v>11.7</v>
      </c>
      <c r="I24" s="2">
        <f t="shared" si="1"/>
        <v>18.974358974358978</v>
      </c>
      <c r="J24" s="2">
        <f t="shared" si="2"/>
        <v>48.952991452991455</v>
      </c>
      <c r="K24" s="2">
        <f t="shared" si="3"/>
        <v>32.072649572649567</v>
      </c>
      <c r="P24" s="1" t="s">
        <v>117</v>
      </c>
      <c r="Q24" s="1">
        <v>3.31</v>
      </c>
      <c r="R24" s="1" t="s">
        <v>118</v>
      </c>
      <c r="S24" s="1" t="s">
        <v>74</v>
      </c>
      <c r="T24" s="1" t="s">
        <v>75</v>
      </c>
      <c r="U24" s="1">
        <v>0.9627</v>
      </c>
      <c r="V24" s="1">
        <v>1.6379999999999999</v>
      </c>
      <c r="W24" s="1">
        <v>78</v>
      </c>
    </row>
    <row r="25" spans="1:23" x14ac:dyDescent="0.3">
      <c r="A25" s="3" t="s">
        <v>15</v>
      </c>
      <c r="B25" t="s">
        <v>16</v>
      </c>
      <c r="C25" t="s">
        <v>17</v>
      </c>
      <c r="D25" s="1">
        <v>2</v>
      </c>
      <c r="E25" s="2">
        <v>2.7250000000000001</v>
      </c>
      <c r="F25" s="2">
        <v>2.37</v>
      </c>
      <c r="G25" s="2">
        <v>1.26125</v>
      </c>
      <c r="H25" s="2">
        <f t="shared" si="0"/>
        <v>6.3562500000000011</v>
      </c>
      <c r="I25" s="2">
        <f t="shared" si="1"/>
        <v>42.871189773844634</v>
      </c>
      <c r="J25" s="2">
        <f t="shared" si="2"/>
        <v>37.286135693215336</v>
      </c>
      <c r="K25" s="2">
        <f t="shared" si="3"/>
        <v>19.842674532940016</v>
      </c>
      <c r="P25" s="1" t="s">
        <v>119</v>
      </c>
      <c r="Q25" s="1">
        <v>10.8</v>
      </c>
      <c r="R25" s="1" t="s">
        <v>120</v>
      </c>
      <c r="S25" s="1" t="s">
        <v>81</v>
      </c>
      <c r="T25" s="1" t="s">
        <v>97</v>
      </c>
      <c r="U25" s="1" t="s">
        <v>98</v>
      </c>
      <c r="V25" s="1">
        <v>7.415</v>
      </c>
      <c r="W25" s="1">
        <v>78</v>
      </c>
    </row>
    <row r="26" spans="1:23" x14ac:dyDescent="0.3">
      <c r="A26" s="3" t="s">
        <v>15</v>
      </c>
      <c r="B26" t="s">
        <v>16</v>
      </c>
      <c r="C26" t="s">
        <v>17</v>
      </c>
      <c r="D26" s="1">
        <v>3</v>
      </c>
      <c r="E26" s="2">
        <v>2.2637499999999999</v>
      </c>
      <c r="F26" s="2">
        <v>1.7549999999999999</v>
      </c>
      <c r="G26" s="2">
        <v>2.92875</v>
      </c>
      <c r="H26" s="2">
        <f t="shared" si="0"/>
        <v>6.9474999999999998</v>
      </c>
      <c r="I26" s="2">
        <f t="shared" si="1"/>
        <v>32.583663188197193</v>
      </c>
      <c r="J26" s="2">
        <f t="shared" si="2"/>
        <v>25.260885210507379</v>
      </c>
      <c r="K26" s="2">
        <f t="shared" si="3"/>
        <v>42.155451601295432</v>
      </c>
      <c r="P26" s="1" t="s">
        <v>121</v>
      </c>
      <c r="Q26" s="1">
        <v>4.6920000000000002</v>
      </c>
      <c r="R26" s="1" t="s">
        <v>122</v>
      </c>
      <c r="S26" s="1" t="s">
        <v>74</v>
      </c>
      <c r="T26" s="1" t="s">
        <v>75</v>
      </c>
      <c r="U26" s="1">
        <v>0.36780000000000002</v>
      </c>
      <c r="V26" s="1">
        <v>3.222</v>
      </c>
      <c r="W26" s="1">
        <v>78</v>
      </c>
    </row>
    <row r="27" spans="1:23" x14ac:dyDescent="0.3">
      <c r="A27" s="3" t="s">
        <v>15</v>
      </c>
      <c r="B27" t="s">
        <v>16</v>
      </c>
      <c r="C27" t="s">
        <v>17</v>
      </c>
      <c r="D27" s="1">
        <v>4</v>
      </c>
      <c r="E27" s="2">
        <v>2.2324999999999999</v>
      </c>
      <c r="F27" s="2">
        <v>1.6875</v>
      </c>
      <c r="G27" s="2">
        <v>2.57125</v>
      </c>
      <c r="H27" s="2">
        <f t="shared" si="0"/>
        <v>6.49125</v>
      </c>
      <c r="I27" s="2">
        <f t="shared" si="1"/>
        <v>34.392451376853458</v>
      </c>
      <c r="J27" s="2">
        <f t="shared" si="2"/>
        <v>25.996533795493939</v>
      </c>
      <c r="K27" s="2">
        <f t="shared" si="3"/>
        <v>39.61101482765261</v>
      </c>
      <c r="P27" s="1" t="s">
        <v>123</v>
      </c>
      <c r="Q27" s="1">
        <v>0.71460000000000001</v>
      </c>
      <c r="R27" s="1" t="s">
        <v>124</v>
      </c>
      <c r="S27" s="1" t="s">
        <v>74</v>
      </c>
      <c r="T27" s="1" t="s">
        <v>75</v>
      </c>
      <c r="U27" s="1" t="s">
        <v>91</v>
      </c>
      <c r="V27" s="1">
        <v>0.47889999999999999</v>
      </c>
      <c r="W27" s="1">
        <v>78</v>
      </c>
    </row>
    <row r="28" spans="1:23" x14ac:dyDescent="0.3">
      <c r="A28" s="3" t="s">
        <v>18</v>
      </c>
      <c r="B28" t="s">
        <v>19</v>
      </c>
      <c r="C28" t="s">
        <v>20</v>
      </c>
      <c r="D28" s="1">
        <v>1</v>
      </c>
      <c r="E28" s="2">
        <v>3.7137500000000001</v>
      </c>
      <c r="F28" s="2">
        <v>2.6462500000000002</v>
      </c>
      <c r="G28" s="2">
        <v>3.6937500000000001</v>
      </c>
      <c r="H28" s="2">
        <f t="shared" si="0"/>
        <v>10.053750000000001</v>
      </c>
      <c r="I28" s="2">
        <f t="shared" si="1"/>
        <v>36.938953126942678</v>
      </c>
      <c r="J28" s="2">
        <f t="shared" si="2"/>
        <v>26.321024493348254</v>
      </c>
      <c r="K28" s="2">
        <f t="shared" si="3"/>
        <v>36.740022379709067</v>
      </c>
      <c r="P28" s="1" t="s">
        <v>125</v>
      </c>
      <c r="Q28" s="1">
        <v>4.9340000000000002</v>
      </c>
      <c r="R28" s="1" t="s">
        <v>126</v>
      </c>
      <c r="S28" s="1" t="s">
        <v>74</v>
      </c>
      <c r="T28" s="1" t="s">
        <v>75</v>
      </c>
      <c r="U28" s="1">
        <v>0.37109999999999999</v>
      </c>
      <c r="V28" s="1">
        <v>3.214</v>
      </c>
      <c r="W28" s="1">
        <v>78</v>
      </c>
    </row>
    <row r="29" spans="1:23" x14ac:dyDescent="0.3">
      <c r="A29" s="3" t="s">
        <v>18</v>
      </c>
      <c r="B29" t="s">
        <v>19</v>
      </c>
      <c r="C29" t="s">
        <v>20</v>
      </c>
      <c r="D29" s="1">
        <v>2</v>
      </c>
      <c r="E29" s="2">
        <v>3.6012499999999998</v>
      </c>
      <c r="F29" s="2">
        <v>2.52</v>
      </c>
      <c r="G29" s="2">
        <v>3.5024999999999999</v>
      </c>
      <c r="H29" s="2">
        <f t="shared" si="0"/>
        <v>9.6237499999999994</v>
      </c>
      <c r="I29" s="2">
        <f t="shared" si="1"/>
        <v>37.420444213534225</v>
      </c>
      <c r="J29" s="2">
        <f t="shared" si="2"/>
        <v>26.185218859592158</v>
      </c>
      <c r="K29" s="2">
        <f t="shared" si="3"/>
        <v>36.394336926873621</v>
      </c>
      <c r="P29" s="1" t="s">
        <v>127</v>
      </c>
      <c r="Q29" s="1">
        <v>2.6539999999999999</v>
      </c>
      <c r="R29" s="1" t="s">
        <v>128</v>
      </c>
      <c r="S29" s="1" t="s">
        <v>74</v>
      </c>
      <c r="T29" s="1" t="s">
        <v>75</v>
      </c>
      <c r="U29" s="1">
        <v>0.94030000000000002</v>
      </c>
      <c r="V29" s="1">
        <v>1.778</v>
      </c>
      <c r="W29" s="1">
        <v>78</v>
      </c>
    </row>
    <row r="30" spans="1:23" x14ac:dyDescent="0.3">
      <c r="A30" s="3" t="s">
        <v>18</v>
      </c>
      <c r="B30" t="s">
        <v>19</v>
      </c>
      <c r="C30" t="s">
        <v>20</v>
      </c>
      <c r="D30" s="1">
        <v>3</v>
      </c>
      <c r="E30" s="2">
        <v>3.0962499999999999</v>
      </c>
      <c r="F30" s="2">
        <v>2.9437500000000001</v>
      </c>
      <c r="G30" s="2">
        <v>2.8425000000000002</v>
      </c>
      <c r="H30" s="2">
        <f t="shared" si="0"/>
        <v>8.8825000000000003</v>
      </c>
      <c r="I30" s="2">
        <f t="shared" si="1"/>
        <v>34.857866591612719</v>
      </c>
      <c r="J30" s="2">
        <f t="shared" si="2"/>
        <v>33.141007599211939</v>
      </c>
      <c r="K30" s="2">
        <f t="shared" si="3"/>
        <v>32.001125809175349</v>
      </c>
      <c r="P30" s="1" t="s">
        <v>148</v>
      </c>
      <c r="Q30" s="1">
        <v>-6.1059999999999999</v>
      </c>
      <c r="R30" s="1" t="s">
        <v>129</v>
      </c>
      <c r="S30" s="1" t="s">
        <v>74</v>
      </c>
      <c r="T30" s="1" t="s">
        <v>75</v>
      </c>
      <c r="U30" s="1">
        <v>8.9300000000000004E-2</v>
      </c>
      <c r="V30" s="1">
        <v>4.1929999999999996</v>
      </c>
      <c r="W30" s="1">
        <v>78</v>
      </c>
    </row>
    <row r="31" spans="1:23" x14ac:dyDescent="0.3">
      <c r="A31" s="3" t="s">
        <v>18</v>
      </c>
      <c r="B31" t="s">
        <v>19</v>
      </c>
      <c r="C31" t="s">
        <v>20</v>
      </c>
      <c r="D31" s="1">
        <v>4</v>
      </c>
      <c r="E31" s="2">
        <v>3.0750000000000002</v>
      </c>
      <c r="F31" s="2">
        <v>3.6775000000000002</v>
      </c>
      <c r="G31" s="2">
        <v>3.1662499999999998</v>
      </c>
      <c r="H31" s="2">
        <f t="shared" si="0"/>
        <v>9.9187499999999993</v>
      </c>
      <c r="I31" s="2">
        <f t="shared" si="1"/>
        <v>31.001890359168243</v>
      </c>
      <c r="J31" s="2">
        <f t="shared" si="2"/>
        <v>37.076244486452431</v>
      </c>
      <c r="K31" s="2">
        <f t="shared" si="3"/>
        <v>31.921865154379329</v>
      </c>
      <c r="P31" s="1" t="s">
        <v>149</v>
      </c>
      <c r="Q31" s="1">
        <v>-10.08</v>
      </c>
      <c r="R31" s="1" t="s">
        <v>130</v>
      </c>
      <c r="S31" s="1" t="s">
        <v>81</v>
      </c>
      <c r="T31" s="1" t="s">
        <v>131</v>
      </c>
      <c r="U31" s="1">
        <v>2.9999999999999997E-4</v>
      </c>
      <c r="V31" s="1">
        <v>6.758</v>
      </c>
      <c r="W31" s="1">
        <v>78</v>
      </c>
    </row>
    <row r="32" spans="1:23" x14ac:dyDescent="0.3">
      <c r="A32" s="3" t="s">
        <v>18</v>
      </c>
      <c r="B32" t="s">
        <v>19</v>
      </c>
      <c r="C32" t="s">
        <v>20</v>
      </c>
      <c r="D32" s="1">
        <v>5</v>
      </c>
      <c r="E32" s="2">
        <v>3.1850000000000001</v>
      </c>
      <c r="F32" s="2">
        <v>4.0600000000000005</v>
      </c>
      <c r="G32" s="2">
        <v>2.5212499999999998</v>
      </c>
      <c r="H32" s="2">
        <f t="shared" si="0"/>
        <v>9.7662500000000012</v>
      </c>
      <c r="I32" s="2">
        <f t="shared" si="1"/>
        <v>32.612312811980033</v>
      </c>
      <c r="J32" s="2">
        <f t="shared" si="2"/>
        <v>41.571739408677843</v>
      </c>
      <c r="K32" s="2">
        <f t="shared" si="3"/>
        <v>25.815947779342117</v>
      </c>
      <c r="P32" s="1" t="s">
        <v>150</v>
      </c>
      <c r="Q32" s="1">
        <v>-5.8650000000000002</v>
      </c>
      <c r="R32" s="1" t="s">
        <v>132</v>
      </c>
      <c r="S32" s="1" t="s">
        <v>74</v>
      </c>
      <c r="T32" s="1" t="s">
        <v>75</v>
      </c>
      <c r="U32" s="1">
        <v>0.16439999999999999</v>
      </c>
      <c r="V32" s="1">
        <v>3.8210000000000002</v>
      </c>
      <c r="W32" s="1">
        <v>78</v>
      </c>
    </row>
    <row r="33" spans="1:23" x14ac:dyDescent="0.3">
      <c r="A33" s="3" t="s">
        <v>18</v>
      </c>
      <c r="B33" t="s">
        <v>19</v>
      </c>
      <c r="C33" t="s">
        <v>20</v>
      </c>
      <c r="D33" s="1">
        <v>6</v>
      </c>
      <c r="E33" s="2">
        <v>3.6399999999999997</v>
      </c>
      <c r="F33" s="2">
        <v>2.4725000000000001</v>
      </c>
      <c r="G33" s="2">
        <v>2.7700000000000005</v>
      </c>
      <c r="H33" s="2">
        <f t="shared" si="0"/>
        <v>8.8825000000000003</v>
      </c>
      <c r="I33" s="2">
        <f t="shared" si="1"/>
        <v>40.979453982549948</v>
      </c>
      <c r="J33" s="2">
        <f t="shared" si="2"/>
        <v>27.835631860399662</v>
      </c>
      <c r="K33" s="2">
        <f t="shared" si="3"/>
        <v>31.184914157050386</v>
      </c>
      <c r="P33" s="1" t="s">
        <v>151</v>
      </c>
      <c r="Q33" s="1">
        <v>-8.1449999999999996</v>
      </c>
      <c r="R33" s="1" t="s">
        <v>133</v>
      </c>
      <c r="S33" s="1" t="s">
        <v>81</v>
      </c>
      <c r="T33" s="1" t="s">
        <v>82</v>
      </c>
      <c r="U33" s="1">
        <v>6.7999999999999996E-3</v>
      </c>
      <c r="V33" s="1">
        <v>5.4580000000000002</v>
      </c>
      <c r="W33" s="1">
        <v>78</v>
      </c>
    </row>
    <row r="34" spans="1:23" x14ac:dyDescent="0.3">
      <c r="A34" s="3" t="s">
        <v>18</v>
      </c>
      <c r="B34" t="s">
        <v>19</v>
      </c>
      <c r="C34" t="s">
        <v>20</v>
      </c>
      <c r="D34" s="1">
        <v>7</v>
      </c>
      <c r="E34" s="2">
        <v>3.7162499999999996</v>
      </c>
      <c r="F34" s="2">
        <v>3.0412499999999998</v>
      </c>
      <c r="G34" s="2">
        <v>2.7962500000000001</v>
      </c>
      <c r="H34" s="2">
        <f t="shared" si="0"/>
        <v>9.5537499999999991</v>
      </c>
      <c r="I34" s="2">
        <f t="shared" si="1"/>
        <v>38.898338348815912</v>
      </c>
      <c r="J34" s="2">
        <f t="shared" si="2"/>
        <v>31.83304984953552</v>
      </c>
      <c r="K34" s="2">
        <f t="shared" si="3"/>
        <v>29.268611801648568</v>
      </c>
      <c r="P34" s="1" t="s">
        <v>134</v>
      </c>
      <c r="Q34" s="1">
        <v>-3.9769999999999999</v>
      </c>
      <c r="R34" s="1" t="s">
        <v>135</v>
      </c>
      <c r="S34" s="1" t="s">
        <v>74</v>
      </c>
      <c r="T34" s="1" t="s">
        <v>75</v>
      </c>
      <c r="U34" s="1">
        <v>0.62609999999999999</v>
      </c>
      <c r="V34" s="1">
        <v>2.665</v>
      </c>
      <c r="W34" s="1">
        <v>78</v>
      </c>
    </row>
    <row r="35" spans="1:23" x14ac:dyDescent="0.3">
      <c r="A35" s="3" t="s">
        <v>18</v>
      </c>
      <c r="B35" t="s">
        <v>19</v>
      </c>
      <c r="C35" t="s">
        <v>20</v>
      </c>
      <c r="D35" s="1">
        <v>8</v>
      </c>
      <c r="E35" s="2">
        <v>3.1624999999999996</v>
      </c>
      <c r="F35" s="2">
        <v>2.3312499999999998</v>
      </c>
      <c r="G35" s="2">
        <v>2.9187500000000002</v>
      </c>
      <c r="H35" s="2">
        <f t="shared" si="0"/>
        <v>8.4124999999999996</v>
      </c>
      <c r="I35" s="2">
        <f t="shared" si="1"/>
        <v>37.592867756315009</v>
      </c>
      <c r="J35" s="2">
        <f t="shared" si="2"/>
        <v>27.711738484398218</v>
      </c>
      <c r="K35" s="2">
        <f t="shared" si="3"/>
        <v>34.69539375928678</v>
      </c>
      <c r="P35" s="1" t="s">
        <v>136</v>
      </c>
      <c r="Q35" s="1">
        <v>0.24179999999999999</v>
      </c>
      <c r="R35" s="1" t="s">
        <v>137</v>
      </c>
      <c r="S35" s="1" t="s">
        <v>74</v>
      </c>
      <c r="T35" s="1" t="s">
        <v>75</v>
      </c>
      <c r="U35" s="1" t="s">
        <v>91</v>
      </c>
      <c r="V35" s="1">
        <v>0.1575</v>
      </c>
      <c r="W35" s="1">
        <v>78</v>
      </c>
    </row>
    <row r="36" spans="1:23" x14ac:dyDescent="0.3">
      <c r="A36" s="3" t="s">
        <v>18</v>
      </c>
      <c r="B36" t="s">
        <v>19</v>
      </c>
      <c r="C36" t="s">
        <v>20</v>
      </c>
      <c r="D36" s="1">
        <v>9</v>
      </c>
      <c r="E36" s="2">
        <v>3.11375</v>
      </c>
      <c r="F36" s="2">
        <v>3.4024999999999999</v>
      </c>
      <c r="G36" s="2">
        <v>2.9512500000000004</v>
      </c>
      <c r="H36" s="2">
        <f t="shared" si="0"/>
        <v>9.4674999999999994</v>
      </c>
      <c r="I36" s="2">
        <f t="shared" si="1"/>
        <v>32.888830208608397</v>
      </c>
      <c r="J36" s="2">
        <f t="shared" si="2"/>
        <v>35.938737787166623</v>
      </c>
      <c r="K36" s="2">
        <f t="shared" si="3"/>
        <v>31.172432004224987</v>
      </c>
      <c r="P36" s="1" t="s">
        <v>138</v>
      </c>
      <c r="Q36" s="1">
        <v>-2.0379999999999998</v>
      </c>
      <c r="R36" s="1" t="s">
        <v>139</v>
      </c>
      <c r="S36" s="1" t="s">
        <v>74</v>
      </c>
      <c r="T36" s="1" t="s">
        <v>75</v>
      </c>
      <c r="U36" s="1">
        <v>0.9879</v>
      </c>
      <c r="V36" s="1">
        <v>1.3660000000000001</v>
      </c>
      <c r="W36" s="1">
        <v>78</v>
      </c>
    </row>
    <row r="37" spans="1:23" x14ac:dyDescent="0.3">
      <c r="A37" s="3" t="s">
        <v>18</v>
      </c>
      <c r="B37" t="s">
        <v>19</v>
      </c>
      <c r="C37" t="s">
        <v>20</v>
      </c>
      <c r="D37" s="1">
        <v>10</v>
      </c>
      <c r="E37" s="2">
        <v>3.4137499999999998</v>
      </c>
      <c r="F37" s="2">
        <v>3.5787499999999999</v>
      </c>
      <c r="G37" s="2">
        <v>3.57375</v>
      </c>
      <c r="H37" s="2">
        <f t="shared" si="0"/>
        <v>10.56625</v>
      </c>
      <c r="I37" s="2">
        <f t="shared" si="1"/>
        <v>32.308056311368745</v>
      </c>
      <c r="J37" s="2">
        <f t="shared" si="2"/>
        <v>33.869632083284039</v>
      </c>
      <c r="K37" s="2">
        <f t="shared" si="3"/>
        <v>33.822311605347217</v>
      </c>
      <c r="P37" s="1" t="s">
        <v>140</v>
      </c>
      <c r="Q37" s="1">
        <v>4.2190000000000003</v>
      </c>
      <c r="R37" s="1" t="s">
        <v>141</v>
      </c>
      <c r="S37" s="1" t="s">
        <v>74</v>
      </c>
      <c r="T37" s="1" t="s">
        <v>75</v>
      </c>
      <c r="U37" s="1">
        <v>0.6149</v>
      </c>
      <c r="V37" s="1">
        <v>2.6890000000000001</v>
      </c>
      <c r="W37" s="1">
        <v>78</v>
      </c>
    </row>
    <row r="38" spans="1:23" x14ac:dyDescent="0.3">
      <c r="A38" s="3" t="s">
        <v>18</v>
      </c>
      <c r="B38" t="s">
        <v>19</v>
      </c>
      <c r="C38" t="s">
        <v>20</v>
      </c>
      <c r="D38" s="1">
        <v>11</v>
      </c>
      <c r="E38" s="2">
        <v>3.2800000000000002</v>
      </c>
      <c r="F38" s="2">
        <v>3.9237499999999996</v>
      </c>
      <c r="G38" s="2">
        <v>4.3025000000000002</v>
      </c>
      <c r="H38" s="2">
        <f t="shared" si="0"/>
        <v>11.50625</v>
      </c>
      <c r="I38" s="2">
        <f t="shared" si="1"/>
        <v>28.506246605105922</v>
      </c>
      <c r="J38" s="2">
        <f t="shared" si="2"/>
        <v>34.101032047800103</v>
      </c>
      <c r="K38" s="2">
        <f t="shared" si="3"/>
        <v>37.392721347093968</v>
      </c>
      <c r="P38" s="1" t="s">
        <v>142</v>
      </c>
      <c r="Q38" s="1">
        <v>1.9390000000000001</v>
      </c>
      <c r="R38" s="1" t="s">
        <v>143</v>
      </c>
      <c r="S38" s="1" t="s">
        <v>74</v>
      </c>
      <c r="T38" s="1" t="s">
        <v>75</v>
      </c>
      <c r="U38" s="1">
        <v>0.99250000000000005</v>
      </c>
      <c r="V38" s="1">
        <v>1.27</v>
      </c>
      <c r="W38" s="1">
        <v>78</v>
      </c>
    </row>
    <row r="39" spans="1:23" x14ac:dyDescent="0.3">
      <c r="A39" s="3" t="s">
        <v>21</v>
      </c>
      <c r="B39" t="s">
        <v>22</v>
      </c>
      <c r="C39" t="s">
        <v>23</v>
      </c>
      <c r="D39" s="1">
        <v>1</v>
      </c>
      <c r="E39" s="2">
        <v>3.4940000000000002</v>
      </c>
      <c r="F39" s="2">
        <v>3.9889999999999999</v>
      </c>
      <c r="G39" s="2">
        <v>2.0579999999999998</v>
      </c>
      <c r="H39" s="2">
        <f t="shared" si="0"/>
        <v>9.5410000000000004</v>
      </c>
      <c r="I39" s="2">
        <f t="shared" si="1"/>
        <v>36.620899276805368</v>
      </c>
      <c r="J39" s="2">
        <f t="shared" si="2"/>
        <v>41.809034692380251</v>
      </c>
      <c r="K39" s="2">
        <f t="shared" si="3"/>
        <v>21.570066030814377</v>
      </c>
      <c r="P39" s="1" t="s">
        <v>144</v>
      </c>
      <c r="Q39" s="1">
        <v>-2.2799999999999998</v>
      </c>
      <c r="R39" s="1" t="s">
        <v>145</v>
      </c>
      <c r="S39" s="1" t="s">
        <v>74</v>
      </c>
      <c r="T39" s="1" t="s">
        <v>75</v>
      </c>
      <c r="U39" s="1">
        <v>0.98199999999999998</v>
      </c>
      <c r="V39" s="1">
        <v>1.4530000000000001</v>
      </c>
      <c r="W39" s="1">
        <v>78</v>
      </c>
    </row>
    <row r="40" spans="1:23" x14ac:dyDescent="0.3">
      <c r="A40" s="3" t="s">
        <v>21</v>
      </c>
      <c r="B40" t="s">
        <v>22</v>
      </c>
      <c r="C40" t="s">
        <v>23</v>
      </c>
      <c r="D40" s="1">
        <v>2</v>
      </c>
      <c r="E40" s="2">
        <v>2.7759999999999998</v>
      </c>
      <c r="F40" s="2">
        <v>5.298</v>
      </c>
      <c r="G40" s="2">
        <v>1.8129999999999999</v>
      </c>
      <c r="H40" s="2">
        <f t="shared" si="0"/>
        <v>9.8870000000000005</v>
      </c>
      <c r="I40" s="2">
        <f t="shared" si="1"/>
        <v>28.077273187013247</v>
      </c>
      <c r="J40" s="2">
        <f t="shared" si="2"/>
        <v>53.58551633458076</v>
      </c>
      <c r="K40" s="2">
        <f t="shared" si="3"/>
        <v>18.337210478405986</v>
      </c>
    </row>
    <row r="41" spans="1:23" x14ac:dyDescent="0.3">
      <c r="A41" s="3" t="s">
        <v>21</v>
      </c>
      <c r="B41" t="s">
        <v>22</v>
      </c>
      <c r="C41" t="s">
        <v>23</v>
      </c>
      <c r="D41" s="1">
        <v>3</v>
      </c>
      <c r="E41" s="2">
        <v>3.8719999999999999</v>
      </c>
      <c r="F41" s="2">
        <v>4.444</v>
      </c>
      <c r="G41" s="2">
        <v>3.0590000000000002</v>
      </c>
      <c r="H41" s="2">
        <f t="shared" si="0"/>
        <v>11.375</v>
      </c>
      <c r="I41" s="2">
        <f t="shared" si="1"/>
        <v>34.039560439560439</v>
      </c>
      <c r="J41" s="2">
        <f t="shared" si="2"/>
        <v>39.068131868131864</v>
      </c>
      <c r="K41" s="2">
        <f t="shared" si="3"/>
        <v>26.892307692307693</v>
      </c>
    </row>
    <row r="42" spans="1:23" x14ac:dyDescent="0.3">
      <c r="A42" s="3" t="s">
        <v>21</v>
      </c>
      <c r="B42" t="s">
        <v>22</v>
      </c>
      <c r="C42" t="s">
        <v>23</v>
      </c>
      <c r="D42" s="1">
        <v>4</v>
      </c>
      <c r="E42" s="2">
        <v>3.7690000000000001</v>
      </c>
      <c r="F42" s="2">
        <v>4.4420000000000002</v>
      </c>
      <c r="G42" s="2">
        <v>1.712</v>
      </c>
      <c r="H42" s="2">
        <f t="shared" si="0"/>
        <v>9.923</v>
      </c>
      <c r="I42" s="2">
        <f t="shared" si="1"/>
        <v>37.982464980348688</v>
      </c>
      <c r="J42" s="2">
        <f t="shared" si="2"/>
        <v>44.764688098357354</v>
      </c>
      <c r="K42" s="2">
        <f t="shared" si="3"/>
        <v>17.252846921293962</v>
      </c>
    </row>
    <row r="43" spans="1:23" x14ac:dyDescent="0.3">
      <c r="A43" s="3" t="s">
        <v>21</v>
      </c>
      <c r="B43" t="s">
        <v>22</v>
      </c>
      <c r="C43" t="s">
        <v>23</v>
      </c>
      <c r="D43" s="1">
        <v>5</v>
      </c>
      <c r="E43" s="2">
        <v>4.6689999999999996</v>
      </c>
      <c r="F43" s="2">
        <v>3.6349999999999998</v>
      </c>
      <c r="G43" s="2">
        <v>2.1240000000000001</v>
      </c>
      <c r="H43" s="2">
        <f t="shared" si="0"/>
        <v>10.427999999999999</v>
      </c>
      <c r="I43" s="2">
        <f t="shared" si="1"/>
        <v>44.773686229382434</v>
      </c>
      <c r="J43" s="2">
        <f t="shared" si="2"/>
        <v>34.858074415036441</v>
      </c>
      <c r="K43" s="2">
        <f t="shared" si="3"/>
        <v>20.368239355581132</v>
      </c>
    </row>
    <row r="44" spans="1:23" x14ac:dyDescent="0.3">
      <c r="A44" s="3" t="s">
        <v>21</v>
      </c>
      <c r="B44" t="s">
        <v>22</v>
      </c>
      <c r="C44" t="s">
        <v>23</v>
      </c>
      <c r="D44" s="1">
        <v>6</v>
      </c>
      <c r="E44" s="2">
        <v>3.6120000000000001</v>
      </c>
      <c r="F44" s="2">
        <v>4.4820000000000002</v>
      </c>
      <c r="G44" s="2">
        <v>2.48</v>
      </c>
      <c r="H44" s="2">
        <f t="shared" si="0"/>
        <v>10.574000000000002</v>
      </c>
      <c r="I44" s="2">
        <f t="shared" si="1"/>
        <v>34.159258558728958</v>
      </c>
      <c r="J44" s="2">
        <f t="shared" si="2"/>
        <v>42.386986949120484</v>
      </c>
      <c r="K44" s="2">
        <f t="shared" si="3"/>
        <v>23.453754492150555</v>
      </c>
    </row>
    <row r="45" spans="1:23" x14ac:dyDescent="0.3">
      <c r="A45" s="3" t="s">
        <v>21</v>
      </c>
      <c r="B45" t="s">
        <v>22</v>
      </c>
      <c r="C45" t="s">
        <v>23</v>
      </c>
      <c r="D45" s="1">
        <v>7</v>
      </c>
      <c r="E45" s="2">
        <v>3.0659999999999998</v>
      </c>
      <c r="F45" s="2">
        <v>4.6580000000000004</v>
      </c>
      <c r="G45" s="2">
        <v>2.9220000000000002</v>
      </c>
      <c r="H45" s="2">
        <f t="shared" si="0"/>
        <v>10.646000000000001</v>
      </c>
      <c r="I45" s="2">
        <f t="shared" si="1"/>
        <v>28.79954912643246</v>
      </c>
      <c r="J45" s="2">
        <f t="shared" si="2"/>
        <v>43.753522449746384</v>
      </c>
      <c r="K45" s="2">
        <f t="shared" si="3"/>
        <v>27.446928423821156</v>
      </c>
    </row>
    <row r="46" spans="1:23" x14ac:dyDescent="0.3">
      <c r="A46" s="3" t="s">
        <v>21</v>
      </c>
      <c r="B46" t="s">
        <v>22</v>
      </c>
      <c r="C46" t="s">
        <v>23</v>
      </c>
      <c r="D46" s="1">
        <v>8</v>
      </c>
      <c r="E46" s="2">
        <v>2.6320000000000001</v>
      </c>
      <c r="F46" s="2">
        <v>5.3780000000000001</v>
      </c>
      <c r="G46" s="2">
        <v>2.653</v>
      </c>
      <c r="H46" s="2">
        <f t="shared" si="0"/>
        <v>10.663</v>
      </c>
      <c r="I46" s="2">
        <f t="shared" si="1"/>
        <v>24.683484947950859</v>
      </c>
      <c r="J46" s="2">
        <f t="shared" si="2"/>
        <v>50.436087405045484</v>
      </c>
      <c r="K46" s="2">
        <f t="shared" si="3"/>
        <v>24.880427647003657</v>
      </c>
    </row>
    <row r="47" spans="1:23" x14ac:dyDescent="0.3">
      <c r="A47" s="3" t="s">
        <v>21</v>
      </c>
      <c r="B47" t="s">
        <v>22</v>
      </c>
      <c r="C47" t="s">
        <v>23</v>
      </c>
      <c r="D47" s="1">
        <v>9</v>
      </c>
      <c r="E47" s="2">
        <v>2.6560000000000001</v>
      </c>
      <c r="F47" s="2">
        <v>6.0650000000000004</v>
      </c>
      <c r="G47" s="2">
        <v>1.968</v>
      </c>
      <c r="H47" s="2">
        <f t="shared" si="0"/>
        <v>10.689</v>
      </c>
      <c r="I47" s="2">
        <f t="shared" si="1"/>
        <v>24.847974553279073</v>
      </c>
      <c r="J47" s="2">
        <f t="shared" si="2"/>
        <v>56.740574422303304</v>
      </c>
      <c r="K47" s="2">
        <f t="shared" si="3"/>
        <v>18.411451024417623</v>
      </c>
    </row>
    <row r="48" spans="1:23" x14ac:dyDescent="0.3">
      <c r="A48" s="3" t="s">
        <v>21</v>
      </c>
      <c r="B48" t="s">
        <v>22</v>
      </c>
      <c r="C48" t="s">
        <v>23</v>
      </c>
      <c r="D48" s="1">
        <v>10</v>
      </c>
      <c r="E48" s="2">
        <v>3.4180000000000001</v>
      </c>
      <c r="F48" s="2">
        <v>5.1790000000000003</v>
      </c>
      <c r="G48" s="2">
        <v>2.161</v>
      </c>
      <c r="H48" s="2">
        <f t="shared" si="0"/>
        <v>10.758000000000001</v>
      </c>
      <c r="I48" s="2">
        <f t="shared" si="1"/>
        <v>31.771704777839744</v>
      </c>
      <c r="J48" s="2">
        <f t="shared" si="2"/>
        <v>48.140918386317153</v>
      </c>
      <c r="K48" s="2">
        <f t="shared" si="3"/>
        <v>20.087376835843092</v>
      </c>
    </row>
    <row r="49" spans="1:11" x14ac:dyDescent="0.3">
      <c r="A49" s="3" t="s">
        <v>21</v>
      </c>
      <c r="B49" t="s">
        <v>22</v>
      </c>
      <c r="C49" t="s">
        <v>23</v>
      </c>
      <c r="D49" s="1">
        <v>11</v>
      </c>
      <c r="E49" s="2">
        <v>2.8140000000000001</v>
      </c>
      <c r="F49" s="2">
        <v>4.6660000000000004</v>
      </c>
      <c r="G49" s="2">
        <v>2.2240000000000002</v>
      </c>
      <c r="H49" s="2">
        <f t="shared" si="0"/>
        <v>9.7040000000000006</v>
      </c>
      <c r="I49" s="2">
        <f t="shared" si="1"/>
        <v>28.99835119538335</v>
      </c>
      <c r="J49" s="2">
        <f t="shared" si="2"/>
        <v>48.083264633140971</v>
      </c>
      <c r="K49" s="2">
        <f t="shared" si="3"/>
        <v>22.91838417147568</v>
      </c>
    </row>
    <row r="50" spans="1:11" x14ac:dyDescent="0.3">
      <c r="A50" s="3" t="s">
        <v>24</v>
      </c>
      <c r="B50" t="s">
        <v>25</v>
      </c>
      <c r="C50" t="s">
        <v>26</v>
      </c>
      <c r="D50" s="1">
        <v>1</v>
      </c>
      <c r="E50" s="2">
        <v>3.4937499999999999</v>
      </c>
      <c r="F50" s="2">
        <v>3.99125</v>
      </c>
      <c r="G50" s="2">
        <v>3.02</v>
      </c>
      <c r="H50" s="2">
        <f t="shared" si="0"/>
        <v>10.504999999999999</v>
      </c>
      <c r="I50" s="2">
        <f t="shared" si="1"/>
        <v>33.257972394098054</v>
      </c>
      <c r="J50" s="2">
        <f t="shared" si="2"/>
        <v>37.993812470252266</v>
      </c>
      <c r="K50" s="2">
        <f t="shared" si="3"/>
        <v>28.748215135649698</v>
      </c>
    </row>
    <row r="51" spans="1:11" x14ac:dyDescent="0.3">
      <c r="A51" s="3" t="s">
        <v>24</v>
      </c>
      <c r="B51" t="s">
        <v>25</v>
      </c>
      <c r="C51" t="s">
        <v>26</v>
      </c>
      <c r="D51" s="1">
        <v>2</v>
      </c>
      <c r="E51" s="2">
        <v>4.34375</v>
      </c>
      <c r="F51" s="2">
        <v>2.4412500000000001</v>
      </c>
      <c r="G51" s="2">
        <v>2.6462500000000002</v>
      </c>
      <c r="H51" s="2">
        <f t="shared" si="0"/>
        <v>9.4312500000000004</v>
      </c>
      <c r="I51" s="2">
        <f t="shared" si="1"/>
        <v>46.056991385023196</v>
      </c>
      <c r="J51" s="2">
        <f t="shared" si="2"/>
        <v>25.884691848906559</v>
      </c>
      <c r="K51" s="2">
        <f t="shared" si="3"/>
        <v>28.058316766070245</v>
      </c>
    </row>
    <row r="52" spans="1:11" x14ac:dyDescent="0.3">
      <c r="A52" s="3" t="s">
        <v>24</v>
      </c>
      <c r="B52" t="s">
        <v>25</v>
      </c>
      <c r="C52" t="s">
        <v>26</v>
      </c>
      <c r="D52" s="1">
        <v>3</v>
      </c>
      <c r="E52" s="2">
        <v>4.5437499999999993</v>
      </c>
      <c r="F52" s="2">
        <v>3.6437499999999998</v>
      </c>
      <c r="G52" s="2">
        <v>2.58</v>
      </c>
      <c r="H52" s="2">
        <f t="shared" si="0"/>
        <v>10.7675</v>
      </c>
      <c r="I52" s="2">
        <f t="shared" si="1"/>
        <v>42.198746227072206</v>
      </c>
      <c r="J52" s="2">
        <f t="shared" si="2"/>
        <v>33.840260041792433</v>
      </c>
      <c r="K52" s="2">
        <f t="shared" si="3"/>
        <v>23.96099373113536</v>
      </c>
    </row>
    <row r="53" spans="1:11" x14ac:dyDescent="0.3">
      <c r="A53" s="3" t="s">
        <v>24</v>
      </c>
      <c r="B53" t="s">
        <v>25</v>
      </c>
      <c r="C53" t="s">
        <v>26</v>
      </c>
      <c r="D53" s="1">
        <v>4</v>
      </c>
      <c r="E53" s="2">
        <v>3.5762500000000004</v>
      </c>
      <c r="F53" s="2">
        <v>4.0875000000000004</v>
      </c>
      <c r="G53" s="2">
        <v>2.65625</v>
      </c>
      <c r="H53" s="2">
        <f t="shared" si="0"/>
        <v>10.32</v>
      </c>
      <c r="I53" s="2">
        <f t="shared" si="1"/>
        <v>34.65358527131783</v>
      </c>
      <c r="J53" s="2">
        <f t="shared" si="2"/>
        <v>39.607558139534888</v>
      </c>
      <c r="K53" s="2">
        <f t="shared" si="3"/>
        <v>25.738856589147286</v>
      </c>
    </row>
    <row r="54" spans="1:11" x14ac:dyDescent="0.3">
      <c r="A54" s="3" t="s">
        <v>24</v>
      </c>
      <c r="B54" t="s">
        <v>25</v>
      </c>
      <c r="C54" t="s">
        <v>26</v>
      </c>
      <c r="D54" s="1">
        <v>5</v>
      </c>
      <c r="E54" s="2">
        <v>3.2624999999999997</v>
      </c>
      <c r="F54" s="2">
        <v>4.0475000000000003</v>
      </c>
      <c r="G54" s="2">
        <v>3.4737499999999999</v>
      </c>
      <c r="H54" s="2">
        <f t="shared" si="0"/>
        <v>10.783750000000001</v>
      </c>
      <c r="I54" s="2">
        <f t="shared" si="1"/>
        <v>30.253854178741157</v>
      </c>
      <c r="J54" s="2">
        <f t="shared" si="2"/>
        <v>37.533325605656657</v>
      </c>
      <c r="K54" s="2">
        <f t="shared" si="3"/>
        <v>32.212820215602171</v>
      </c>
    </row>
    <row r="55" spans="1:11" x14ac:dyDescent="0.3">
      <c r="A55" s="3" t="s">
        <v>24</v>
      </c>
      <c r="B55" t="s">
        <v>25</v>
      </c>
      <c r="C55" t="s">
        <v>26</v>
      </c>
      <c r="D55" s="1">
        <v>6</v>
      </c>
      <c r="E55" s="2">
        <v>4.04</v>
      </c>
      <c r="F55" s="2">
        <v>3.5462500000000001</v>
      </c>
      <c r="G55" s="2">
        <v>3.5125000000000002</v>
      </c>
      <c r="H55" s="2">
        <f t="shared" si="0"/>
        <v>11.098749999999999</v>
      </c>
      <c r="I55" s="2">
        <f t="shared" si="1"/>
        <v>36.400495551300828</v>
      </c>
      <c r="J55" s="2">
        <f t="shared" si="2"/>
        <v>31.951796373465484</v>
      </c>
      <c r="K55" s="2">
        <f t="shared" si="3"/>
        <v>31.647708075233698</v>
      </c>
    </row>
    <row r="56" spans="1:11" x14ac:dyDescent="0.3">
      <c r="A56" s="3" t="s">
        <v>24</v>
      </c>
      <c r="B56" t="s">
        <v>25</v>
      </c>
      <c r="C56" t="s">
        <v>26</v>
      </c>
      <c r="D56" s="1">
        <v>7</v>
      </c>
      <c r="E56" s="2">
        <v>2.8962500000000002</v>
      </c>
      <c r="F56" s="2">
        <v>5.3762500000000006</v>
      </c>
      <c r="G56" s="2">
        <v>2.4699999999999998</v>
      </c>
      <c r="H56" s="2">
        <f t="shared" si="0"/>
        <v>10.7425</v>
      </c>
      <c r="I56" s="2">
        <f t="shared" si="1"/>
        <v>26.960670235047711</v>
      </c>
      <c r="J56" s="2">
        <f t="shared" si="2"/>
        <v>50.046544100535264</v>
      </c>
      <c r="K56" s="2">
        <f t="shared" si="3"/>
        <v>22.992785664417035</v>
      </c>
    </row>
    <row r="57" spans="1:11" x14ac:dyDescent="0.3">
      <c r="A57" s="3" t="s">
        <v>24</v>
      </c>
      <c r="B57" t="s">
        <v>25</v>
      </c>
      <c r="C57" t="s">
        <v>26</v>
      </c>
      <c r="D57" s="1">
        <v>8</v>
      </c>
      <c r="E57" s="2">
        <v>3.7450000000000001</v>
      </c>
      <c r="F57" s="2">
        <v>4.0587499999999999</v>
      </c>
      <c r="G57" s="2">
        <v>2.7350000000000003</v>
      </c>
      <c r="H57" s="2">
        <f t="shared" si="0"/>
        <v>10.53875</v>
      </c>
      <c r="I57" s="2">
        <f t="shared" si="1"/>
        <v>35.535523662673469</v>
      </c>
      <c r="J57" s="2">
        <f t="shared" si="2"/>
        <v>38.512631953504922</v>
      </c>
      <c r="K57" s="2">
        <f t="shared" si="3"/>
        <v>25.951844383821616</v>
      </c>
    </row>
    <row r="58" spans="1:11" x14ac:dyDescent="0.3">
      <c r="A58" s="3" t="s">
        <v>24</v>
      </c>
      <c r="B58" t="s">
        <v>25</v>
      </c>
      <c r="C58" t="s">
        <v>26</v>
      </c>
      <c r="D58" s="1">
        <v>9</v>
      </c>
      <c r="E58" s="2">
        <v>4.0862499999999997</v>
      </c>
      <c r="F58" s="2">
        <v>3.0750000000000002</v>
      </c>
      <c r="G58" s="2">
        <v>3.3287499999999999</v>
      </c>
      <c r="H58" s="2">
        <f t="shared" si="0"/>
        <v>10.49</v>
      </c>
      <c r="I58" s="2">
        <f t="shared" si="1"/>
        <v>38.953765490943752</v>
      </c>
      <c r="J58" s="2">
        <f t="shared" si="2"/>
        <v>29.313632030505243</v>
      </c>
      <c r="K58" s="2">
        <f t="shared" si="3"/>
        <v>31.732602478550998</v>
      </c>
    </row>
    <row r="59" spans="1:11" x14ac:dyDescent="0.3">
      <c r="A59" s="3" t="s">
        <v>24</v>
      </c>
      <c r="B59" t="s">
        <v>25</v>
      </c>
      <c r="C59" t="s">
        <v>26</v>
      </c>
      <c r="D59" s="1">
        <v>10</v>
      </c>
      <c r="E59" s="2">
        <v>3.665</v>
      </c>
      <c r="F59" s="2">
        <v>4.03</v>
      </c>
      <c r="G59" s="2">
        <v>3.07</v>
      </c>
      <c r="H59" s="2">
        <f t="shared" si="0"/>
        <v>10.765000000000001</v>
      </c>
      <c r="I59" s="2">
        <f t="shared" si="1"/>
        <v>34.045517882025081</v>
      </c>
      <c r="J59" s="2">
        <f t="shared" si="2"/>
        <v>37.436135624709706</v>
      </c>
      <c r="K59" s="2">
        <f t="shared" si="3"/>
        <v>28.518346493265206</v>
      </c>
    </row>
    <row r="60" spans="1:11" x14ac:dyDescent="0.3">
      <c r="A60" s="3" t="s">
        <v>24</v>
      </c>
      <c r="B60" t="s">
        <v>25</v>
      </c>
      <c r="C60" t="s">
        <v>26</v>
      </c>
      <c r="D60" s="1">
        <v>11</v>
      </c>
      <c r="E60" s="2">
        <v>3.0412499999999998</v>
      </c>
      <c r="F60" s="2">
        <v>4.5987499999999999</v>
      </c>
      <c r="G60" s="2">
        <v>3.1550000000000002</v>
      </c>
      <c r="H60" s="2">
        <f t="shared" si="0"/>
        <v>10.795</v>
      </c>
      <c r="I60" s="2">
        <f t="shared" si="1"/>
        <v>28.172765169059748</v>
      </c>
      <c r="J60" s="2">
        <f t="shared" si="2"/>
        <v>42.600741083835111</v>
      </c>
      <c r="K60" s="2">
        <f t="shared" si="3"/>
        <v>29.226493747105142</v>
      </c>
    </row>
    <row r="61" spans="1:11" x14ac:dyDescent="0.3">
      <c r="A61" s="3" t="s">
        <v>27</v>
      </c>
      <c r="B61" t="s">
        <v>28</v>
      </c>
      <c r="C61" t="s">
        <v>29</v>
      </c>
      <c r="D61" s="1">
        <v>1</v>
      </c>
      <c r="E61" s="2">
        <v>3.4512499999999999</v>
      </c>
      <c r="F61" s="2">
        <v>2.8125</v>
      </c>
      <c r="G61" s="2">
        <v>3.2574999999999998</v>
      </c>
      <c r="H61" s="2">
        <f t="shared" si="0"/>
        <v>9.5212500000000002</v>
      </c>
      <c r="I61" s="2">
        <f t="shared" si="1"/>
        <v>36.247866614152549</v>
      </c>
      <c r="J61" s="2">
        <f t="shared" si="2"/>
        <v>29.539188656951552</v>
      </c>
      <c r="K61" s="2">
        <f t="shared" si="3"/>
        <v>34.212944728895891</v>
      </c>
    </row>
    <row r="62" spans="1:11" x14ac:dyDescent="0.3">
      <c r="A62" s="3" t="s">
        <v>27</v>
      </c>
      <c r="B62" t="s">
        <v>28</v>
      </c>
      <c r="C62" t="s">
        <v>29</v>
      </c>
      <c r="D62" s="1">
        <v>2</v>
      </c>
      <c r="E62" s="2">
        <v>3.8250000000000002</v>
      </c>
      <c r="F62" s="2">
        <v>2.5562499999999999</v>
      </c>
      <c r="G62" s="2">
        <v>2.7700000000000005</v>
      </c>
      <c r="H62" s="2">
        <f t="shared" si="0"/>
        <v>9.151250000000001</v>
      </c>
      <c r="I62" s="2">
        <f t="shared" si="1"/>
        <v>41.797568638164186</v>
      </c>
      <c r="J62" s="2">
        <f t="shared" si="2"/>
        <v>27.933342439557435</v>
      </c>
      <c r="K62" s="2">
        <f t="shared" si="3"/>
        <v>30.269088922278382</v>
      </c>
    </row>
    <row r="63" spans="1:11" x14ac:dyDescent="0.3">
      <c r="A63" s="3" t="s">
        <v>27</v>
      </c>
      <c r="B63" t="s">
        <v>28</v>
      </c>
      <c r="C63" t="s">
        <v>29</v>
      </c>
      <c r="D63" s="1">
        <v>3</v>
      </c>
      <c r="E63" s="2">
        <v>3.5749999999999997</v>
      </c>
      <c r="F63" s="2">
        <v>3.8237500000000004</v>
      </c>
      <c r="G63" s="2">
        <v>5.2462499999999999</v>
      </c>
      <c r="H63" s="2">
        <f t="shared" si="0"/>
        <v>12.645</v>
      </c>
      <c r="I63" s="2">
        <f t="shared" si="1"/>
        <v>28.272044286279161</v>
      </c>
      <c r="J63" s="2">
        <f t="shared" si="2"/>
        <v>30.239224990114671</v>
      </c>
      <c r="K63" s="2">
        <f t="shared" si="3"/>
        <v>41.488730723606167</v>
      </c>
    </row>
    <row r="64" spans="1:11" x14ac:dyDescent="0.3">
      <c r="A64" s="3" t="s">
        <v>27</v>
      </c>
      <c r="B64" t="s">
        <v>28</v>
      </c>
      <c r="C64" t="s">
        <v>29</v>
      </c>
      <c r="D64" s="1">
        <v>4</v>
      </c>
      <c r="E64" s="2">
        <v>3.4437499999999996</v>
      </c>
      <c r="F64" s="2">
        <v>3.3312499999999998</v>
      </c>
      <c r="G64" s="2">
        <v>3.59</v>
      </c>
      <c r="H64" s="2">
        <f t="shared" si="0"/>
        <v>10.364999999999998</v>
      </c>
      <c r="I64" s="2">
        <f t="shared" si="1"/>
        <v>33.224794983116254</v>
      </c>
      <c r="J64" s="2">
        <f t="shared" si="2"/>
        <v>32.13941148094549</v>
      </c>
      <c r="K64" s="2">
        <f t="shared" si="3"/>
        <v>34.635793535938255</v>
      </c>
    </row>
    <row r="65" spans="1:11" x14ac:dyDescent="0.3">
      <c r="A65" s="3" t="s">
        <v>27</v>
      </c>
      <c r="B65" t="s">
        <v>28</v>
      </c>
      <c r="C65" t="s">
        <v>29</v>
      </c>
      <c r="D65" s="1">
        <v>5</v>
      </c>
      <c r="E65" s="2">
        <v>2.9925000000000002</v>
      </c>
      <c r="F65" s="2">
        <v>2.7700000000000005</v>
      </c>
      <c r="G65" s="2">
        <v>2.9562500000000003</v>
      </c>
      <c r="H65" s="2">
        <f t="shared" si="0"/>
        <v>8.7187500000000018</v>
      </c>
      <c r="I65" s="2">
        <f t="shared" si="1"/>
        <v>34.322580645161281</v>
      </c>
      <c r="J65" s="2">
        <f t="shared" si="2"/>
        <v>31.770609318996414</v>
      </c>
      <c r="K65" s="2">
        <f t="shared" si="3"/>
        <v>33.906810035842291</v>
      </c>
    </row>
    <row r="66" spans="1:11" x14ac:dyDescent="0.3">
      <c r="A66" s="3" t="s">
        <v>27</v>
      </c>
      <c r="B66" t="s">
        <v>28</v>
      </c>
      <c r="C66" t="s">
        <v>29</v>
      </c>
      <c r="D66" s="1">
        <v>6</v>
      </c>
      <c r="E66" s="2">
        <v>3.6737500000000001</v>
      </c>
      <c r="F66" s="2">
        <v>3.0612499999999998</v>
      </c>
      <c r="G66" s="2">
        <v>4.1074999999999999</v>
      </c>
      <c r="H66" s="2">
        <f t="shared" ref="H66:H89" si="4">E66+F66+G66</f>
        <v>10.842499999999999</v>
      </c>
      <c r="I66" s="2">
        <f t="shared" ref="I66:I89" si="5">E66/H66*100</f>
        <v>33.88286834217201</v>
      </c>
      <c r="J66" s="2">
        <f t="shared" ref="J66:J89" si="6">F66/H66*100</f>
        <v>28.233802167396817</v>
      </c>
      <c r="K66" s="2">
        <f t="shared" ref="K66:K89" si="7">G66/H66*100</f>
        <v>37.88332949043118</v>
      </c>
    </row>
    <row r="67" spans="1:11" x14ac:dyDescent="0.3">
      <c r="A67" s="3" t="s">
        <v>27</v>
      </c>
      <c r="B67" t="s">
        <v>28</v>
      </c>
      <c r="C67" t="s">
        <v>29</v>
      </c>
      <c r="D67" s="1">
        <v>7</v>
      </c>
      <c r="E67" s="2">
        <v>4.03125</v>
      </c>
      <c r="F67" s="2">
        <v>4.0462500000000006</v>
      </c>
      <c r="G67" s="2">
        <v>2.3774999999999999</v>
      </c>
      <c r="H67" s="2">
        <f t="shared" si="4"/>
        <v>10.455</v>
      </c>
      <c r="I67" s="2">
        <f t="shared" si="5"/>
        <v>38.558106169296984</v>
      </c>
      <c r="J67" s="2">
        <f t="shared" si="6"/>
        <v>38.701578192252519</v>
      </c>
      <c r="K67" s="2">
        <f t="shared" si="7"/>
        <v>22.7403156384505</v>
      </c>
    </row>
    <row r="68" spans="1:11" x14ac:dyDescent="0.3">
      <c r="A68" s="3" t="s">
        <v>27</v>
      </c>
      <c r="B68" t="s">
        <v>28</v>
      </c>
      <c r="C68" t="s">
        <v>29</v>
      </c>
      <c r="D68" s="1">
        <v>8</v>
      </c>
      <c r="E68" s="2">
        <v>3.4549999999999996</v>
      </c>
      <c r="F68" s="2">
        <v>2.7437499999999999</v>
      </c>
      <c r="G68" s="2">
        <v>1.8825000000000001</v>
      </c>
      <c r="H68" s="2">
        <f t="shared" si="4"/>
        <v>8.0812499999999989</v>
      </c>
      <c r="I68" s="2">
        <f t="shared" si="5"/>
        <v>42.753286929621041</v>
      </c>
      <c r="J68" s="2">
        <f t="shared" si="6"/>
        <v>33.952049497293117</v>
      </c>
      <c r="K68" s="2">
        <f t="shared" si="7"/>
        <v>23.294663573085849</v>
      </c>
    </row>
    <row r="69" spans="1:11" x14ac:dyDescent="0.3">
      <c r="A69" s="3" t="s">
        <v>27</v>
      </c>
      <c r="B69" t="s">
        <v>28</v>
      </c>
      <c r="C69" t="s">
        <v>29</v>
      </c>
      <c r="D69" s="1">
        <v>9</v>
      </c>
      <c r="E69" s="2">
        <v>3.5687500000000001</v>
      </c>
      <c r="F69" s="2">
        <v>3.5149999999999997</v>
      </c>
      <c r="G69" s="2">
        <v>3.9725000000000001</v>
      </c>
      <c r="H69" s="2">
        <f t="shared" si="4"/>
        <v>11.05625</v>
      </c>
      <c r="I69" s="2">
        <f t="shared" si="5"/>
        <v>32.27812323346523</v>
      </c>
      <c r="J69" s="2">
        <f t="shared" si="6"/>
        <v>31.791972866025997</v>
      </c>
      <c r="K69" s="2">
        <f t="shared" si="7"/>
        <v>35.929903900508762</v>
      </c>
    </row>
    <row r="70" spans="1:11" x14ac:dyDescent="0.3">
      <c r="A70" s="3" t="s">
        <v>27</v>
      </c>
      <c r="B70" t="s">
        <v>28</v>
      </c>
      <c r="C70" t="s">
        <v>29</v>
      </c>
      <c r="D70" s="1">
        <v>10</v>
      </c>
      <c r="E70" s="2">
        <v>3.1812499999999999</v>
      </c>
      <c r="F70" s="2">
        <v>3.8487500000000003</v>
      </c>
      <c r="G70" s="2">
        <v>2.4862500000000001</v>
      </c>
      <c r="H70" s="2">
        <f t="shared" si="4"/>
        <v>9.5162499999999994</v>
      </c>
      <c r="I70" s="2">
        <f t="shared" si="5"/>
        <v>33.429659792460264</v>
      </c>
      <c r="J70" s="2">
        <f t="shared" si="6"/>
        <v>40.443977407066868</v>
      </c>
      <c r="K70" s="2">
        <f t="shared" si="7"/>
        <v>26.126362800472879</v>
      </c>
    </row>
    <row r="71" spans="1:11" x14ac:dyDescent="0.3">
      <c r="A71" s="3" t="s">
        <v>30</v>
      </c>
      <c r="B71" t="s">
        <v>31</v>
      </c>
      <c r="C71" t="s">
        <v>32</v>
      </c>
      <c r="D71" s="1">
        <v>1</v>
      </c>
      <c r="E71" s="2">
        <v>2.63</v>
      </c>
      <c r="F71" s="2">
        <v>4.415</v>
      </c>
      <c r="G71" s="2">
        <v>1.7649999999999999</v>
      </c>
      <c r="H71" s="2">
        <f t="shared" si="4"/>
        <v>8.81</v>
      </c>
      <c r="I71" s="2">
        <f t="shared" si="5"/>
        <v>29.852440408626556</v>
      </c>
      <c r="J71" s="2">
        <f t="shared" si="6"/>
        <v>50.113507377979573</v>
      </c>
      <c r="K71" s="2">
        <f t="shared" si="7"/>
        <v>20.034052213393867</v>
      </c>
    </row>
    <row r="72" spans="1:11" x14ac:dyDescent="0.3">
      <c r="A72" s="3" t="s">
        <v>30</v>
      </c>
      <c r="B72" t="s">
        <v>31</v>
      </c>
      <c r="C72" t="s">
        <v>32</v>
      </c>
      <c r="D72" s="1">
        <v>2</v>
      </c>
      <c r="E72" s="2">
        <v>3.8650000000000002</v>
      </c>
      <c r="F72" s="2">
        <v>3.2730000000000001</v>
      </c>
      <c r="G72" s="2">
        <v>2.5990000000000002</v>
      </c>
      <c r="H72" s="2">
        <f t="shared" si="4"/>
        <v>9.7370000000000001</v>
      </c>
      <c r="I72" s="2">
        <f t="shared" si="5"/>
        <v>39.693950908904178</v>
      </c>
      <c r="J72" s="2">
        <f t="shared" si="6"/>
        <v>33.61404950189997</v>
      </c>
      <c r="K72" s="2">
        <f t="shared" si="7"/>
        <v>26.691999589195852</v>
      </c>
    </row>
    <row r="73" spans="1:11" x14ac:dyDescent="0.3">
      <c r="A73" s="3" t="s">
        <v>30</v>
      </c>
      <c r="B73" t="s">
        <v>31</v>
      </c>
      <c r="C73" t="s">
        <v>32</v>
      </c>
      <c r="D73" s="1">
        <v>3</v>
      </c>
      <c r="E73" s="2">
        <v>3.4420000000000002</v>
      </c>
      <c r="F73" s="2">
        <v>2.9260000000000002</v>
      </c>
      <c r="G73" s="2">
        <v>3.2639999999999998</v>
      </c>
      <c r="H73" s="2">
        <f t="shared" si="4"/>
        <v>9.6319999999999997</v>
      </c>
      <c r="I73" s="2">
        <f t="shared" si="5"/>
        <v>35.735049833887047</v>
      </c>
      <c r="J73" s="2">
        <f t="shared" si="6"/>
        <v>30.377906976744189</v>
      </c>
      <c r="K73" s="2">
        <f t="shared" si="7"/>
        <v>33.887043189368768</v>
      </c>
    </row>
    <row r="74" spans="1:11" x14ac:dyDescent="0.3">
      <c r="A74" s="3" t="s">
        <v>30</v>
      </c>
      <c r="B74" t="s">
        <v>31</v>
      </c>
      <c r="C74" t="s">
        <v>32</v>
      </c>
      <c r="D74" s="1">
        <v>4</v>
      </c>
      <c r="E74" s="2">
        <v>3.6720000000000002</v>
      </c>
      <c r="F74" s="2">
        <v>2.9470000000000001</v>
      </c>
      <c r="G74" s="2">
        <v>2.198</v>
      </c>
      <c r="H74" s="2">
        <f t="shared" si="4"/>
        <v>8.8170000000000002</v>
      </c>
      <c r="I74" s="2">
        <f t="shared" si="5"/>
        <v>41.646818645797893</v>
      </c>
      <c r="J74" s="2">
        <f t="shared" si="6"/>
        <v>33.424067143019165</v>
      </c>
      <c r="K74" s="2">
        <f t="shared" si="7"/>
        <v>24.929114211182942</v>
      </c>
    </row>
    <row r="75" spans="1:11" x14ac:dyDescent="0.3">
      <c r="A75" s="3" t="s">
        <v>30</v>
      </c>
      <c r="B75" t="s">
        <v>31</v>
      </c>
      <c r="C75" t="s">
        <v>32</v>
      </c>
      <c r="D75" s="1">
        <v>5</v>
      </c>
      <c r="E75" s="2">
        <v>4.0339999999999998</v>
      </c>
      <c r="F75" s="2">
        <v>3.5459999999999998</v>
      </c>
      <c r="G75" s="2">
        <v>3.339</v>
      </c>
      <c r="H75" s="2">
        <f t="shared" si="4"/>
        <v>10.919</v>
      </c>
      <c r="I75" s="2">
        <f t="shared" si="5"/>
        <v>36.944775162560674</v>
      </c>
      <c r="J75" s="2">
        <f t="shared" si="6"/>
        <v>32.47550141954391</v>
      </c>
      <c r="K75" s="2">
        <f t="shared" si="7"/>
        <v>30.579723417895408</v>
      </c>
    </row>
    <row r="76" spans="1:11" x14ac:dyDescent="0.3">
      <c r="A76" s="3" t="s">
        <v>30</v>
      </c>
      <c r="B76" t="s">
        <v>31</v>
      </c>
      <c r="C76" t="s">
        <v>32</v>
      </c>
      <c r="D76" s="1">
        <v>6</v>
      </c>
      <c r="E76" s="2">
        <v>2.3570000000000002</v>
      </c>
      <c r="F76" s="2">
        <v>2.6160000000000001</v>
      </c>
      <c r="G76" s="2">
        <v>1.722</v>
      </c>
      <c r="H76" s="2">
        <f t="shared" si="4"/>
        <v>6.6950000000000003</v>
      </c>
      <c r="I76" s="2">
        <f t="shared" si="5"/>
        <v>35.205377147124722</v>
      </c>
      <c r="J76" s="2">
        <f t="shared" si="6"/>
        <v>39.073935772964902</v>
      </c>
      <c r="K76" s="2">
        <f t="shared" si="7"/>
        <v>25.72068707991038</v>
      </c>
    </row>
    <row r="77" spans="1:11" x14ac:dyDescent="0.3">
      <c r="A77" s="3" t="s">
        <v>30</v>
      </c>
      <c r="B77" t="s">
        <v>31</v>
      </c>
      <c r="C77" t="s">
        <v>32</v>
      </c>
      <c r="D77" s="1">
        <v>7</v>
      </c>
      <c r="E77" s="2">
        <v>3.9430000000000001</v>
      </c>
      <c r="F77" s="2">
        <v>3.0539999999999998</v>
      </c>
      <c r="G77" s="2">
        <v>2.8889999999999998</v>
      </c>
      <c r="H77" s="2">
        <f t="shared" si="4"/>
        <v>9.8859999999999992</v>
      </c>
      <c r="I77" s="2">
        <f t="shared" si="5"/>
        <v>39.884685413716369</v>
      </c>
      <c r="J77" s="2">
        <f t="shared" si="6"/>
        <v>30.892170746510217</v>
      </c>
      <c r="K77" s="2">
        <f t="shared" si="7"/>
        <v>29.223143839773417</v>
      </c>
    </row>
    <row r="78" spans="1:11" x14ac:dyDescent="0.3">
      <c r="A78" s="3" t="s">
        <v>30</v>
      </c>
      <c r="B78" t="s">
        <v>31</v>
      </c>
      <c r="C78" t="s">
        <v>32</v>
      </c>
      <c r="D78" s="1">
        <v>8</v>
      </c>
      <c r="E78" s="2">
        <v>4.1100000000000003</v>
      </c>
      <c r="F78" s="2">
        <v>3.464</v>
      </c>
      <c r="G78" s="2">
        <v>2.5939999999999999</v>
      </c>
      <c r="H78" s="2">
        <f t="shared" si="4"/>
        <v>10.167999999999999</v>
      </c>
      <c r="I78" s="2">
        <f t="shared" si="5"/>
        <v>40.420928402832423</v>
      </c>
      <c r="J78" s="2">
        <f t="shared" si="6"/>
        <v>34.067663257277736</v>
      </c>
      <c r="K78" s="2">
        <f t="shared" si="7"/>
        <v>25.511408339889851</v>
      </c>
    </row>
    <row r="79" spans="1:11" x14ac:dyDescent="0.3">
      <c r="A79" s="3" t="s">
        <v>30</v>
      </c>
      <c r="B79" t="s">
        <v>31</v>
      </c>
      <c r="C79" t="s">
        <v>32</v>
      </c>
      <c r="D79" s="1">
        <v>9</v>
      </c>
      <c r="E79" s="2">
        <v>3.153</v>
      </c>
      <c r="F79" s="2">
        <v>2.98</v>
      </c>
      <c r="G79" s="2">
        <v>3.145</v>
      </c>
      <c r="H79" s="2">
        <f t="shared" si="4"/>
        <v>9.2780000000000005</v>
      </c>
      <c r="I79" s="2">
        <f t="shared" si="5"/>
        <v>33.983617158870445</v>
      </c>
      <c r="J79" s="2">
        <f t="shared" si="6"/>
        <v>32.118991161888339</v>
      </c>
      <c r="K79" s="2">
        <f t="shared" si="7"/>
        <v>33.89739167924121</v>
      </c>
    </row>
    <row r="80" spans="1:11" x14ac:dyDescent="0.3">
      <c r="A80" s="3" t="s">
        <v>33</v>
      </c>
      <c r="B80" t="s">
        <v>34</v>
      </c>
      <c r="C80" t="s">
        <v>35</v>
      </c>
      <c r="D80" s="1">
        <v>1</v>
      </c>
      <c r="E80" s="2">
        <v>2.42625</v>
      </c>
      <c r="F80" s="2">
        <v>4.0662500000000001</v>
      </c>
      <c r="G80" s="2">
        <v>2.4824999999999999</v>
      </c>
      <c r="H80" s="2">
        <f t="shared" si="4"/>
        <v>8.9749999999999996</v>
      </c>
      <c r="I80" s="2">
        <f t="shared" si="5"/>
        <v>27.033426183844011</v>
      </c>
      <c r="J80" s="2">
        <f t="shared" si="6"/>
        <v>45.306406685236773</v>
      </c>
      <c r="K80" s="2">
        <f t="shared" si="7"/>
        <v>27.660167130919223</v>
      </c>
    </row>
    <row r="81" spans="1:11" x14ac:dyDescent="0.3">
      <c r="A81" s="3" t="s">
        <v>33</v>
      </c>
      <c r="B81" t="s">
        <v>34</v>
      </c>
      <c r="C81" t="s">
        <v>35</v>
      </c>
      <c r="D81" s="1">
        <v>2</v>
      </c>
      <c r="E81" s="2">
        <v>3.3024999999999998</v>
      </c>
      <c r="F81" s="2">
        <v>3.9337499999999999</v>
      </c>
      <c r="G81" s="2">
        <v>2.5137499999999999</v>
      </c>
      <c r="H81" s="2">
        <f t="shared" si="4"/>
        <v>9.75</v>
      </c>
      <c r="I81" s="2">
        <f t="shared" si="5"/>
        <v>33.871794871794869</v>
      </c>
      <c r="J81" s="2">
        <f t="shared" si="6"/>
        <v>40.34615384615384</v>
      </c>
      <c r="K81" s="2">
        <f t="shared" si="7"/>
        <v>25.782051282051281</v>
      </c>
    </row>
    <row r="82" spans="1:11" x14ac:dyDescent="0.3">
      <c r="A82" s="3" t="s">
        <v>33</v>
      </c>
      <c r="B82" t="s">
        <v>34</v>
      </c>
      <c r="C82" t="s">
        <v>35</v>
      </c>
      <c r="D82" s="1">
        <v>3</v>
      </c>
      <c r="E82" s="2">
        <v>3.8312499999999998</v>
      </c>
      <c r="F82" s="2">
        <v>3.67</v>
      </c>
      <c r="G82" s="2">
        <v>2.9575</v>
      </c>
      <c r="H82" s="2">
        <f t="shared" si="4"/>
        <v>10.45875</v>
      </c>
      <c r="I82" s="2">
        <f t="shared" si="5"/>
        <v>36.632006692960438</v>
      </c>
      <c r="J82" s="2">
        <f t="shared" si="6"/>
        <v>35.090235448786899</v>
      </c>
      <c r="K82" s="2">
        <f t="shared" si="7"/>
        <v>28.277757858252663</v>
      </c>
    </row>
    <row r="83" spans="1:11" x14ac:dyDescent="0.3">
      <c r="A83" s="3" t="s">
        <v>33</v>
      </c>
      <c r="B83" t="s">
        <v>34</v>
      </c>
      <c r="C83" t="s">
        <v>35</v>
      </c>
      <c r="D83" s="1">
        <v>4</v>
      </c>
      <c r="E83" s="2">
        <v>4.37</v>
      </c>
      <c r="F83" s="2">
        <v>3.6875</v>
      </c>
      <c r="G83" s="2">
        <v>3.91</v>
      </c>
      <c r="H83" s="2">
        <f t="shared" si="4"/>
        <v>11.967500000000001</v>
      </c>
      <c r="I83" s="2">
        <f t="shared" si="5"/>
        <v>36.515562983079171</v>
      </c>
      <c r="J83" s="2">
        <f t="shared" si="6"/>
        <v>30.812617505744722</v>
      </c>
      <c r="K83" s="2">
        <f t="shared" si="7"/>
        <v>32.671819511176096</v>
      </c>
    </row>
    <row r="84" spans="1:11" x14ac:dyDescent="0.3">
      <c r="A84" s="3" t="s">
        <v>33</v>
      </c>
      <c r="B84" t="s">
        <v>34</v>
      </c>
      <c r="C84" t="s">
        <v>35</v>
      </c>
      <c r="D84" s="1">
        <v>5</v>
      </c>
      <c r="E84" s="2">
        <v>4.25875</v>
      </c>
      <c r="F84" s="2">
        <v>2.8412500000000001</v>
      </c>
      <c r="G84" s="2">
        <v>3.25875</v>
      </c>
      <c r="H84" s="2">
        <f t="shared" si="4"/>
        <v>10.358750000000001</v>
      </c>
      <c r="I84" s="2">
        <f t="shared" si="5"/>
        <v>41.112585978037892</v>
      </c>
      <c r="J84" s="2">
        <f t="shared" si="6"/>
        <v>27.428502473754072</v>
      </c>
      <c r="K84" s="2">
        <f t="shared" si="7"/>
        <v>31.458911548208036</v>
      </c>
    </row>
    <row r="85" spans="1:11" x14ac:dyDescent="0.3">
      <c r="A85" s="3" t="s">
        <v>33</v>
      </c>
      <c r="B85" t="s">
        <v>34</v>
      </c>
      <c r="C85" t="s">
        <v>35</v>
      </c>
      <c r="D85" s="1">
        <v>6</v>
      </c>
      <c r="E85" s="2">
        <v>2.94625</v>
      </c>
      <c r="F85" s="2">
        <v>4.0575000000000001</v>
      </c>
      <c r="G85" s="2">
        <v>3.66</v>
      </c>
      <c r="H85" s="2">
        <f t="shared" si="4"/>
        <v>10.66375</v>
      </c>
      <c r="I85" s="2">
        <f t="shared" si="5"/>
        <v>27.628648458562889</v>
      </c>
      <c r="J85" s="2">
        <f t="shared" si="6"/>
        <v>38.049466651037392</v>
      </c>
      <c r="K85" s="2">
        <f t="shared" si="7"/>
        <v>34.321884890399716</v>
      </c>
    </row>
    <row r="86" spans="1:11" x14ac:dyDescent="0.3">
      <c r="A86" s="3" t="s">
        <v>33</v>
      </c>
      <c r="B86" t="s">
        <v>34</v>
      </c>
      <c r="C86" t="s">
        <v>35</v>
      </c>
      <c r="D86" s="1">
        <v>7</v>
      </c>
      <c r="E86" s="2">
        <v>3.5662500000000001</v>
      </c>
      <c r="F86" s="2">
        <v>3.6762499999999996</v>
      </c>
      <c r="G86" s="2">
        <v>2.21</v>
      </c>
      <c r="H86" s="2">
        <f t="shared" si="4"/>
        <v>9.4525000000000006</v>
      </c>
      <c r="I86" s="2">
        <f t="shared" si="5"/>
        <v>37.728114255487966</v>
      </c>
      <c r="J86" s="2">
        <f t="shared" si="6"/>
        <v>38.891827558846856</v>
      </c>
      <c r="K86" s="2">
        <f t="shared" si="7"/>
        <v>23.380058185665167</v>
      </c>
    </row>
    <row r="87" spans="1:11" x14ac:dyDescent="0.3">
      <c r="A87" s="3" t="s">
        <v>33</v>
      </c>
      <c r="B87" t="s">
        <v>34</v>
      </c>
      <c r="C87" t="s">
        <v>35</v>
      </c>
      <c r="D87" s="1">
        <v>8</v>
      </c>
      <c r="E87" s="2">
        <v>3.8250000000000002</v>
      </c>
      <c r="F87" s="2">
        <v>3.8074999999999997</v>
      </c>
      <c r="G87" s="2">
        <v>2.8187499999999996</v>
      </c>
      <c r="H87" s="2">
        <f t="shared" si="4"/>
        <v>10.45125</v>
      </c>
      <c r="I87" s="2">
        <f t="shared" si="5"/>
        <v>36.598493003229279</v>
      </c>
      <c r="J87" s="2">
        <f t="shared" si="6"/>
        <v>36.431048917593586</v>
      </c>
      <c r="K87" s="2">
        <f t="shared" si="7"/>
        <v>26.970458079177128</v>
      </c>
    </row>
    <row r="88" spans="1:11" x14ac:dyDescent="0.3">
      <c r="A88" s="3" t="s">
        <v>33</v>
      </c>
      <c r="B88" t="s">
        <v>34</v>
      </c>
      <c r="C88" t="s">
        <v>35</v>
      </c>
      <c r="D88" s="1">
        <v>9</v>
      </c>
      <c r="E88" s="2">
        <v>4.3587500000000006</v>
      </c>
      <c r="F88" s="2">
        <v>3.7462499999999999</v>
      </c>
      <c r="G88" s="2">
        <v>3.8637500000000005</v>
      </c>
      <c r="H88" s="2">
        <f t="shared" si="4"/>
        <v>11.96875</v>
      </c>
      <c r="I88" s="2">
        <f t="shared" si="5"/>
        <v>36.417754569190606</v>
      </c>
      <c r="J88" s="2">
        <f t="shared" si="6"/>
        <v>31.300261096605741</v>
      </c>
      <c r="K88" s="2">
        <f t="shared" si="7"/>
        <v>32.281984334203663</v>
      </c>
    </row>
    <row r="89" spans="1:11" x14ac:dyDescent="0.3">
      <c r="A89" s="4" t="s">
        <v>33</v>
      </c>
      <c r="B89" s="5" t="s">
        <v>34</v>
      </c>
      <c r="C89" s="5" t="s">
        <v>35</v>
      </c>
      <c r="D89" s="6">
        <v>10</v>
      </c>
      <c r="E89" s="7">
        <v>3.4799999999999995</v>
      </c>
      <c r="F89" s="7">
        <v>2.3287499999999999</v>
      </c>
      <c r="G89" s="7">
        <v>3.6062499999999997</v>
      </c>
      <c r="H89" s="7">
        <f t="shared" si="4"/>
        <v>9.4149999999999991</v>
      </c>
      <c r="I89" s="7">
        <f t="shared" si="5"/>
        <v>36.962294211364842</v>
      </c>
      <c r="J89" s="7">
        <f t="shared" si="6"/>
        <v>24.734466277217209</v>
      </c>
      <c r="K89" s="7">
        <f t="shared" si="7"/>
        <v>38.303239511417949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9326-A75A-4EA4-BBE4-B798C4AEADD1}">
  <dimension ref="A1:V65"/>
  <sheetViews>
    <sheetView workbookViewId="0">
      <pane ySplit="1" topLeftCell="A2" activePane="bottomLeft" state="frozen"/>
      <selection pane="bottomLeft" activeCell="Q17" sqref="Q17"/>
    </sheetView>
  </sheetViews>
  <sheetFormatPr defaultRowHeight="14.4" x14ac:dyDescent="0.3"/>
  <cols>
    <col min="1" max="1" width="10.88671875" customWidth="1"/>
    <col min="4" max="4" width="8.88671875" style="1"/>
    <col min="15" max="15" width="19" customWidth="1"/>
  </cols>
  <sheetData>
    <row r="1" spans="1:22" x14ac:dyDescent="0.3">
      <c r="A1" s="10" t="s">
        <v>38</v>
      </c>
      <c r="B1" s="10" t="s">
        <v>0</v>
      </c>
      <c r="C1" s="10" t="s">
        <v>42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22" x14ac:dyDescent="0.3">
      <c r="A2" t="s">
        <v>53</v>
      </c>
      <c r="B2" t="s">
        <v>40</v>
      </c>
      <c r="D2" s="1">
        <v>1</v>
      </c>
      <c r="E2" s="2">
        <v>3.6440000000000001</v>
      </c>
      <c r="F2" s="2">
        <v>0</v>
      </c>
      <c r="G2" s="2">
        <v>7.7690000000000001</v>
      </c>
      <c r="H2" s="2">
        <v>11.413</v>
      </c>
      <c r="I2" s="2">
        <v>31.928502584771749</v>
      </c>
      <c r="J2" s="2">
        <v>0</v>
      </c>
      <c r="K2" s="2">
        <v>68.071497415228237</v>
      </c>
      <c r="O2" s="1" t="s">
        <v>369</v>
      </c>
      <c r="P2" s="1"/>
      <c r="Q2" s="1"/>
      <c r="R2" s="1"/>
      <c r="S2" s="1"/>
      <c r="T2" s="1"/>
    </row>
    <row r="3" spans="1:22" x14ac:dyDescent="0.3">
      <c r="A3" t="s">
        <v>53</v>
      </c>
      <c r="B3" t="s">
        <v>40</v>
      </c>
      <c r="D3" s="1">
        <v>2</v>
      </c>
      <c r="E3" s="2">
        <v>3.9630000000000001</v>
      </c>
      <c r="F3" s="2">
        <v>2.0880000000000001</v>
      </c>
      <c r="G3" s="2">
        <v>5.7249999999999996</v>
      </c>
      <c r="H3" s="2">
        <v>11.776</v>
      </c>
      <c r="I3" s="2">
        <v>33.653192934782609</v>
      </c>
      <c r="J3" s="2">
        <v>17.730978260869566</v>
      </c>
      <c r="K3" s="2">
        <v>48.615828804347821</v>
      </c>
      <c r="O3" s="15" t="s">
        <v>66</v>
      </c>
      <c r="P3" s="15" t="s">
        <v>67</v>
      </c>
      <c r="Q3" s="15" t="s">
        <v>68</v>
      </c>
      <c r="R3" s="15" t="s">
        <v>69</v>
      </c>
      <c r="S3" s="15" t="s">
        <v>70</v>
      </c>
      <c r="T3" s="15" t="s">
        <v>71</v>
      </c>
      <c r="U3" s="1" t="s">
        <v>370</v>
      </c>
      <c r="V3" s="1" t="s">
        <v>371</v>
      </c>
    </row>
    <row r="4" spans="1:22" x14ac:dyDescent="0.3">
      <c r="A4" t="s">
        <v>53</v>
      </c>
      <c r="B4" t="s">
        <v>40</v>
      </c>
      <c r="D4" s="1">
        <v>3</v>
      </c>
      <c r="E4" s="2">
        <v>4.0819999999999999</v>
      </c>
      <c r="F4" s="2">
        <v>1.2609999999999999</v>
      </c>
      <c r="G4" s="2">
        <v>5.8929999999999998</v>
      </c>
      <c r="H4" s="2">
        <v>11.236000000000001</v>
      </c>
      <c r="I4" s="2">
        <v>36.329654681381271</v>
      </c>
      <c r="J4" s="2">
        <v>11.222855108579564</v>
      </c>
      <c r="K4" s="2">
        <v>52.447490210039163</v>
      </c>
      <c r="O4" s="15" t="s">
        <v>160</v>
      </c>
      <c r="P4" s="15">
        <v>21.08</v>
      </c>
      <c r="Q4" s="15" t="s">
        <v>152</v>
      </c>
      <c r="R4" s="15" t="s">
        <v>81</v>
      </c>
      <c r="S4" s="15" t="s">
        <v>97</v>
      </c>
      <c r="T4" s="15" t="s">
        <v>98</v>
      </c>
      <c r="U4" s="1">
        <v>11.35</v>
      </c>
      <c r="V4" s="1">
        <v>28</v>
      </c>
    </row>
    <row r="5" spans="1:22" x14ac:dyDescent="0.3">
      <c r="A5" t="s">
        <v>53</v>
      </c>
      <c r="B5" t="s">
        <v>40</v>
      </c>
      <c r="D5" s="1">
        <v>4</v>
      </c>
      <c r="E5" s="2">
        <v>3.7570000000000001</v>
      </c>
      <c r="F5" s="2">
        <v>2.1309999999999998</v>
      </c>
      <c r="G5" s="2">
        <v>5.6580000000000004</v>
      </c>
      <c r="H5" s="2">
        <v>11.545999999999999</v>
      </c>
      <c r="I5" s="2">
        <v>32.539407587043137</v>
      </c>
      <c r="J5" s="2">
        <v>18.456608349211848</v>
      </c>
      <c r="K5" s="2">
        <v>49.00398406374503</v>
      </c>
      <c r="O5" s="15" t="s">
        <v>161</v>
      </c>
      <c r="P5" s="15">
        <v>16.690000000000001</v>
      </c>
      <c r="Q5" s="15" t="s">
        <v>153</v>
      </c>
      <c r="R5" s="15" t="s">
        <v>81</v>
      </c>
      <c r="S5" s="15" t="s">
        <v>97</v>
      </c>
      <c r="T5" s="15" t="s">
        <v>98</v>
      </c>
      <c r="U5" s="1">
        <v>8.9860000000000007</v>
      </c>
      <c r="V5" s="1">
        <v>28</v>
      </c>
    </row>
    <row r="6" spans="1:22" x14ac:dyDescent="0.3">
      <c r="A6" t="s">
        <v>53</v>
      </c>
      <c r="B6" t="s">
        <v>40</v>
      </c>
      <c r="D6" s="1">
        <v>5</v>
      </c>
      <c r="E6" s="2">
        <v>4.3499999999999996</v>
      </c>
      <c r="F6" s="2">
        <v>2.1339999999999999</v>
      </c>
      <c r="G6" s="2">
        <v>6.2039999999999997</v>
      </c>
      <c r="H6" s="2">
        <v>12.687999999999999</v>
      </c>
      <c r="I6" s="2">
        <v>34.284363177805801</v>
      </c>
      <c r="J6" s="2">
        <v>16.819041614123581</v>
      </c>
      <c r="K6" s="2">
        <v>48.896595208070622</v>
      </c>
      <c r="O6" s="15" t="s">
        <v>162</v>
      </c>
      <c r="P6" s="15">
        <v>-4.3929999999999998</v>
      </c>
      <c r="Q6" s="15" t="s">
        <v>154</v>
      </c>
      <c r="R6" s="15" t="s">
        <v>74</v>
      </c>
      <c r="S6" s="15" t="s">
        <v>75</v>
      </c>
      <c r="T6" s="15">
        <v>0.24829999999999999</v>
      </c>
      <c r="U6" s="1">
        <v>2.3109999999999999</v>
      </c>
      <c r="V6" s="1">
        <v>28</v>
      </c>
    </row>
    <row r="7" spans="1:22" x14ac:dyDescent="0.3">
      <c r="A7" t="s">
        <v>53</v>
      </c>
      <c r="B7" t="s">
        <v>40</v>
      </c>
      <c r="D7" s="1">
        <v>6</v>
      </c>
      <c r="E7" s="2">
        <v>3.609</v>
      </c>
      <c r="F7" s="2">
        <v>3.5670000000000002</v>
      </c>
      <c r="G7" s="2">
        <v>4.3710000000000004</v>
      </c>
      <c r="H7" s="2">
        <v>11.547000000000001</v>
      </c>
      <c r="I7" s="2">
        <v>31.254871395167573</v>
      </c>
      <c r="J7" s="2">
        <v>30.891140555988567</v>
      </c>
      <c r="K7" s="2">
        <v>37.85398804884386</v>
      </c>
      <c r="O7" s="1"/>
      <c r="P7" s="1"/>
      <c r="Q7" s="1"/>
      <c r="R7" s="1"/>
      <c r="S7" s="1"/>
      <c r="T7" s="1"/>
    </row>
    <row r="8" spans="1:22" x14ac:dyDescent="0.3">
      <c r="A8" t="s">
        <v>53</v>
      </c>
      <c r="B8" t="s">
        <v>40</v>
      </c>
      <c r="D8" s="1">
        <v>7</v>
      </c>
      <c r="E8" s="2">
        <v>3.7450000000000001</v>
      </c>
      <c r="F8" s="2">
        <v>1.786</v>
      </c>
      <c r="G8" s="2">
        <v>5.5670000000000002</v>
      </c>
      <c r="H8" s="2">
        <v>11.098000000000001</v>
      </c>
      <c r="I8" s="2">
        <v>33.744818886285813</v>
      </c>
      <c r="J8" s="2">
        <v>16.092989727878894</v>
      </c>
      <c r="K8" s="2">
        <v>50.162191385835285</v>
      </c>
      <c r="O8" s="1"/>
      <c r="P8" s="1"/>
      <c r="Q8" s="1"/>
      <c r="R8" s="1"/>
      <c r="S8" s="1"/>
      <c r="T8" s="1"/>
    </row>
    <row r="9" spans="1:22" x14ac:dyDescent="0.3">
      <c r="A9" t="s">
        <v>53</v>
      </c>
      <c r="B9" t="s">
        <v>40</v>
      </c>
      <c r="D9" s="1">
        <v>8</v>
      </c>
      <c r="E9" s="2">
        <v>3.9140000000000001</v>
      </c>
      <c r="F9" s="2">
        <v>1.5369999999999999</v>
      </c>
      <c r="G9" s="2">
        <v>5.532</v>
      </c>
      <c r="H9" s="2">
        <v>10.983000000000001</v>
      </c>
      <c r="I9" s="2">
        <v>35.636893380679233</v>
      </c>
      <c r="J9" s="2">
        <v>13.994354912136938</v>
      </c>
      <c r="K9" s="2">
        <v>50.368751707183826</v>
      </c>
      <c r="O9" s="1" t="s">
        <v>369</v>
      </c>
      <c r="P9" s="1"/>
      <c r="Q9" s="1"/>
      <c r="R9" s="1"/>
      <c r="S9" s="1"/>
      <c r="T9" s="1"/>
    </row>
    <row r="10" spans="1:22" x14ac:dyDescent="0.3">
      <c r="A10" t="s">
        <v>53</v>
      </c>
      <c r="B10" t="s">
        <v>40</v>
      </c>
      <c r="D10" s="1">
        <v>9</v>
      </c>
      <c r="E10" s="2">
        <v>3.4</v>
      </c>
      <c r="F10" s="2">
        <v>1.554</v>
      </c>
      <c r="G10" s="2">
        <v>5.4850000000000003</v>
      </c>
      <c r="H10" s="2">
        <v>10.439</v>
      </c>
      <c r="I10" s="2">
        <v>32.570169556470923</v>
      </c>
      <c r="J10" s="2">
        <v>14.886483379634067</v>
      </c>
      <c r="K10" s="2">
        <v>52.543347063895006</v>
      </c>
      <c r="O10" s="15" t="s">
        <v>66</v>
      </c>
      <c r="P10" s="15" t="s">
        <v>67</v>
      </c>
      <c r="Q10" s="15" t="s">
        <v>68</v>
      </c>
      <c r="R10" s="15" t="s">
        <v>69</v>
      </c>
      <c r="S10" s="15" t="s">
        <v>70</v>
      </c>
      <c r="T10" s="1" t="s">
        <v>71</v>
      </c>
      <c r="U10" s="1" t="s">
        <v>370</v>
      </c>
      <c r="V10" s="1" t="s">
        <v>371</v>
      </c>
    </row>
    <row r="11" spans="1:22" x14ac:dyDescent="0.3">
      <c r="A11" t="s">
        <v>53</v>
      </c>
      <c r="B11" t="s">
        <v>40</v>
      </c>
      <c r="D11" s="1">
        <v>10</v>
      </c>
      <c r="E11" s="2">
        <v>3.6640000000000001</v>
      </c>
      <c r="F11" s="2">
        <v>2.028</v>
      </c>
      <c r="G11" s="2">
        <v>6.45</v>
      </c>
      <c r="H11" s="2">
        <v>12.141999999999999</v>
      </c>
      <c r="I11" s="2">
        <v>30.176247735134247</v>
      </c>
      <c r="J11" s="2">
        <v>16.702355460385441</v>
      </c>
      <c r="K11" s="2">
        <v>53.121396804480327</v>
      </c>
      <c r="O11" s="15" t="s">
        <v>163</v>
      </c>
      <c r="P11" s="15">
        <v>10.53</v>
      </c>
      <c r="Q11" s="15" t="s">
        <v>155</v>
      </c>
      <c r="R11" s="15" t="s">
        <v>81</v>
      </c>
      <c r="S11" s="15" t="s">
        <v>156</v>
      </c>
      <c r="T11" s="1">
        <v>1.4200000000000001E-2</v>
      </c>
      <c r="U11" s="1">
        <v>4.2539999999999996</v>
      </c>
      <c r="V11" s="1">
        <v>30</v>
      </c>
    </row>
    <row r="12" spans="1:22" x14ac:dyDescent="0.3">
      <c r="A12" t="s">
        <v>53</v>
      </c>
      <c r="B12" t="s">
        <v>40</v>
      </c>
      <c r="D12" s="1">
        <v>11</v>
      </c>
      <c r="E12" s="2">
        <v>3.7280000000000002</v>
      </c>
      <c r="F12" s="2">
        <v>1.196</v>
      </c>
      <c r="G12" s="2">
        <v>6.28</v>
      </c>
      <c r="H12" s="2">
        <v>11.204000000000001</v>
      </c>
      <c r="I12" s="2">
        <v>33.273830774723315</v>
      </c>
      <c r="J12" s="2">
        <v>10.67475901463763</v>
      </c>
      <c r="K12" s="2">
        <v>56.051410210639055</v>
      </c>
      <c r="O12" s="16" t="s">
        <v>159</v>
      </c>
      <c r="P12" s="15">
        <v>9.3480000000000008</v>
      </c>
      <c r="Q12" s="15" t="s">
        <v>157</v>
      </c>
      <c r="R12" s="15" t="s">
        <v>81</v>
      </c>
      <c r="S12" s="15" t="s">
        <v>156</v>
      </c>
      <c r="T12" s="1">
        <v>3.1600000000000003E-2</v>
      </c>
      <c r="U12" s="1">
        <v>3.7759999999999998</v>
      </c>
      <c r="V12" s="1">
        <v>30</v>
      </c>
    </row>
    <row r="13" spans="1:22" x14ac:dyDescent="0.3">
      <c r="A13" t="s">
        <v>53</v>
      </c>
      <c r="B13" s="3" t="s">
        <v>54</v>
      </c>
      <c r="D13" s="1">
        <v>1</v>
      </c>
      <c r="E13" s="2">
        <v>1.77</v>
      </c>
      <c r="F13" s="2">
        <v>5.0229999999999997</v>
      </c>
      <c r="G13" s="2">
        <v>3.282</v>
      </c>
      <c r="H13" s="2">
        <v>10.074999999999999</v>
      </c>
      <c r="I13" s="2">
        <v>17.568238213399507</v>
      </c>
      <c r="J13" s="2">
        <v>49.856079404466499</v>
      </c>
      <c r="K13" s="2">
        <v>32.575682382133998</v>
      </c>
      <c r="O13" s="15" t="s">
        <v>164</v>
      </c>
      <c r="P13" s="15">
        <v>-1.1830000000000001</v>
      </c>
      <c r="Q13" s="15" t="s">
        <v>158</v>
      </c>
      <c r="R13" s="15" t="s">
        <v>74</v>
      </c>
      <c r="S13" s="15" t="s">
        <v>75</v>
      </c>
      <c r="T13" s="1">
        <v>0.93910000000000005</v>
      </c>
      <c r="U13" s="1">
        <v>0.4778</v>
      </c>
      <c r="V13" s="1">
        <v>30</v>
      </c>
    </row>
    <row r="14" spans="1:22" x14ac:dyDescent="0.3">
      <c r="A14" t="s">
        <v>53</v>
      </c>
      <c r="B14" s="3" t="s">
        <v>54</v>
      </c>
      <c r="D14" s="1">
        <v>2</v>
      </c>
      <c r="E14" s="2">
        <v>3.1040000000000001</v>
      </c>
      <c r="F14" s="2">
        <v>3.0659999999999998</v>
      </c>
      <c r="G14" s="2">
        <v>3.242</v>
      </c>
      <c r="H14" s="2">
        <v>9.411999999999999</v>
      </c>
      <c r="I14" s="2">
        <v>32.979175520611989</v>
      </c>
      <c r="J14" s="2">
        <v>32.575435614109651</v>
      </c>
      <c r="K14" s="2">
        <v>34.445388865278368</v>
      </c>
    </row>
    <row r="15" spans="1:22" x14ac:dyDescent="0.3">
      <c r="A15" t="s">
        <v>53</v>
      </c>
      <c r="B15" s="3" t="s">
        <v>54</v>
      </c>
      <c r="D15" s="1">
        <v>3</v>
      </c>
      <c r="E15" s="2">
        <v>3.0550000000000002</v>
      </c>
      <c r="F15" s="2">
        <v>3.879</v>
      </c>
      <c r="G15" s="2">
        <v>2.7349999999999999</v>
      </c>
      <c r="H15" s="2">
        <v>9.6690000000000005</v>
      </c>
      <c r="I15" s="2">
        <v>31.595821698210774</v>
      </c>
      <c r="J15" s="2">
        <v>40.117902575240457</v>
      </c>
      <c r="K15" s="2">
        <v>28.286275726548759</v>
      </c>
    </row>
    <row r="16" spans="1:22" x14ac:dyDescent="0.3">
      <c r="A16" t="s">
        <v>53</v>
      </c>
      <c r="B16" s="3" t="s">
        <v>54</v>
      </c>
      <c r="D16" s="1">
        <v>4</v>
      </c>
      <c r="E16" s="2">
        <v>1.901</v>
      </c>
      <c r="F16" s="2">
        <v>5.35</v>
      </c>
      <c r="G16" s="2">
        <v>3.1269999999999998</v>
      </c>
      <c r="H16" s="2">
        <v>10.378</v>
      </c>
      <c r="I16" s="2">
        <v>18.317594912314512</v>
      </c>
      <c r="J16" s="2">
        <v>51.551358643283862</v>
      </c>
      <c r="K16" s="2">
        <v>30.131046444401616</v>
      </c>
    </row>
    <row r="17" spans="1:11" x14ac:dyDescent="0.3">
      <c r="A17" t="s">
        <v>53</v>
      </c>
      <c r="B17" s="3" t="s">
        <v>54</v>
      </c>
      <c r="D17" s="1">
        <v>5</v>
      </c>
      <c r="E17" s="2">
        <v>2.4569999999999999</v>
      </c>
      <c r="F17" s="2">
        <v>4.4320000000000004</v>
      </c>
      <c r="G17" s="2">
        <v>4.0090000000000003</v>
      </c>
      <c r="H17" s="2">
        <v>10.898</v>
      </c>
      <c r="I17" s="2">
        <v>22.545421178197834</v>
      </c>
      <c r="J17" s="2">
        <v>40.668012479354019</v>
      </c>
      <c r="K17" s="2">
        <v>36.786566342448154</v>
      </c>
    </row>
    <row r="18" spans="1:11" x14ac:dyDescent="0.3">
      <c r="A18" t="s">
        <v>53</v>
      </c>
      <c r="B18" s="3" t="s">
        <v>54</v>
      </c>
      <c r="D18" s="1">
        <v>6</v>
      </c>
      <c r="E18" s="2">
        <v>2.5859999999999999</v>
      </c>
      <c r="F18" s="2">
        <v>3.9119999999999999</v>
      </c>
      <c r="G18" s="2">
        <v>3.0049999999999999</v>
      </c>
      <c r="H18" s="2">
        <v>9.5030000000000001</v>
      </c>
      <c r="I18" s="2">
        <v>27.212459223403133</v>
      </c>
      <c r="J18" s="2">
        <v>41.165947595496156</v>
      </c>
      <c r="K18" s="2">
        <v>31.621593181100703</v>
      </c>
    </row>
    <row r="19" spans="1:11" x14ac:dyDescent="0.3">
      <c r="A19" t="s">
        <v>53</v>
      </c>
      <c r="B19" s="3" t="s">
        <v>54</v>
      </c>
      <c r="D19" s="1">
        <v>7</v>
      </c>
      <c r="E19" s="2">
        <v>4.1520000000000001</v>
      </c>
      <c r="F19" s="2">
        <v>4.0460000000000003</v>
      </c>
      <c r="G19" s="2">
        <v>2.9790000000000001</v>
      </c>
      <c r="H19" s="2">
        <v>11.177</v>
      </c>
      <c r="I19" s="2">
        <v>37.147714055649999</v>
      </c>
      <c r="J19" s="2">
        <v>36.199337926098238</v>
      </c>
      <c r="K19" s="2">
        <v>26.65294801825177</v>
      </c>
    </row>
    <row r="20" spans="1:11" x14ac:dyDescent="0.3">
      <c r="A20" t="s">
        <v>53</v>
      </c>
      <c r="B20" s="3" t="s">
        <v>54</v>
      </c>
      <c r="D20" s="1">
        <v>8</v>
      </c>
      <c r="E20" s="2">
        <v>2.04</v>
      </c>
      <c r="F20" s="2">
        <v>4.2670000000000003</v>
      </c>
      <c r="G20" s="2">
        <v>3.6030000000000002</v>
      </c>
      <c r="H20" s="2">
        <v>9.91</v>
      </c>
      <c r="I20" s="2">
        <v>20.585267406659941</v>
      </c>
      <c r="J20" s="2">
        <v>43.057517658930379</v>
      </c>
      <c r="K20" s="2">
        <v>36.35721493440969</v>
      </c>
    </row>
    <row r="21" spans="1:11" x14ac:dyDescent="0.3">
      <c r="A21" t="s">
        <v>53</v>
      </c>
      <c r="B21" s="3" t="s">
        <v>54</v>
      </c>
      <c r="D21" s="1">
        <v>9</v>
      </c>
      <c r="E21" s="2">
        <v>3.617</v>
      </c>
      <c r="F21" s="2">
        <v>5.4450000000000003</v>
      </c>
      <c r="G21" s="2">
        <v>2.6709999999999998</v>
      </c>
      <c r="H21" s="2">
        <v>11.733000000000001</v>
      </c>
      <c r="I21" s="2">
        <v>30.82758032898662</v>
      </c>
      <c r="J21" s="2">
        <v>46.407568396829454</v>
      </c>
      <c r="K21" s="2">
        <v>22.764851274183922</v>
      </c>
    </row>
    <row r="22" spans="1:11" x14ac:dyDescent="0.3">
      <c r="A22" t="s">
        <v>53</v>
      </c>
      <c r="B22" s="3" t="s">
        <v>54</v>
      </c>
      <c r="D22" s="1">
        <v>10</v>
      </c>
      <c r="E22" s="2">
        <v>2.2229999999999999</v>
      </c>
      <c r="F22" s="2">
        <v>5.4349999999999996</v>
      </c>
      <c r="G22" s="2">
        <v>2.573</v>
      </c>
      <c r="H22" s="2">
        <v>10.231</v>
      </c>
      <c r="I22" s="2">
        <v>21.728081321473951</v>
      </c>
      <c r="J22" s="2">
        <v>53.122861890333297</v>
      </c>
      <c r="K22" s="2">
        <v>25.149056788192748</v>
      </c>
    </row>
    <row r="23" spans="1:11" x14ac:dyDescent="0.3">
      <c r="A23" t="s">
        <v>53</v>
      </c>
      <c r="B23" s="3" t="s">
        <v>55</v>
      </c>
      <c r="D23" s="1">
        <v>1</v>
      </c>
      <c r="E23" s="2">
        <v>2.7210000000000001</v>
      </c>
      <c r="F23" s="2">
        <v>4.55</v>
      </c>
      <c r="G23" s="2">
        <v>4.8090000000000002</v>
      </c>
      <c r="H23" s="2">
        <v>12.08</v>
      </c>
      <c r="I23" s="2">
        <v>22.524834437086096</v>
      </c>
      <c r="J23" s="2">
        <v>37.665562913907287</v>
      </c>
      <c r="K23" s="2">
        <v>39.809602649006628</v>
      </c>
    </row>
    <row r="24" spans="1:11" x14ac:dyDescent="0.3">
      <c r="A24" t="s">
        <v>53</v>
      </c>
      <c r="B24" s="3" t="s">
        <v>55</v>
      </c>
      <c r="D24" s="1">
        <v>2</v>
      </c>
      <c r="E24" s="2">
        <v>2.8879999999999999</v>
      </c>
      <c r="F24" s="2">
        <v>3.5449999999999999</v>
      </c>
      <c r="G24" s="2">
        <v>3.94</v>
      </c>
      <c r="H24" s="2">
        <v>10.372999999999999</v>
      </c>
      <c r="I24" s="2">
        <v>27.841511616697197</v>
      </c>
      <c r="J24" s="2">
        <v>34.175262701243611</v>
      </c>
      <c r="K24" s="2">
        <v>37.983225682059199</v>
      </c>
    </row>
    <row r="25" spans="1:11" x14ac:dyDescent="0.3">
      <c r="A25" t="s">
        <v>53</v>
      </c>
      <c r="B25" s="3" t="s">
        <v>55</v>
      </c>
      <c r="D25" s="1">
        <v>3</v>
      </c>
      <c r="E25" s="2">
        <v>2.8780000000000001</v>
      </c>
      <c r="F25" s="2">
        <v>5.24</v>
      </c>
      <c r="G25" s="2">
        <v>4.2539999999999996</v>
      </c>
      <c r="H25" s="2">
        <v>12.372</v>
      </c>
      <c r="I25" s="2">
        <v>23.262204978984805</v>
      </c>
      <c r="J25" s="2">
        <v>42.353701907533143</v>
      </c>
      <c r="K25" s="2">
        <v>34.384093113482052</v>
      </c>
    </row>
    <row r="26" spans="1:11" x14ac:dyDescent="0.3">
      <c r="A26" t="s">
        <v>53</v>
      </c>
      <c r="B26" s="3" t="s">
        <v>55</v>
      </c>
      <c r="D26" s="1">
        <v>4</v>
      </c>
      <c r="E26" s="2">
        <v>3.8730000000000002</v>
      </c>
      <c r="F26" s="2">
        <v>3.335</v>
      </c>
      <c r="G26" s="2">
        <v>4.4619999999999997</v>
      </c>
      <c r="H26" s="2">
        <v>11.67</v>
      </c>
      <c r="I26" s="2">
        <v>33.187660668380467</v>
      </c>
      <c r="J26" s="2">
        <v>28.577549271636677</v>
      </c>
      <c r="K26" s="2">
        <v>38.234790059982856</v>
      </c>
    </row>
    <row r="27" spans="1:11" x14ac:dyDescent="0.3">
      <c r="A27" t="s">
        <v>53</v>
      </c>
      <c r="B27" s="3" t="s">
        <v>55</v>
      </c>
      <c r="D27" s="1">
        <v>5</v>
      </c>
      <c r="E27" s="2">
        <v>3.5179999999999998</v>
      </c>
      <c r="F27" s="2">
        <v>5.1740000000000004</v>
      </c>
      <c r="G27" s="2">
        <v>3.5169999999999999</v>
      </c>
      <c r="H27" s="2">
        <v>12.209</v>
      </c>
      <c r="I27" s="2">
        <v>28.814808747645177</v>
      </c>
      <c r="J27" s="2">
        <v>42.378573183716931</v>
      </c>
      <c r="K27" s="2">
        <v>28.806618068637889</v>
      </c>
    </row>
    <row r="28" spans="1:11" x14ac:dyDescent="0.3">
      <c r="A28" t="s">
        <v>53</v>
      </c>
      <c r="B28" s="3" t="s">
        <v>55</v>
      </c>
      <c r="D28" s="1">
        <v>6</v>
      </c>
      <c r="E28" s="2">
        <v>4.1829999999999998</v>
      </c>
      <c r="F28" s="2">
        <v>4.0069999999999997</v>
      </c>
      <c r="G28" s="2">
        <v>4.5549999999999997</v>
      </c>
      <c r="H28" s="2">
        <v>12.744999999999999</v>
      </c>
      <c r="I28" s="2">
        <v>32.820714005492349</v>
      </c>
      <c r="J28" s="2">
        <v>31.439780306002351</v>
      </c>
      <c r="K28" s="2">
        <v>35.739505688505297</v>
      </c>
    </row>
    <row r="29" spans="1:11" x14ac:dyDescent="0.3">
      <c r="A29" t="s">
        <v>53</v>
      </c>
      <c r="B29" s="3" t="s">
        <v>55</v>
      </c>
      <c r="D29" s="1">
        <v>7</v>
      </c>
      <c r="E29" s="2">
        <v>4.4850000000000003</v>
      </c>
      <c r="F29" s="2">
        <v>4.3109999999999999</v>
      </c>
      <c r="G29" s="2">
        <v>3.1440000000000001</v>
      </c>
      <c r="H29" s="2">
        <v>11.94</v>
      </c>
      <c r="I29" s="2">
        <v>37.562814070351763</v>
      </c>
      <c r="J29" s="2">
        <v>36.105527638190956</v>
      </c>
      <c r="K29" s="2">
        <v>26.331658291457288</v>
      </c>
    </row>
    <row r="30" spans="1:11" x14ac:dyDescent="0.3">
      <c r="A30" t="s">
        <v>53</v>
      </c>
      <c r="B30" s="3" t="s">
        <v>55</v>
      </c>
      <c r="D30" s="1">
        <v>8</v>
      </c>
      <c r="E30" s="2">
        <v>2.5979999999999999</v>
      </c>
      <c r="F30" s="2">
        <v>6.9969999999999999</v>
      </c>
      <c r="G30" s="2">
        <v>4.3949999999999996</v>
      </c>
      <c r="H30" s="2">
        <v>13.989999999999998</v>
      </c>
      <c r="I30" s="2">
        <v>18.570407433881346</v>
      </c>
      <c r="J30" s="2">
        <v>50.014295925661187</v>
      </c>
      <c r="K30" s="2">
        <v>31.41529664045747</v>
      </c>
    </row>
    <row r="31" spans="1:11" x14ac:dyDescent="0.3">
      <c r="A31" t="s">
        <v>53</v>
      </c>
      <c r="B31" s="3" t="s">
        <v>55</v>
      </c>
      <c r="D31" s="1">
        <v>9</v>
      </c>
      <c r="E31" s="2">
        <v>3.7639999999999998</v>
      </c>
      <c r="F31" s="2">
        <v>2.89</v>
      </c>
      <c r="G31" s="2">
        <v>5.5369999999999999</v>
      </c>
      <c r="H31" s="2">
        <v>12.190999999999999</v>
      </c>
      <c r="I31" s="2">
        <v>30.875235829710444</v>
      </c>
      <c r="J31" s="2">
        <v>23.706012632269712</v>
      </c>
      <c r="K31" s="2">
        <v>45.418751538019855</v>
      </c>
    </row>
    <row r="32" spans="1:11" x14ac:dyDescent="0.3">
      <c r="A32" t="s">
        <v>53</v>
      </c>
      <c r="B32" s="3" t="s">
        <v>55</v>
      </c>
      <c r="D32" s="1">
        <v>10</v>
      </c>
      <c r="E32" s="2">
        <v>3.2970000000000002</v>
      </c>
      <c r="F32" s="2">
        <v>5.8380000000000001</v>
      </c>
      <c r="G32" s="2">
        <v>4.0250000000000004</v>
      </c>
      <c r="H32" s="2">
        <v>13.16</v>
      </c>
      <c r="I32" s="2">
        <v>25.053191489361705</v>
      </c>
      <c r="J32" s="2">
        <v>44.361702127659576</v>
      </c>
      <c r="K32" s="2">
        <v>30.585106382978726</v>
      </c>
    </row>
    <row r="33" spans="1:11" x14ac:dyDescent="0.3">
      <c r="A33" s="12" t="s">
        <v>39</v>
      </c>
      <c r="B33" s="12" t="s">
        <v>40</v>
      </c>
      <c r="C33" s="12"/>
      <c r="D33" s="13">
        <v>1</v>
      </c>
      <c r="E33" s="14">
        <v>2.254</v>
      </c>
      <c r="F33" s="14">
        <v>1.7789999999999999</v>
      </c>
      <c r="G33" s="14">
        <v>4.4530000000000003</v>
      </c>
      <c r="H33" s="14">
        <v>8.4860000000000007</v>
      </c>
      <c r="I33" s="14">
        <v>26.561395239217532</v>
      </c>
      <c r="J33" s="14">
        <v>20.963940608060334</v>
      </c>
      <c r="K33" s="14">
        <v>52.474664152722127</v>
      </c>
    </row>
    <row r="34" spans="1:11" x14ac:dyDescent="0.3">
      <c r="A34" t="s">
        <v>39</v>
      </c>
      <c r="B34" t="s">
        <v>40</v>
      </c>
      <c r="D34" s="1">
        <v>2</v>
      </c>
      <c r="E34" s="2">
        <v>2.4510000000000001</v>
      </c>
      <c r="F34" s="2">
        <v>0.71</v>
      </c>
      <c r="G34" s="2">
        <v>5.6980000000000004</v>
      </c>
      <c r="H34" s="2">
        <v>8.859</v>
      </c>
      <c r="I34" s="2">
        <v>27.666779546224181</v>
      </c>
      <c r="J34" s="2">
        <v>8.0144485833615526</v>
      </c>
      <c r="K34" s="2">
        <v>64.318771870414267</v>
      </c>
    </row>
    <row r="35" spans="1:11" x14ac:dyDescent="0.3">
      <c r="A35" t="s">
        <v>39</v>
      </c>
      <c r="B35" t="s">
        <v>40</v>
      </c>
      <c r="D35" s="1">
        <v>3</v>
      </c>
      <c r="E35" s="2">
        <v>3.3380000000000001</v>
      </c>
      <c r="F35" s="2">
        <v>0.86699999999999999</v>
      </c>
      <c r="G35" s="2">
        <v>5.7359999999999998</v>
      </c>
      <c r="H35" s="2">
        <v>9.9409999999999989</v>
      </c>
      <c r="I35" s="2">
        <v>33.578110854038833</v>
      </c>
      <c r="J35" s="2">
        <v>8.7214565939040352</v>
      </c>
      <c r="K35" s="2">
        <v>57.700432552057144</v>
      </c>
    </row>
    <row r="36" spans="1:11" x14ac:dyDescent="0.3">
      <c r="A36" t="s">
        <v>39</v>
      </c>
      <c r="B36" t="s">
        <v>40</v>
      </c>
      <c r="D36" s="1">
        <v>4</v>
      </c>
      <c r="E36" s="2">
        <v>3.649</v>
      </c>
      <c r="F36" s="2">
        <v>2.105</v>
      </c>
      <c r="G36" s="2">
        <v>3.8620000000000001</v>
      </c>
      <c r="H36" s="2">
        <v>9.6159999999999997</v>
      </c>
      <c r="I36" s="2">
        <v>37.947171381031616</v>
      </c>
      <c r="J36" s="2">
        <v>21.890599001663894</v>
      </c>
      <c r="K36" s="2">
        <v>40.162229617304497</v>
      </c>
    </row>
    <row r="37" spans="1:11" x14ac:dyDescent="0.3">
      <c r="A37" t="s">
        <v>39</v>
      </c>
      <c r="B37" t="s">
        <v>40</v>
      </c>
      <c r="D37" s="1">
        <v>5</v>
      </c>
      <c r="E37" s="2">
        <v>3.613</v>
      </c>
      <c r="F37" s="2">
        <v>0.67900000000000005</v>
      </c>
      <c r="G37" s="2">
        <v>4.633</v>
      </c>
      <c r="H37" s="2">
        <v>8.9250000000000007</v>
      </c>
      <c r="I37" s="2">
        <v>40.481792717086833</v>
      </c>
      <c r="J37" s="2">
        <v>7.6078431372549025</v>
      </c>
      <c r="K37" s="2">
        <v>51.910364145658264</v>
      </c>
    </row>
    <row r="38" spans="1:11" x14ac:dyDescent="0.3">
      <c r="A38" t="s">
        <v>39</v>
      </c>
      <c r="B38" t="s">
        <v>40</v>
      </c>
      <c r="D38" s="1">
        <v>6</v>
      </c>
      <c r="E38" s="2">
        <v>3.1360000000000001</v>
      </c>
      <c r="F38" s="2">
        <v>1.1850000000000001</v>
      </c>
      <c r="G38" s="2">
        <v>5.0030000000000001</v>
      </c>
      <c r="H38" s="2">
        <v>9.3239999999999998</v>
      </c>
      <c r="I38" s="2">
        <v>33.633633633633636</v>
      </c>
      <c r="J38" s="2">
        <v>12.70913770913771</v>
      </c>
      <c r="K38" s="2">
        <v>53.657228657228664</v>
      </c>
    </row>
    <row r="39" spans="1:11" x14ac:dyDescent="0.3">
      <c r="A39" t="s">
        <v>39</v>
      </c>
      <c r="B39" t="s">
        <v>40</v>
      </c>
      <c r="D39" s="1">
        <v>7</v>
      </c>
      <c r="E39" s="2">
        <v>2.1440000000000001</v>
      </c>
      <c r="F39" s="2">
        <v>1.389</v>
      </c>
      <c r="G39" s="2">
        <v>5.7910000000000004</v>
      </c>
      <c r="H39" s="2">
        <v>9.3240000000000016</v>
      </c>
      <c r="I39" s="2">
        <v>22.99442299442299</v>
      </c>
      <c r="J39" s="2">
        <v>14.897039897039896</v>
      </c>
      <c r="K39" s="2">
        <v>62.108537108537099</v>
      </c>
    </row>
    <row r="40" spans="1:11" x14ac:dyDescent="0.3">
      <c r="A40" t="s">
        <v>39</v>
      </c>
      <c r="B40" t="s">
        <v>40</v>
      </c>
      <c r="D40" s="1">
        <v>8</v>
      </c>
      <c r="E40" s="2">
        <v>3.3570000000000002</v>
      </c>
      <c r="F40" s="2">
        <v>0.94699999999999995</v>
      </c>
      <c r="G40" s="2">
        <v>4.0279999999999996</v>
      </c>
      <c r="H40" s="2">
        <v>8.3320000000000007</v>
      </c>
      <c r="I40" s="2">
        <v>40.290446471435423</v>
      </c>
      <c r="J40" s="2">
        <v>11.365818530964953</v>
      </c>
      <c r="K40" s="2">
        <v>48.343734997599611</v>
      </c>
    </row>
    <row r="41" spans="1:11" x14ac:dyDescent="0.3">
      <c r="A41" t="s">
        <v>39</v>
      </c>
      <c r="B41" t="s">
        <v>40</v>
      </c>
      <c r="D41" s="1">
        <v>9</v>
      </c>
      <c r="E41" s="2">
        <v>3.694</v>
      </c>
      <c r="F41" s="2">
        <v>1.2450000000000001</v>
      </c>
      <c r="G41" s="2">
        <v>4.2519999999999998</v>
      </c>
      <c r="H41" s="2">
        <v>9.1909999999999989</v>
      </c>
      <c r="I41" s="2">
        <v>40.191491676640197</v>
      </c>
      <c r="J41" s="2">
        <v>13.545860080513549</v>
      </c>
      <c r="K41" s="2">
        <v>46.262648242846268</v>
      </c>
    </row>
    <row r="42" spans="1:11" x14ac:dyDescent="0.3">
      <c r="A42" t="s">
        <v>39</v>
      </c>
      <c r="B42" t="s">
        <v>40</v>
      </c>
      <c r="D42" s="1">
        <v>10</v>
      </c>
      <c r="E42" s="2">
        <v>2.88</v>
      </c>
      <c r="F42" s="2">
        <v>2.931</v>
      </c>
      <c r="G42" s="2">
        <v>4.6749999999999998</v>
      </c>
      <c r="H42" s="2">
        <v>10.486000000000001</v>
      </c>
      <c r="I42" s="2">
        <v>27.465191684150291</v>
      </c>
      <c r="J42" s="2">
        <v>27.951554453557119</v>
      </c>
      <c r="K42" s="2">
        <v>44.58325386229258</v>
      </c>
    </row>
    <row r="43" spans="1:11" x14ac:dyDescent="0.3">
      <c r="A43" t="s">
        <v>39</v>
      </c>
      <c r="B43" t="s">
        <v>40</v>
      </c>
      <c r="D43" s="1">
        <v>11</v>
      </c>
      <c r="E43" s="2">
        <v>2.556</v>
      </c>
      <c r="F43" s="2">
        <v>1.8540000000000001</v>
      </c>
      <c r="G43" s="2">
        <v>5.33</v>
      </c>
      <c r="H43" s="2">
        <v>9.74</v>
      </c>
      <c r="I43" s="2">
        <v>26.242299794661189</v>
      </c>
      <c r="J43" s="2">
        <v>19.034907597535934</v>
      </c>
      <c r="K43" s="2">
        <v>54.722792607802873</v>
      </c>
    </row>
    <row r="44" spans="1:11" x14ac:dyDescent="0.3">
      <c r="A44" t="s">
        <v>39</v>
      </c>
      <c r="B44" t="s">
        <v>41</v>
      </c>
      <c r="C44" t="s">
        <v>43</v>
      </c>
      <c r="D44" s="1">
        <v>1</v>
      </c>
      <c r="E44" s="2">
        <v>2.9790000000000001</v>
      </c>
      <c r="F44" s="2">
        <v>2.6040000000000001</v>
      </c>
      <c r="G44" s="2">
        <v>2.218</v>
      </c>
      <c r="H44" s="2">
        <v>7.8010000000000002</v>
      </c>
      <c r="I44" s="2">
        <v>38.187411870273039</v>
      </c>
      <c r="J44" s="2">
        <v>33.380335854377648</v>
      </c>
      <c r="K44" s="2">
        <v>28.432252275349313</v>
      </c>
    </row>
    <row r="45" spans="1:11" x14ac:dyDescent="0.3">
      <c r="A45" t="s">
        <v>39</v>
      </c>
      <c r="B45" t="s">
        <v>41</v>
      </c>
      <c r="C45" t="s">
        <v>43</v>
      </c>
      <c r="D45" s="1">
        <v>2</v>
      </c>
      <c r="E45" s="2">
        <v>2.3439999999999999</v>
      </c>
      <c r="F45" s="2">
        <v>3.4340000000000002</v>
      </c>
      <c r="G45" s="2">
        <v>4.0949999999999998</v>
      </c>
      <c r="H45" s="2">
        <v>9.8730000000000011</v>
      </c>
      <c r="I45" s="2">
        <v>23.741517269320365</v>
      </c>
      <c r="J45" s="2">
        <v>34.781727944900233</v>
      </c>
      <c r="K45" s="2">
        <v>41.476754785779391</v>
      </c>
    </row>
    <row r="46" spans="1:11" x14ac:dyDescent="0.3">
      <c r="A46" t="s">
        <v>39</v>
      </c>
      <c r="B46" t="s">
        <v>41</v>
      </c>
      <c r="C46" t="s">
        <v>43</v>
      </c>
      <c r="D46" s="1">
        <v>3</v>
      </c>
      <c r="E46" s="2">
        <v>3.2629999999999999</v>
      </c>
      <c r="F46" s="2">
        <v>1.46</v>
      </c>
      <c r="G46" s="2">
        <v>2.633</v>
      </c>
      <c r="H46" s="2">
        <v>7.3559999999999999</v>
      </c>
      <c r="I46" s="2">
        <v>44.358346927678085</v>
      </c>
      <c r="J46" s="2">
        <v>19.847743338771071</v>
      </c>
      <c r="K46" s="2">
        <v>35.793909733550841</v>
      </c>
    </row>
    <row r="47" spans="1:11" x14ac:dyDescent="0.3">
      <c r="A47" t="s">
        <v>39</v>
      </c>
      <c r="B47" t="s">
        <v>41</v>
      </c>
      <c r="C47" t="s">
        <v>43</v>
      </c>
      <c r="D47" s="1">
        <v>4</v>
      </c>
      <c r="E47" s="2">
        <v>3.0659999999999998</v>
      </c>
      <c r="F47" s="2">
        <v>2.448</v>
      </c>
      <c r="G47" s="2">
        <v>3.0840000000000001</v>
      </c>
      <c r="H47" s="2">
        <v>8.597999999999999</v>
      </c>
      <c r="I47" s="2">
        <v>35.65945568736916</v>
      </c>
      <c r="J47" s="2">
        <v>28.471737613398467</v>
      </c>
      <c r="K47" s="2">
        <v>35.868806699232387</v>
      </c>
    </row>
    <row r="48" spans="1:11" x14ac:dyDescent="0.3">
      <c r="A48" t="s">
        <v>39</v>
      </c>
      <c r="B48" t="s">
        <v>41</v>
      </c>
      <c r="C48" t="s">
        <v>43</v>
      </c>
      <c r="D48" s="1">
        <v>5</v>
      </c>
      <c r="E48" s="2">
        <v>3.5990000000000002</v>
      </c>
      <c r="F48" s="2">
        <v>1.605</v>
      </c>
      <c r="G48" s="2">
        <v>3.62</v>
      </c>
      <c r="H48" s="2">
        <v>8.8240000000000016</v>
      </c>
      <c r="I48" s="2">
        <v>40.78649138712602</v>
      </c>
      <c r="J48" s="2">
        <v>18.189029918404348</v>
      </c>
      <c r="K48" s="2">
        <v>41.024478694469622</v>
      </c>
    </row>
    <row r="49" spans="1:11" x14ac:dyDescent="0.3">
      <c r="A49" t="s">
        <v>39</v>
      </c>
      <c r="B49" t="s">
        <v>41</v>
      </c>
      <c r="C49" t="s">
        <v>43</v>
      </c>
      <c r="D49" s="1">
        <v>6</v>
      </c>
      <c r="E49" s="2">
        <v>2.4340000000000002</v>
      </c>
      <c r="F49" s="2">
        <v>1.925</v>
      </c>
      <c r="G49" s="2">
        <v>3.8849999999999998</v>
      </c>
      <c r="H49" s="2">
        <v>8.2439999999999998</v>
      </c>
      <c r="I49" s="2">
        <v>29.524502668607479</v>
      </c>
      <c r="J49" s="2">
        <v>23.350315380883067</v>
      </c>
      <c r="K49" s="2">
        <v>47.125181950509457</v>
      </c>
    </row>
    <row r="50" spans="1:11" x14ac:dyDescent="0.3">
      <c r="A50" t="s">
        <v>39</v>
      </c>
      <c r="B50" t="s">
        <v>41</v>
      </c>
      <c r="C50" t="s">
        <v>43</v>
      </c>
      <c r="D50" s="1">
        <v>7</v>
      </c>
      <c r="E50" s="2">
        <v>2.04</v>
      </c>
      <c r="F50" s="2">
        <v>4.2050000000000001</v>
      </c>
      <c r="G50" s="2">
        <v>3.2669999999999999</v>
      </c>
      <c r="H50" s="2">
        <v>9.5120000000000005</v>
      </c>
      <c r="I50" s="2">
        <v>21.44659377628259</v>
      </c>
      <c r="J50" s="2">
        <v>44.207317073170735</v>
      </c>
      <c r="K50" s="2">
        <v>34.346089150546675</v>
      </c>
    </row>
    <row r="51" spans="1:11" x14ac:dyDescent="0.3">
      <c r="A51" t="s">
        <v>39</v>
      </c>
      <c r="B51" t="s">
        <v>41</v>
      </c>
      <c r="C51" t="s">
        <v>43</v>
      </c>
      <c r="D51" s="1">
        <v>8</v>
      </c>
      <c r="E51" s="2">
        <v>2.387</v>
      </c>
      <c r="F51" s="2">
        <v>1.181</v>
      </c>
      <c r="G51" s="2">
        <v>4.3730000000000002</v>
      </c>
      <c r="H51" s="2">
        <v>7.9410000000000007</v>
      </c>
      <c r="I51" s="2">
        <v>30.059186500440749</v>
      </c>
      <c r="J51" s="2">
        <v>14.872182344792847</v>
      </c>
      <c r="K51" s="2">
        <v>55.0686311547664</v>
      </c>
    </row>
    <row r="52" spans="1:11" x14ac:dyDescent="0.3">
      <c r="A52" t="s">
        <v>39</v>
      </c>
      <c r="B52" t="s">
        <v>41</v>
      </c>
      <c r="C52" t="s">
        <v>43</v>
      </c>
      <c r="D52" s="1">
        <v>9</v>
      </c>
      <c r="E52" s="2">
        <v>3.3460000000000001</v>
      </c>
      <c r="F52" s="2">
        <v>1.3380000000000001</v>
      </c>
      <c r="G52" s="2">
        <v>3.6059999999999999</v>
      </c>
      <c r="H52" s="2">
        <v>8.2899999999999991</v>
      </c>
      <c r="I52" s="2">
        <v>40.361881785283479</v>
      </c>
      <c r="J52" s="2">
        <v>16.139927623642947</v>
      </c>
      <c r="K52" s="2">
        <v>43.498190591073588</v>
      </c>
    </row>
    <row r="53" spans="1:11" x14ac:dyDescent="0.3">
      <c r="A53" t="s">
        <v>39</v>
      </c>
      <c r="B53" t="s">
        <v>41</v>
      </c>
      <c r="C53" t="s">
        <v>43</v>
      </c>
      <c r="D53" s="1">
        <v>10</v>
      </c>
      <c r="E53" s="2">
        <v>2.012</v>
      </c>
      <c r="F53" s="2">
        <v>1.6160000000000001</v>
      </c>
      <c r="G53" s="2">
        <v>4.93</v>
      </c>
      <c r="H53" s="2">
        <v>8.5579999999999998</v>
      </c>
      <c r="I53" s="2">
        <v>23.51016592661837</v>
      </c>
      <c r="J53" s="2">
        <v>18.88291656929189</v>
      </c>
      <c r="K53" s="2">
        <v>57.606917504089736</v>
      </c>
    </row>
    <row r="54" spans="1:11" x14ac:dyDescent="0.3">
      <c r="A54" t="s">
        <v>39</v>
      </c>
      <c r="B54" t="s">
        <v>41</v>
      </c>
      <c r="C54" t="s">
        <v>43</v>
      </c>
      <c r="D54" s="1">
        <v>11</v>
      </c>
      <c r="E54" s="2">
        <v>2.0569999999999999</v>
      </c>
      <c r="F54" s="2">
        <v>3.2669999999999999</v>
      </c>
      <c r="G54" s="2">
        <v>3.57</v>
      </c>
      <c r="H54" s="2">
        <v>8.8940000000000001</v>
      </c>
      <c r="I54" s="2">
        <v>23.127951427928938</v>
      </c>
      <c r="J54" s="2">
        <v>36.732628738475377</v>
      </c>
      <c r="K54" s="2">
        <v>40.139419833595682</v>
      </c>
    </row>
    <row r="55" spans="1:11" x14ac:dyDescent="0.3">
      <c r="A55" t="s">
        <v>39</v>
      </c>
      <c r="B55" t="s">
        <v>41</v>
      </c>
      <c r="C55" t="s">
        <v>44</v>
      </c>
      <c r="D55" s="1">
        <v>1</v>
      </c>
      <c r="E55" s="2">
        <v>3.16</v>
      </c>
      <c r="F55" s="2">
        <v>0.60099999999999998</v>
      </c>
      <c r="G55" s="2">
        <v>4.75</v>
      </c>
      <c r="H55" s="2">
        <v>8.5109999999999992</v>
      </c>
      <c r="I55" s="2">
        <v>37.128422042063221</v>
      </c>
      <c r="J55" s="2">
        <v>7.0614498883797436</v>
      </c>
      <c r="K55" s="2">
        <v>55.810128069557052</v>
      </c>
    </row>
    <row r="56" spans="1:11" x14ac:dyDescent="0.3">
      <c r="A56" t="s">
        <v>39</v>
      </c>
      <c r="B56" t="s">
        <v>41</v>
      </c>
      <c r="C56" t="s">
        <v>44</v>
      </c>
      <c r="D56" s="1">
        <v>2</v>
      </c>
      <c r="E56" s="2">
        <v>3.089</v>
      </c>
      <c r="F56" s="2">
        <v>2.2490000000000001</v>
      </c>
      <c r="G56" s="2">
        <v>3.0670000000000002</v>
      </c>
      <c r="H56" s="2">
        <v>8.4050000000000011</v>
      </c>
      <c r="I56" s="2">
        <v>36.751933372992262</v>
      </c>
      <c r="J56" s="2">
        <v>26.757882212968472</v>
      </c>
      <c r="K56" s="2">
        <v>36.490184414039263</v>
      </c>
    </row>
    <row r="57" spans="1:11" x14ac:dyDescent="0.3">
      <c r="A57" t="s">
        <v>39</v>
      </c>
      <c r="B57" t="s">
        <v>41</v>
      </c>
      <c r="C57" t="s">
        <v>44</v>
      </c>
      <c r="D57" s="1">
        <v>3</v>
      </c>
      <c r="E57" s="2">
        <v>2.6110000000000002</v>
      </c>
      <c r="F57" s="2">
        <v>1.734</v>
      </c>
      <c r="G57" s="2">
        <v>3.5470000000000002</v>
      </c>
      <c r="H57" s="2">
        <v>7.8920000000000012</v>
      </c>
      <c r="I57" s="2">
        <v>33.084135833755703</v>
      </c>
      <c r="J57" s="2">
        <v>21.971616827166748</v>
      </c>
      <c r="K57" s="2">
        <v>44.944247339077542</v>
      </c>
    </row>
    <row r="58" spans="1:11" x14ac:dyDescent="0.3">
      <c r="A58" t="s">
        <v>39</v>
      </c>
      <c r="B58" t="s">
        <v>41</v>
      </c>
      <c r="C58" t="s">
        <v>44</v>
      </c>
      <c r="D58" s="1">
        <v>4</v>
      </c>
      <c r="E58" s="2">
        <v>3.129</v>
      </c>
      <c r="F58" s="2">
        <v>1.5629999999999999</v>
      </c>
      <c r="G58" s="2">
        <v>3.5139999999999998</v>
      </c>
      <c r="H58" s="2">
        <v>8.2059999999999995</v>
      </c>
      <c r="I58" s="2">
        <v>38.130636119912261</v>
      </c>
      <c r="J58" s="2">
        <v>19.047038752132586</v>
      </c>
      <c r="K58" s="2">
        <v>42.822325127955153</v>
      </c>
    </row>
    <row r="59" spans="1:11" x14ac:dyDescent="0.3">
      <c r="A59" t="s">
        <v>39</v>
      </c>
      <c r="B59" t="s">
        <v>41</v>
      </c>
      <c r="C59" t="s">
        <v>44</v>
      </c>
      <c r="D59" s="1">
        <v>5</v>
      </c>
      <c r="E59" s="2">
        <v>2.1230000000000002</v>
      </c>
      <c r="F59" s="2">
        <v>1.056</v>
      </c>
      <c r="G59" s="2">
        <v>4.1219999999999999</v>
      </c>
      <c r="H59" s="2">
        <v>7.3010000000000002</v>
      </c>
      <c r="I59" s="2">
        <v>29.078208464593892</v>
      </c>
      <c r="J59" s="2">
        <v>14.463772086015613</v>
      </c>
      <c r="K59" s="2">
        <v>56.458019449390498</v>
      </c>
    </row>
    <row r="60" spans="1:11" x14ac:dyDescent="0.3">
      <c r="A60" t="s">
        <v>39</v>
      </c>
      <c r="B60" t="s">
        <v>41</v>
      </c>
      <c r="C60" t="s">
        <v>44</v>
      </c>
      <c r="D60" s="1">
        <v>6</v>
      </c>
      <c r="E60" s="2">
        <v>2.0470000000000002</v>
      </c>
      <c r="F60" s="2">
        <v>3.9239999999999999</v>
      </c>
      <c r="G60" s="2">
        <v>2.4529999999999998</v>
      </c>
      <c r="H60" s="2">
        <v>8.4239999999999995</v>
      </c>
      <c r="I60" s="2">
        <v>24.299620132953471</v>
      </c>
      <c r="J60" s="2">
        <v>46.581196581196579</v>
      </c>
      <c r="K60" s="2">
        <v>29.119183285849953</v>
      </c>
    </row>
    <row r="61" spans="1:11" x14ac:dyDescent="0.3">
      <c r="A61" t="s">
        <v>39</v>
      </c>
      <c r="B61" t="s">
        <v>41</v>
      </c>
      <c r="C61" t="s">
        <v>44</v>
      </c>
      <c r="D61" s="1">
        <v>7</v>
      </c>
      <c r="E61" s="2">
        <v>2.9630000000000001</v>
      </c>
      <c r="F61" s="2">
        <v>1.107</v>
      </c>
      <c r="G61" s="2">
        <v>3.032</v>
      </c>
      <c r="H61" s="2">
        <v>7.1020000000000003</v>
      </c>
      <c r="I61" s="2">
        <v>41.720642072655586</v>
      </c>
      <c r="J61" s="2">
        <v>15.587158546888199</v>
      </c>
      <c r="K61" s="2">
        <v>42.692199380456209</v>
      </c>
    </row>
    <row r="62" spans="1:11" x14ac:dyDescent="0.3">
      <c r="A62" t="s">
        <v>39</v>
      </c>
      <c r="B62" t="s">
        <v>41</v>
      </c>
      <c r="C62" t="s">
        <v>44</v>
      </c>
      <c r="D62" s="1">
        <v>8</v>
      </c>
      <c r="E62" s="2">
        <v>2.9910000000000001</v>
      </c>
      <c r="F62" s="2">
        <v>2.2240000000000002</v>
      </c>
      <c r="G62" s="2">
        <v>2.8479999999999999</v>
      </c>
      <c r="H62" s="2">
        <v>8.0629999999999988</v>
      </c>
      <c r="I62" s="2">
        <v>37.095373930298905</v>
      </c>
      <c r="J62" s="2">
        <v>27.582785563685981</v>
      </c>
      <c r="K62" s="2">
        <v>35.321840506015135</v>
      </c>
    </row>
    <row r="63" spans="1:11" x14ac:dyDescent="0.3">
      <c r="A63" t="s">
        <v>39</v>
      </c>
      <c r="B63" t="s">
        <v>41</v>
      </c>
      <c r="C63" t="s">
        <v>44</v>
      </c>
      <c r="D63" s="1">
        <v>9</v>
      </c>
      <c r="E63" s="2">
        <v>2.2240000000000002</v>
      </c>
      <c r="F63" s="2">
        <v>1.6579999999999999</v>
      </c>
      <c r="G63" s="2">
        <v>3.8610000000000002</v>
      </c>
      <c r="H63" s="2">
        <v>7.7430000000000003</v>
      </c>
      <c r="I63" s="2">
        <v>28.722717293038873</v>
      </c>
      <c r="J63" s="2">
        <v>21.41288906108743</v>
      </c>
      <c r="K63" s="2">
        <v>49.864393645873697</v>
      </c>
    </row>
    <row r="64" spans="1:11" x14ac:dyDescent="0.3">
      <c r="A64" t="s">
        <v>39</v>
      </c>
      <c r="B64" t="s">
        <v>41</v>
      </c>
      <c r="C64" t="s">
        <v>44</v>
      </c>
      <c r="D64" s="1">
        <v>10</v>
      </c>
      <c r="E64" s="2">
        <v>2.641</v>
      </c>
      <c r="F64" s="2">
        <v>2.3820000000000001</v>
      </c>
      <c r="G64" s="2">
        <v>3.0390000000000001</v>
      </c>
      <c r="H64" s="2">
        <v>8.0619999999999994</v>
      </c>
      <c r="I64" s="2">
        <v>32.758620689655174</v>
      </c>
      <c r="J64" s="2">
        <v>29.546018357727615</v>
      </c>
      <c r="K64" s="2">
        <v>37.695360952617222</v>
      </c>
    </row>
    <row r="65" spans="1:11" x14ac:dyDescent="0.3">
      <c r="A65" s="5" t="s">
        <v>39</v>
      </c>
      <c r="B65" s="5" t="s">
        <v>41</v>
      </c>
      <c r="C65" s="5" t="s">
        <v>44</v>
      </c>
      <c r="D65" s="6">
        <v>11</v>
      </c>
      <c r="E65" s="7">
        <v>2.4489999999999998</v>
      </c>
      <c r="F65" s="7">
        <v>1.75</v>
      </c>
      <c r="G65" s="7">
        <v>3.0640000000000001</v>
      </c>
      <c r="H65" s="7">
        <v>7.2629999999999999</v>
      </c>
      <c r="I65" s="7">
        <v>33.71884896048465</v>
      </c>
      <c r="J65" s="7">
        <v>24.094726696957181</v>
      </c>
      <c r="K65" s="7">
        <v>42.186424342558169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620F-9E04-46ED-8002-6B575B4EF1E1}">
  <dimension ref="A1:V90"/>
  <sheetViews>
    <sheetView workbookViewId="0">
      <selection activeCell="U3" sqref="U3:V39"/>
    </sheetView>
  </sheetViews>
  <sheetFormatPr defaultRowHeight="14.4" x14ac:dyDescent="0.3"/>
  <cols>
    <col min="1" max="1" width="10.77734375" customWidth="1"/>
    <col min="2" max="2" width="18.77734375" customWidth="1"/>
    <col min="4" max="4" width="8.88671875" style="1"/>
    <col min="11" max="11" width="10.5546875" customWidth="1"/>
    <col min="15" max="15" width="45.5546875" customWidth="1"/>
  </cols>
  <sheetData>
    <row r="1" spans="1:22" x14ac:dyDescent="0.3">
      <c r="A1" s="10" t="s">
        <v>38</v>
      </c>
      <c r="B1" s="10" t="s">
        <v>0</v>
      </c>
      <c r="C1" s="10" t="s">
        <v>42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22" x14ac:dyDescent="0.3">
      <c r="A2" t="s">
        <v>62</v>
      </c>
      <c r="B2" t="s">
        <v>40</v>
      </c>
      <c r="D2" s="1">
        <v>1</v>
      </c>
      <c r="E2" s="2">
        <v>4.12</v>
      </c>
      <c r="F2" s="2">
        <v>3.8479999999999999</v>
      </c>
      <c r="G2" s="2">
        <v>2.8010000000000002</v>
      </c>
      <c r="H2" s="2">
        <f t="shared" ref="H2:H55" si="0">E2+F2+G2</f>
        <v>10.769</v>
      </c>
      <c r="I2" s="2">
        <f t="shared" ref="I2:I55" si="1">E2/H2*100</f>
        <v>38.257962670628658</v>
      </c>
      <c r="J2" s="2">
        <f t="shared" ref="J2:J55" si="2">F2/H2*100</f>
        <v>35.732194261305601</v>
      </c>
      <c r="K2" s="2">
        <f t="shared" ref="K2:K55" si="3">G2/H2*100</f>
        <v>26.009843068065745</v>
      </c>
      <c r="O2" s="1" t="s">
        <v>369</v>
      </c>
      <c r="P2" s="1"/>
      <c r="Q2" s="1"/>
      <c r="R2" s="1"/>
      <c r="S2" s="1"/>
      <c r="T2" s="1"/>
    </row>
    <row r="3" spans="1:22" x14ac:dyDescent="0.3">
      <c r="A3" t="s">
        <v>62</v>
      </c>
      <c r="B3" t="s">
        <v>40</v>
      </c>
      <c r="D3" s="1">
        <v>2</v>
      </c>
      <c r="E3" s="2">
        <v>3.875</v>
      </c>
      <c r="F3" s="2">
        <v>3.988</v>
      </c>
      <c r="G3" s="2">
        <v>0.91300000000000003</v>
      </c>
      <c r="H3" s="2">
        <f t="shared" si="0"/>
        <v>8.7759999999999998</v>
      </c>
      <c r="I3" s="2">
        <f t="shared" si="1"/>
        <v>44.154512306289881</v>
      </c>
      <c r="J3" s="2">
        <f t="shared" si="2"/>
        <v>45.442114858705565</v>
      </c>
      <c r="K3" s="2">
        <f t="shared" si="3"/>
        <v>10.403372835004559</v>
      </c>
      <c r="O3" s="1" t="s">
        <v>66</v>
      </c>
      <c r="P3" s="1" t="s">
        <v>67</v>
      </c>
      <c r="Q3" s="1" t="s">
        <v>68</v>
      </c>
      <c r="R3" s="1" t="s">
        <v>69</v>
      </c>
      <c r="S3" s="1" t="s">
        <v>70</v>
      </c>
      <c r="T3" s="1" t="s">
        <v>71</v>
      </c>
      <c r="U3" s="1" t="s">
        <v>370</v>
      </c>
      <c r="V3" s="1" t="s">
        <v>371</v>
      </c>
    </row>
    <row r="4" spans="1:22" x14ac:dyDescent="0.3">
      <c r="A4" t="s">
        <v>62</v>
      </c>
      <c r="B4" t="s">
        <v>40</v>
      </c>
      <c r="D4" s="1">
        <v>3</v>
      </c>
      <c r="E4" s="2">
        <v>3.4860000000000002</v>
      </c>
      <c r="F4" s="2">
        <v>3.9729999999999999</v>
      </c>
      <c r="G4" s="2">
        <v>1.9390000000000001</v>
      </c>
      <c r="H4" s="2">
        <f t="shared" si="0"/>
        <v>9.3979999999999997</v>
      </c>
      <c r="I4" s="2">
        <f t="shared" si="1"/>
        <v>37.092998510321351</v>
      </c>
      <c r="J4" s="2">
        <f t="shared" si="2"/>
        <v>42.274952117471805</v>
      </c>
      <c r="K4" s="2">
        <f t="shared" si="3"/>
        <v>20.632049372206854</v>
      </c>
      <c r="O4" s="1" t="s">
        <v>165</v>
      </c>
      <c r="P4" s="1">
        <v>0.52800000000000002</v>
      </c>
      <c r="Q4" s="1" t="s">
        <v>166</v>
      </c>
      <c r="R4" s="1" t="s">
        <v>74</v>
      </c>
      <c r="S4" s="1" t="s">
        <v>75</v>
      </c>
      <c r="T4" s="1" t="s">
        <v>91</v>
      </c>
      <c r="U4" s="1">
        <v>0.221</v>
      </c>
      <c r="V4" s="1">
        <v>80</v>
      </c>
    </row>
    <row r="5" spans="1:22" x14ac:dyDescent="0.3">
      <c r="A5" t="s">
        <v>62</v>
      </c>
      <c r="B5" t="s">
        <v>40</v>
      </c>
      <c r="D5" s="1">
        <v>4</v>
      </c>
      <c r="E5" s="2">
        <v>3.4929999999999999</v>
      </c>
      <c r="F5" s="2">
        <v>3.6819999999999999</v>
      </c>
      <c r="G5" s="2">
        <v>1.9259999999999999</v>
      </c>
      <c r="H5" s="2">
        <f t="shared" si="0"/>
        <v>9.1009999999999991</v>
      </c>
      <c r="I5" s="2">
        <f t="shared" si="1"/>
        <v>38.38039775848808</v>
      </c>
      <c r="J5" s="2">
        <f t="shared" si="2"/>
        <v>40.457092627183826</v>
      </c>
      <c r="K5" s="2">
        <f t="shared" si="3"/>
        <v>21.162509614328098</v>
      </c>
      <c r="O5" s="1" t="s">
        <v>167</v>
      </c>
      <c r="P5" s="1">
        <v>-0.46</v>
      </c>
      <c r="Q5" s="1" t="s">
        <v>168</v>
      </c>
      <c r="R5" s="1" t="s">
        <v>74</v>
      </c>
      <c r="S5" s="1" t="s">
        <v>75</v>
      </c>
      <c r="T5" s="1" t="s">
        <v>91</v>
      </c>
      <c r="U5" s="1">
        <v>0.19259999999999999</v>
      </c>
      <c r="V5" s="1">
        <v>80</v>
      </c>
    </row>
    <row r="6" spans="1:22" x14ac:dyDescent="0.3">
      <c r="A6" t="s">
        <v>62</v>
      </c>
      <c r="B6" t="s">
        <v>40</v>
      </c>
      <c r="D6" s="1">
        <v>5</v>
      </c>
      <c r="E6" s="2">
        <v>2.9710000000000001</v>
      </c>
      <c r="F6" s="2">
        <v>5.4139999999999997</v>
      </c>
      <c r="G6" s="2">
        <v>1.8049999999999999</v>
      </c>
      <c r="H6" s="2">
        <f t="shared" si="0"/>
        <v>10.19</v>
      </c>
      <c r="I6" s="2">
        <f t="shared" si="1"/>
        <v>29.156035328753681</v>
      </c>
      <c r="J6" s="2">
        <f t="shared" si="2"/>
        <v>53.130520117762515</v>
      </c>
      <c r="K6" s="2">
        <f t="shared" si="3"/>
        <v>17.713444553483811</v>
      </c>
      <c r="O6" s="1" t="s">
        <v>169</v>
      </c>
      <c r="P6" s="1">
        <v>-14.52</v>
      </c>
      <c r="Q6" s="1" t="s">
        <v>170</v>
      </c>
      <c r="R6" s="1" t="s">
        <v>81</v>
      </c>
      <c r="S6" s="1" t="s">
        <v>82</v>
      </c>
      <c r="T6" s="1">
        <v>1.5E-3</v>
      </c>
      <c r="U6" s="1">
        <v>6.0789999999999997</v>
      </c>
      <c r="V6" s="1">
        <v>80</v>
      </c>
    </row>
    <row r="7" spans="1:22" x14ac:dyDescent="0.3">
      <c r="A7" t="s">
        <v>62</v>
      </c>
      <c r="B7" t="s">
        <v>40</v>
      </c>
      <c r="D7" s="1">
        <v>6</v>
      </c>
      <c r="E7" s="2">
        <v>3.7650000000000001</v>
      </c>
      <c r="F7" s="2">
        <v>4.0090000000000003</v>
      </c>
      <c r="G7" s="2">
        <v>1.5269999999999999</v>
      </c>
      <c r="H7" s="2">
        <f t="shared" si="0"/>
        <v>9.3010000000000002</v>
      </c>
      <c r="I7" s="2">
        <f t="shared" si="1"/>
        <v>40.479518331362222</v>
      </c>
      <c r="J7" s="2">
        <f t="shared" si="2"/>
        <v>43.102892162133102</v>
      </c>
      <c r="K7" s="2">
        <f t="shared" si="3"/>
        <v>16.417589506504676</v>
      </c>
      <c r="O7" s="1" t="s">
        <v>171</v>
      </c>
      <c r="P7" s="1">
        <v>-15.47</v>
      </c>
      <c r="Q7" s="1" t="s">
        <v>172</v>
      </c>
      <c r="R7" s="1" t="s">
        <v>81</v>
      </c>
      <c r="S7" s="1" t="s">
        <v>131</v>
      </c>
      <c r="T7" s="1">
        <v>5.0000000000000001E-4</v>
      </c>
      <c r="U7" s="1">
        <v>6.4770000000000003</v>
      </c>
      <c r="V7" s="1">
        <v>80</v>
      </c>
    </row>
    <row r="8" spans="1:22" x14ac:dyDescent="0.3">
      <c r="A8" t="s">
        <v>62</v>
      </c>
      <c r="B8" t="s">
        <v>40</v>
      </c>
      <c r="D8" s="1">
        <v>7</v>
      </c>
      <c r="E8" s="2">
        <v>2.984</v>
      </c>
      <c r="F8" s="2">
        <v>4.2830000000000004</v>
      </c>
      <c r="G8" s="2">
        <v>1.5469999999999999</v>
      </c>
      <c r="H8" s="2">
        <f t="shared" si="0"/>
        <v>8.8140000000000001</v>
      </c>
      <c r="I8" s="2">
        <f t="shared" si="1"/>
        <v>33.855230315407312</v>
      </c>
      <c r="J8" s="2">
        <f t="shared" si="2"/>
        <v>48.59314726571364</v>
      </c>
      <c r="K8" s="2">
        <f t="shared" si="3"/>
        <v>17.551622418879056</v>
      </c>
      <c r="O8" s="1" t="s">
        <v>336</v>
      </c>
      <c r="P8" s="1">
        <v>-16.809999999999999</v>
      </c>
      <c r="Q8" s="1" t="s">
        <v>173</v>
      </c>
      <c r="R8" s="1" t="s">
        <v>81</v>
      </c>
      <c r="S8" s="1" t="s">
        <v>131</v>
      </c>
      <c r="T8" s="1">
        <v>1E-4</v>
      </c>
      <c r="U8" s="1">
        <v>7.0359999999999996</v>
      </c>
      <c r="V8" s="1">
        <v>80</v>
      </c>
    </row>
    <row r="9" spans="1:22" x14ac:dyDescent="0.3">
      <c r="A9" t="s">
        <v>62</v>
      </c>
      <c r="B9" t="s">
        <v>40</v>
      </c>
      <c r="D9" s="1">
        <v>8</v>
      </c>
      <c r="E9" s="2">
        <v>3.335</v>
      </c>
      <c r="F9" s="2">
        <v>5.226</v>
      </c>
      <c r="G9" s="2">
        <v>1.0389999999999999</v>
      </c>
      <c r="H9" s="2">
        <f t="shared" si="0"/>
        <v>9.6</v>
      </c>
      <c r="I9" s="2">
        <f t="shared" si="1"/>
        <v>34.739583333333336</v>
      </c>
      <c r="J9" s="2">
        <f t="shared" si="2"/>
        <v>54.437500000000007</v>
      </c>
      <c r="K9" s="2">
        <f t="shared" si="3"/>
        <v>10.822916666666666</v>
      </c>
      <c r="O9" s="1" t="s">
        <v>165</v>
      </c>
      <c r="P9" s="1">
        <v>-19.350000000000001</v>
      </c>
      <c r="Q9" s="1" t="s">
        <v>174</v>
      </c>
      <c r="R9" s="1" t="s">
        <v>81</v>
      </c>
      <c r="S9" s="1" t="s">
        <v>97</v>
      </c>
      <c r="T9" s="1" t="s">
        <v>98</v>
      </c>
      <c r="U9" s="1">
        <v>8.1</v>
      </c>
      <c r="V9" s="1">
        <v>80</v>
      </c>
    </row>
    <row r="10" spans="1:22" x14ac:dyDescent="0.3">
      <c r="A10" t="s">
        <v>62</v>
      </c>
      <c r="B10" t="s">
        <v>40</v>
      </c>
      <c r="D10" s="1">
        <v>9</v>
      </c>
      <c r="E10" s="2">
        <v>3.012</v>
      </c>
      <c r="F10" s="2">
        <v>4.0750000000000002</v>
      </c>
      <c r="G10" s="2">
        <v>2.641</v>
      </c>
      <c r="H10" s="2">
        <f t="shared" si="0"/>
        <v>9.7279999999999998</v>
      </c>
      <c r="I10" s="2">
        <f t="shared" si="1"/>
        <v>30.962171052631582</v>
      </c>
      <c r="J10" s="2">
        <f t="shared" si="2"/>
        <v>41.889391447368425</v>
      </c>
      <c r="K10" s="2">
        <f t="shared" si="3"/>
        <v>27.1484375</v>
      </c>
      <c r="O10" s="1" t="s">
        <v>337</v>
      </c>
      <c r="P10" s="1">
        <v>-12.25</v>
      </c>
      <c r="Q10" s="1" t="s">
        <v>175</v>
      </c>
      <c r="R10" s="1" t="s">
        <v>81</v>
      </c>
      <c r="S10" s="1" t="s">
        <v>156</v>
      </c>
      <c r="T10" s="1">
        <v>1.41E-2</v>
      </c>
      <c r="U10" s="1">
        <v>5.1280000000000001</v>
      </c>
      <c r="V10" s="1">
        <v>80</v>
      </c>
    </row>
    <row r="11" spans="1:22" x14ac:dyDescent="0.3">
      <c r="A11" t="s">
        <v>62</v>
      </c>
      <c r="B11" t="s">
        <v>40</v>
      </c>
      <c r="D11" s="1">
        <v>10</v>
      </c>
      <c r="E11" s="2">
        <v>3.6859999999999999</v>
      </c>
      <c r="F11" s="2">
        <v>4.181</v>
      </c>
      <c r="G11" s="2">
        <v>1.9179999999999999</v>
      </c>
      <c r="H11" s="2">
        <f t="shared" si="0"/>
        <v>9.7850000000000001</v>
      </c>
      <c r="I11" s="2">
        <f t="shared" si="1"/>
        <v>37.669902912621353</v>
      </c>
      <c r="J11" s="2">
        <f t="shared" si="2"/>
        <v>42.728666326009197</v>
      </c>
      <c r="K11" s="2">
        <f t="shared" si="3"/>
        <v>19.601430761369443</v>
      </c>
      <c r="O11" s="1" t="s">
        <v>176</v>
      </c>
      <c r="P11" s="1">
        <v>-14.23</v>
      </c>
      <c r="Q11" s="1" t="s">
        <v>177</v>
      </c>
      <c r="R11" s="1" t="s">
        <v>81</v>
      </c>
      <c r="S11" s="1" t="s">
        <v>82</v>
      </c>
      <c r="T11" s="1">
        <v>3.0000000000000001E-3</v>
      </c>
      <c r="U11" s="1">
        <v>5.7990000000000004</v>
      </c>
      <c r="V11" s="1">
        <v>80</v>
      </c>
    </row>
    <row r="12" spans="1:22" x14ac:dyDescent="0.3">
      <c r="A12" t="s">
        <v>62</v>
      </c>
      <c r="B12" s="3" t="s">
        <v>63</v>
      </c>
      <c r="C12" t="s">
        <v>48</v>
      </c>
      <c r="D12" s="1">
        <v>1</v>
      </c>
      <c r="E12" s="2">
        <v>3.0139999999999998</v>
      </c>
      <c r="F12" s="2">
        <v>3.4729999999999999</v>
      </c>
      <c r="G12" s="2">
        <v>1.3939999999999999</v>
      </c>
      <c r="H12" s="2">
        <f t="shared" si="0"/>
        <v>7.8810000000000002</v>
      </c>
      <c r="I12" s="2">
        <f t="shared" si="1"/>
        <v>38.243877680497398</v>
      </c>
      <c r="J12" s="2">
        <f t="shared" si="2"/>
        <v>44.068011673645472</v>
      </c>
      <c r="K12" s="2">
        <f t="shared" si="3"/>
        <v>17.688110645857122</v>
      </c>
      <c r="O12" s="1" t="s">
        <v>178</v>
      </c>
      <c r="P12" s="1">
        <v>-0.98799999999999999</v>
      </c>
      <c r="Q12" s="1" t="s">
        <v>179</v>
      </c>
      <c r="R12" s="1" t="s">
        <v>74</v>
      </c>
      <c r="S12" s="1" t="s">
        <v>75</v>
      </c>
      <c r="T12" s="1" t="s">
        <v>91</v>
      </c>
      <c r="U12" s="1">
        <v>0.41360000000000002</v>
      </c>
      <c r="V12" s="1">
        <v>80</v>
      </c>
    </row>
    <row r="13" spans="1:22" x14ac:dyDescent="0.3">
      <c r="A13" t="s">
        <v>62</v>
      </c>
      <c r="B13" s="3" t="s">
        <v>63</v>
      </c>
      <c r="C13" t="s">
        <v>48</v>
      </c>
      <c r="D13" s="1">
        <v>2</v>
      </c>
      <c r="E13" s="2">
        <v>2.8959999999999999</v>
      </c>
      <c r="F13" s="2">
        <v>4.8259999999999996</v>
      </c>
      <c r="G13" s="2">
        <v>0.96099999999999997</v>
      </c>
      <c r="H13" s="2">
        <f t="shared" si="0"/>
        <v>8.6829999999999998</v>
      </c>
      <c r="I13" s="2">
        <f t="shared" si="1"/>
        <v>33.352527928135437</v>
      </c>
      <c r="J13" s="2">
        <f t="shared" si="2"/>
        <v>55.579868708971546</v>
      </c>
      <c r="K13" s="2">
        <f t="shared" si="3"/>
        <v>11.06760336289301</v>
      </c>
      <c r="O13" s="1" t="s">
        <v>180</v>
      </c>
      <c r="P13" s="1">
        <v>-15.05</v>
      </c>
      <c r="Q13" s="1" t="s">
        <v>181</v>
      </c>
      <c r="R13" s="1" t="s">
        <v>81</v>
      </c>
      <c r="S13" s="1" t="s">
        <v>131</v>
      </c>
      <c r="T13" s="1">
        <v>8.9999999999999998E-4</v>
      </c>
      <c r="U13" s="1">
        <v>6.3</v>
      </c>
      <c r="V13" s="1">
        <v>80</v>
      </c>
    </row>
    <row r="14" spans="1:22" x14ac:dyDescent="0.3">
      <c r="A14" t="s">
        <v>62</v>
      </c>
      <c r="B14" s="3" t="s">
        <v>63</v>
      </c>
      <c r="C14" t="s">
        <v>48</v>
      </c>
      <c r="D14" s="1">
        <v>3</v>
      </c>
      <c r="E14" s="2">
        <v>3.97</v>
      </c>
      <c r="F14" s="2">
        <v>3.1680000000000001</v>
      </c>
      <c r="G14" s="2">
        <v>1.071</v>
      </c>
      <c r="H14" s="2">
        <f t="shared" si="0"/>
        <v>8.2089999999999996</v>
      </c>
      <c r="I14" s="2">
        <f t="shared" si="1"/>
        <v>48.361554391521508</v>
      </c>
      <c r="J14" s="2">
        <f t="shared" si="2"/>
        <v>38.591789499330012</v>
      </c>
      <c r="K14" s="2">
        <f t="shared" si="3"/>
        <v>13.046656109148497</v>
      </c>
      <c r="O14" s="1" t="s">
        <v>182</v>
      </c>
      <c r="P14" s="1">
        <v>-16</v>
      </c>
      <c r="Q14" s="1" t="s">
        <v>183</v>
      </c>
      <c r="R14" s="1" t="s">
        <v>81</v>
      </c>
      <c r="S14" s="1" t="s">
        <v>131</v>
      </c>
      <c r="T14" s="1">
        <v>2.9999999999999997E-4</v>
      </c>
      <c r="U14" s="1">
        <v>6.6980000000000004</v>
      </c>
      <c r="V14" s="1">
        <v>80</v>
      </c>
    </row>
    <row r="15" spans="1:22" x14ac:dyDescent="0.3">
      <c r="A15" t="s">
        <v>62</v>
      </c>
      <c r="B15" s="3" t="s">
        <v>63</v>
      </c>
      <c r="C15" t="s">
        <v>48</v>
      </c>
      <c r="D15" s="1">
        <v>4</v>
      </c>
      <c r="E15" s="2">
        <v>3.8879999999999999</v>
      </c>
      <c r="F15" s="2">
        <v>2.4820000000000002</v>
      </c>
      <c r="G15" s="2">
        <v>1.276</v>
      </c>
      <c r="H15" s="2">
        <f t="shared" si="0"/>
        <v>7.6459999999999999</v>
      </c>
      <c r="I15" s="2">
        <f t="shared" si="1"/>
        <v>50.850117708605801</v>
      </c>
      <c r="J15" s="2">
        <f t="shared" si="2"/>
        <v>32.461417734763273</v>
      </c>
      <c r="K15" s="2">
        <f t="shared" si="3"/>
        <v>16.688464556630919</v>
      </c>
      <c r="O15" s="1" t="s">
        <v>338</v>
      </c>
      <c r="P15" s="1">
        <v>-17.34</v>
      </c>
      <c r="Q15" s="1" t="s">
        <v>184</v>
      </c>
      <c r="R15" s="1" t="s">
        <v>81</v>
      </c>
      <c r="S15" s="1" t="s">
        <v>97</v>
      </c>
      <c r="T15" s="1" t="s">
        <v>98</v>
      </c>
      <c r="U15" s="1">
        <v>7.2569999999999997</v>
      </c>
      <c r="V15" s="1">
        <v>80</v>
      </c>
    </row>
    <row r="16" spans="1:22" x14ac:dyDescent="0.3">
      <c r="A16" t="s">
        <v>62</v>
      </c>
      <c r="B16" s="3" t="s">
        <v>63</v>
      </c>
      <c r="C16" t="s">
        <v>48</v>
      </c>
      <c r="D16" s="1">
        <v>5</v>
      </c>
      <c r="E16" s="2">
        <v>3.74</v>
      </c>
      <c r="F16" s="2">
        <v>3.1739999999999999</v>
      </c>
      <c r="G16" s="2">
        <v>1.5229999999999999</v>
      </c>
      <c r="H16" s="2">
        <f t="shared" si="0"/>
        <v>8.4369999999999994</v>
      </c>
      <c r="I16" s="2">
        <f t="shared" si="1"/>
        <v>44.328552803129078</v>
      </c>
      <c r="J16" s="2">
        <f t="shared" si="2"/>
        <v>37.620007111532537</v>
      </c>
      <c r="K16" s="2">
        <f t="shared" si="3"/>
        <v>18.051440085338392</v>
      </c>
      <c r="O16" s="1" t="s">
        <v>185</v>
      </c>
      <c r="P16" s="1">
        <v>-19.88</v>
      </c>
      <c r="Q16" s="1" t="s">
        <v>186</v>
      </c>
      <c r="R16" s="1" t="s">
        <v>81</v>
      </c>
      <c r="S16" s="1" t="s">
        <v>97</v>
      </c>
      <c r="T16" s="1" t="s">
        <v>98</v>
      </c>
      <c r="U16" s="1">
        <v>8.3209999999999997</v>
      </c>
      <c r="V16" s="1">
        <v>80</v>
      </c>
    </row>
    <row r="17" spans="1:22" x14ac:dyDescent="0.3">
      <c r="A17" t="s">
        <v>62</v>
      </c>
      <c r="B17" s="3" t="s">
        <v>63</v>
      </c>
      <c r="C17" t="s">
        <v>48</v>
      </c>
      <c r="D17" s="1">
        <v>6</v>
      </c>
      <c r="E17" s="2">
        <v>3.569</v>
      </c>
      <c r="F17" s="2">
        <v>3.9209999999999998</v>
      </c>
      <c r="G17" s="2">
        <v>1.869</v>
      </c>
      <c r="H17" s="2">
        <f t="shared" si="0"/>
        <v>9.359</v>
      </c>
      <c r="I17" s="2">
        <f t="shared" si="1"/>
        <v>38.134416070092961</v>
      </c>
      <c r="J17" s="2">
        <f t="shared" si="2"/>
        <v>41.895501656159844</v>
      </c>
      <c r="K17" s="2">
        <f t="shared" si="3"/>
        <v>19.970082273747195</v>
      </c>
      <c r="O17" s="1" t="s">
        <v>339</v>
      </c>
      <c r="P17" s="1">
        <v>-12.78</v>
      </c>
      <c r="Q17" s="1" t="s">
        <v>187</v>
      </c>
      <c r="R17" s="1" t="s">
        <v>81</v>
      </c>
      <c r="S17" s="1" t="s">
        <v>82</v>
      </c>
      <c r="T17" s="1">
        <v>8.6E-3</v>
      </c>
      <c r="U17" s="1">
        <v>5.3490000000000002</v>
      </c>
      <c r="V17" s="1">
        <v>80</v>
      </c>
    </row>
    <row r="18" spans="1:22" x14ac:dyDescent="0.3">
      <c r="A18" t="s">
        <v>62</v>
      </c>
      <c r="B18" s="3" t="s">
        <v>63</v>
      </c>
      <c r="C18" t="s">
        <v>48</v>
      </c>
      <c r="D18" s="1">
        <v>7</v>
      </c>
      <c r="E18" s="2">
        <v>3.851</v>
      </c>
      <c r="F18" s="2">
        <v>2.9769999999999999</v>
      </c>
      <c r="G18" s="2">
        <v>2.2410000000000001</v>
      </c>
      <c r="H18" s="2">
        <f t="shared" si="0"/>
        <v>9.0689999999999991</v>
      </c>
      <c r="I18" s="2">
        <f t="shared" si="1"/>
        <v>42.463336641305546</v>
      </c>
      <c r="J18" s="2">
        <f t="shared" si="2"/>
        <v>32.826110927334881</v>
      </c>
      <c r="K18" s="2">
        <f t="shared" si="3"/>
        <v>24.710552431359581</v>
      </c>
      <c r="O18" s="1" t="s">
        <v>188</v>
      </c>
      <c r="P18" s="1">
        <v>-14.76</v>
      </c>
      <c r="Q18" s="1" t="s">
        <v>189</v>
      </c>
      <c r="R18" s="1" t="s">
        <v>81</v>
      </c>
      <c r="S18" s="1" t="s">
        <v>82</v>
      </c>
      <c r="T18" s="1">
        <v>1.8E-3</v>
      </c>
      <c r="U18" s="1">
        <v>6.0149999999999997</v>
      </c>
      <c r="V18" s="1">
        <v>80</v>
      </c>
    </row>
    <row r="19" spans="1:22" x14ac:dyDescent="0.3">
      <c r="A19" t="s">
        <v>62</v>
      </c>
      <c r="B19" s="3" t="s">
        <v>63</v>
      </c>
      <c r="C19" t="s">
        <v>48</v>
      </c>
      <c r="D19" s="1">
        <v>8</v>
      </c>
      <c r="E19" s="2">
        <v>3.6379999999999999</v>
      </c>
      <c r="F19" s="2">
        <v>3.1150000000000002</v>
      </c>
      <c r="G19" s="2">
        <v>1.635</v>
      </c>
      <c r="H19" s="2">
        <f t="shared" si="0"/>
        <v>8.3879999999999999</v>
      </c>
      <c r="I19" s="2">
        <f t="shared" si="1"/>
        <v>43.371483071053888</v>
      </c>
      <c r="J19" s="2">
        <f t="shared" si="2"/>
        <v>37.136385312350981</v>
      </c>
      <c r="K19" s="2">
        <f t="shared" si="3"/>
        <v>19.492131616595138</v>
      </c>
      <c r="O19" s="1" t="s">
        <v>190</v>
      </c>
      <c r="P19" s="1">
        <v>-14.06</v>
      </c>
      <c r="Q19" s="1" t="s">
        <v>191</v>
      </c>
      <c r="R19" s="1" t="s">
        <v>81</v>
      </c>
      <c r="S19" s="1" t="s">
        <v>82</v>
      </c>
      <c r="T19" s="1">
        <v>2.3999999999999998E-3</v>
      </c>
      <c r="U19" s="1">
        <v>5.8860000000000001</v>
      </c>
      <c r="V19" s="1">
        <v>80</v>
      </c>
    </row>
    <row r="20" spans="1:22" x14ac:dyDescent="0.3">
      <c r="A20" t="s">
        <v>62</v>
      </c>
      <c r="B20" s="3" t="s">
        <v>63</v>
      </c>
      <c r="C20" t="s">
        <v>48</v>
      </c>
      <c r="D20" s="1">
        <v>9</v>
      </c>
      <c r="E20" s="2">
        <v>3.3090000000000002</v>
      </c>
      <c r="F20" s="2">
        <v>4.5140000000000002</v>
      </c>
      <c r="G20" s="2">
        <v>1.4379999999999999</v>
      </c>
      <c r="H20" s="2">
        <f t="shared" si="0"/>
        <v>9.261000000000001</v>
      </c>
      <c r="I20" s="2">
        <f t="shared" si="1"/>
        <v>35.73048266925818</v>
      </c>
      <c r="J20" s="2">
        <f t="shared" si="2"/>
        <v>48.742036497138535</v>
      </c>
      <c r="K20" s="2">
        <f t="shared" si="3"/>
        <v>15.527480833603279</v>
      </c>
      <c r="O20" s="1" t="s">
        <v>192</v>
      </c>
      <c r="P20" s="1">
        <v>-15.01</v>
      </c>
      <c r="Q20" s="1" t="s">
        <v>193</v>
      </c>
      <c r="R20" s="1" t="s">
        <v>81</v>
      </c>
      <c r="S20" s="1" t="s">
        <v>131</v>
      </c>
      <c r="T20" s="1">
        <v>8.9999999999999998E-4</v>
      </c>
      <c r="U20" s="1">
        <v>6.2850000000000001</v>
      </c>
      <c r="V20" s="1">
        <v>80</v>
      </c>
    </row>
    <row r="21" spans="1:22" x14ac:dyDescent="0.3">
      <c r="A21" t="s">
        <v>62</v>
      </c>
      <c r="B21" s="3" t="s">
        <v>63</v>
      </c>
      <c r="C21" t="s">
        <v>48</v>
      </c>
      <c r="D21" s="1">
        <v>10</v>
      </c>
      <c r="E21" s="2">
        <v>3.34</v>
      </c>
      <c r="F21" s="2">
        <v>3.2519999999999998</v>
      </c>
      <c r="G21" s="2">
        <v>2.3069999999999999</v>
      </c>
      <c r="H21" s="2">
        <f t="shared" si="0"/>
        <v>8.8989999999999991</v>
      </c>
      <c r="I21" s="2">
        <f t="shared" si="1"/>
        <v>37.532307000786609</v>
      </c>
      <c r="J21" s="2">
        <f t="shared" si="2"/>
        <v>36.543431846274864</v>
      </c>
      <c r="K21" s="2">
        <f t="shared" si="3"/>
        <v>25.924261152938534</v>
      </c>
      <c r="O21" s="1" t="s">
        <v>340</v>
      </c>
      <c r="P21" s="1">
        <v>-16.350000000000001</v>
      </c>
      <c r="Q21" s="1" t="s">
        <v>195</v>
      </c>
      <c r="R21" s="1" t="s">
        <v>81</v>
      </c>
      <c r="S21" s="1" t="s">
        <v>131</v>
      </c>
      <c r="T21" s="1">
        <v>2.0000000000000001E-4</v>
      </c>
      <c r="U21" s="1">
        <v>6.8440000000000003</v>
      </c>
      <c r="V21" s="1">
        <v>80</v>
      </c>
    </row>
    <row r="22" spans="1:22" x14ac:dyDescent="0.3">
      <c r="A22" t="s">
        <v>62</v>
      </c>
      <c r="B22" s="3" t="s">
        <v>63</v>
      </c>
      <c r="C22" t="s">
        <v>50</v>
      </c>
      <c r="D22" s="1">
        <v>1</v>
      </c>
      <c r="E22" s="2">
        <v>3.8039999999999998</v>
      </c>
      <c r="F22" s="2">
        <v>3.4420000000000002</v>
      </c>
      <c r="G22" s="2">
        <v>1.6419999999999999</v>
      </c>
      <c r="H22" s="2">
        <f t="shared" si="0"/>
        <v>8.8879999999999999</v>
      </c>
      <c r="I22" s="2">
        <f t="shared" si="1"/>
        <v>42.799279927992799</v>
      </c>
      <c r="J22" s="2">
        <f t="shared" si="2"/>
        <v>38.726372637263729</v>
      </c>
      <c r="K22" s="2">
        <f t="shared" si="3"/>
        <v>18.474347434743475</v>
      </c>
      <c r="O22" s="1" t="s">
        <v>196</v>
      </c>
      <c r="P22" s="1">
        <v>-18.89</v>
      </c>
      <c r="Q22" s="1" t="s">
        <v>197</v>
      </c>
      <c r="R22" s="1" t="s">
        <v>81</v>
      </c>
      <c r="S22" s="1" t="s">
        <v>97</v>
      </c>
      <c r="T22" s="1" t="s">
        <v>98</v>
      </c>
      <c r="U22" s="1">
        <v>7.907</v>
      </c>
      <c r="V22" s="1">
        <v>80</v>
      </c>
    </row>
    <row r="23" spans="1:22" x14ac:dyDescent="0.3">
      <c r="A23" t="s">
        <v>62</v>
      </c>
      <c r="B23" s="3" t="s">
        <v>63</v>
      </c>
      <c r="C23" t="s">
        <v>50</v>
      </c>
      <c r="D23" s="1">
        <v>2</v>
      </c>
      <c r="E23" s="2">
        <v>2.4849999999999999</v>
      </c>
      <c r="F23" s="2">
        <v>5.5069999999999997</v>
      </c>
      <c r="G23" s="2">
        <v>1.29</v>
      </c>
      <c r="H23" s="2">
        <f t="shared" si="0"/>
        <v>9.282</v>
      </c>
      <c r="I23" s="2">
        <f t="shared" si="1"/>
        <v>26.772247360482655</v>
      </c>
      <c r="J23" s="2">
        <f t="shared" si="2"/>
        <v>59.329885800474038</v>
      </c>
      <c r="K23" s="2">
        <f t="shared" si="3"/>
        <v>13.89786683904331</v>
      </c>
      <c r="O23" s="1" t="s">
        <v>341</v>
      </c>
      <c r="P23" s="1">
        <v>-11.79</v>
      </c>
      <c r="Q23" s="1" t="s">
        <v>198</v>
      </c>
      <c r="R23" s="1" t="s">
        <v>81</v>
      </c>
      <c r="S23" s="1" t="s">
        <v>156</v>
      </c>
      <c r="T23" s="1">
        <v>2.1299999999999999E-2</v>
      </c>
      <c r="U23" s="1">
        <v>4.9359999999999999</v>
      </c>
      <c r="V23" s="1">
        <v>80</v>
      </c>
    </row>
    <row r="24" spans="1:22" x14ac:dyDescent="0.3">
      <c r="A24" t="s">
        <v>62</v>
      </c>
      <c r="B24" s="3" t="s">
        <v>63</v>
      </c>
      <c r="C24" t="s">
        <v>50</v>
      </c>
      <c r="D24" s="1">
        <v>3</v>
      </c>
      <c r="E24" s="2">
        <v>2.9910000000000001</v>
      </c>
      <c r="F24" s="2">
        <v>4.431</v>
      </c>
      <c r="G24" s="2">
        <v>1.9079999999999999</v>
      </c>
      <c r="H24" s="2">
        <f t="shared" si="0"/>
        <v>9.33</v>
      </c>
      <c r="I24" s="2">
        <f t="shared" si="1"/>
        <v>32.057877813504824</v>
      </c>
      <c r="J24" s="2">
        <f t="shared" si="2"/>
        <v>47.491961414790993</v>
      </c>
      <c r="K24" s="2">
        <f t="shared" si="3"/>
        <v>20.45016077170418</v>
      </c>
      <c r="O24" s="1" t="s">
        <v>199</v>
      </c>
      <c r="P24" s="1">
        <v>-13.77</v>
      </c>
      <c r="Q24" s="1" t="s">
        <v>200</v>
      </c>
      <c r="R24" s="1" t="s">
        <v>81</v>
      </c>
      <c r="S24" s="1" t="s">
        <v>82</v>
      </c>
      <c r="T24" s="1">
        <v>4.7000000000000002E-3</v>
      </c>
      <c r="U24" s="1">
        <v>5.6120000000000001</v>
      </c>
      <c r="V24" s="1">
        <v>80</v>
      </c>
    </row>
    <row r="25" spans="1:22" x14ac:dyDescent="0.3">
      <c r="A25" t="s">
        <v>62</v>
      </c>
      <c r="B25" s="3" t="s">
        <v>63</v>
      </c>
      <c r="C25" t="s">
        <v>50</v>
      </c>
      <c r="D25" s="1">
        <v>4</v>
      </c>
      <c r="E25" s="2">
        <v>2.851</v>
      </c>
      <c r="F25" s="2">
        <v>6.7990000000000004</v>
      </c>
      <c r="G25" s="2">
        <v>1.151</v>
      </c>
      <c r="H25" s="2">
        <f t="shared" si="0"/>
        <v>10.801</v>
      </c>
      <c r="I25" s="2">
        <f t="shared" si="1"/>
        <v>26.395704101472084</v>
      </c>
      <c r="J25" s="2">
        <f t="shared" si="2"/>
        <v>62.947875196741045</v>
      </c>
      <c r="K25" s="2">
        <f t="shared" si="3"/>
        <v>10.656420701786871</v>
      </c>
      <c r="O25" s="1" t="s">
        <v>201</v>
      </c>
      <c r="P25" s="1">
        <v>-0.95199999999999996</v>
      </c>
      <c r="Q25" s="1" t="s">
        <v>202</v>
      </c>
      <c r="R25" s="1" t="s">
        <v>74</v>
      </c>
      <c r="S25" s="1" t="s">
        <v>75</v>
      </c>
      <c r="T25" s="1" t="s">
        <v>91</v>
      </c>
      <c r="U25" s="1">
        <v>0.39850000000000002</v>
      </c>
      <c r="V25" s="1">
        <v>80</v>
      </c>
    </row>
    <row r="26" spans="1:22" x14ac:dyDescent="0.3">
      <c r="A26" t="s">
        <v>62</v>
      </c>
      <c r="B26" s="3" t="s">
        <v>63</v>
      </c>
      <c r="C26" t="s">
        <v>50</v>
      </c>
      <c r="D26" s="1">
        <v>5</v>
      </c>
      <c r="E26" s="2">
        <v>4.1520000000000001</v>
      </c>
      <c r="F26" s="2">
        <v>2.88</v>
      </c>
      <c r="G26" s="2">
        <v>1.8959999999999999</v>
      </c>
      <c r="H26" s="2">
        <f t="shared" si="0"/>
        <v>8.9280000000000008</v>
      </c>
      <c r="I26" s="2">
        <f t="shared" si="1"/>
        <v>46.505376344086017</v>
      </c>
      <c r="J26" s="2">
        <f t="shared" si="2"/>
        <v>32.258064516129025</v>
      </c>
      <c r="K26" s="2">
        <f t="shared" si="3"/>
        <v>21.236559139784944</v>
      </c>
      <c r="O26" s="1" t="s">
        <v>342</v>
      </c>
      <c r="P26" s="1">
        <v>-2.2879999999999998</v>
      </c>
      <c r="Q26" s="1" t="s">
        <v>203</v>
      </c>
      <c r="R26" s="1" t="s">
        <v>74</v>
      </c>
      <c r="S26" s="1" t="s">
        <v>75</v>
      </c>
      <c r="T26" s="1">
        <v>0.99890000000000001</v>
      </c>
      <c r="U26" s="1">
        <v>0.95779999999999998</v>
      </c>
      <c r="V26" s="1">
        <v>80</v>
      </c>
    </row>
    <row r="27" spans="1:22" x14ac:dyDescent="0.3">
      <c r="A27" t="s">
        <v>62</v>
      </c>
      <c r="B27" s="3" t="s">
        <v>63</v>
      </c>
      <c r="C27" t="s">
        <v>50</v>
      </c>
      <c r="D27" s="1">
        <v>6</v>
      </c>
      <c r="E27" s="2">
        <v>3.0910000000000002</v>
      </c>
      <c r="F27" s="2">
        <v>3.1190000000000002</v>
      </c>
      <c r="G27" s="2">
        <v>2.1579999999999999</v>
      </c>
      <c r="H27" s="2">
        <f t="shared" si="0"/>
        <v>8.3680000000000003</v>
      </c>
      <c r="I27" s="2">
        <f t="shared" si="1"/>
        <v>36.938336520076483</v>
      </c>
      <c r="J27" s="2">
        <f t="shared" si="2"/>
        <v>37.272944550669216</v>
      </c>
      <c r="K27" s="2">
        <f t="shared" si="3"/>
        <v>25.788718929254301</v>
      </c>
      <c r="O27" s="1" t="s">
        <v>204</v>
      </c>
      <c r="P27" s="1">
        <v>-4.8289999999999997</v>
      </c>
      <c r="Q27" s="1" t="s">
        <v>205</v>
      </c>
      <c r="R27" s="1" t="s">
        <v>74</v>
      </c>
      <c r="S27" s="1" t="s">
        <v>75</v>
      </c>
      <c r="T27" s="1">
        <v>0.8831</v>
      </c>
      <c r="U27" s="1">
        <v>2.0209999999999999</v>
      </c>
      <c r="V27" s="1">
        <v>80</v>
      </c>
    </row>
    <row r="28" spans="1:22" x14ac:dyDescent="0.3">
      <c r="A28" t="s">
        <v>62</v>
      </c>
      <c r="B28" s="3" t="s">
        <v>63</v>
      </c>
      <c r="C28" t="s">
        <v>50</v>
      </c>
      <c r="D28" s="1">
        <v>7</v>
      </c>
      <c r="E28" s="2">
        <v>3.5750000000000002</v>
      </c>
      <c r="F28" s="2">
        <v>3.2410000000000001</v>
      </c>
      <c r="G28" s="2">
        <v>2.15</v>
      </c>
      <c r="H28" s="2">
        <f t="shared" si="0"/>
        <v>8.9660000000000011</v>
      </c>
      <c r="I28" s="2">
        <f t="shared" si="1"/>
        <v>39.87285300022306</v>
      </c>
      <c r="J28" s="2">
        <f t="shared" si="2"/>
        <v>36.147668971670754</v>
      </c>
      <c r="K28" s="2">
        <f t="shared" si="3"/>
        <v>23.979478028106175</v>
      </c>
      <c r="O28" s="1" t="s">
        <v>343</v>
      </c>
      <c r="P28" s="1">
        <v>2.27</v>
      </c>
      <c r="Q28" s="1" t="s">
        <v>206</v>
      </c>
      <c r="R28" s="1" t="s">
        <v>74</v>
      </c>
      <c r="S28" s="1" t="s">
        <v>75</v>
      </c>
      <c r="T28" s="1">
        <v>0.999</v>
      </c>
      <c r="U28" s="1">
        <v>0.95020000000000004</v>
      </c>
      <c r="V28" s="1">
        <v>80</v>
      </c>
    </row>
    <row r="29" spans="1:22" x14ac:dyDescent="0.3">
      <c r="A29" t="s">
        <v>62</v>
      </c>
      <c r="B29" s="3" t="s">
        <v>63</v>
      </c>
      <c r="C29" t="s">
        <v>50</v>
      </c>
      <c r="D29" s="1">
        <v>8</v>
      </c>
      <c r="E29" s="2">
        <v>3.258</v>
      </c>
      <c r="F29" s="2">
        <v>3.2480000000000002</v>
      </c>
      <c r="G29" s="2">
        <v>2.4740000000000002</v>
      </c>
      <c r="H29" s="2">
        <f t="shared" si="0"/>
        <v>8.98</v>
      </c>
      <c r="I29" s="2">
        <f t="shared" si="1"/>
        <v>36.280623608017812</v>
      </c>
      <c r="J29" s="2">
        <f t="shared" si="2"/>
        <v>36.169265033407569</v>
      </c>
      <c r="K29" s="2">
        <f t="shared" si="3"/>
        <v>27.550111358574615</v>
      </c>
      <c r="O29" s="1" t="s">
        <v>207</v>
      </c>
      <c r="P29" s="1">
        <v>0.28710000000000002</v>
      </c>
      <c r="Q29" s="1" t="s">
        <v>208</v>
      </c>
      <c r="R29" s="1" t="s">
        <v>74</v>
      </c>
      <c r="S29" s="1" t="s">
        <v>75</v>
      </c>
      <c r="T29" s="1" t="s">
        <v>91</v>
      </c>
      <c r="U29" s="1">
        <v>0.11700000000000001</v>
      </c>
      <c r="V29" s="1">
        <v>80</v>
      </c>
    </row>
    <row r="30" spans="1:22" x14ac:dyDescent="0.3">
      <c r="A30" t="s">
        <v>62</v>
      </c>
      <c r="B30" s="3" t="s">
        <v>63</v>
      </c>
      <c r="C30" t="s">
        <v>50</v>
      </c>
      <c r="D30" s="1">
        <v>9</v>
      </c>
      <c r="E30" s="2">
        <v>3.6970000000000001</v>
      </c>
      <c r="F30" s="2">
        <v>4.6150000000000002</v>
      </c>
      <c r="G30" s="2">
        <v>1.615</v>
      </c>
      <c r="H30" s="2">
        <f t="shared" si="0"/>
        <v>9.9270000000000014</v>
      </c>
      <c r="I30" s="2">
        <f t="shared" si="1"/>
        <v>37.241865619018832</v>
      </c>
      <c r="J30" s="2">
        <f t="shared" si="2"/>
        <v>46.489372418656188</v>
      </c>
      <c r="K30" s="2">
        <f t="shared" si="3"/>
        <v>16.26876196232497</v>
      </c>
      <c r="O30" s="1" t="s">
        <v>344</v>
      </c>
      <c r="P30" s="1">
        <v>-1.3360000000000001</v>
      </c>
      <c r="Q30" s="1" t="s">
        <v>209</v>
      </c>
      <c r="R30" s="1" t="s">
        <v>74</v>
      </c>
      <c r="S30" s="1" t="s">
        <v>75</v>
      </c>
      <c r="T30" s="1" t="s">
        <v>91</v>
      </c>
      <c r="U30" s="1">
        <v>0.55930000000000002</v>
      </c>
      <c r="V30" s="1">
        <v>80</v>
      </c>
    </row>
    <row r="31" spans="1:22" x14ac:dyDescent="0.3">
      <c r="A31" t="s">
        <v>62</v>
      </c>
      <c r="B31" s="3" t="s">
        <v>63</v>
      </c>
      <c r="C31" t="s">
        <v>50</v>
      </c>
      <c r="D31" s="1">
        <v>10</v>
      </c>
      <c r="E31" s="2">
        <v>3.4550000000000001</v>
      </c>
      <c r="F31" s="2">
        <v>4.33</v>
      </c>
      <c r="G31" s="2">
        <v>1.24</v>
      </c>
      <c r="H31" s="2">
        <f t="shared" si="0"/>
        <v>9.0250000000000004</v>
      </c>
      <c r="I31" s="2">
        <f t="shared" si="1"/>
        <v>38.282548476454295</v>
      </c>
      <c r="J31" s="2">
        <f t="shared" si="2"/>
        <v>47.977839335180057</v>
      </c>
      <c r="K31" s="2">
        <f t="shared" si="3"/>
        <v>13.739612188365649</v>
      </c>
      <c r="O31" s="1" t="s">
        <v>210</v>
      </c>
      <c r="P31" s="1">
        <v>-3.8769999999999998</v>
      </c>
      <c r="Q31" s="1" t="s">
        <v>211</v>
      </c>
      <c r="R31" s="1" t="s">
        <v>74</v>
      </c>
      <c r="S31" s="1" t="s">
        <v>75</v>
      </c>
      <c r="T31" s="1">
        <v>0.9647</v>
      </c>
      <c r="U31" s="1">
        <v>1.623</v>
      </c>
      <c r="V31" s="1">
        <v>80</v>
      </c>
    </row>
    <row r="32" spans="1:22" x14ac:dyDescent="0.3">
      <c r="A32" t="s">
        <v>62</v>
      </c>
      <c r="B32" s="3" t="s">
        <v>59</v>
      </c>
      <c r="C32" t="s">
        <v>44</v>
      </c>
      <c r="D32" s="1">
        <v>1</v>
      </c>
      <c r="E32" s="2">
        <v>3.714</v>
      </c>
      <c r="F32" s="2">
        <v>2.3530000000000002</v>
      </c>
      <c r="G32" s="2">
        <v>4.0880000000000001</v>
      </c>
      <c r="H32" s="2">
        <f t="shared" si="0"/>
        <v>10.155000000000001</v>
      </c>
      <c r="I32" s="2">
        <f t="shared" si="1"/>
        <v>36.57311669128508</v>
      </c>
      <c r="J32" s="2">
        <f t="shared" si="2"/>
        <v>23.170851797144262</v>
      </c>
      <c r="K32" s="2">
        <f t="shared" si="3"/>
        <v>40.256031511570647</v>
      </c>
      <c r="O32" s="1" t="s">
        <v>345</v>
      </c>
      <c r="P32" s="1">
        <v>3.222</v>
      </c>
      <c r="Q32" s="1" t="s">
        <v>212</v>
      </c>
      <c r="R32" s="1" t="s">
        <v>74</v>
      </c>
      <c r="S32" s="1" t="s">
        <v>75</v>
      </c>
      <c r="T32" s="1">
        <v>0.98880000000000001</v>
      </c>
      <c r="U32" s="1">
        <v>1.349</v>
      </c>
      <c r="V32" s="1">
        <v>80</v>
      </c>
    </row>
    <row r="33" spans="1:22" x14ac:dyDescent="0.3">
      <c r="A33" t="s">
        <v>62</v>
      </c>
      <c r="B33" s="3" t="s">
        <v>59</v>
      </c>
      <c r="C33" t="s">
        <v>44</v>
      </c>
      <c r="D33" s="1">
        <v>2</v>
      </c>
      <c r="E33" s="2">
        <v>2.2269999999999999</v>
      </c>
      <c r="F33" s="2">
        <v>2.5470000000000002</v>
      </c>
      <c r="G33" s="2">
        <v>5.2859999999999996</v>
      </c>
      <c r="H33" s="2">
        <f t="shared" si="0"/>
        <v>10.059999999999999</v>
      </c>
      <c r="I33" s="2">
        <f t="shared" si="1"/>
        <v>22.13717693836978</v>
      </c>
      <c r="J33" s="2">
        <f t="shared" si="2"/>
        <v>25.318091451292251</v>
      </c>
      <c r="K33" s="2">
        <f t="shared" si="3"/>
        <v>52.544731610337983</v>
      </c>
      <c r="O33" s="1" t="s">
        <v>213</v>
      </c>
      <c r="P33" s="1">
        <v>1.2390000000000001</v>
      </c>
      <c r="Q33" s="1" t="s">
        <v>214</v>
      </c>
      <c r="R33" s="1" t="s">
        <v>74</v>
      </c>
      <c r="S33" s="1" t="s">
        <v>75</v>
      </c>
      <c r="T33" s="1" t="s">
        <v>91</v>
      </c>
      <c r="U33" s="1">
        <v>0.50490000000000002</v>
      </c>
      <c r="V33" s="1">
        <v>80</v>
      </c>
    </row>
    <row r="34" spans="1:22" x14ac:dyDescent="0.3">
      <c r="A34" t="s">
        <v>62</v>
      </c>
      <c r="B34" s="3" t="s">
        <v>59</v>
      </c>
      <c r="C34" t="s">
        <v>44</v>
      </c>
      <c r="D34" s="1">
        <v>3</v>
      </c>
      <c r="E34" s="2">
        <v>3.7069999999999999</v>
      </c>
      <c r="F34" s="2">
        <v>2.3929999999999998</v>
      </c>
      <c r="G34" s="2">
        <v>3.1030000000000002</v>
      </c>
      <c r="H34" s="2">
        <f t="shared" si="0"/>
        <v>9.2029999999999994</v>
      </c>
      <c r="I34" s="2">
        <f t="shared" si="1"/>
        <v>40.2803433662936</v>
      </c>
      <c r="J34" s="2">
        <f t="shared" si="2"/>
        <v>26.002390524828861</v>
      </c>
      <c r="K34" s="2">
        <f t="shared" si="3"/>
        <v>33.717266108877538</v>
      </c>
      <c r="O34" s="1" t="s">
        <v>346</v>
      </c>
      <c r="P34" s="1">
        <v>-2.5409999999999999</v>
      </c>
      <c r="Q34" s="1" t="s">
        <v>215</v>
      </c>
      <c r="R34" s="1" t="s">
        <v>74</v>
      </c>
      <c r="S34" s="1" t="s">
        <v>75</v>
      </c>
      <c r="T34" s="1">
        <v>0.99780000000000002</v>
      </c>
      <c r="U34" s="1">
        <v>1.0640000000000001</v>
      </c>
      <c r="V34" s="1">
        <v>80</v>
      </c>
    </row>
    <row r="35" spans="1:22" x14ac:dyDescent="0.3">
      <c r="A35" t="s">
        <v>62</v>
      </c>
      <c r="B35" s="3" t="s">
        <v>59</v>
      </c>
      <c r="C35" t="s">
        <v>44</v>
      </c>
      <c r="D35" s="1">
        <v>4</v>
      </c>
      <c r="E35" s="2">
        <v>3.0059999999999998</v>
      </c>
      <c r="F35" s="2">
        <v>4.327</v>
      </c>
      <c r="G35" s="2">
        <v>3.226</v>
      </c>
      <c r="H35" s="2">
        <f t="shared" si="0"/>
        <v>10.559000000000001</v>
      </c>
      <c r="I35" s="2">
        <f t="shared" si="1"/>
        <v>28.468604981532337</v>
      </c>
      <c r="J35" s="2">
        <f t="shared" si="2"/>
        <v>40.979259399564349</v>
      </c>
      <c r="K35" s="2">
        <f t="shared" si="3"/>
        <v>30.552135618903304</v>
      </c>
      <c r="O35" s="1" t="s">
        <v>347</v>
      </c>
      <c r="P35" s="1">
        <v>4.5579999999999998</v>
      </c>
      <c r="Q35" s="1" t="s">
        <v>216</v>
      </c>
      <c r="R35" s="1" t="s">
        <v>74</v>
      </c>
      <c r="S35" s="1" t="s">
        <v>75</v>
      </c>
      <c r="T35" s="1">
        <v>0.91290000000000004</v>
      </c>
      <c r="U35" s="1">
        <v>1.9079999999999999</v>
      </c>
      <c r="V35" s="1">
        <v>80</v>
      </c>
    </row>
    <row r="36" spans="1:22" x14ac:dyDescent="0.3">
      <c r="A36" t="s">
        <v>62</v>
      </c>
      <c r="B36" s="3" t="s">
        <v>59</v>
      </c>
      <c r="C36" t="s">
        <v>44</v>
      </c>
      <c r="D36" s="1">
        <v>5</v>
      </c>
      <c r="E36" s="2">
        <v>4.1070000000000002</v>
      </c>
      <c r="F36" s="2">
        <v>3.448</v>
      </c>
      <c r="G36" s="2">
        <v>2.0419999999999998</v>
      </c>
      <c r="H36" s="2">
        <f t="shared" si="0"/>
        <v>9.5969999999999995</v>
      </c>
      <c r="I36" s="2">
        <f t="shared" si="1"/>
        <v>42.794623319787441</v>
      </c>
      <c r="J36" s="2">
        <f t="shared" si="2"/>
        <v>35.927894133583408</v>
      </c>
      <c r="K36" s="2">
        <f t="shared" si="3"/>
        <v>21.277482546629152</v>
      </c>
      <c r="O36" s="1" t="s">
        <v>348</v>
      </c>
      <c r="P36" s="1">
        <v>2.5750000000000002</v>
      </c>
      <c r="Q36" s="1" t="s">
        <v>217</v>
      </c>
      <c r="R36" s="1" t="s">
        <v>74</v>
      </c>
      <c r="S36" s="1" t="s">
        <v>75</v>
      </c>
      <c r="T36" s="1">
        <v>0.998</v>
      </c>
      <c r="U36" s="1">
        <v>1.0489999999999999</v>
      </c>
      <c r="V36" s="1">
        <v>80</v>
      </c>
    </row>
    <row r="37" spans="1:22" x14ac:dyDescent="0.3">
      <c r="A37" t="s">
        <v>62</v>
      </c>
      <c r="B37" s="3" t="s">
        <v>59</v>
      </c>
      <c r="C37" t="s">
        <v>44</v>
      </c>
      <c r="D37" s="1">
        <v>6</v>
      </c>
      <c r="E37" s="2">
        <v>1.976</v>
      </c>
      <c r="F37" s="2">
        <v>4.5750000000000002</v>
      </c>
      <c r="G37" s="2">
        <v>3.0379999999999998</v>
      </c>
      <c r="H37" s="2">
        <f t="shared" si="0"/>
        <v>9.5890000000000004</v>
      </c>
      <c r="I37" s="2">
        <f t="shared" si="1"/>
        <v>20.606945458337677</v>
      </c>
      <c r="J37" s="2">
        <f t="shared" si="2"/>
        <v>47.710918761080407</v>
      </c>
      <c r="K37" s="2">
        <f t="shared" si="3"/>
        <v>31.682135780581916</v>
      </c>
      <c r="O37" s="1" t="s">
        <v>339</v>
      </c>
      <c r="P37" s="1">
        <v>7.0990000000000002</v>
      </c>
      <c r="Q37" s="1" t="s">
        <v>218</v>
      </c>
      <c r="R37" s="1" t="s">
        <v>74</v>
      </c>
      <c r="S37" s="1" t="s">
        <v>75</v>
      </c>
      <c r="T37" s="1">
        <v>0.47989999999999999</v>
      </c>
      <c r="U37" s="1">
        <v>2.972</v>
      </c>
      <c r="V37" s="1">
        <v>80</v>
      </c>
    </row>
    <row r="38" spans="1:22" x14ac:dyDescent="0.3">
      <c r="A38" t="s">
        <v>62</v>
      </c>
      <c r="B38" s="3" t="s">
        <v>59</v>
      </c>
      <c r="C38" t="s">
        <v>44</v>
      </c>
      <c r="D38" s="1">
        <v>7</v>
      </c>
      <c r="E38" s="2">
        <v>2.4119999999999999</v>
      </c>
      <c r="F38" s="2">
        <v>5.1970000000000001</v>
      </c>
      <c r="G38" s="2">
        <v>1.7949999999999999</v>
      </c>
      <c r="H38" s="2">
        <f t="shared" si="0"/>
        <v>9.4039999999999999</v>
      </c>
      <c r="I38" s="2">
        <f t="shared" si="1"/>
        <v>25.648660144619313</v>
      </c>
      <c r="J38" s="2">
        <f t="shared" si="2"/>
        <v>55.263717566992767</v>
      </c>
      <c r="K38" s="2">
        <f t="shared" si="3"/>
        <v>19.087622288387919</v>
      </c>
      <c r="O38" s="1" t="s">
        <v>188</v>
      </c>
      <c r="P38" s="1">
        <v>5.1159999999999997</v>
      </c>
      <c r="Q38" s="1" t="s">
        <v>219</v>
      </c>
      <c r="R38" s="1" t="s">
        <v>74</v>
      </c>
      <c r="S38" s="1" t="s">
        <v>75</v>
      </c>
      <c r="T38" s="1">
        <v>0.86409999999999998</v>
      </c>
      <c r="U38" s="1">
        <v>2.085</v>
      </c>
      <c r="V38" s="1">
        <v>80</v>
      </c>
    </row>
    <row r="39" spans="1:22" x14ac:dyDescent="0.3">
      <c r="A39" t="s">
        <v>62</v>
      </c>
      <c r="B39" s="3" t="s">
        <v>59</v>
      </c>
      <c r="C39" t="s">
        <v>44</v>
      </c>
      <c r="D39" s="1">
        <v>8</v>
      </c>
      <c r="E39" s="2">
        <v>3.7040000000000002</v>
      </c>
      <c r="F39" s="2">
        <v>2.7330000000000001</v>
      </c>
      <c r="G39" s="2">
        <v>3.4289999999999998</v>
      </c>
      <c r="H39" s="2">
        <f t="shared" si="0"/>
        <v>9.8659999999999997</v>
      </c>
      <c r="I39" s="2">
        <f t="shared" si="1"/>
        <v>37.543077234948306</v>
      </c>
      <c r="J39" s="2">
        <f t="shared" si="2"/>
        <v>27.701196026758566</v>
      </c>
      <c r="K39" s="2">
        <f t="shared" si="3"/>
        <v>34.755726738293127</v>
      </c>
      <c r="O39" s="1" t="s">
        <v>349</v>
      </c>
      <c r="P39" s="1">
        <v>-1.9830000000000001</v>
      </c>
      <c r="Q39" s="1" t="s">
        <v>220</v>
      </c>
      <c r="R39" s="1" t="s">
        <v>74</v>
      </c>
      <c r="S39" s="1" t="s">
        <v>75</v>
      </c>
      <c r="T39" s="1">
        <v>0.99970000000000003</v>
      </c>
      <c r="U39" s="1">
        <v>0.80789999999999995</v>
      </c>
      <c r="V39" s="1">
        <v>80</v>
      </c>
    </row>
    <row r="40" spans="1:22" x14ac:dyDescent="0.3">
      <c r="A40" t="s">
        <v>62</v>
      </c>
      <c r="B40" s="3" t="s">
        <v>59</v>
      </c>
      <c r="C40" t="s">
        <v>44</v>
      </c>
      <c r="D40" s="1">
        <v>9</v>
      </c>
      <c r="E40" s="2">
        <v>3.1869999999999998</v>
      </c>
      <c r="F40" s="2">
        <v>2.5129999999999999</v>
      </c>
      <c r="G40" s="2">
        <v>3.7829999999999999</v>
      </c>
      <c r="H40" s="2">
        <f t="shared" si="0"/>
        <v>9.4829999999999988</v>
      </c>
      <c r="I40" s="2">
        <f t="shared" si="1"/>
        <v>33.607508172519246</v>
      </c>
      <c r="J40" s="2">
        <f t="shared" si="2"/>
        <v>26.500052725930619</v>
      </c>
      <c r="K40" s="2">
        <f t="shared" si="3"/>
        <v>39.892439101550146</v>
      </c>
    </row>
    <row r="41" spans="1:22" x14ac:dyDescent="0.3">
      <c r="A41" t="s">
        <v>62</v>
      </c>
      <c r="B41" s="3" t="s">
        <v>59</v>
      </c>
      <c r="C41" t="s">
        <v>44</v>
      </c>
      <c r="D41" s="1">
        <v>10</v>
      </c>
      <c r="E41" s="2">
        <v>2.5</v>
      </c>
      <c r="F41" s="2">
        <v>4.6689999999999996</v>
      </c>
      <c r="G41" s="2">
        <v>2.9129999999999998</v>
      </c>
      <c r="H41" s="2">
        <f t="shared" si="0"/>
        <v>10.081999999999999</v>
      </c>
      <c r="I41" s="2">
        <f t="shared" si="1"/>
        <v>24.79666732791113</v>
      </c>
      <c r="J41" s="2">
        <f t="shared" si="2"/>
        <v>46.310255901606823</v>
      </c>
      <c r="K41" s="2">
        <f t="shared" si="3"/>
        <v>28.893076770482047</v>
      </c>
    </row>
    <row r="42" spans="1:22" x14ac:dyDescent="0.3">
      <c r="A42" t="s">
        <v>62</v>
      </c>
      <c r="B42" s="3" t="s">
        <v>59</v>
      </c>
      <c r="C42" t="s">
        <v>46</v>
      </c>
      <c r="D42" s="1">
        <v>1</v>
      </c>
      <c r="E42" s="2">
        <v>3.6190000000000002</v>
      </c>
      <c r="F42" s="2">
        <v>2.2679999999999998</v>
      </c>
      <c r="G42" s="2">
        <v>4.0129999999999999</v>
      </c>
      <c r="H42" s="2">
        <f t="shared" si="0"/>
        <v>9.9</v>
      </c>
      <c r="I42" s="2">
        <f t="shared" si="1"/>
        <v>36.555555555555557</v>
      </c>
      <c r="J42" s="2">
        <f t="shared" si="2"/>
        <v>22.909090909090907</v>
      </c>
      <c r="K42" s="2">
        <f t="shared" si="3"/>
        <v>40.535353535353536</v>
      </c>
    </row>
    <row r="43" spans="1:22" x14ac:dyDescent="0.3">
      <c r="A43" t="s">
        <v>62</v>
      </c>
      <c r="B43" s="3" t="s">
        <v>59</v>
      </c>
      <c r="C43" t="s">
        <v>46</v>
      </c>
      <c r="D43" s="1">
        <v>2</v>
      </c>
      <c r="E43" s="2">
        <v>3.7090000000000001</v>
      </c>
      <c r="F43" s="2">
        <v>2.1909999999999998</v>
      </c>
      <c r="G43" s="2">
        <v>2.6880000000000002</v>
      </c>
      <c r="H43" s="2">
        <f t="shared" si="0"/>
        <v>8.588000000000001</v>
      </c>
      <c r="I43" s="2">
        <f t="shared" si="1"/>
        <v>43.188169538891472</v>
      </c>
      <c r="J43" s="2">
        <f t="shared" si="2"/>
        <v>25.512342803912428</v>
      </c>
      <c r="K43" s="2">
        <f t="shared" si="3"/>
        <v>31.299487657196085</v>
      </c>
    </row>
    <row r="44" spans="1:22" x14ac:dyDescent="0.3">
      <c r="A44" t="s">
        <v>62</v>
      </c>
      <c r="B44" s="3" t="s">
        <v>59</v>
      </c>
      <c r="C44" t="s">
        <v>46</v>
      </c>
      <c r="D44" s="1">
        <v>3</v>
      </c>
      <c r="E44" s="2">
        <v>2.7080000000000002</v>
      </c>
      <c r="F44" s="2">
        <v>4.1909999999999998</v>
      </c>
      <c r="G44" s="2">
        <v>2.319</v>
      </c>
      <c r="H44" s="2">
        <f t="shared" si="0"/>
        <v>9.218</v>
      </c>
      <c r="I44" s="2">
        <f t="shared" si="1"/>
        <v>29.377305272293341</v>
      </c>
      <c r="J44" s="2">
        <f t="shared" si="2"/>
        <v>45.465393794749403</v>
      </c>
      <c r="K44" s="2">
        <f t="shared" si="3"/>
        <v>25.157300932957256</v>
      </c>
    </row>
    <row r="45" spans="1:22" x14ac:dyDescent="0.3">
      <c r="A45" t="s">
        <v>62</v>
      </c>
      <c r="B45" s="3" t="s">
        <v>59</v>
      </c>
      <c r="C45" t="s">
        <v>46</v>
      </c>
      <c r="D45" s="1">
        <v>4</v>
      </c>
      <c r="E45" s="2">
        <v>3.71</v>
      </c>
      <c r="F45" s="2">
        <v>2.9369999999999998</v>
      </c>
      <c r="G45" s="2">
        <v>2.5209999999999999</v>
      </c>
      <c r="H45" s="2">
        <f t="shared" si="0"/>
        <v>9.1679999999999993</v>
      </c>
      <c r="I45" s="2">
        <f t="shared" si="1"/>
        <v>40.466841186736481</v>
      </c>
      <c r="J45" s="2">
        <f t="shared" si="2"/>
        <v>32.035340314136121</v>
      </c>
      <c r="K45" s="2">
        <f t="shared" si="3"/>
        <v>27.497818499127401</v>
      </c>
    </row>
    <row r="46" spans="1:22" x14ac:dyDescent="0.3">
      <c r="A46" t="s">
        <v>62</v>
      </c>
      <c r="B46" s="3" t="s">
        <v>59</v>
      </c>
      <c r="C46" t="s">
        <v>46</v>
      </c>
      <c r="D46" s="1">
        <v>5</v>
      </c>
      <c r="E46" s="2">
        <v>3.38</v>
      </c>
      <c r="F46" s="2">
        <v>2.3380000000000001</v>
      </c>
      <c r="G46" s="2">
        <v>3.0720000000000001</v>
      </c>
      <c r="H46" s="2">
        <f t="shared" si="0"/>
        <v>8.7899999999999991</v>
      </c>
      <c r="I46" s="2">
        <f t="shared" si="1"/>
        <v>38.452787258248009</v>
      </c>
      <c r="J46" s="2">
        <f t="shared" si="2"/>
        <v>26.59840728100114</v>
      </c>
      <c r="K46" s="2">
        <f t="shared" si="3"/>
        <v>34.948805460750862</v>
      </c>
    </row>
    <row r="47" spans="1:22" x14ac:dyDescent="0.3">
      <c r="A47" t="s">
        <v>62</v>
      </c>
      <c r="B47" s="3" t="s">
        <v>59</v>
      </c>
      <c r="C47" t="s">
        <v>46</v>
      </c>
      <c r="D47" s="1">
        <v>6</v>
      </c>
      <c r="E47" s="2">
        <v>3.7549999999999999</v>
      </c>
      <c r="F47" s="2">
        <v>4.0330000000000004</v>
      </c>
      <c r="G47" s="2">
        <v>2.802</v>
      </c>
      <c r="H47" s="2">
        <f t="shared" si="0"/>
        <v>10.59</v>
      </c>
      <c r="I47" s="2">
        <f t="shared" si="1"/>
        <v>35.457979225684603</v>
      </c>
      <c r="J47" s="2">
        <f t="shared" si="2"/>
        <v>38.083097261567524</v>
      </c>
      <c r="K47" s="2">
        <f t="shared" si="3"/>
        <v>26.45892351274788</v>
      </c>
    </row>
    <row r="48" spans="1:22" x14ac:dyDescent="0.3">
      <c r="A48" t="s">
        <v>62</v>
      </c>
      <c r="B48" s="3" t="s">
        <v>59</v>
      </c>
      <c r="C48" t="s">
        <v>46</v>
      </c>
      <c r="D48" s="1">
        <v>7</v>
      </c>
      <c r="E48" s="2">
        <v>3.05</v>
      </c>
      <c r="F48" s="2">
        <v>3.4540000000000002</v>
      </c>
      <c r="G48" s="2">
        <v>2.871</v>
      </c>
      <c r="H48" s="2">
        <f t="shared" si="0"/>
        <v>9.375</v>
      </c>
      <c r="I48" s="2">
        <f t="shared" si="1"/>
        <v>32.533333333333331</v>
      </c>
      <c r="J48" s="2">
        <f t="shared" si="2"/>
        <v>36.842666666666666</v>
      </c>
      <c r="K48" s="2">
        <f t="shared" si="3"/>
        <v>30.624000000000002</v>
      </c>
    </row>
    <row r="49" spans="1:11" x14ac:dyDescent="0.3">
      <c r="A49" t="s">
        <v>62</v>
      </c>
      <c r="B49" s="3" t="s">
        <v>59</v>
      </c>
      <c r="C49" t="s">
        <v>46</v>
      </c>
      <c r="D49" s="1">
        <v>8</v>
      </c>
      <c r="E49" s="2">
        <v>3.4940000000000002</v>
      </c>
      <c r="F49" s="2">
        <v>1.8029999999999999</v>
      </c>
      <c r="G49" s="2">
        <v>2.782</v>
      </c>
      <c r="H49" s="2">
        <f t="shared" si="0"/>
        <v>8.0790000000000006</v>
      </c>
      <c r="I49" s="2">
        <f t="shared" si="1"/>
        <v>43.247926723604408</v>
      </c>
      <c r="J49" s="2">
        <f t="shared" si="2"/>
        <v>22.317118455254363</v>
      </c>
      <c r="K49" s="2">
        <f t="shared" si="3"/>
        <v>34.434954821141226</v>
      </c>
    </row>
    <row r="50" spans="1:11" x14ac:dyDescent="0.3">
      <c r="A50" t="s">
        <v>62</v>
      </c>
      <c r="B50" s="3" t="s">
        <v>59</v>
      </c>
      <c r="C50" t="s">
        <v>46</v>
      </c>
      <c r="D50" s="1">
        <v>9</v>
      </c>
      <c r="E50" s="2">
        <v>2.6110000000000002</v>
      </c>
      <c r="F50" s="2">
        <v>1.486</v>
      </c>
      <c r="G50" s="2">
        <v>5.1630000000000003</v>
      </c>
      <c r="H50" s="2">
        <f t="shared" si="0"/>
        <v>9.2600000000000016</v>
      </c>
      <c r="I50" s="2">
        <f t="shared" si="1"/>
        <v>28.196544276457878</v>
      </c>
      <c r="J50" s="2">
        <f t="shared" si="2"/>
        <v>16.047516198704102</v>
      </c>
      <c r="K50" s="2">
        <f t="shared" si="3"/>
        <v>55.755939524838006</v>
      </c>
    </row>
    <row r="51" spans="1:11" x14ac:dyDescent="0.3">
      <c r="A51" t="s">
        <v>62</v>
      </c>
      <c r="B51" s="3" t="s">
        <v>59</v>
      </c>
      <c r="C51" t="s">
        <v>46</v>
      </c>
      <c r="D51" s="1">
        <v>10</v>
      </c>
      <c r="E51" s="2">
        <v>3.3690000000000002</v>
      </c>
      <c r="F51" s="2">
        <v>2.2029999999999998</v>
      </c>
      <c r="G51" s="2">
        <v>3.0609999999999999</v>
      </c>
      <c r="H51" s="2">
        <f t="shared" si="0"/>
        <v>8.6329999999999991</v>
      </c>
      <c r="I51" s="2">
        <f t="shared" si="1"/>
        <v>39.024672767288322</v>
      </c>
      <c r="J51" s="2">
        <f t="shared" si="2"/>
        <v>25.518359782230977</v>
      </c>
      <c r="K51" s="2">
        <f t="shared" si="3"/>
        <v>35.456967450480711</v>
      </c>
    </row>
    <row r="52" spans="1:11" x14ac:dyDescent="0.3">
      <c r="A52" t="s">
        <v>62</v>
      </c>
      <c r="B52" s="3" t="s">
        <v>60</v>
      </c>
      <c r="C52" t="s">
        <v>47</v>
      </c>
      <c r="D52" s="1">
        <v>1</v>
      </c>
      <c r="E52" s="2">
        <v>2.3340000000000001</v>
      </c>
      <c r="F52" s="2">
        <v>1.6910000000000012</v>
      </c>
      <c r="G52" s="2">
        <v>4.8099999999999996</v>
      </c>
      <c r="H52" s="2">
        <f t="shared" si="0"/>
        <v>8.8350000000000009</v>
      </c>
      <c r="I52" s="2">
        <f t="shared" si="1"/>
        <v>26.417657045840404</v>
      </c>
      <c r="J52" s="2">
        <f t="shared" si="2"/>
        <v>19.139784946236571</v>
      </c>
      <c r="K52" s="2">
        <f t="shared" si="3"/>
        <v>54.442558007923026</v>
      </c>
    </row>
    <row r="53" spans="1:11" x14ac:dyDescent="0.3">
      <c r="A53" t="s">
        <v>62</v>
      </c>
      <c r="B53" s="3" t="s">
        <v>60</v>
      </c>
      <c r="C53" t="s">
        <v>47</v>
      </c>
      <c r="D53" s="1">
        <v>2</v>
      </c>
      <c r="E53" s="2">
        <v>3.3340000000000001</v>
      </c>
      <c r="F53" s="2">
        <v>1.7760000000000011</v>
      </c>
      <c r="G53" s="2">
        <v>3.4430000000000001</v>
      </c>
      <c r="H53" s="2">
        <f t="shared" si="0"/>
        <v>8.5530000000000008</v>
      </c>
      <c r="I53" s="2">
        <f t="shared" si="1"/>
        <v>38.980474687244239</v>
      </c>
      <c r="J53" s="2">
        <f t="shared" si="2"/>
        <v>20.764643984566831</v>
      </c>
      <c r="K53" s="2">
        <f t="shared" si="3"/>
        <v>40.254881328188937</v>
      </c>
    </row>
    <row r="54" spans="1:11" x14ac:dyDescent="0.3">
      <c r="A54" t="s">
        <v>62</v>
      </c>
      <c r="B54" s="3" t="s">
        <v>60</v>
      </c>
      <c r="C54" t="s">
        <v>47</v>
      </c>
      <c r="D54" s="1">
        <v>3</v>
      </c>
      <c r="E54" s="2">
        <v>3.1989999999999998</v>
      </c>
      <c r="F54" s="2">
        <v>1.745000000000001</v>
      </c>
      <c r="G54" s="2">
        <v>2.927</v>
      </c>
      <c r="H54" s="2">
        <f t="shared" si="0"/>
        <v>7.8710000000000004</v>
      </c>
      <c r="I54" s="2">
        <f t="shared" si="1"/>
        <v>40.642866217761394</v>
      </c>
      <c r="J54" s="2">
        <f t="shared" si="2"/>
        <v>22.169991106593837</v>
      </c>
      <c r="K54" s="2">
        <f t="shared" si="3"/>
        <v>37.187142675644772</v>
      </c>
    </row>
    <row r="55" spans="1:11" x14ac:dyDescent="0.3">
      <c r="A55" t="s">
        <v>62</v>
      </c>
      <c r="B55" s="3" t="s">
        <v>60</v>
      </c>
      <c r="C55" t="s">
        <v>47</v>
      </c>
      <c r="D55" s="1">
        <v>4</v>
      </c>
      <c r="E55" s="2">
        <v>3.27</v>
      </c>
      <c r="F55" s="2">
        <v>2.9850000000000008</v>
      </c>
      <c r="G55" s="2">
        <v>2.4910000000000001</v>
      </c>
      <c r="H55" s="2">
        <f t="shared" si="0"/>
        <v>8.7460000000000004</v>
      </c>
      <c r="I55" s="2">
        <f t="shared" si="1"/>
        <v>37.388520466498967</v>
      </c>
      <c r="J55" s="2">
        <f t="shared" si="2"/>
        <v>34.129887948776592</v>
      </c>
      <c r="K55" s="2">
        <f t="shared" si="3"/>
        <v>28.481591584724448</v>
      </c>
    </row>
    <row r="56" spans="1:11" x14ac:dyDescent="0.3">
      <c r="A56" t="s">
        <v>62</v>
      </c>
      <c r="B56" s="3" t="s">
        <v>60</v>
      </c>
      <c r="C56" t="s">
        <v>47</v>
      </c>
      <c r="D56" s="1">
        <v>5</v>
      </c>
      <c r="E56" s="2">
        <v>3.7810000000000001</v>
      </c>
      <c r="F56" s="2">
        <v>1.4569999999999994</v>
      </c>
      <c r="G56" s="2">
        <v>2.9359999999999999</v>
      </c>
      <c r="H56" s="2">
        <f t="shared" ref="H56:H90" si="4">E56+F56+G56</f>
        <v>8.1739999999999995</v>
      </c>
      <c r="I56" s="2">
        <f t="shared" ref="I56:I90" si="5">E56/H56*100</f>
        <v>46.256422804012729</v>
      </c>
      <c r="J56" s="2">
        <f t="shared" ref="J56:J90" si="6">F56/H56*100</f>
        <v>17.824810374357714</v>
      </c>
      <c r="K56" s="2">
        <f t="shared" ref="K56:K90" si="7">G56/H56*100</f>
        <v>35.918766821629561</v>
      </c>
    </row>
    <row r="57" spans="1:11" x14ac:dyDescent="0.3">
      <c r="A57" t="s">
        <v>62</v>
      </c>
      <c r="B57" s="3" t="s">
        <v>60</v>
      </c>
      <c r="C57" t="s">
        <v>47</v>
      </c>
      <c r="D57" s="1">
        <v>6</v>
      </c>
      <c r="E57" s="2">
        <v>3.9620000000000002</v>
      </c>
      <c r="F57" s="2">
        <v>2.0700000000000007</v>
      </c>
      <c r="G57" s="2">
        <v>2.9089999999999998</v>
      </c>
      <c r="H57" s="2">
        <f t="shared" si="4"/>
        <v>8.9410000000000007</v>
      </c>
      <c r="I57" s="2">
        <f t="shared" si="5"/>
        <v>44.312716698355885</v>
      </c>
      <c r="J57" s="2">
        <f t="shared" si="6"/>
        <v>23.151772732356566</v>
      </c>
      <c r="K57" s="2">
        <f t="shared" si="7"/>
        <v>32.535510569287545</v>
      </c>
    </row>
    <row r="58" spans="1:11" x14ac:dyDescent="0.3">
      <c r="A58" t="s">
        <v>62</v>
      </c>
      <c r="B58" s="3" t="s">
        <v>60</v>
      </c>
      <c r="C58" t="s">
        <v>47</v>
      </c>
      <c r="D58" s="1">
        <v>7</v>
      </c>
      <c r="E58" s="2">
        <v>3.8090000000000002</v>
      </c>
      <c r="F58" s="2">
        <v>2.5829999999999993</v>
      </c>
      <c r="G58" s="2">
        <v>2.4940000000000002</v>
      </c>
      <c r="H58" s="2">
        <f t="shared" si="4"/>
        <v>8.8859999999999992</v>
      </c>
      <c r="I58" s="2">
        <f t="shared" si="5"/>
        <v>42.865181183884772</v>
      </c>
      <c r="J58" s="2">
        <f t="shared" si="6"/>
        <v>29.06819716407832</v>
      </c>
      <c r="K58" s="2">
        <f t="shared" si="7"/>
        <v>28.066621652036915</v>
      </c>
    </row>
    <row r="59" spans="1:11" x14ac:dyDescent="0.3">
      <c r="A59" t="s">
        <v>62</v>
      </c>
      <c r="B59" s="3" t="s">
        <v>60</v>
      </c>
      <c r="C59" t="s">
        <v>47</v>
      </c>
      <c r="D59" s="1">
        <v>8</v>
      </c>
      <c r="E59" s="2">
        <v>2.8340000000000001</v>
      </c>
      <c r="F59" s="2">
        <v>2.1130000000000009</v>
      </c>
      <c r="G59" s="2">
        <v>3.5710000000000002</v>
      </c>
      <c r="H59" s="2">
        <f t="shared" si="4"/>
        <v>8.5180000000000007</v>
      </c>
      <c r="I59" s="2">
        <f t="shared" si="5"/>
        <v>33.270720826485089</v>
      </c>
      <c r="J59" s="2">
        <f t="shared" si="6"/>
        <v>24.806292556938256</v>
      </c>
      <c r="K59" s="2">
        <f t="shared" si="7"/>
        <v>41.922986616576658</v>
      </c>
    </row>
    <row r="60" spans="1:11" x14ac:dyDescent="0.3">
      <c r="A60" t="s">
        <v>62</v>
      </c>
      <c r="B60" s="3" t="s">
        <v>60</v>
      </c>
      <c r="C60" t="s">
        <v>47</v>
      </c>
      <c r="D60" s="1">
        <v>9</v>
      </c>
      <c r="E60" s="2">
        <v>2.9390000000000001</v>
      </c>
      <c r="F60" s="2">
        <v>2.4499999999999993</v>
      </c>
      <c r="G60" s="2">
        <v>2.4929999999999999</v>
      </c>
      <c r="H60" s="2">
        <f t="shared" si="4"/>
        <v>7.8819999999999997</v>
      </c>
      <c r="I60" s="2">
        <f t="shared" si="5"/>
        <v>37.287490484648565</v>
      </c>
      <c r="J60" s="2">
        <f t="shared" si="6"/>
        <v>31.083481349911185</v>
      </c>
      <c r="K60" s="2">
        <f t="shared" si="7"/>
        <v>31.629028165440243</v>
      </c>
    </row>
    <row r="61" spans="1:11" x14ac:dyDescent="0.3">
      <c r="A61" t="s">
        <v>62</v>
      </c>
      <c r="B61" s="3" t="s">
        <v>60</v>
      </c>
      <c r="C61" t="s">
        <v>47</v>
      </c>
      <c r="D61" s="1">
        <v>10</v>
      </c>
      <c r="E61" s="2">
        <v>3.2269999999999999</v>
      </c>
      <c r="F61" s="2">
        <v>3.4920000000000004</v>
      </c>
      <c r="G61" s="2">
        <v>2.2519999999999998</v>
      </c>
      <c r="H61" s="2">
        <f t="shared" si="4"/>
        <v>8.9710000000000001</v>
      </c>
      <c r="I61" s="2">
        <f t="shared" si="5"/>
        <v>35.971463604949278</v>
      </c>
      <c r="J61" s="2">
        <f t="shared" si="6"/>
        <v>38.925426373871368</v>
      </c>
      <c r="K61" s="2">
        <f t="shared" si="7"/>
        <v>25.103110021179354</v>
      </c>
    </row>
    <row r="62" spans="1:11" x14ac:dyDescent="0.3">
      <c r="A62" t="s">
        <v>62</v>
      </c>
      <c r="B62" s="3" t="s">
        <v>60</v>
      </c>
      <c r="C62" t="s">
        <v>48</v>
      </c>
      <c r="D62" s="1">
        <v>1</v>
      </c>
      <c r="E62" s="2">
        <v>4.0309999999999997</v>
      </c>
      <c r="F62" s="2">
        <v>2.2820000000000009</v>
      </c>
      <c r="G62" s="2">
        <v>2.5870000000000002</v>
      </c>
      <c r="H62" s="2">
        <f t="shared" si="4"/>
        <v>8.9</v>
      </c>
      <c r="I62" s="2">
        <f t="shared" si="5"/>
        <v>45.292134831460665</v>
      </c>
      <c r="J62" s="2">
        <f t="shared" si="6"/>
        <v>25.640449438202257</v>
      </c>
      <c r="K62" s="2">
        <f t="shared" si="7"/>
        <v>29.067415730337082</v>
      </c>
    </row>
    <row r="63" spans="1:11" x14ac:dyDescent="0.3">
      <c r="A63" t="s">
        <v>62</v>
      </c>
      <c r="B63" s="3" t="s">
        <v>60</v>
      </c>
      <c r="C63" t="s">
        <v>48</v>
      </c>
      <c r="D63" s="1">
        <v>2</v>
      </c>
      <c r="E63" s="2">
        <v>3.88</v>
      </c>
      <c r="F63" s="2">
        <v>1.8360000000000012</v>
      </c>
      <c r="G63" s="2">
        <v>3.8079999999999998</v>
      </c>
      <c r="H63" s="2">
        <f t="shared" si="4"/>
        <v>9.5240000000000009</v>
      </c>
      <c r="I63" s="2">
        <f t="shared" si="5"/>
        <v>40.739185216295667</v>
      </c>
      <c r="J63" s="2">
        <f t="shared" si="6"/>
        <v>19.277614447711056</v>
      </c>
      <c r="K63" s="2">
        <f t="shared" si="7"/>
        <v>39.983200335993274</v>
      </c>
    </row>
    <row r="64" spans="1:11" x14ac:dyDescent="0.3">
      <c r="A64" t="s">
        <v>62</v>
      </c>
      <c r="B64" s="3" t="s">
        <v>60</v>
      </c>
      <c r="C64" t="s">
        <v>48</v>
      </c>
      <c r="D64" s="1">
        <v>3</v>
      </c>
      <c r="E64" s="2">
        <v>3.7829999999999999</v>
      </c>
      <c r="F64" s="2">
        <v>2.0079999999999987</v>
      </c>
      <c r="G64" s="2">
        <v>3.39</v>
      </c>
      <c r="H64" s="2">
        <f t="shared" si="4"/>
        <v>9.1809999999999992</v>
      </c>
      <c r="I64" s="2">
        <f t="shared" si="5"/>
        <v>41.204661801546678</v>
      </c>
      <c r="J64" s="2">
        <f t="shared" si="6"/>
        <v>21.871255854482069</v>
      </c>
      <c r="K64" s="2">
        <f t="shared" si="7"/>
        <v>36.92408234397125</v>
      </c>
    </row>
    <row r="65" spans="1:11" x14ac:dyDescent="0.3">
      <c r="A65" t="s">
        <v>62</v>
      </c>
      <c r="B65" s="3" t="s">
        <v>60</v>
      </c>
      <c r="C65" t="s">
        <v>48</v>
      </c>
      <c r="D65" s="1">
        <v>4</v>
      </c>
      <c r="E65" s="2">
        <v>3.794</v>
      </c>
      <c r="F65" s="2">
        <v>2.2210000000000005</v>
      </c>
      <c r="G65" s="2">
        <v>2.9649999999999999</v>
      </c>
      <c r="H65" s="2">
        <f t="shared" si="4"/>
        <v>8.98</v>
      </c>
      <c r="I65" s="2">
        <f t="shared" si="5"/>
        <v>42.249443207126944</v>
      </c>
      <c r="J65" s="2">
        <f t="shared" si="6"/>
        <v>24.732739420935417</v>
      </c>
      <c r="K65" s="2">
        <f t="shared" si="7"/>
        <v>33.017817371937639</v>
      </c>
    </row>
    <row r="66" spans="1:11" x14ac:dyDescent="0.3">
      <c r="A66" t="s">
        <v>62</v>
      </c>
      <c r="B66" s="3" t="s">
        <v>60</v>
      </c>
      <c r="C66" t="s">
        <v>48</v>
      </c>
      <c r="D66" s="1">
        <v>5</v>
      </c>
      <c r="E66" s="2">
        <v>3.4540000000000002</v>
      </c>
      <c r="F66" s="2">
        <v>2.5529999999999995</v>
      </c>
      <c r="G66" s="2">
        <v>2.72</v>
      </c>
      <c r="H66" s="2">
        <f t="shared" si="4"/>
        <v>8.7270000000000003</v>
      </c>
      <c r="I66" s="2">
        <f t="shared" si="5"/>
        <v>39.578320155838206</v>
      </c>
      <c r="J66" s="2">
        <f t="shared" si="6"/>
        <v>29.25403918872464</v>
      </c>
      <c r="K66" s="2">
        <f t="shared" si="7"/>
        <v>31.16764065543715</v>
      </c>
    </row>
    <row r="67" spans="1:11" x14ac:dyDescent="0.3">
      <c r="A67" t="s">
        <v>62</v>
      </c>
      <c r="B67" s="3" t="s">
        <v>60</v>
      </c>
      <c r="C67" t="s">
        <v>48</v>
      </c>
      <c r="D67" s="1">
        <v>6</v>
      </c>
      <c r="E67" s="2">
        <v>4.056</v>
      </c>
      <c r="F67" s="2">
        <v>2.5070000000000006</v>
      </c>
      <c r="G67" s="2">
        <v>2.86</v>
      </c>
      <c r="H67" s="2">
        <f t="shared" si="4"/>
        <v>9.423</v>
      </c>
      <c r="I67" s="2">
        <f t="shared" si="5"/>
        <v>43.04361668258516</v>
      </c>
      <c r="J67" s="2">
        <f t="shared" si="6"/>
        <v>26.605115143797097</v>
      </c>
      <c r="K67" s="2">
        <f t="shared" si="7"/>
        <v>30.35126817361774</v>
      </c>
    </row>
    <row r="68" spans="1:11" x14ac:dyDescent="0.3">
      <c r="A68" t="s">
        <v>62</v>
      </c>
      <c r="B68" s="3" t="s">
        <v>60</v>
      </c>
      <c r="C68" t="s">
        <v>48</v>
      </c>
      <c r="D68" s="1">
        <v>7</v>
      </c>
      <c r="E68" s="2">
        <v>3.59</v>
      </c>
      <c r="F68" s="2">
        <v>1.5519999999999996</v>
      </c>
      <c r="G68" s="2">
        <v>3.6059999999999999</v>
      </c>
      <c r="H68" s="2">
        <f t="shared" si="4"/>
        <v>8.7479999999999993</v>
      </c>
      <c r="I68" s="2">
        <f t="shared" si="5"/>
        <v>41.037951531778695</v>
      </c>
      <c r="J68" s="2">
        <f t="shared" si="6"/>
        <v>17.741197988111566</v>
      </c>
      <c r="K68" s="2">
        <f t="shared" si="7"/>
        <v>41.220850480109739</v>
      </c>
    </row>
    <row r="69" spans="1:11" x14ac:dyDescent="0.3">
      <c r="A69" t="s">
        <v>62</v>
      </c>
      <c r="B69" s="3" t="s">
        <v>60</v>
      </c>
      <c r="C69" t="s">
        <v>48</v>
      </c>
      <c r="D69" s="1">
        <v>8</v>
      </c>
      <c r="E69" s="2">
        <v>2.0739999999999998</v>
      </c>
      <c r="F69" s="2">
        <v>3.5700000000000003</v>
      </c>
      <c r="G69" s="2">
        <v>3.516</v>
      </c>
      <c r="H69" s="2">
        <f t="shared" si="4"/>
        <v>9.16</v>
      </c>
      <c r="I69" s="2">
        <f t="shared" si="5"/>
        <v>22.64192139737991</v>
      </c>
      <c r="J69" s="2">
        <f t="shared" si="6"/>
        <v>38.973799126637559</v>
      </c>
      <c r="K69" s="2">
        <f t="shared" si="7"/>
        <v>38.384279475982531</v>
      </c>
    </row>
    <row r="70" spans="1:11" x14ac:dyDescent="0.3">
      <c r="A70" t="s">
        <v>62</v>
      </c>
      <c r="B70" s="3" t="s">
        <v>60</v>
      </c>
      <c r="C70" t="s">
        <v>48</v>
      </c>
      <c r="D70" s="1">
        <v>9</v>
      </c>
      <c r="E70" s="2">
        <v>3.613</v>
      </c>
      <c r="F70" s="2">
        <v>1.4229999999999996</v>
      </c>
      <c r="G70" s="2">
        <v>3.5070000000000001</v>
      </c>
      <c r="H70" s="2">
        <f t="shared" si="4"/>
        <v>8.5429999999999993</v>
      </c>
      <c r="I70" s="2">
        <f t="shared" si="5"/>
        <v>42.291934917476297</v>
      </c>
      <c r="J70" s="2">
        <f t="shared" si="6"/>
        <v>16.656912091771037</v>
      </c>
      <c r="K70" s="2">
        <f t="shared" si="7"/>
        <v>41.051152990752669</v>
      </c>
    </row>
    <row r="71" spans="1:11" x14ac:dyDescent="0.3">
      <c r="A71" t="s">
        <v>62</v>
      </c>
      <c r="B71" s="3" t="s">
        <v>60</v>
      </c>
      <c r="C71" t="s">
        <v>48</v>
      </c>
      <c r="D71" s="1">
        <v>10</v>
      </c>
      <c r="E71" s="2">
        <v>1.871</v>
      </c>
      <c r="F71" s="2">
        <v>2.0290000000000012</v>
      </c>
      <c r="G71" s="2">
        <v>5.7990000000000004</v>
      </c>
      <c r="H71" s="2">
        <f t="shared" si="4"/>
        <v>9.6990000000000016</v>
      </c>
      <c r="I71" s="2">
        <f t="shared" si="5"/>
        <v>19.290648520466025</v>
      </c>
      <c r="J71" s="2">
        <f t="shared" si="6"/>
        <v>20.919682441488824</v>
      </c>
      <c r="K71" s="2">
        <f t="shared" si="7"/>
        <v>59.789669038045155</v>
      </c>
    </row>
    <row r="72" spans="1:11" x14ac:dyDescent="0.3">
      <c r="A72" t="s">
        <v>62</v>
      </c>
      <c r="B72" s="3" t="s">
        <v>61</v>
      </c>
      <c r="C72" t="s">
        <v>47</v>
      </c>
      <c r="D72" s="1">
        <v>1</v>
      </c>
      <c r="E72" s="2">
        <v>3.24</v>
      </c>
      <c r="F72" s="2">
        <v>2.0529999999999999</v>
      </c>
      <c r="G72" s="2">
        <v>1.1519999999999999</v>
      </c>
      <c r="H72" s="2">
        <f t="shared" si="4"/>
        <v>6.4450000000000003</v>
      </c>
      <c r="I72" s="2">
        <f t="shared" si="5"/>
        <v>50.271528316524439</v>
      </c>
      <c r="J72" s="2">
        <f t="shared" si="6"/>
        <v>31.854150504266869</v>
      </c>
      <c r="K72" s="2">
        <f t="shared" si="7"/>
        <v>17.874321179208689</v>
      </c>
    </row>
    <row r="73" spans="1:11" x14ac:dyDescent="0.3">
      <c r="A73" t="s">
        <v>62</v>
      </c>
      <c r="B73" s="3" t="s">
        <v>61</v>
      </c>
      <c r="C73" t="s">
        <v>47</v>
      </c>
      <c r="D73" s="1">
        <v>2</v>
      </c>
      <c r="E73" s="2">
        <v>3.484</v>
      </c>
      <c r="F73" s="2">
        <v>0.72</v>
      </c>
      <c r="G73" s="2">
        <v>3.0419999999999998</v>
      </c>
      <c r="H73" s="2">
        <f t="shared" si="4"/>
        <v>7.2459999999999996</v>
      </c>
      <c r="I73" s="2">
        <f t="shared" si="5"/>
        <v>48.081700248412922</v>
      </c>
      <c r="J73" s="2">
        <f t="shared" si="6"/>
        <v>9.936516698868342</v>
      </c>
      <c r="K73" s="2">
        <f t="shared" si="7"/>
        <v>41.98178305271874</v>
      </c>
    </row>
    <row r="74" spans="1:11" x14ac:dyDescent="0.3">
      <c r="A74" t="s">
        <v>62</v>
      </c>
      <c r="B74" s="3" t="s">
        <v>61</v>
      </c>
      <c r="C74" t="s">
        <v>47</v>
      </c>
      <c r="D74" s="1">
        <v>3</v>
      </c>
      <c r="E74" s="2">
        <v>3.3340000000000001</v>
      </c>
      <c r="F74" s="2">
        <v>2.0099999999999998</v>
      </c>
      <c r="G74" s="2">
        <v>1.6890000000000001</v>
      </c>
      <c r="H74" s="2">
        <f t="shared" si="4"/>
        <v>7.0329999999999995</v>
      </c>
      <c r="I74" s="2">
        <f t="shared" si="5"/>
        <v>47.405090288639279</v>
      </c>
      <c r="J74" s="2">
        <f t="shared" si="6"/>
        <v>28.579553533342811</v>
      </c>
      <c r="K74" s="2">
        <f t="shared" si="7"/>
        <v>24.015356178017917</v>
      </c>
    </row>
    <row r="75" spans="1:11" x14ac:dyDescent="0.3">
      <c r="A75" t="s">
        <v>62</v>
      </c>
      <c r="B75" s="3" t="s">
        <v>61</v>
      </c>
      <c r="C75" t="s">
        <v>47</v>
      </c>
      <c r="D75" s="1">
        <v>4</v>
      </c>
      <c r="E75" s="2">
        <v>3.6179999999999999</v>
      </c>
      <c r="F75" s="2">
        <v>1.536</v>
      </c>
      <c r="G75" s="2">
        <v>2.2200000000000002</v>
      </c>
      <c r="H75" s="2">
        <f t="shared" si="4"/>
        <v>7.3740000000000006</v>
      </c>
      <c r="I75" s="2">
        <f t="shared" si="5"/>
        <v>49.064279902359637</v>
      </c>
      <c r="J75" s="2">
        <f t="shared" si="6"/>
        <v>20.829943043124491</v>
      </c>
      <c r="K75" s="2">
        <f t="shared" si="7"/>
        <v>30.105777054515865</v>
      </c>
    </row>
    <row r="76" spans="1:11" x14ac:dyDescent="0.3">
      <c r="A76" t="s">
        <v>62</v>
      </c>
      <c r="B76" s="3" t="s">
        <v>61</v>
      </c>
      <c r="C76" t="s">
        <v>47</v>
      </c>
      <c r="D76" s="1">
        <v>5</v>
      </c>
      <c r="E76" s="2">
        <v>3.339</v>
      </c>
      <c r="F76" s="2">
        <v>1.147</v>
      </c>
      <c r="G76" s="2">
        <v>2.7879999999999998</v>
      </c>
      <c r="H76" s="2">
        <f t="shared" si="4"/>
        <v>7.2739999999999991</v>
      </c>
      <c r="I76" s="2">
        <f t="shared" si="5"/>
        <v>45.903216937036021</v>
      </c>
      <c r="J76" s="2">
        <f t="shared" si="6"/>
        <v>15.768490514160025</v>
      </c>
      <c r="K76" s="2">
        <f t="shared" si="7"/>
        <v>38.328292548803958</v>
      </c>
    </row>
    <row r="77" spans="1:11" x14ac:dyDescent="0.3">
      <c r="A77" t="s">
        <v>62</v>
      </c>
      <c r="B77" s="3" t="s">
        <v>61</v>
      </c>
      <c r="C77" t="s">
        <v>47</v>
      </c>
      <c r="D77" s="1">
        <v>6</v>
      </c>
      <c r="E77" s="2">
        <v>3.4460000000000002</v>
      </c>
      <c r="F77" s="2">
        <v>0.84599999999999997</v>
      </c>
      <c r="G77" s="2">
        <v>2.4489999999999998</v>
      </c>
      <c r="H77" s="2">
        <f t="shared" si="4"/>
        <v>6.7409999999999997</v>
      </c>
      <c r="I77" s="2">
        <f t="shared" si="5"/>
        <v>51.120011867675416</v>
      </c>
      <c r="J77" s="2">
        <f t="shared" si="6"/>
        <v>12.550066755674234</v>
      </c>
      <c r="K77" s="2">
        <f t="shared" si="7"/>
        <v>36.329921376650347</v>
      </c>
    </row>
    <row r="78" spans="1:11" x14ac:dyDescent="0.3">
      <c r="A78" t="s">
        <v>62</v>
      </c>
      <c r="B78" s="3" t="s">
        <v>61</v>
      </c>
      <c r="C78" t="s">
        <v>47</v>
      </c>
      <c r="D78" s="1">
        <v>7</v>
      </c>
      <c r="E78" s="2">
        <v>3.3860000000000001</v>
      </c>
      <c r="F78" s="2">
        <v>1.546</v>
      </c>
      <c r="G78" s="2">
        <v>1.7330000000000001</v>
      </c>
      <c r="H78" s="2">
        <f t="shared" si="4"/>
        <v>6.6650000000000009</v>
      </c>
      <c r="I78" s="2">
        <f t="shared" si="5"/>
        <v>50.802700675168786</v>
      </c>
      <c r="J78" s="2">
        <f t="shared" si="6"/>
        <v>23.19579894973743</v>
      </c>
      <c r="K78" s="2">
        <f t="shared" si="7"/>
        <v>26.001500375093773</v>
      </c>
    </row>
    <row r="79" spans="1:11" x14ac:dyDescent="0.3">
      <c r="A79" t="s">
        <v>62</v>
      </c>
      <c r="B79" s="3" t="s">
        <v>61</v>
      </c>
      <c r="C79" t="s">
        <v>47</v>
      </c>
      <c r="D79" s="1">
        <v>8</v>
      </c>
      <c r="E79" s="2">
        <v>3.5270000000000001</v>
      </c>
      <c r="F79" s="2">
        <v>1.0980000000000001</v>
      </c>
      <c r="G79" s="2">
        <v>2.4249999999999998</v>
      </c>
      <c r="H79" s="2">
        <f t="shared" si="4"/>
        <v>7.05</v>
      </c>
      <c r="I79" s="2">
        <f t="shared" si="5"/>
        <v>50.028368794326241</v>
      </c>
      <c r="J79" s="2">
        <f t="shared" si="6"/>
        <v>15.574468085106385</v>
      </c>
      <c r="K79" s="2">
        <f t="shared" si="7"/>
        <v>34.397163120567377</v>
      </c>
    </row>
    <row r="80" spans="1:11" x14ac:dyDescent="0.3">
      <c r="A80" t="s">
        <v>62</v>
      </c>
      <c r="B80" s="3" t="s">
        <v>61</v>
      </c>
      <c r="C80" t="s">
        <v>47</v>
      </c>
      <c r="D80" s="1">
        <v>9</v>
      </c>
      <c r="E80" s="2">
        <v>3.194</v>
      </c>
      <c r="F80" s="2">
        <v>1.2849999999999999</v>
      </c>
      <c r="G80" s="2">
        <v>1.97</v>
      </c>
      <c r="H80" s="2">
        <f t="shared" si="4"/>
        <v>6.4489999999999998</v>
      </c>
      <c r="I80" s="2">
        <f t="shared" si="5"/>
        <v>49.527058458675768</v>
      </c>
      <c r="J80" s="2">
        <f t="shared" si="6"/>
        <v>19.925569855791593</v>
      </c>
      <c r="K80" s="2">
        <f t="shared" si="7"/>
        <v>30.547371685532642</v>
      </c>
    </row>
    <row r="81" spans="1:11" x14ac:dyDescent="0.3">
      <c r="A81" t="s">
        <v>62</v>
      </c>
      <c r="B81" s="3" t="s">
        <v>61</v>
      </c>
      <c r="C81" t="s">
        <v>47</v>
      </c>
      <c r="D81" s="1">
        <v>10</v>
      </c>
      <c r="E81" s="2">
        <v>3.7109999999999999</v>
      </c>
      <c r="F81" s="2">
        <v>1.0409999999999999</v>
      </c>
      <c r="G81" s="2">
        <v>2.073</v>
      </c>
      <c r="H81" s="2">
        <f t="shared" si="4"/>
        <v>6.8249999999999993</v>
      </c>
      <c r="I81" s="2">
        <f t="shared" si="5"/>
        <v>54.373626373626379</v>
      </c>
      <c r="J81" s="2">
        <f t="shared" si="6"/>
        <v>15.252747252747254</v>
      </c>
      <c r="K81" s="2">
        <f t="shared" si="7"/>
        <v>30.373626373626379</v>
      </c>
    </row>
    <row r="82" spans="1:11" x14ac:dyDescent="0.3">
      <c r="A82" t="s">
        <v>62</v>
      </c>
      <c r="B82" s="3" t="s">
        <v>61</v>
      </c>
      <c r="C82" t="s">
        <v>58</v>
      </c>
      <c r="D82" s="1">
        <v>1</v>
      </c>
      <c r="E82" s="2">
        <v>3.0830000000000002</v>
      </c>
      <c r="F82" s="2">
        <v>2.149</v>
      </c>
      <c r="G82" s="2">
        <v>1.788</v>
      </c>
      <c r="H82" s="2">
        <f t="shared" si="4"/>
        <v>7.0200000000000005</v>
      </c>
      <c r="I82" s="2">
        <f t="shared" si="5"/>
        <v>43.917378917378919</v>
      </c>
      <c r="J82" s="2">
        <f t="shared" si="6"/>
        <v>30.612535612535613</v>
      </c>
      <c r="K82" s="2">
        <f t="shared" si="7"/>
        <v>25.470085470085468</v>
      </c>
    </row>
    <row r="83" spans="1:11" x14ac:dyDescent="0.3">
      <c r="A83" t="s">
        <v>62</v>
      </c>
      <c r="B83" s="3" t="s">
        <v>61</v>
      </c>
      <c r="C83" t="s">
        <v>58</v>
      </c>
      <c r="D83" s="1">
        <v>2</v>
      </c>
      <c r="E83" s="2">
        <v>3.2229999999999999</v>
      </c>
      <c r="F83" s="2">
        <v>1.615</v>
      </c>
      <c r="G83" s="2">
        <v>2.2109999999999999</v>
      </c>
      <c r="H83" s="2">
        <f t="shared" si="4"/>
        <v>7.0489999999999995</v>
      </c>
      <c r="I83" s="2">
        <f t="shared" si="5"/>
        <v>45.722797559937582</v>
      </c>
      <c r="J83" s="2">
        <f t="shared" si="6"/>
        <v>22.911051212938009</v>
      </c>
      <c r="K83" s="2">
        <f t="shared" si="7"/>
        <v>31.366151227124416</v>
      </c>
    </row>
    <row r="84" spans="1:11" x14ac:dyDescent="0.3">
      <c r="A84" t="s">
        <v>62</v>
      </c>
      <c r="B84" s="3" t="s">
        <v>61</v>
      </c>
      <c r="C84" t="s">
        <v>58</v>
      </c>
      <c r="D84" s="1">
        <v>3</v>
      </c>
      <c r="E84" s="2">
        <v>2.6419999999999999</v>
      </c>
      <c r="F84" s="2">
        <v>1.708</v>
      </c>
      <c r="G84" s="2">
        <v>2.75</v>
      </c>
      <c r="H84" s="2">
        <f t="shared" si="4"/>
        <v>7.1</v>
      </c>
      <c r="I84" s="2">
        <f t="shared" si="5"/>
        <v>37.2112676056338</v>
      </c>
      <c r="J84" s="2">
        <f t="shared" si="6"/>
        <v>24.056338028169012</v>
      </c>
      <c r="K84" s="2">
        <f t="shared" si="7"/>
        <v>38.732394366197184</v>
      </c>
    </row>
    <row r="85" spans="1:11" x14ac:dyDescent="0.3">
      <c r="A85" t="s">
        <v>62</v>
      </c>
      <c r="B85" s="3" t="s">
        <v>61</v>
      </c>
      <c r="C85" t="s">
        <v>58</v>
      </c>
      <c r="D85" s="1">
        <v>4</v>
      </c>
      <c r="E85" s="2">
        <v>3.294</v>
      </c>
      <c r="F85" s="2">
        <v>1.5149999999999999</v>
      </c>
      <c r="G85" s="2">
        <v>2.996</v>
      </c>
      <c r="H85" s="2">
        <f t="shared" si="4"/>
        <v>7.8049999999999997</v>
      </c>
      <c r="I85" s="2">
        <f t="shared" si="5"/>
        <v>42.203715566944268</v>
      </c>
      <c r="J85" s="2">
        <f t="shared" si="6"/>
        <v>19.410634208840484</v>
      </c>
      <c r="K85" s="2">
        <f t="shared" si="7"/>
        <v>38.385650224215247</v>
      </c>
    </row>
    <row r="86" spans="1:11" x14ac:dyDescent="0.3">
      <c r="A86" t="s">
        <v>62</v>
      </c>
      <c r="B86" s="3" t="s">
        <v>61</v>
      </c>
      <c r="C86" t="s">
        <v>58</v>
      </c>
      <c r="D86" s="1">
        <v>5</v>
      </c>
      <c r="E86" s="2">
        <v>2.1949999999999998</v>
      </c>
      <c r="F86" s="2">
        <v>2.72</v>
      </c>
      <c r="G86" s="2">
        <v>2.25</v>
      </c>
      <c r="H86" s="2">
        <f t="shared" si="4"/>
        <v>7.165</v>
      </c>
      <c r="I86" s="2">
        <f t="shared" si="5"/>
        <v>30.635031402651773</v>
      </c>
      <c r="J86" s="2">
        <f t="shared" si="6"/>
        <v>37.962316817864625</v>
      </c>
      <c r="K86" s="2">
        <f t="shared" si="7"/>
        <v>31.402651779483598</v>
      </c>
    </row>
    <row r="87" spans="1:11" x14ac:dyDescent="0.3">
      <c r="A87" t="s">
        <v>62</v>
      </c>
      <c r="B87" s="3" t="s">
        <v>61</v>
      </c>
      <c r="C87" t="s">
        <v>58</v>
      </c>
      <c r="D87" s="1">
        <v>6</v>
      </c>
      <c r="E87" s="2">
        <v>2.198</v>
      </c>
      <c r="F87" s="2">
        <v>2.8069999999999999</v>
      </c>
      <c r="G87" s="2">
        <v>2.2120000000000002</v>
      </c>
      <c r="H87" s="2">
        <f t="shared" si="4"/>
        <v>7.2170000000000005</v>
      </c>
      <c r="I87" s="2">
        <f t="shared" si="5"/>
        <v>30.45586808923375</v>
      </c>
      <c r="J87" s="2">
        <f t="shared" si="6"/>
        <v>38.894277400581956</v>
      </c>
      <c r="K87" s="2">
        <f t="shared" si="7"/>
        <v>30.649854510184287</v>
      </c>
    </row>
    <row r="88" spans="1:11" x14ac:dyDescent="0.3">
      <c r="A88" t="s">
        <v>62</v>
      </c>
      <c r="B88" s="3" t="s">
        <v>61</v>
      </c>
      <c r="C88" t="s">
        <v>58</v>
      </c>
      <c r="D88" s="1">
        <v>7</v>
      </c>
      <c r="E88" s="2">
        <v>4.0170000000000003</v>
      </c>
      <c r="F88" s="2">
        <v>2.3290000000000002</v>
      </c>
      <c r="G88" s="2">
        <v>1.8480000000000001</v>
      </c>
      <c r="H88" s="2">
        <f t="shared" si="4"/>
        <v>8.1940000000000008</v>
      </c>
      <c r="I88" s="2">
        <f t="shared" si="5"/>
        <v>49.023675860385644</v>
      </c>
      <c r="J88" s="2">
        <f t="shared" si="6"/>
        <v>28.42323651452282</v>
      </c>
      <c r="K88" s="2">
        <f t="shared" si="7"/>
        <v>22.553087625091528</v>
      </c>
    </row>
    <row r="89" spans="1:11" x14ac:dyDescent="0.3">
      <c r="A89" t="s">
        <v>62</v>
      </c>
      <c r="B89" s="3" t="s">
        <v>61</v>
      </c>
      <c r="C89" t="s">
        <v>58</v>
      </c>
      <c r="D89" s="1">
        <v>8</v>
      </c>
      <c r="E89" s="2">
        <v>3.6320000000000001</v>
      </c>
      <c r="F89" s="2">
        <v>1.5029999999999999</v>
      </c>
      <c r="G89" s="2">
        <v>2.3690000000000002</v>
      </c>
      <c r="H89" s="2">
        <f t="shared" si="4"/>
        <v>7.5039999999999996</v>
      </c>
      <c r="I89" s="2">
        <f t="shared" si="5"/>
        <v>48.400852878464825</v>
      </c>
      <c r="J89" s="2">
        <f t="shared" si="6"/>
        <v>20.029317697228144</v>
      </c>
      <c r="K89" s="2">
        <f t="shared" si="7"/>
        <v>31.569829424307038</v>
      </c>
    </row>
    <row r="90" spans="1:11" x14ac:dyDescent="0.3">
      <c r="A90" s="5" t="s">
        <v>62</v>
      </c>
      <c r="B90" s="4" t="s">
        <v>61</v>
      </c>
      <c r="C90" s="5" t="s">
        <v>58</v>
      </c>
      <c r="D90" s="6">
        <v>9</v>
      </c>
      <c r="E90" s="7">
        <v>2.82</v>
      </c>
      <c r="F90" s="7">
        <v>0.80700000000000005</v>
      </c>
      <c r="G90" s="7">
        <v>3.1749999999999998</v>
      </c>
      <c r="H90" s="7">
        <f t="shared" si="4"/>
        <v>6.8019999999999996</v>
      </c>
      <c r="I90" s="7">
        <f t="shared" si="5"/>
        <v>41.458394589826518</v>
      </c>
      <c r="J90" s="7">
        <f t="shared" si="6"/>
        <v>11.864157600705676</v>
      </c>
      <c r="K90" s="7">
        <f t="shared" si="7"/>
        <v>46.6774478094678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E3F8-D140-4B6A-82CE-7A4709344781}">
  <dimension ref="A1:W93"/>
  <sheetViews>
    <sheetView workbookViewId="0">
      <selection activeCell="V3" sqref="V3:W39"/>
    </sheetView>
  </sheetViews>
  <sheetFormatPr defaultRowHeight="14.4" x14ac:dyDescent="0.3"/>
  <cols>
    <col min="2" max="2" width="18.44140625" customWidth="1"/>
    <col min="3" max="3" width="7.6640625" customWidth="1"/>
    <col min="4" max="4" width="5" style="1" customWidth="1"/>
    <col min="16" max="16" width="18.5546875" customWidth="1"/>
  </cols>
  <sheetData>
    <row r="1" spans="1:23" x14ac:dyDescent="0.3">
      <c r="A1" s="10" t="s">
        <v>38</v>
      </c>
      <c r="B1" s="10" t="s">
        <v>0</v>
      </c>
      <c r="C1" s="10" t="s">
        <v>42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23" x14ac:dyDescent="0.3">
      <c r="A2" t="s">
        <v>64</v>
      </c>
      <c r="B2" t="s">
        <v>40</v>
      </c>
      <c r="D2" s="1">
        <v>1</v>
      </c>
      <c r="E2" s="2">
        <v>3.1030000000000002</v>
      </c>
      <c r="F2" s="2">
        <v>1.7529999999999999</v>
      </c>
      <c r="G2" s="2">
        <v>1.4410000000000001</v>
      </c>
      <c r="H2" s="2">
        <f t="shared" ref="H2:H11" si="0">E2+F2+G2</f>
        <v>6.2969999999999997</v>
      </c>
      <c r="I2" s="2">
        <f t="shared" ref="I2:I65" si="1">E2/+H2*100</f>
        <v>49.277433698586634</v>
      </c>
      <c r="J2" s="2">
        <f t="shared" ref="J2:J65" si="2">F2/H2*100</f>
        <v>27.838653326981099</v>
      </c>
      <c r="K2" s="2">
        <f t="shared" ref="K2:K11" si="3">G2/H2*100</f>
        <v>22.88391297443227</v>
      </c>
      <c r="P2" s="1" t="s">
        <v>369</v>
      </c>
      <c r="Q2" s="1"/>
      <c r="R2" s="1"/>
      <c r="S2" s="1"/>
      <c r="T2" s="1"/>
      <c r="U2" s="1"/>
    </row>
    <row r="3" spans="1:23" x14ac:dyDescent="0.3">
      <c r="A3" t="s">
        <v>64</v>
      </c>
      <c r="B3" t="s">
        <v>40</v>
      </c>
      <c r="D3" s="1">
        <v>2</v>
      </c>
      <c r="E3" s="2">
        <v>3.101</v>
      </c>
      <c r="F3" s="2">
        <v>1.6</v>
      </c>
      <c r="G3" s="2">
        <v>1.325</v>
      </c>
      <c r="H3" s="2">
        <f t="shared" si="0"/>
        <v>6.0260000000000007</v>
      </c>
      <c r="I3" s="2">
        <f t="shared" si="1"/>
        <v>51.460338533023553</v>
      </c>
      <c r="J3" s="2">
        <f t="shared" si="2"/>
        <v>26.551609691337536</v>
      </c>
      <c r="K3" s="2">
        <f t="shared" si="3"/>
        <v>21.988051775638894</v>
      </c>
      <c r="P3" s="1" t="s">
        <v>66</v>
      </c>
      <c r="Q3" s="1" t="s">
        <v>67</v>
      </c>
      <c r="R3" s="1" t="s">
        <v>68</v>
      </c>
      <c r="S3" s="1" t="s">
        <v>69</v>
      </c>
      <c r="T3" s="1" t="s">
        <v>70</v>
      </c>
      <c r="U3" s="1" t="s">
        <v>71</v>
      </c>
      <c r="V3" s="1" t="s">
        <v>370</v>
      </c>
      <c r="W3" s="1" t="s">
        <v>371</v>
      </c>
    </row>
    <row r="4" spans="1:23" x14ac:dyDescent="0.3">
      <c r="A4" t="s">
        <v>64</v>
      </c>
      <c r="B4" t="s">
        <v>40</v>
      </c>
      <c r="D4" s="1">
        <v>3</v>
      </c>
      <c r="E4" s="2">
        <v>3.0459999999999998</v>
      </c>
      <c r="F4" s="2">
        <v>2.0960000000000001</v>
      </c>
      <c r="G4" s="2">
        <v>0.82199999999999995</v>
      </c>
      <c r="H4" s="2">
        <f t="shared" si="0"/>
        <v>5.9639999999999995</v>
      </c>
      <c r="I4" s="2">
        <f t="shared" si="1"/>
        <v>51.073105298457413</v>
      </c>
      <c r="J4" s="2">
        <f t="shared" si="2"/>
        <v>35.144198524480217</v>
      </c>
      <c r="K4" s="2">
        <f t="shared" si="3"/>
        <v>13.782696177062375</v>
      </c>
      <c r="P4" s="1" t="s">
        <v>221</v>
      </c>
      <c r="Q4" s="1">
        <v>0.436</v>
      </c>
      <c r="R4" s="1" t="s">
        <v>222</v>
      </c>
      <c r="S4" s="1" t="s">
        <v>74</v>
      </c>
      <c r="T4" s="1" t="s">
        <v>75</v>
      </c>
      <c r="U4" s="1" t="s">
        <v>91</v>
      </c>
      <c r="V4" s="1">
        <v>0.24510000000000001</v>
      </c>
      <c r="W4" s="1">
        <v>83</v>
      </c>
    </row>
    <row r="5" spans="1:23" x14ac:dyDescent="0.3">
      <c r="A5" t="s">
        <v>64</v>
      </c>
      <c r="B5" t="s">
        <v>40</v>
      </c>
      <c r="D5" s="1">
        <v>4</v>
      </c>
      <c r="E5" s="2">
        <v>3.7789999999999999</v>
      </c>
      <c r="F5" s="2">
        <v>2.6680000000000001</v>
      </c>
      <c r="G5" s="2">
        <v>1.3120000000000001</v>
      </c>
      <c r="H5" s="2">
        <f t="shared" si="0"/>
        <v>7.7590000000000003</v>
      </c>
      <c r="I5" s="2">
        <f t="shared" si="1"/>
        <v>48.704729990978215</v>
      </c>
      <c r="J5" s="2">
        <f t="shared" si="2"/>
        <v>34.385874468359326</v>
      </c>
      <c r="K5" s="2">
        <f t="shared" si="3"/>
        <v>16.909395540662455</v>
      </c>
      <c r="P5" s="1" t="s">
        <v>223</v>
      </c>
      <c r="Q5" s="1">
        <v>-2.8929999999999998</v>
      </c>
      <c r="R5" s="1" t="s">
        <v>224</v>
      </c>
      <c r="S5" s="1" t="s">
        <v>74</v>
      </c>
      <c r="T5" s="1" t="s">
        <v>75</v>
      </c>
      <c r="U5" s="1">
        <v>0.96440000000000003</v>
      </c>
      <c r="V5" s="1">
        <v>1.6259999999999999</v>
      </c>
      <c r="W5" s="1">
        <v>83</v>
      </c>
    </row>
    <row r="6" spans="1:23" x14ac:dyDescent="0.3">
      <c r="A6" t="s">
        <v>64</v>
      </c>
      <c r="B6" t="s">
        <v>40</v>
      </c>
      <c r="D6" s="1">
        <v>5</v>
      </c>
      <c r="E6" s="2">
        <v>3.6680000000000001</v>
      </c>
      <c r="F6" s="2">
        <v>1.5309999999999999</v>
      </c>
      <c r="G6" s="2">
        <v>1.627</v>
      </c>
      <c r="H6" s="2">
        <f t="shared" si="0"/>
        <v>6.8259999999999996</v>
      </c>
      <c r="I6" s="2">
        <f t="shared" si="1"/>
        <v>53.735716378552603</v>
      </c>
      <c r="J6" s="2">
        <f t="shared" si="2"/>
        <v>22.428948139466744</v>
      </c>
      <c r="K6" s="2">
        <f t="shared" si="3"/>
        <v>23.835335481980664</v>
      </c>
      <c r="P6" s="1" t="s">
        <v>225</v>
      </c>
      <c r="Q6" s="1">
        <v>-23.42</v>
      </c>
      <c r="R6" s="1" t="s">
        <v>226</v>
      </c>
      <c r="S6" s="1" t="s">
        <v>81</v>
      </c>
      <c r="T6" s="1" t="s">
        <v>97</v>
      </c>
      <c r="U6" s="1" t="s">
        <v>98</v>
      </c>
      <c r="V6" s="1">
        <v>13.17</v>
      </c>
      <c r="W6" s="1">
        <v>83</v>
      </c>
    </row>
    <row r="7" spans="1:23" x14ac:dyDescent="0.3">
      <c r="A7" t="s">
        <v>64</v>
      </c>
      <c r="B7" t="s">
        <v>40</v>
      </c>
      <c r="D7" s="1">
        <v>6</v>
      </c>
      <c r="E7" s="2">
        <v>2.472</v>
      </c>
      <c r="F7" s="2">
        <v>2.9089999999999998</v>
      </c>
      <c r="G7" s="2">
        <v>0.95799999999999996</v>
      </c>
      <c r="H7" s="2">
        <f t="shared" si="0"/>
        <v>6.3390000000000004</v>
      </c>
      <c r="I7" s="2">
        <f t="shared" si="1"/>
        <v>38.996687174633223</v>
      </c>
      <c r="J7" s="2">
        <f t="shared" si="2"/>
        <v>45.890519009307454</v>
      </c>
      <c r="K7" s="2">
        <f t="shared" si="3"/>
        <v>15.112793816059314</v>
      </c>
      <c r="P7" s="1" t="s">
        <v>227</v>
      </c>
      <c r="Q7" s="1">
        <v>-28.27</v>
      </c>
      <c r="R7" s="1" t="s">
        <v>228</v>
      </c>
      <c r="S7" s="1" t="s">
        <v>81</v>
      </c>
      <c r="T7" s="1" t="s">
        <v>97</v>
      </c>
      <c r="U7" s="1" t="s">
        <v>98</v>
      </c>
      <c r="V7" s="1">
        <v>15.89</v>
      </c>
      <c r="W7" s="1">
        <v>83</v>
      </c>
    </row>
    <row r="8" spans="1:23" x14ac:dyDescent="0.3">
      <c r="A8" t="s">
        <v>64</v>
      </c>
      <c r="B8" t="s">
        <v>40</v>
      </c>
      <c r="D8" s="1">
        <v>7</v>
      </c>
      <c r="E8" s="2">
        <v>3.7120000000000002</v>
      </c>
      <c r="F8" s="2">
        <v>2.379</v>
      </c>
      <c r="G8" s="2">
        <v>1.4550000000000001</v>
      </c>
      <c r="H8" s="2">
        <f t="shared" si="0"/>
        <v>7.5460000000000003</v>
      </c>
      <c r="I8" s="2">
        <f t="shared" si="1"/>
        <v>49.191624701828786</v>
      </c>
      <c r="J8" s="2">
        <f t="shared" si="2"/>
        <v>31.526636628677444</v>
      </c>
      <c r="K8" s="2">
        <f t="shared" si="3"/>
        <v>19.281738669493773</v>
      </c>
      <c r="P8" s="1" t="s">
        <v>229</v>
      </c>
      <c r="Q8" s="1">
        <v>-24.64</v>
      </c>
      <c r="R8" s="1" t="s">
        <v>230</v>
      </c>
      <c r="S8" s="1" t="s">
        <v>81</v>
      </c>
      <c r="T8" s="1" t="s">
        <v>97</v>
      </c>
      <c r="U8" s="1" t="s">
        <v>98</v>
      </c>
      <c r="V8" s="1">
        <v>13.85</v>
      </c>
      <c r="W8" s="1">
        <v>83</v>
      </c>
    </row>
    <row r="9" spans="1:23" x14ac:dyDescent="0.3">
      <c r="A9" t="s">
        <v>64</v>
      </c>
      <c r="B9" t="s">
        <v>40</v>
      </c>
      <c r="D9" s="1">
        <v>8</v>
      </c>
      <c r="E9" s="2">
        <v>3.343</v>
      </c>
      <c r="F9" s="2">
        <v>2.665</v>
      </c>
      <c r="G9" s="2">
        <v>1.427</v>
      </c>
      <c r="H9" s="2">
        <f t="shared" si="0"/>
        <v>7.4350000000000005</v>
      </c>
      <c r="I9" s="2">
        <f t="shared" si="1"/>
        <v>44.963012777404167</v>
      </c>
      <c r="J9" s="2">
        <f t="shared" si="2"/>
        <v>35.84398117014122</v>
      </c>
      <c r="K9" s="2">
        <f t="shared" si="3"/>
        <v>19.193006052454606</v>
      </c>
      <c r="P9" s="1" t="s">
        <v>231</v>
      </c>
      <c r="Q9" s="1">
        <v>-25.42</v>
      </c>
      <c r="R9" s="1" t="s">
        <v>232</v>
      </c>
      <c r="S9" s="1" t="s">
        <v>81</v>
      </c>
      <c r="T9" s="1" t="s">
        <v>97</v>
      </c>
      <c r="U9" s="1" t="s">
        <v>98</v>
      </c>
      <c r="V9" s="1">
        <v>14.29</v>
      </c>
      <c r="W9" s="1">
        <v>83</v>
      </c>
    </row>
    <row r="10" spans="1:23" x14ac:dyDescent="0.3">
      <c r="A10" t="s">
        <v>64</v>
      </c>
      <c r="B10" t="s">
        <v>40</v>
      </c>
      <c r="D10" s="1">
        <v>9</v>
      </c>
      <c r="E10" s="2">
        <v>3.5179999999999998</v>
      </c>
      <c r="F10" s="2">
        <v>2.1480000000000001</v>
      </c>
      <c r="G10" s="2">
        <v>1.577</v>
      </c>
      <c r="H10" s="2">
        <f t="shared" si="0"/>
        <v>7.2430000000000003</v>
      </c>
      <c r="I10" s="2">
        <f t="shared" si="1"/>
        <v>48.571034101891478</v>
      </c>
      <c r="J10" s="2">
        <f t="shared" si="2"/>
        <v>29.656219798426065</v>
      </c>
      <c r="K10" s="2">
        <f t="shared" si="3"/>
        <v>21.77274609968245</v>
      </c>
      <c r="P10" s="1" t="s">
        <v>233</v>
      </c>
      <c r="Q10" s="1">
        <v>-23.97</v>
      </c>
      <c r="R10" s="1" t="s">
        <v>234</v>
      </c>
      <c r="S10" s="1" t="s">
        <v>81</v>
      </c>
      <c r="T10" s="1" t="s">
        <v>97</v>
      </c>
      <c r="U10" s="1" t="s">
        <v>98</v>
      </c>
      <c r="V10" s="1">
        <v>13.79</v>
      </c>
      <c r="W10" s="1">
        <v>83</v>
      </c>
    </row>
    <row r="11" spans="1:23" x14ac:dyDescent="0.3">
      <c r="A11" t="s">
        <v>64</v>
      </c>
      <c r="B11" t="s">
        <v>40</v>
      </c>
      <c r="D11" s="1">
        <v>10</v>
      </c>
      <c r="E11" s="2">
        <v>3.528</v>
      </c>
      <c r="F11" s="2">
        <v>1.2490000000000001</v>
      </c>
      <c r="G11" s="2">
        <v>1.37</v>
      </c>
      <c r="H11" s="2">
        <f t="shared" si="0"/>
        <v>6.1470000000000002</v>
      </c>
      <c r="I11" s="2">
        <f t="shared" si="1"/>
        <v>57.393850658857978</v>
      </c>
      <c r="J11" s="2">
        <f t="shared" si="2"/>
        <v>20.318854725882545</v>
      </c>
      <c r="K11" s="2">
        <f t="shared" si="3"/>
        <v>22.287294615259476</v>
      </c>
      <c r="P11" s="1" t="s">
        <v>235</v>
      </c>
      <c r="Q11" s="1">
        <v>-25.79</v>
      </c>
      <c r="R11" s="1" t="s">
        <v>236</v>
      </c>
      <c r="S11" s="1" t="s">
        <v>81</v>
      </c>
      <c r="T11" s="1" t="s">
        <v>97</v>
      </c>
      <c r="U11" s="1" t="s">
        <v>98</v>
      </c>
      <c r="V11" s="1">
        <v>14.84</v>
      </c>
      <c r="W11" s="1">
        <v>83</v>
      </c>
    </row>
    <row r="12" spans="1:23" x14ac:dyDescent="0.3">
      <c r="A12" t="s">
        <v>64</v>
      </c>
      <c r="B12" s="3" t="s">
        <v>65</v>
      </c>
      <c r="C12" t="s">
        <v>50</v>
      </c>
      <c r="D12" s="1">
        <v>1</v>
      </c>
      <c r="E12" s="2">
        <v>2.456</v>
      </c>
      <c r="F12" s="2">
        <v>2.0330000000000008</v>
      </c>
      <c r="G12" s="2">
        <v>0.95099999999999996</v>
      </c>
      <c r="H12" s="2">
        <f>E12+F12+G12</f>
        <v>5.44</v>
      </c>
      <c r="I12" s="2">
        <f t="shared" si="1"/>
        <v>45.147058823529406</v>
      </c>
      <c r="J12" s="2">
        <f t="shared" si="2"/>
        <v>37.371323529411775</v>
      </c>
      <c r="K12" s="2">
        <f>G12/H12*100</f>
        <v>17.481617647058822</v>
      </c>
      <c r="P12" s="1" t="s">
        <v>237</v>
      </c>
      <c r="Q12" s="1">
        <v>-3.3290000000000002</v>
      </c>
      <c r="R12" s="1" t="s">
        <v>238</v>
      </c>
      <c r="S12" s="1" t="s">
        <v>74</v>
      </c>
      <c r="T12" s="1" t="s">
        <v>75</v>
      </c>
      <c r="U12" s="1">
        <v>0.92149999999999999</v>
      </c>
      <c r="V12" s="1">
        <v>1.871</v>
      </c>
      <c r="W12" s="1">
        <v>83</v>
      </c>
    </row>
    <row r="13" spans="1:23" x14ac:dyDescent="0.3">
      <c r="A13" t="s">
        <v>64</v>
      </c>
      <c r="B13" s="3" t="s">
        <v>65</v>
      </c>
      <c r="C13" t="s">
        <v>50</v>
      </c>
      <c r="D13" s="1">
        <v>2</v>
      </c>
      <c r="E13" s="2">
        <v>2.4740000000000002</v>
      </c>
      <c r="F13" s="2">
        <v>1.9249999999999998</v>
      </c>
      <c r="G13" s="2">
        <v>0.94499999999999995</v>
      </c>
      <c r="H13" s="2">
        <f t="shared" ref="H13:H76" si="4">E13+F13+G13</f>
        <v>5.3440000000000003</v>
      </c>
      <c r="I13" s="2">
        <f t="shared" si="1"/>
        <v>46.294910179640716</v>
      </c>
      <c r="J13" s="2">
        <f t="shared" si="2"/>
        <v>36.02170658682634</v>
      </c>
      <c r="K13" s="2">
        <f t="shared" ref="K13:K76" si="5">G13/H13*100</f>
        <v>17.683383233532933</v>
      </c>
      <c r="P13" s="1" t="s">
        <v>239</v>
      </c>
      <c r="Q13" s="1">
        <v>-23.86</v>
      </c>
      <c r="R13" s="1" t="s">
        <v>240</v>
      </c>
      <c r="S13" s="1" t="s">
        <v>81</v>
      </c>
      <c r="T13" s="1" t="s">
        <v>97</v>
      </c>
      <c r="U13" s="1" t="s">
        <v>98</v>
      </c>
      <c r="V13" s="1">
        <v>13.41</v>
      </c>
      <c r="W13" s="1">
        <v>83</v>
      </c>
    </row>
    <row r="14" spans="1:23" x14ac:dyDescent="0.3">
      <c r="A14" t="s">
        <v>64</v>
      </c>
      <c r="B14" s="3" t="s">
        <v>65</v>
      </c>
      <c r="C14" t="s">
        <v>50</v>
      </c>
      <c r="D14" s="1">
        <v>3</v>
      </c>
      <c r="E14" s="2">
        <v>3.16</v>
      </c>
      <c r="F14" s="2">
        <v>2.3439999999999994</v>
      </c>
      <c r="G14" s="2">
        <v>1.3069999999999999</v>
      </c>
      <c r="H14" s="2">
        <f t="shared" si="4"/>
        <v>6.8109999999999999</v>
      </c>
      <c r="I14" s="2">
        <f t="shared" si="1"/>
        <v>46.395536631918958</v>
      </c>
      <c r="J14" s="2">
        <f t="shared" si="2"/>
        <v>34.414917045955065</v>
      </c>
      <c r="K14" s="2">
        <f t="shared" si="5"/>
        <v>19.18954632212597</v>
      </c>
      <c r="P14" s="1" t="s">
        <v>241</v>
      </c>
      <c r="Q14" s="1">
        <v>-28.7</v>
      </c>
      <c r="R14" s="1" t="s">
        <v>242</v>
      </c>
      <c r="S14" s="1" t="s">
        <v>81</v>
      </c>
      <c r="T14" s="1" t="s">
        <v>97</v>
      </c>
      <c r="U14" s="1" t="s">
        <v>98</v>
      </c>
      <c r="V14" s="1">
        <v>16.14</v>
      </c>
      <c r="W14" s="1">
        <v>83</v>
      </c>
    </row>
    <row r="15" spans="1:23" x14ac:dyDescent="0.3">
      <c r="A15" t="s">
        <v>64</v>
      </c>
      <c r="B15" s="3" t="s">
        <v>65</v>
      </c>
      <c r="C15" t="s">
        <v>50</v>
      </c>
      <c r="D15" s="1">
        <v>4</v>
      </c>
      <c r="E15" s="2">
        <v>2.9569999999999999</v>
      </c>
      <c r="F15" s="2">
        <v>2.1360000000000001</v>
      </c>
      <c r="G15" s="2">
        <v>0.77800000000000002</v>
      </c>
      <c r="H15" s="2">
        <f t="shared" si="4"/>
        <v>5.8710000000000004</v>
      </c>
      <c r="I15" s="2">
        <f t="shared" si="1"/>
        <v>50.366206779083619</v>
      </c>
      <c r="J15" s="2">
        <f t="shared" si="2"/>
        <v>36.382217680122636</v>
      </c>
      <c r="K15" s="2">
        <f t="shared" si="5"/>
        <v>13.251575540793731</v>
      </c>
      <c r="P15" s="1" t="s">
        <v>243</v>
      </c>
      <c r="Q15" s="1">
        <v>-25.07</v>
      </c>
      <c r="R15" s="1" t="s">
        <v>244</v>
      </c>
      <c r="S15" s="1" t="s">
        <v>81</v>
      </c>
      <c r="T15" s="1" t="s">
        <v>97</v>
      </c>
      <c r="U15" s="1" t="s">
        <v>98</v>
      </c>
      <c r="V15" s="1">
        <v>14.09</v>
      </c>
      <c r="W15" s="1">
        <v>83</v>
      </c>
    </row>
    <row r="16" spans="1:23" x14ac:dyDescent="0.3">
      <c r="A16" t="s">
        <v>64</v>
      </c>
      <c r="B16" s="3" t="s">
        <v>65</v>
      </c>
      <c r="C16" t="s">
        <v>50</v>
      </c>
      <c r="D16" s="1">
        <v>5</v>
      </c>
      <c r="E16" s="2">
        <v>2.843</v>
      </c>
      <c r="F16" s="2">
        <v>2.2149999999999999</v>
      </c>
      <c r="G16" s="2">
        <v>0.93899999999999995</v>
      </c>
      <c r="H16" s="2">
        <f t="shared" si="4"/>
        <v>5.9969999999999999</v>
      </c>
      <c r="I16" s="2">
        <f t="shared" si="1"/>
        <v>47.407036851759216</v>
      </c>
      <c r="J16" s="2">
        <f t="shared" si="2"/>
        <v>36.935134233783558</v>
      </c>
      <c r="K16" s="2">
        <f t="shared" si="5"/>
        <v>15.657828914457228</v>
      </c>
      <c r="P16" s="1" t="s">
        <v>199</v>
      </c>
      <c r="Q16" s="1">
        <v>-25.86</v>
      </c>
      <c r="R16" s="1" t="s">
        <v>245</v>
      </c>
      <c r="S16" s="1" t="s">
        <v>81</v>
      </c>
      <c r="T16" s="1" t="s">
        <v>97</v>
      </c>
      <c r="U16" s="1" t="s">
        <v>98</v>
      </c>
      <c r="V16" s="1">
        <v>14.53</v>
      </c>
      <c r="W16" s="1">
        <v>83</v>
      </c>
    </row>
    <row r="17" spans="1:23" x14ac:dyDescent="0.3">
      <c r="A17" t="s">
        <v>64</v>
      </c>
      <c r="B17" s="3" t="s">
        <v>65</v>
      </c>
      <c r="C17" t="s">
        <v>50</v>
      </c>
      <c r="D17" s="1">
        <v>6</v>
      </c>
      <c r="E17" s="2">
        <v>3.0529999999999999</v>
      </c>
      <c r="F17" s="2">
        <v>2.0199999999999996</v>
      </c>
      <c r="G17" s="2">
        <v>0.98499999999999999</v>
      </c>
      <c r="H17" s="2">
        <f t="shared" si="4"/>
        <v>6.0579999999999998</v>
      </c>
      <c r="I17" s="2">
        <f t="shared" si="1"/>
        <v>50.396170353251904</v>
      </c>
      <c r="J17" s="2">
        <f t="shared" si="2"/>
        <v>33.344338065368099</v>
      </c>
      <c r="K17" s="2">
        <f t="shared" si="5"/>
        <v>16.259491581379994</v>
      </c>
      <c r="P17" s="1" t="s">
        <v>194</v>
      </c>
      <c r="Q17" s="1">
        <v>-24.41</v>
      </c>
      <c r="R17" s="1" t="s">
        <v>246</v>
      </c>
      <c r="S17" s="1" t="s">
        <v>81</v>
      </c>
      <c r="T17" s="1" t="s">
        <v>97</v>
      </c>
      <c r="U17" s="1" t="s">
        <v>98</v>
      </c>
      <c r="V17" s="1">
        <v>14.04</v>
      </c>
      <c r="W17" s="1">
        <v>83</v>
      </c>
    </row>
    <row r="18" spans="1:23" x14ac:dyDescent="0.3">
      <c r="A18" t="s">
        <v>64</v>
      </c>
      <c r="B18" s="3" t="s">
        <v>65</v>
      </c>
      <c r="C18" t="s">
        <v>50</v>
      </c>
      <c r="D18" s="1">
        <v>7</v>
      </c>
      <c r="E18" s="2">
        <v>2.8069999999999999</v>
      </c>
      <c r="F18" s="2">
        <v>1.2739999999999996</v>
      </c>
      <c r="G18" s="2">
        <v>1.3109999999999999</v>
      </c>
      <c r="H18" s="2">
        <f t="shared" si="4"/>
        <v>5.3919999999999995</v>
      </c>
      <c r="I18" s="2">
        <f t="shared" si="1"/>
        <v>52.058605341246299</v>
      </c>
      <c r="J18" s="2">
        <f t="shared" si="2"/>
        <v>23.627596439169135</v>
      </c>
      <c r="K18" s="2">
        <f t="shared" si="5"/>
        <v>24.313798219584569</v>
      </c>
      <c r="P18" s="1" t="s">
        <v>247</v>
      </c>
      <c r="Q18" s="1">
        <v>-26.22</v>
      </c>
      <c r="R18" s="1" t="s">
        <v>248</v>
      </c>
      <c r="S18" s="1" t="s">
        <v>81</v>
      </c>
      <c r="T18" s="1" t="s">
        <v>97</v>
      </c>
      <c r="U18" s="1" t="s">
        <v>98</v>
      </c>
      <c r="V18" s="1">
        <v>15.09</v>
      </c>
      <c r="W18" s="1">
        <v>83</v>
      </c>
    </row>
    <row r="19" spans="1:23" x14ac:dyDescent="0.3">
      <c r="A19" t="s">
        <v>64</v>
      </c>
      <c r="B19" s="3" t="s">
        <v>65</v>
      </c>
      <c r="C19" t="s">
        <v>50</v>
      </c>
      <c r="D19" s="1">
        <v>8</v>
      </c>
      <c r="E19" s="2">
        <v>3.177</v>
      </c>
      <c r="F19" s="2">
        <v>1.7040000000000002</v>
      </c>
      <c r="G19" s="2">
        <v>0.92200000000000004</v>
      </c>
      <c r="H19" s="2">
        <f t="shared" si="4"/>
        <v>5.8029999999999999</v>
      </c>
      <c r="I19" s="2">
        <f t="shared" si="1"/>
        <v>54.747544373599865</v>
      </c>
      <c r="J19" s="2">
        <f t="shared" si="2"/>
        <v>29.364122005859045</v>
      </c>
      <c r="K19" s="2">
        <f t="shared" si="5"/>
        <v>15.888333620541101</v>
      </c>
      <c r="P19" s="1" t="s">
        <v>249</v>
      </c>
      <c r="Q19" s="1">
        <v>-20.53</v>
      </c>
      <c r="R19" s="1" t="s">
        <v>250</v>
      </c>
      <c r="S19" s="1" t="s">
        <v>81</v>
      </c>
      <c r="T19" s="1" t="s">
        <v>97</v>
      </c>
      <c r="U19" s="1" t="s">
        <v>98</v>
      </c>
      <c r="V19" s="1">
        <v>11.54</v>
      </c>
      <c r="W19" s="1">
        <v>83</v>
      </c>
    </row>
    <row r="20" spans="1:23" x14ac:dyDescent="0.3">
      <c r="A20" t="s">
        <v>64</v>
      </c>
      <c r="B20" s="3" t="s">
        <v>65</v>
      </c>
      <c r="C20" t="s">
        <v>50</v>
      </c>
      <c r="D20" s="1">
        <v>9</v>
      </c>
      <c r="E20" s="2">
        <v>2.371</v>
      </c>
      <c r="F20" s="2">
        <v>1.2420000000000004</v>
      </c>
      <c r="G20" s="2">
        <v>1.6779999999999999</v>
      </c>
      <c r="H20" s="2">
        <f t="shared" si="4"/>
        <v>5.2910000000000004</v>
      </c>
      <c r="I20" s="2">
        <f t="shared" si="1"/>
        <v>44.811944811944812</v>
      </c>
      <c r="J20" s="2">
        <f t="shared" si="2"/>
        <v>23.473823473823479</v>
      </c>
      <c r="K20" s="2">
        <f t="shared" si="5"/>
        <v>31.714231714231712</v>
      </c>
      <c r="P20" s="1" t="s">
        <v>251</v>
      </c>
      <c r="Q20" s="1">
        <v>-25.37</v>
      </c>
      <c r="R20" s="1" t="s">
        <v>252</v>
      </c>
      <c r="S20" s="1" t="s">
        <v>81</v>
      </c>
      <c r="T20" s="1" t="s">
        <v>97</v>
      </c>
      <c r="U20" s="1" t="s">
        <v>98</v>
      </c>
      <c r="V20" s="1">
        <v>14.26</v>
      </c>
      <c r="W20" s="1">
        <v>83</v>
      </c>
    </row>
    <row r="21" spans="1:23" x14ac:dyDescent="0.3">
      <c r="A21" t="s">
        <v>64</v>
      </c>
      <c r="B21" s="3" t="s">
        <v>65</v>
      </c>
      <c r="C21" t="s">
        <v>50</v>
      </c>
      <c r="D21" s="1">
        <v>10</v>
      </c>
      <c r="E21" s="2">
        <v>2.6970000000000001</v>
      </c>
      <c r="F21" s="2">
        <v>1.8679999999999994</v>
      </c>
      <c r="G21" s="2">
        <v>1.232</v>
      </c>
      <c r="H21" s="2">
        <f t="shared" si="4"/>
        <v>5.7969999999999997</v>
      </c>
      <c r="I21" s="2">
        <f t="shared" si="1"/>
        <v>46.524064171122994</v>
      </c>
      <c r="J21" s="2">
        <f t="shared" si="2"/>
        <v>32.223563912368455</v>
      </c>
      <c r="K21" s="2">
        <f t="shared" si="5"/>
        <v>21.25237191650854</v>
      </c>
      <c r="P21" s="1" t="s">
        <v>253</v>
      </c>
      <c r="Q21" s="1">
        <v>-21.74</v>
      </c>
      <c r="R21" s="1" t="s">
        <v>254</v>
      </c>
      <c r="S21" s="1" t="s">
        <v>81</v>
      </c>
      <c r="T21" s="1" t="s">
        <v>97</v>
      </c>
      <c r="U21" s="1" t="s">
        <v>98</v>
      </c>
      <c r="V21" s="1">
        <v>12.22</v>
      </c>
      <c r="W21" s="1">
        <v>83</v>
      </c>
    </row>
    <row r="22" spans="1:23" x14ac:dyDescent="0.3">
      <c r="A22" t="s">
        <v>64</v>
      </c>
      <c r="B22" s="3" t="s">
        <v>65</v>
      </c>
      <c r="C22" t="s">
        <v>51</v>
      </c>
      <c r="D22" s="1">
        <v>1</v>
      </c>
      <c r="E22" s="2">
        <v>2.6509999999999998</v>
      </c>
      <c r="F22" s="2">
        <v>2.5840000000000005</v>
      </c>
      <c r="G22" s="2">
        <v>1.2470000000000001</v>
      </c>
      <c r="H22" s="2">
        <f t="shared" si="4"/>
        <v>6.4820000000000002</v>
      </c>
      <c r="I22" s="2">
        <f t="shared" si="1"/>
        <v>40.89787102746066</v>
      </c>
      <c r="J22" s="2">
        <f t="shared" si="2"/>
        <v>39.864239432273997</v>
      </c>
      <c r="K22" s="2">
        <f t="shared" si="5"/>
        <v>19.23788954026535</v>
      </c>
      <c r="P22" s="1" t="s">
        <v>255</v>
      </c>
      <c r="Q22" s="1">
        <v>-22.53</v>
      </c>
      <c r="R22" s="1" t="s">
        <v>256</v>
      </c>
      <c r="S22" s="1" t="s">
        <v>81</v>
      </c>
      <c r="T22" s="1" t="s">
        <v>97</v>
      </c>
      <c r="U22" s="1" t="s">
        <v>98</v>
      </c>
      <c r="V22" s="1">
        <v>12.66</v>
      </c>
      <c r="W22" s="1">
        <v>83</v>
      </c>
    </row>
    <row r="23" spans="1:23" x14ac:dyDescent="0.3">
      <c r="A23" t="s">
        <v>64</v>
      </c>
      <c r="B23" s="3" t="s">
        <v>65</v>
      </c>
      <c r="C23" t="s">
        <v>51</v>
      </c>
      <c r="D23" s="1">
        <v>2</v>
      </c>
      <c r="E23" s="2">
        <v>2.778</v>
      </c>
      <c r="F23" s="2">
        <v>2.6609999999999991</v>
      </c>
      <c r="G23" s="2">
        <v>1.4530000000000001</v>
      </c>
      <c r="H23" s="2">
        <f t="shared" si="4"/>
        <v>6.8919999999999995</v>
      </c>
      <c r="I23" s="2">
        <f t="shared" si="1"/>
        <v>40.30760301799188</v>
      </c>
      <c r="J23" s="2">
        <f t="shared" si="2"/>
        <v>38.609982588508409</v>
      </c>
      <c r="K23" s="2">
        <f t="shared" si="5"/>
        <v>21.082414393499711</v>
      </c>
      <c r="P23" s="1" t="s">
        <v>257</v>
      </c>
      <c r="Q23" s="1">
        <v>-21.08</v>
      </c>
      <c r="R23" s="1" t="s">
        <v>258</v>
      </c>
      <c r="S23" s="1" t="s">
        <v>81</v>
      </c>
      <c r="T23" s="1" t="s">
        <v>97</v>
      </c>
      <c r="U23" s="1" t="s">
        <v>98</v>
      </c>
      <c r="V23" s="1">
        <v>12.13</v>
      </c>
      <c r="W23" s="1">
        <v>83</v>
      </c>
    </row>
    <row r="24" spans="1:23" x14ac:dyDescent="0.3">
      <c r="A24" t="s">
        <v>64</v>
      </c>
      <c r="B24" s="3" t="s">
        <v>65</v>
      </c>
      <c r="C24" t="s">
        <v>51</v>
      </c>
      <c r="D24" s="1">
        <v>3</v>
      </c>
      <c r="E24" s="2">
        <v>2.6909999999999998</v>
      </c>
      <c r="F24" s="2">
        <v>2.2150000000000007</v>
      </c>
      <c r="G24" s="2">
        <v>1.593</v>
      </c>
      <c r="H24" s="2">
        <f t="shared" si="4"/>
        <v>6.4990000000000006</v>
      </c>
      <c r="I24" s="2">
        <f t="shared" si="1"/>
        <v>41.406370210801654</v>
      </c>
      <c r="J24" s="2">
        <f t="shared" si="2"/>
        <v>34.082166487151881</v>
      </c>
      <c r="K24" s="2">
        <f t="shared" si="5"/>
        <v>24.511463302046465</v>
      </c>
      <c r="P24" s="1" t="s">
        <v>259</v>
      </c>
      <c r="Q24" s="1">
        <v>-22.89</v>
      </c>
      <c r="R24" s="1" t="s">
        <v>260</v>
      </c>
      <c r="S24" s="1" t="s">
        <v>81</v>
      </c>
      <c r="T24" s="1" t="s">
        <v>97</v>
      </c>
      <c r="U24" s="1" t="s">
        <v>98</v>
      </c>
      <c r="V24" s="1">
        <v>13.17</v>
      </c>
      <c r="W24" s="1">
        <v>83</v>
      </c>
    </row>
    <row r="25" spans="1:23" x14ac:dyDescent="0.3">
      <c r="A25" t="s">
        <v>64</v>
      </c>
      <c r="B25" s="3" t="s">
        <v>65</v>
      </c>
      <c r="C25" t="s">
        <v>51</v>
      </c>
      <c r="D25" s="1">
        <v>4</v>
      </c>
      <c r="E25" s="2">
        <v>2.7530000000000001</v>
      </c>
      <c r="F25" s="2">
        <v>1.952</v>
      </c>
      <c r="G25" s="2">
        <v>1.651</v>
      </c>
      <c r="H25" s="2">
        <f t="shared" si="4"/>
        <v>6.3559999999999999</v>
      </c>
      <c r="I25" s="2">
        <f t="shared" si="1"/>
        <v>43.313404657016996</v>
      </c>
      <c r="J25" s="2">
        <f t="shared" si="2"/>
        <v>30.711139081183138</v>
      </c>
      <c r="K25" s="2">
        <f t="shared" si="5"/>
        <v>25.975456261799874</v>
      </c>
      <c r="P25" s="1" t="s">
        <v>261</v>
      </c>
      <c r="Q25" s="1">
        <v>-4.8460000000000001</v>
      </c>
      <c r="R25" s="1" t="s">
        <v>262</v>
      </c>
      <c r="S25" s="1" t="s">
        <v>74</v>
      </c>
      <c r="T25" s="1" t="s">
        <v>75</v>
      </c>
      <c r="U25" s="1">
        <v>0.59789999999999999</v>
      </c>
      <c r="V25" s="1">
        <v>2.7240000000000002</v>
      </c>
      <c r="W25" s="1">
        <v>83</v>
      </c>
    </row>
    <row r="26" spans="1:23" x14ac:dyDescent="0.3">
      <c r="A26" t="s">
        <v>64</v>
      </c>
      <c r="B26" s="3" t="s">
        <v>65</v>
      </c>
      <c r="C26" t="s">
        <v>51</v>
      </c>
      <c r="D26" s="1">
        <v>5</v>
      </c>
      <c r="E26" s="2">
        <v>2.7029999999999998</v>
      </c>
      <c r="F26" s="2">
        <v>2.1329999999999996</v>
      </c>
      <c r="G26" s="2">
        <v>1.4279999999999999</v>
      </c>
      <c r="H26" s="2">
        <f t="shared" si="4"/>
        <v>6.2639999999999993</v>
      </c>
      <c r="I26" s="2">
        <f t="shared" si="1"/>
        <v>43.151340996168585</v>
      </c>
      <c r="J26" s="2">
        <f t="shared" si="2"/>
        <v>34.051724137931032</v>
      </c>
      <c r="K26" s="2">
        <f t="shared" si="5"/>
        <v>22.796934865900383</v>
      </c>
      <c r="P26" s="1" t="s">
        <v>263</v>
      </c>
      <c r="Q26" s="1">
        <v>-1.216</v>
      </c>
      <c r="R26" s="1" t="s">
        <v>264</v>
      </c>
      <c r="S26" s="1" t="s">
        <v>74</v>
      </c>
      <c r="T26" s="1" t="s">
        <v>75</v>
      </c>
      <c r="U26" s="1" t="s">
        <v>91</v>
      </c>
      <c r="V26" s="1">
        <v>0.68359999999999999</v>
      </c>
      <c r="W26" s="1">
        <v>83</v>
      </c>
    </row>
    <row r="27" spans="1:23" x14ac:dyDescent="0.3">
      <c r="A27" t="s">
        <v>64</v>
      </c>
      <c r="B27" s="3" t="s">
        <v>65</v>
      </c>
      <c r="C27" t="s">
        <v>51</v>
      </c>
      <c r="D27" s="1">
        <v>6</v>
      </c>
      <c r="E27" s="2">
        <v>3.2850000000000001</v>
      </c>
      <c r="F27" s="2">
        <v>2.7379999999999995</v>
      </c>
      <c r="G27" s="2">
        <v>1.343</v>
      </c>
      <c r="H27" s="2">
        <f t="shared" si="4"/>
        <v>7.3659999999999997</v>
      </c>
      <c r="I27" s="2">
        <f t="shared" si="1"/>
        <v>44.596796090143911</v>
      </c>
      <c r="J27" s="2">
        <f t="shared" si="2"/>
        <v>37.170784686396956</v>
      </c>
      <c r="K27" s="2">
        <f t="shared" si="5"/>
        <v>18.232419223459136</v>
      </c>
      <c r="P27" s="1" t="s">
        <v>265</v>
      </c>
      <c r="Q27" s="1">
        <v>-1.9990000000000001</v>
      </c>
      <c r="R27" s="1" t="s">
        <v>266</v>
      </c>
      <c r="S27" s="1" t="s">
        <v>74</v>
      </c>
      <c r="T27" s="1" t="s">
        <v>75</v>
      </c>
      <c r="U27" s="1">
        <v>0.99670000000000003</v>
      </c>
      <c r="V27" s="1">
        <v>1.1240000000000001</v>
      </c>
      <c r="W27" s="1">
        <v>83</v>
      </c>
    </row>
    <row r="28" spans="1:23" x14ac:dyDescent="0.3">
      <c r="A28" t="s">
        <v>64</v>
      </c>
      <c r="B28" s="3" t="s">
        <v>65</v>
      </c>
      <c r="C28" t="s">
        <v>51</v>
      </c>
      <c r="D28" s="1">
        <v>7</v>
      </c>
      <c r="E28" s="2">
        <v>2.6040000000000001</v>
      </c>
      <c r="F28" s="2">
        <v>1.6610000000000005</v>
      </c>
      <c r="G28" s="2">
        <v>1.5329999999999999</v>
      </c>
      <c r="H28" s="2">
        <f t="shared" si="4"/>
        <v>5.798</v>
      </c>
      <c r="I28" s="2">
        <f t="shared" si="1"/>
        <v>44.912038634011729</v>
      </c>
      <c r="J28" s="2">
        <f t="shared" si="2"/>
        <v>28.647809589513635</v>
      </c>
      <c r="K28" s="2">
        <f t="shared" si="5"/>
        <v>26.440151776474647</v>
      </c>
      <c r="P28" s="1" t="s">
        <v>267</v>
      </c>
      <c r="Q28" s="1">
        <v>-0.55149999999999999</v>
      </c>
      <c r="R28" s="1" t="s">
        <v>268</v>
      </c>
      <c r="S28" s="1" t="s">
        <v>74</v>
      </c>
      <c r="T28" s="1" t="s">
        <v>75</v>
      </c>
      <c r="U28" s="1" t="s">
        <v>91</v>
      </c>
      <c r="V28" s="1">
        <v>0.31730000000000003</v>
      </c>
      <c r="W28" s="1">
        <v>83</v>
      </c>
    </row>
    <row r="29" spans="1:23" x14ac:dyDescent="0.3">
      <c r="A29" t="s">
        <v>64</v>
      </c>
      <c r="B29" s="3" t="s">
        <v>65</v>
      </c>
      <c r="C29" t="s">
        <v>51</v>
      </c>
      <c r="D29" s="1">
        <v>8</v>
      </c>
      <c r="E29" s="2">
        <v>3.004</v>
      </c>
      <c r="F29" s="2">
        <v>2.0010000000000008</v>
      </c>
      <c r="G29" s="2">
        <v>1.8560000000000001</v>
      </c>
      <c r="H29" s="2">
        <f t="shared" si="4"/>
        <v>6.8610000000000007</v>
      </c>
      <c r="I29" s="2">
        <f t="shared" si="1"/>
        <v>43.783704999271237</v>
      </c>
      <c r="J29" s="2">
        <f t="shared" si="2"/>
        <v>29.164844774814174</v>
      </c>
      <c r="K29" s="2">
        <f t="shared" si="5"/>
        <v>27.051450225914586</v>
      </c>
      <c r="P29" s="1" t="s">
        <v>269</v>
      </c>
      <c r="Q29" s="1">
        <v>-2.367</v>
      </c>
      <c r="R29" s="1" t="s">
        <v>270</v>
      </c>
      <c r="S29" s="1" t="s">
        <v>74</v>
      </c>
      <c r="T29" s="1" t="s">
        <v>75</v>
      </c>
      <c r="U29" s="1">
        <v>0.98809999999999998</v>
      </c>
      <c r="V29" s="1">
        <v>1.3620000000000001</v>
      </c>
      <c r="W29" s="1">
        <v>83</v>
      </c>
    </row>
    <row r="30" spans="1:23" x14ac:dyDescent="0.3">
      <c r="A30" t="s">
        <v>64</v>
      </c>
      <c r="B30" s="3" t="s">
        <v>65</v>
      </c>
      <c r="C30" t="s">
        <v>51</v>
      </c>
      <c r="D30" s="1">
        <v>9</v>
      </c>
      <c r="E30" s="2">
        <v>2.87</v>
      </c>
      <c r="F30" s="2">
        <v>2.2549999999999999</v>
      </c>
      <c r="G30" s="2">
        <v>1.365</v>
      </c>
      <c r="H30" s="2">
        <f t="shared" si="4"/>
        <v>6.49</v>
      </c>
      <c r="I30" s="2">
        <f t="shared" si="1"/>
        <v>44.221879815100159</v>
      </c>
      <c r="J30" s="2">
        <f t="shared" si="2"/>
        <v>34.745762711864401</v>
      </c>
      <c r="K30" s="2">
        <f t="shared" si="5"/>
        <v>21.032357473035436</v>
      </c>
      <c r="P30" s="1" t="s">
        <v>271</v>
      </c>
      <c r="Q30" s="1">
        <v>3.63</v>
      </c>
      <c r="R30" s="1" t="s">
        <v>272</v>
      </c>
      <c r="S30" s="1" t="s">
        <v>74</v>
      </c>
      <c r="T30" s="1" t="s">
        <v>75</v>
      </c>
      <c r="U30" s="1">
        <v>0.87760000000000005</v>
      </c>
      <c r="V30" s="1">
        <v>2.0409999999999999</v>
      </c>
      <c r="W30" s="1">
        <v>83</v>
      </c>
    </row>
    <row r="31" spans="1:23" x14ac:dyDescent="0.3">
      <c r="A31" t="s">
        <v>64</v>
      </c>
      <c r="B31" s="3" t="s">
        <v>65</v>
      </c>
      <c r="C31" t="s">
        <v>51</v>
      </c>
      <c r="D31" s="1">
        <v>10</v>
      </c>
      <c r="E31" s="2">
        <v>2.944</v>
      </c>
      <c r="F31" s="2">
        <v>2.9139999999999988</v>
      </c>
      <c r="G31" s="2">
        <v>1.429</v>
      </c>
      <c r="H31" s="2">
        <f t="shared" si="4"/>
        <v>7.286999999999999</v>
      </c>
      <c r="I31" s="2">
        <f t="shared" si="1"/>
        <v>40.400713599560866</v>
      </c>
      <c r="J31" s="2">
        <f t="shared" si="2"/>
        <v>39.989021545217504</v>
      </c>
      <c r="K31" s="2">
        <f t="shared" si="5"/>
        <v>19.610264855221633</v>
      </c>
      <c r="P31" s="1" t="s">
        <v>273</v>
      </c>
      <c r="Q31" s="1">
        <v>2.847</v>
      </c>
      <c r="R31" s="1" t="s">
        <v>274</v>
      </c>
      <c r="S31" s="1" t="s">
        <v>74</v>
      </c>
      <c r="T31" s="1" t="s">
        <v>75</v>
      </c>
      <c r="U31" s="1">
        <v>0.96760000000000002</v>
      </c>
      <c r="V31" s="1">
        <v>1.6</v>
      </c>
      <c r="W31" s="1">
        <v>83</v>
      </c>
    </row>
    <row r="32" spans="1:23" x14ac:dyDescent="0.3">
      <c r="A32" t="s">
        <v>64</v>
      </c>
      <c r="B32" s="3" t="s">
        <v>59</v>
      </c>
      <c r="C32" t="s">
        <v>43</v>
      </c>
      <c r="D32" s="1">
        <v>1</v>
      </c>
      <c r="E32" s="2">
        <v>2.2839999999999998</v>
      </c>
      <c r="F32" s="2">
        <v>3.0710000000000002</v>
      </c>
      <c r="G32" s="2">
        <v>2.8340000000000001</v>
      </c>
      <c r="H32" s="2">
        <f t="shared" si="4"/>
        <v>8.1890000000000001</v>
      </c>
      <c r="I32" s="2">
        <f t="shared" si="1"/>
        <v>27.891073391134448</v>
      </c>
      <c r="J32" s="2">
        <f t="shared" si="2"/>
        <v>37.501526437904509</v>
      </c>
      <c r="K32" s="2">
        <f t="shared" si="5"/>
        <v>34.607400170961043</v>
      </c>
      <c r="P32" s="1" t="s">
        <v>275</v>
      </c>
      <c r="Q32" s="1">
        <v>4.2949999999999999</v>
      </c>
      <c r="R32" s="1" t="s">
        <v>276</v>
      </c>
      <c r="S32" s="1" t="s">
        <v>74</v>
      </c>
      <c r="T32" s="1" t="s">
        <v>75</v>
      </c>
      <c r="U32" s="1">
        <v>0.7157</v>
      </c>
      <c r="V32" s="1">
        <v>2.4710000000000001</v>
      </c>
      <c r="W32" s="1">
        <v>83</v>
      </c>
    </row>
    <row r="33" spans="1:23" x14ac:dyDescent="0.3">
      <c r="A33" t="s">
        <v>64</v>
      </c>
      <c r="B33" s="3" t="s">
        <v>59</v>
      </c>
      <c r="C33" t="s">
        <v>43</v>
      </c>
      <c r="D33" s="1">
        <v>2</v>
      </c>
      <c r="E33" s="2">
        <v>2.262</v>
      </c>
      <c r="F33" s="2">
        <v>2.617</v>
      </c>
      <c r="G33" s="2">
        <v>2.6179999999999999</v>
      </c>
      <c r="H33" s="2">
        <f t="shared" si="4"/>
        <v>7.4969999999999999</v>
      </c>
      <c r="I33" s="2">
        <f t="shared" si="1"/>
        <v>30.172068827531014</v>
      </c>
      <c r="J33" s="2">
        <f t="shared" si="2"/>
        <v>34.907296251834069</v>
      </c>
      <c r="K33" s="2">
        <f t="shared" si="5"/>
        <v>34.920634920634917</v>
      </c>
      <c r="P33" s="1" t="s">
        <v>277</v>
      </c>
      <c r="Q33" s="1">
        <v>2.4790000000000001</v>
      </c>
      <c r="R33" s="1" t="s">
        <v>278</v>
      </c>
      <c r="S33" s="1" t="s">
        <v>74</v>
      </c>
      <c r="T33" s="1" t="s">
        <v>75</v>
      </c>
      <c r="U33" s="1">
        <v>0.98409999999999997</v>
      </c>
      <c r="V33" s="1">
        <v>1.4259999999999999</v>
      </c>
      <c r="W33" s="1">
        <v>83</v>
      </c>
    </row>
    <row r="34" spans="1:23" x14ac:dyDescent="0.3">
      <c r="A34" t="s">
        <v>64</v>
      </c>
      <c r="B34" s="3" t="s">
        <v>59</v>
      </c>
      <c r="C34" t="s">
        <v>43</v>
      </c>
      <c r="D34" s="1">
        <v>3</v>
      </c>
      <c r="E34" s="2">
        <v>2.5670000000000002</v>
      </c>
      <c r="F34" s="2">
        <v>1.5289999999999999</v>
      </c>
      <c r="G34" s="2">
        <v>4.4539999999999997</v>
      </c>
      <c r="H34" s="2">
        <f t="shared" si="4"/>
        <v>8.5500000000000007</v>
      </c>
      <c r="I34" s="2">
        <f t="shared" si="1"/>
        <v>30.023391812865498</v>
      </c>
      <c r="J34" s="2">
        <f t="shared" si="2"/>
        <v>17.883040935672511</v>
      </c>
      <c r="K34" s="2">
        <f t="shared" si="5"/>
        <v>52.093567251461984</v>
      </c>
      <c r="P34" s="1" t="s">
        <v>279</v>
      </c>
      <c r="Q34" s="1">
        <v>-0.78300000000000003</v>
      </c>
      <c r="R34" s="1" t="s">
        <v>280</v>
      </c>
      <c r="S34" s="1" t="s">
        <v>74</v>
      </c>
      <c r="T34" s="1" t="s">
        <v>75</v>
      </c>
      <c r="U34" s="1" t="s">
        <v>91</v>
      </c>
      <c r="V34" s="1">
        <v>0.44019999999999998</v>
      </c>
      <c r="W34" s="1">
        <v>83</v>
      </c>
    </row>
    <row r="35" spans="1:23" x14ac:dyDescent="0.3">
      <c r="A35" t="s">
        <v>64</v>
      </c>
      <c r="B35" s="3" t="s">
        <v>59</v>
      </c>
      <c r="C35" t="s">
        <v>43</v>
      </c>
      <c r="D35" s="1">
        <v>4</v>
      </c>
      <c r="E35" s="2">
        <v>2.27</v>
      </c>
      <c r="F35" s="2">
        <v>1.8220000000000001</v>
      </c>
      <c r="G35" s="2">
        <v>2.927</v>
      </c>
      <c r="H35" s="2">
        <f t="shared" si="4"/>
        <v>7.0190000000000001</v>
      </c>
      <c r="I35" s="2">
        <f t="shared" si="1"/>
        <v>32.340789286223107</v>
      </c>
      <c r="J35" s="2">
        <f t="shared" si="2"/>
        <v>25.958113691409036</v>
      </c>
      <c r="K35" s="2">
        <f t="shared" si="5"/>
        <v>41.701097022367861</v>
      </c>
      <c r="P35" s="1" t="s">
        <v>281</v>
      </c>
      <c r="Q35" s="1">
        <v>0.66449999999999998</v>
      </c>
      <c r="R35" s="1" t="s">
        <v>282</v>
      </c>
      <c r="S35" s="1" t="s">
        <v>74</v>
      </c>
      <c r="T35" s="1" t="s">
        <v>75</v>
      </c>
      <c r="U35" s="1" t="s">
        <v>91</v>
      </c>
      <c r="V35" s="1">
        <v>0.38240000000000002</v>
      </c>
      <c r="W35" s="1">
        <v>83</v>
      </c>
    </row>
    <row r="36" spans="1:23" x14ac:dyDescent="0.3">
      <c r="A36" t="s">
        <v>64</v>
      </c>
      <c r="B36" s="3" t="s">
        <v>59</v>
      </c>
      <c r="C36" t="s">
        <v>43</v>
      </c>
      <c r="D36" s="1">
        <v>5</v>
      </c>
      <c r="E36" s="2">
        <v>2.8730000000000002</v>
      </c>
      <c r="F36" s="2">
        <v>1.756</v>
      </c>
      <c r="G36" s="2">
        <v>2.7879999999999998</v>
      </c>
      <c r="H36" s="2">
        <f t="shared" si="4"/>
        <v>7.4169999999999998</v>
      </c>
      <c r="I36" s="2">
        <f t="shared" si="1"/>
        <v>38.73533773762977</v>
      </c>
      <c r="J36" s="2">
        <f t="shared" si="2"/>
        <v>23.675340434137794</v>
      </c>
      <c r="K36" s="2">
        <f t="shared" si="5"/>
        <v>37.589321828232436</v>
      </c>
      <c r="P36" s="1" t="s">
        <v>283</v>
      </c>
      <c r="Q36" s="1">
        <v>-1.151</v>
      </c>
      <c r="R36" s="1" t="s">
        <v>284</v>
      </c>
      <c r="S36" s="1" t="s">
        <v>74</v>
      </c>
      <c r="T36" s="1" t="s">
        <v>75</v>
      </c>
      <c r="U36" s="1" t="s">
        <v>91</v>
      </c>
      <c r="V36" s="1">
        <v>0.66220000000000001</v>
      </c>
      <c r="W36" s="1">
        <v>83</v>
      </c>
    </row>
    <row r="37" spans="1:23" x14ac:dyDescent="0.3">
      <c r="A37" t="s">
        <v>64</v>
      </c>
      <c r="B37" s="3" t="s">
        <v>59</v>
      </c>
      <c r="C37" t="s">
        <v>43</v>
      </c>
      <c r="D37" s="1">
        <v>6</v>
      </c>
      <c r="E37" s="2">
        <v>2.996</v>
      </c>
      <c r="F37" s="2">
        <v>1.6259999999999999</v>
      </c>
      <c r="G37" s="2">
        <v>3.0750000000000002</v>
      </c>
      <c r="H37" s="2">
        <f t="shared" si="4"/>
        <v>7.6970000000000001</v>
      </c>
      <c r="I37" s="2">
        <f t="shared" si="1"/>
        <v>38.924256203715736</v>
      </c>
      <c r="J37" s="2">
        <f t="shared" si="2"/>
        <v>21.125113680654799</v>
      </c>
      <c r="K37" s="2">
        <f t="shared" si="5"/>
        <v>39.950630115629473</v>
      </c>
      <c r="P37" s="1" t="s">
        <v>285</v>
      </c>
      <c r="Q37" s="1">
        <v>1.448</v>
      </c>
      <c r="R37" s="1" t="s">
        <v>286</v>
      </c>
      <c r="S37" s="1" t="s">
        <v>74</v>
      </c>
      <c r="T37" s="1" t="s">
        <v>75</v>
      </c>
      <c r="U37" s="1">
        <v>0.99960000000000004</v>
      </c>
      <c r="V37" s="1">
        <v>0.83289999999999997</v>
      </c>
      <c r="W37" s="1">
        <v>83</v>
      </c>
    </row>
    <row r="38" spans="1:23" x14ac:dyDescent="0.3">
      <c r="A38" t="s">
        <v>64</v>
      </c>
      <c r="B38" s="3" t="s">
        <v>59</v>
      </c>
      <c r="C38" t="s">
        <v>43</v>
      </c>
      <c r="D38" s="1">
        <v>7</v>
      </c>
      <c r="E38" s="2">
        <v>2.3220000000000001</v>
      </c>
      <c r="F38" s="2">
        <v>1.788</v>
      </c>
      <c r="G38" s="2">
        <v>3.85</v>
      </c>
      <c r="H38" s="2">
        <f t="shared" si="4"/>
        <v>7.9600000000000009</v>
      </c>
      <c r="I38" s="2">
        <f t="shared" si="1"/>
        <v>29.170854271356784</v>
      </c>
      <c r="J38" s="2">
        <f t="shared" si="2"/>
        <v>22.46231155778894</v>
      </c>
      <c r="K38" s="2">
        <f t="shared" si="5"/>
        <v>48.366834170854268</v>
      </c>
      <c r="P38" s="1" t="s">
        <v>287</v>
      </c>
      <c r="Q38" s="1">
        <v>-0.3679</v>
      </c>
      <c r="R38" s="1" t="s">
        <v>288</v>
      </c>
      <c r="S38" s="1" t="s">
        <v>74</v>
      </c>
      <c r="T38" s="1" t="s">
        <v>75</v>
      </c>
      <c r="U38" s="1" t="s">
        <v>91</v>
      </c>
      <c r="V38" s="1">
        <v>0.2117</v>
      </c>
      <c r="W38" s="1">
        <v>83</v>
      </c>
    </row>
    <row r="39" spans="1:23" x14ac:dyDescent="0.3">
      <c r="A39" t="s">
        <v>64</v>
      </c>
      <c r="B39" s="3" t="s">
        <v>59</v>
      </c>
      <c r="C39" t="s">
        <v>43</v>
      </c>
      <c r="D39" s="1">
        <v>8</v>
      </c>
      <c r="E39" s="2">
        <v>2.2080000000000002</v>
      </c>
      <c r="F39" s="2">
        <v>1.869</v>
      </c>
      <c r="G39" s="2">
        <v>3.63</v>
      </c>
      <c r="H39" s="2">
        <f t="shared" si="4"/>
        <v>7.7069999999999999</v>
      </c>
      <c r="I39" s="2">
        <f t="shared" si="1"/>
        <v>28.649279875437916</v>
      </c>
      <c r="J39" s="2">
        <f t="shared" si="2"/>
        <v>24.250681198910083</v>
      </c>
      <c r="K39" s="2">
        <f t="shared" si="5"/>
        <v>47.100038925652008</v>
      </c>
      <c r="P39" s="1" t="s">
        <v>289</v>
      </c>
      <c r="Q39" s="1">
        <v>-1.8149999999999999</v>
      </c>
      <c r="R39" s="1" t="s">
        <v>290</v>
      </c>
      <c r="S39" s="1" t="s">
        <v>74</v>
      </c>
      <c r="T39" s="1" t="s">
        <v>75</v>
      </c>
      <c r="U39" s="1">
        <v>0.99770000000000003</v>
      </c>
      <c r="V39" s="1">
        <v>1.07</v>
      </c>
      <c r="W39" s="1">
        <v>83</v>
      </c>
    </row>
    <row r="40" spans="1:23" x14ac:dyDescent="0.3">
      <c r="A40" t="s">
        <v>64</v>
      </c>
      <c r="B40" s="3" t="s">
        <v>59</v>
      </c>
      <c r="C40" t="s">
        <v>43</v>
      </c>
      <c r="D40" s="1">
        <v>9</v>
      </c>
      <c r="E40" s="2">
        <v>2.6920000000000002</v>
      </c>
      <c r="F40" s="2">
        <v>1.343</v>
      </c>
      <c r="G40" s="2">
        <v>3.8519999999999999</v>
      </c>
      <c r="H40" s="2">
        <f t="shared" si="4"/>
        <v>7.8870000000000005</v>
      </c>
      <c r="I40" s="2">
        <f t="shared" si="1"/>
        <v>34.132116140484342</v>
      </c>
      <c r="J40" s="2">
        <f t="shared" si="2"/>
        <v>17.028020793711168</v>
      </c>
      <c r="K40" s="2">
        <f t="shared" si="5"/>
        <v>48.839863065804487</v>
      </c>
    </row>
    <row r="41" spans="1:23" x14ac:dyDescent="0.3">
      <c r="A41" t="s">
        <v>64</v>
      </c>
      <c r="B41" s="3" t="s">
        <v>59</v>
      </c>
      <c r="C41" t="s">
        <v>43</v>
      </c>
      <c r="D41" s="1">
        <v>10</v>
      </c>
      <c r="E41" s="2">
        <v>2.806</v>
      </c>
      <c r="F41" s="2">
        <v>1.8129999999999999</v>
      </c>
      <c r="G41" s="2">
        <v>3.9460000000000002</v>
      </c>
      <c r="H41" s="2">
        <f t="shared" si="4"/>
        <v>8.5649999999999995</v>
      </c>
      <c r="I41" s="2">
        <f t="shared" si="1"/>
        <v>32.76123759486282</v>
      </c>
      <c r="J41" s="2">
        <f t="shared" si="2"/>
        <v>21.167542323409226</v>
      </c>
      <c r="K41" s="2">
        <f t="shared" si="5"/>
        <v>46.071220081727965</v>
      </c>
    </row>
    <row r="42" spans="1:23" x14ac:dyDescent="0.3">
      <c r="A42" t="s">
        <v>64</v>
      </c>
      <c r="B42" s="3" t="s">
        <v>59</v>
      </c>
      <c r="C42" t="s">
        <v>45</v>
      </c>
      <c r="D42" s="1">
        <v>1</v>
      </c>
      <c r="E42" s="2">
        <v>2.3450000000000002</v>
      </c>
      <c r="F42" s="2">
        <v>1.224</v>
      </c>
      <c r="G42" s="2">
        <v>3.9079999999999999</v>
      </c>
      <c r="H42" s="2">
        <f t="shared" si="4"/>
        <v>7.4770000000000003</v>
      </c>
      <c r="I42" s="2">
        <f t="shared" si="1"/>
        <v>31.362846061254519</v>
      </c>
      <c r="J42" s="2">
        <f t="shared" si="2"/>
        <v>16.370201952654806</v>
      </c>
      <c r="K42" s="2">
        <f t="shared" si="5"/>
        <v>52.266951986090668</v>
      </c>
    </row>
    <row r="43" spans="1:23" x14ac:dyDescent="0.3">
      <c r="A43" t="s">
        <v>64</v>
      </c>
      <c r="B43" s="3" t="s">
        <v>59</v>
      </c>
      <c r="C43" t="s">
        <v>45</v>
      </c>
      <c r="D43" s="1">
        <v>2</v>
      </c>
      <c r="E43" s="2">
        <v>3.0419999999999998</v>
      </c>
      <c r="F43" s="2">
        <v>1.4390000000000001</v>
      </c>
      <c r="G43" s="2">
        <v>2.6509999999999998</v>
      </c>
      <c r="H43" s="2">
        <f t="shared" si="4"/>
        <v>7.1319999999999997</v>
      </c>
      <c r="I43" s="2">
        <f t="shared" si="1"/>
        <v>42.652832305103757</v>
      </c>
      <c r="J43" s="2">
        <f t="shared" si="2"/>
        <v>20.176668536174986</v>
      </c>
      <c r="K43" s="2">
        <f t="shared" si="5"/>
        <v>37.170499158721256</v>
      </c>
    </row>
    <row r="44" spans="1:23" x14ac:dyDescent="0.3">
      <c r="A44" t="s">
        <v>64</v>
      </c>
      <c r="B44" s="3" t="s">
        <v>59</v>
      </c>
      <c r="C44" t="s">
        <v>45</v>
      </c>
      <c r="D44" s="1">
        <v>3</v>
      </c>
      <c r="E44" s="2">
        <v>3.1150000000000002</v>
      </c>
      <c r="F44" s="2">
        <v>1.367</v>
      </c>
      <c r="G44" s="2">
        <v>3.891</v>
      </c>
      <c r="H44" s="2">
        <f t="shared" si="4"/>
        <v>8.3730000000000011</v>
      </c>
      <c r="I44" s="2">
        <f t="shared" si="1"/>
        <v>37.20291412874716</v>
      </c>
      <c r="J44" s="2">
        <f t="shared" si="2"/>
        <v>16.326286874477486</v>
      </c>
      <c r="K44" s="2">
        <f t="shared" si="5"/>
        <v>46.470798996775343</v>
      </c>
    </row>
    <row r="45" spans="1:23" x14ac:dyDescent="0.3">
      <c r="A45" t="s">
        <v>64</v>
      </c>
      <c r="B45" s="3" t="s">
        <v>59</v>
      </c>
      <c r="C45" t="s">
        <v>45</v>
      </c>
      <c r="D45" s="1">
        <v>4</v>
      </c>
      <c r="E45" s="2">
        <v>2.4020000000000001</v>
      </c>
      <c r="F45" s="2">
        <v>1</v>
      </c>
      <c r="G45" s="2">
        <v>4.2240000000000002</v>
      </c>
      <c r="H45" s="2">
        <f t="shared" si="4"/>
        <v>7.6260000000000003</v>
      </c>
      <c r="I45" s="2">
        <f t="shared" si="1"/>
        <v>31.497508523472334</v>
      </c>
      <c r="J45" s="2">
        <f t="shared" si="2"/>
        <v>13.113034356150013</v>
      </c>
      <c r="K45" s="2">
        <f t="shared" si="5"/>
        <v>55.389457120377664</v>
      </c>
    </row>
    <row r="46" spans="1:23" x14ac:dyDescent="0.3">
      <c r="A46" t="s">
        <v>64</v>
      </c>
      <c r="B46" s="3" t="s">
        <v>59</v>
      </c>
      <c r="C46" t="s">
        <v>45</v>
      </c>
      <c r="D46" s="1">
        <v>5</v>
      </c>
      <c r="E46" s="2">
        <v>2.6669999999999998</v>
      </c>
      <c r="F46" s="2">
        <v>0.84199999999999997</v>
      </c>
      <c r="G46" s="2">
        <v>3.5019999999999998</v>
      </c>
      <c r="H46" s="2">
        <f t="shared" si="4"/>
        <v>7.0109999999999992</v>
      </c>
      <c r="I46" s="2">
        <f t="shared" si="1"/>
        <v>38.040222507488238</v>
      </c>
      <c r="J46" s="2">
        <f t="shared" si="2"/>
        <v>12.009699044358864</v>
      </c>
      <c r="K46" s="2">
        <f t="shared" si="5"/>
        <v>49.950078448152908</v>
      </c>
    </row>
    <row r="47" spans="1:23" x14ac:dyDescent="0.3">
      <c r="A47" t="s">
        <v>64</v>
      </c>
      <c r="B47" s="3" t="s">
        <v>59</v>
      </c>
      <c r="C47" t="s">
        <v>45</v>
      </c>
      <c r="D47" s="1">
        <v>6</v>
      </c>
      <c r="E47" s="2">
        <v>2.7890000000000001</v>
      </c>
      <c r="F47" s="2">
        <v>1.1080000000000001</v>
      </c>
      <c r="G47" s="2">
        <v>2.786</v>
      </c>
      <c r="H47" s="2">
        <f t="shared" si="4"/>
        <v>6.6829999999999998</v>
      </c>
      <c r="I47" s="2">
        <f t="shared" si="1"/>
        <v>41.732754750860394</v>
      </c>
      <c r="J47" s="2">
        <f t="shared" si="2"/>
        <v>16.579380517731561</v>
      </c>
      <c r="K47" s="2">
        <f t="shared" si="5"/>
        <v>41.687864731408055</v>
      </c>
    </row>
    <row r="48" spans="1:23" x14ac:dyDescent="0.3">
      <c r="A48" t="s">
        <v>64</v>
      </c>
      <c r="B48" s="3" t="s">
        <v>59</v>
      </c>
      <c r="C48" t="s">
        <v>45</v>
      </c>
      <c r="D48" s="1">
        <v>7</v>
      </c>
      <c r="E48" s="2">
        <v>2.6589999999999998</v>
      </c>
      <c r="F48" s="2">
        <v>0.90800000000000003</v>
      </c>
      <c r="G48" s="2">
        <v>3.9569999999999999</v>
      </c>
      <c r="H48" s="2">
        <f t="shared" si="4"/>
        <v>7.5239999999999991</v>
      </c>
      <c r="I48" s="2">
        <f t="shared" si="1"/>
        <v>35.340244550770869</v>
      </c>
      <c r="J48" s="2">
        <f t="shared" si="2"/>
        <v>12.068048910154175</v>
      </c>
      <c r="K48" s="2">
        <f t="shared" si="5"/>
        <v>52.59170653907497</v>
      </c>
    </row>
    <row r="49" spans="1:11" x14ac:dyDescent="0.3">
      <c r="A49" t="s">
        <v>64</v>
      </c>
      <c r="B49" s="3" t="s">
        <v>59</v>
      </c>
      <c r="C49" t="s">
        <v>45</v>
      </c>
      <c r="D49" s="1">
        <v>8</v>
      </c>
      <c r="E49" s="2">
        <v>3.2280000000000002</v>
      </c>
      <c r="F49" s="2">
        <v>1.2210000000000001</v>
      </c>
      <c r="G49" s="2">
        <v>3.5830000000000002</v>
      </c>
      <c r="H49" s="2">
        <f t="shared" si="4"/>
        <v>8.032</v>
      </c>
      <c r="I49" s="2">
        <f t="shared" si="1"/>
        <v>40.189243027888452</v>
      </c>
      <c r="J49" s="2">
        <f t="shared" si="2"/>
        <v>15.201693227091633</v>
      </c>
      <c r="K49" s="2">
        <f t="shared" si="5"/>
        <v>44.609063745019924</v>
      </c>
    </row>
    <row r="50" spans="1:11" x14ac:dyDescent="0.3">
      <c r="A50" t="s">
        <v>64</v>
      </c>
      <c r="B50" s="3" t="s">
        <v>59</v>
      </c>
      <c r="C50" t="s">
        <v>45</v>
      </c>
      <c r="D50" s="1">
        <v>9</v>
      </c>
      <c r="E50" s="2">
        <v>2.9580000000000002</v>
      </c>
      <c r="F50" s="2">
        <v>1.1060000000000001</v>
      </c>
      <c r="G50" s="2">
        <v>3.3879999999999999</v>
      </c>
      <c r="H50" s="2">
        <f t="shared" si="4"/>
        <v>7.452</v>
      </c>
      <c r="I50" s="2">
        <f t="shared" si="1"/>
        <v>39.694041867954915</v>
      </c>
      <c r="J50" s="2">
        <f t="shared" si="2"/>
        <v>14.841653247450351</v>
      </c>
      <c r="K50" s="2">
        <f t="shared" si="5"/>
        <v>45.464304884594739</v>
      </c>
    </row>
    <row r="51" spans="1:11" x14ac:dyDescent="0.3">
      <c r="A51" t="s">
        <v>64</v>
      </c>
      <c r="B51" s="3" t="s">
        <v>59</v>
      </c>
      <c r="C51" t="s">
        <v>45</v>
      </c>
      <c r="D51" s="1">
        <v>10</v>
      </c>
      <c r="E51" s="2">
        <v>2.9830000000000001</v>
      </c>
      <c r="F51" s="2">
        <v>0.76</v>
      </c>
      <c r="G51" s="2">
        <v>4.4109999999999996</v>
      </c>
      <c r="H51" s="2">
        <f t="shared" si="4"/>
        <v>8.1539999999999999</v>
      </c>
      <c r="I51" s="2">
        <f t="shared" si="1"/>
        <v>36.583272013735588</v>
      </c>
      <c r="J51" s="2">
        <f t="shared" si="2"/>
        <v>9.3205788570026975</v>
      </c>
      <c r="K51" s="2">
        <f t="shared" si="5"/>
        <v>54.096149129261704</v>
      </c>
    </row>
    <row r="52" spans="1:11" x14ac:dyDescent="0.3">
      <c r="A52" t="s">
        <v>64</v>
      </c>
      <c r="B52" s="3" t="s">
        <v>60</v>
      </c>
      <c r="C52" t="s">
        <v>52</v>
      </c>
      <c r="D52" s="1">
        <v>1</v>
      </c>
      <c r="E52" s="2">
        <v>2.9980000000000002</v>
      </c>
      <c r="F52" s="2">
        <v>1.629</v>
      </c>
      <c r="G52" s="2">
        <v>2.2309999999999999</v>
      </c>
      <c r="H52" s="2">
        <f t="shared" si="4"/>
        <v>6.8580000000000005</v>
      </c>
      <c r="I52" s="2">
        <f t="shared" si="1"/>
        <v>43.715368912219304</v>
      </c>
      <c r="J52" s="2">
        <f t="shared" si="2"/>
        <v>23.753280839895012</v>
      </c>
      <c r="K52" s="2">
        <f t="shared" si="5"/>
        <v>32.531350247885676</v>
      </c>
    </row>
    <row r="53" spans="1:11" x14ac:dyDescent="0.3">
      <c r="A53" t="s">
        <v>64</v>
      </c>
      <c r="B53" s="3" t="s">
        <v>60</v>
      </c>
      <c r="C53" t="s">
        <v>52</v>
      </c>
      <c r="D53" s="1">
        <v>2</v>
      </c>
      <c r="E53" s="2">
        <v>2.7559999999999998</v>
      </c>
      <c r="F53" s="2">
        <v>0.85399999999999998</v>
      </c>
      <c r="G53" s="2">
        <v>3.4039999999999999</v>
      </c>
      <c r="H53" s="2">
        <f t="shared" si="4"/>
        <v>7.0139999999999993</v>
      </c>
      <c r="I53" s="2">
        <f t="shared" si="1"/>
        <v>39.292842885657258</v>
      </c>
      <c r="J53" s="2">
        <f t="shared" si="2"/>
        <v>12.175648702594811</v>
      </c>
      <c r="K53" s="2">
        <f t="shared" si="5"/>
        <v>48.531508411747936</v>
      </c>
    </row>
    <row r="54" spans="1:11" x14ac:dyDescent="0.3">
      <c r="A54" t="s">
        <v>64</v>
      </c>
      <c r="B54" s="3" t="s">
        <v>60</v>
      </c>
      <c r="C54" t="s">
        <v>52</v>
      </c>
      <c r="D54" s="1">
        <v>3</v>
      </c>
      <c r="E54" s="2">
        <v>2.8889999999999998</v>
      </c>
      <c r="F54" s="2">
        <v>0.72499999999999998</v>
      </c>
      <c r="G54" s="2">
        <v>3.069</v>
      </c>
      <c r="H54" s="2">
        <f t="shared" si="4"/>
        <v>6.6829999999999998</v>
      </c>
      <c r="I54" s="2">
        <f t="shared" si="1"/>
        <v>43.229088732605113</v>
      </c>
      <c r="J54" s="2">
        <f t="shared" si="2"/>
        <v>10.848421367649259</v>
      </c>
      <c r="K54" s="2">
        <f t="shared" si="5"/>
        <v>45.922489899745621</v>
      </c>
    </row>
    <row r="55" spans="1:11" x14ac:dyDescent="0.3">
      <c r="A55" t="s">
        <v>64</v>
      </c>
      <c r="B55" s="3" t="s">
        <v>60</v>
      </c>
      <c r="C55" t="s">
        <v>52</v>
      </c>
      <c r="D55" s="1">
        <v>4</v>
      </c>
      <c r="E55" s="2">
        <v>2.9470000000000001</v>
      </c>
      <c r="F55" s="2">
        <v>1.0580000000000001</v>
      </c>
      <c r="G55" s="2">
        <v>3.141</v>
      </c>
      <c r="H55" s="2">
        <f t="shared" si="4"/>
        <v>7.1459999999999999</v>
      </c>
      <c r="I55" s="2">
        <f t="shared" si="1"/>
        <v>41.239854464035822</v>
      </c>
      <c r="J55" s="2">
        <f t="shared" si="2"/>
        <v>14.805485586342011</v>
      </c>
      <c r="K55" s="2">
        <f t="shared" si="5"/>
        <v>43.954659949622169</v>
      </c>
    </row>
    <row r="56" spans="1:11" x14ac:dyDescent="0.3">
      <c r="A56" t="s">
        <v>64</v>
      </c>
      <c r="B56" s="3" t="s">
        <v>60</v>
      </c>
      <c r="C56" t="s">
        <v>52</v>
      </c>
      <c r="D56" s="1">
        <v>5</v>
      </c>
      <c r="E56" s="2">
        <v>2.843</v>
      </c>
      <c r="F56" s="2">
        <v>1.353</v>
      </c>
      <c r="G56" s="2">
        <v>2.8039999999999998</v>
      </c>
      <c r="H56" s="2">
        <f t="shared" si="4"/>
        <v>7</v>
      </c>
      <c r="I56" s="2">
        <f t="shared" si="1"/>
        <v>40.614285714285714</v>
      </c>
      <c r="J56" s="2">
        <f t="shared" si="2"/>
        <v>19.328571428571429</v>
      </c>
      <c r="K56" s="2">
        <f t="shared" si="5"/>
        <v>40.05714285714285</v>
      </c>
    </row>
    <row r="57" spans="1:11" x14ac:dyDescent="0.3">
      <c r="A57" t="s">
        <v>64</v>
      </c>
      <c r="B57" s="3" t="s">
        <v>60</v>
      </c>
      <c r="C57" t="s">
        <v>52</v>
      </c>
      <c r="D57" s="1">
        <v>6</v>
      </c>
      <c r="E57" s="2">
        <v>2.1640000000000001</v>
      </c>
      <c r="F57" s="2">
        <v>1.145</v>
      </c>
      <c r="G57" s="2">
        <v>3.0249999999999999</v>
      </c>
      <c r="H57" s="2">
        <f t="shared" si="4"/>
        <v>6.3339999999999996</v>
      </c>
      <c r="I57" s="2">
        <f t="shared" si="1"/>
        <v>34.164824755288919</v>
      </c>
      <c r="J57" s="2">
        <f t="shared" si="2"/>
        <v>18.077044521629304</v>
      </c>
      <c r="K57" s="2">
        <f t="shared" si="5"/>
        <v>47.758130723081784</v>
      </c>
    </row>
    <row r="58" spans="1:11" x14ac:dyDescent="0.3">
      <c r="A58" t="s">
        <v>64</v>
      </c>
      <c r="B58" s="3" t="s">
        <v>60</v>
      </c>
      <c r="C58" t="s">
        <v>52</v>
      </c>
      <c r="D58" s="1">
        <v>7</v>
      </c>
      <c r="E58" s="2">
        <v>2.8929999999999998</v>
      </c>
      <c r="F58" s="2">
        <v>0.53600000000000003</v>
      </c>
      <c r="G58" s="2">
        <v>3.1960000000000002</v>
      </c>
      <c r="H58" s="2">
        <f t="shared" si="4"/>
        <v>6.625</v>
      </c>
      <c r="I58" s="2">
        <f t="shared" si="1"/>
        <v>43.667924528301882</v>
      </c>
      <c r="J58" s="2">
        <f t="shared" si="2"/>
        <v>8.090566037735849</v>
      </c>
      <c r="K58" s="2">
        <f t="shared" si="5"/>
        <v>48.241509433962264</v>
      </c>
    </row>
    <row r="59" spans="1:11" x14ac:dyDescent="0.3">
      <c r="A59" t="s">
        <v>64</v>
      </c>
      <c r="B59" s="3" t="s">
        <v>60</v>
      </c>
      <c r="C59" t="s">
        <v>52</v>
      </c>
      <c r="D59" s="1">
        <v>8</v>
      </c>
      <c r="E59" s="2">
        <v>3.202</v>
      </c>
      <c r="F59" s="2">
        <v>1.135</v>
      </c>
      <c r="G59" s="2">
        <v>3.1</v>
      </c>
      <c r="H59" s="2">
        <f t="shared" si="4"/>
        <v>7.4369999999999994</v>
      </c>
      <c r="I59" s="2">
        <f t="shared" si="1"/>
        <v>43.054995293801269</v>
      </c>
      <c r="J59" s="2">
        <f t="shared" si="2"/>
        <v>15.261530186903322</v>
      </c>
      <c r="K59" s="2">
        <f t="shared" si="5"/>
        <v>41.683474519295423</v>
      </c>
    </row>
    <row r="60" spans="1:11" x14ac:dyDescent="0.3">
      <c r="A60" t="s">
        <v>64</v>
      </c>
      <c r="B60" s="3" t="s">
        <v>60</v>
      </c>
      <c r="C60" t="s">
        <v>52</v>
      </c>
      <c r="D60" s="1">
        <v>9</v>
      </c>
      <c r="E60" s="2">
        <v>2.536</v>
      </c>
      <c r="F60" s="2">
        <v>1.0580000000000001</v>
      </c>
      <c r="G60" s="2">
        <v>2.6459999999999999</v>
      </c>
      <c r="H60" s="2">
        <f t="shared" si="4"/>
        <v>6.24</v>
      </c>
      <c r="I60" s="2">
        <f t="shared" si="1"/>
        <v>40.641025641025642</v>
      </c>
      <c r="J60" s="2">
        <f t="shared" si="2"/>
        <v>16.955128205128204</v>
      </c>
      <c r="K60" s="2">
        <f t="shared" si="5"/>
        <v>42.403846153846153</v>
      </c>
    </row>
    <row r="61" spans="1:11" x14ac:dyDescent="0.3">
      <c r="A61" t="s">
        <v>64</v>
      </c>
      <c r="B61" s="3" t="s">
        <v>60</v>
      </c>
      <c r="C61" t="s">
        <v>52</v>
      </c>
      <c r="D61" s="1">
        <v>10</v>
      </c>
      <c r="E61" s="2">
        <v>3.0249999999999999</v>
      </c>
      <c r="F61" s="2">
        <v>0.42399999999999999</v>
      </c>
      <c r="G61" s="2">
        <v>3.786</v>
      </c>
      <c r="H61" s="2">
        <f t="shared" si="4"/>
        <v>7.2349999999999994</v>
      </c>
      <c r="I61" s="2">
        <f t="shared" si="1"/>
        <v>41.810642709053212</v>
      </c>
      <c r="J61" s="2">
        <f t="shared" si="2"/>
        <v>5.8604008293020042</v>
      </c>
      <c r="K61" s="2">
        <f t="shared" si="5"/>
        <v>52.328956461644779</v>
      </c>
    </row>
    <row r="62" spans="1:11" x14ac:dyDescent="0.3">
      <c r="A62" t="s">
        <v>64</v>
      </c>
      <c r="B62" s="3" t="s">
        <v>60</v>
      </c>
      <c r="C62" t="s">
        <v>58</v>
      </c>
      <c r="D62" s="1">
        <v>1</v>
      </c>
      <c r="E62" s="2">
        <v>2.3879999999999999</v>
      </c>
      <c r="F62" s="2">
        <v>1.7609999999999999</v>
      </c>
      <c r="G62" s="2">
        <v>2.306</v>
      </c>
      <c r="H62" s="2">
        <f t="shared" si="4"/>
        <v>6.4550000000000001</v>
      </c>
      <c r="I62" s="2">
        <f t="shared" si="1"/>
        <v>36.99457784663052</v>
      </c>
      <c r="J62" s="2">
        <f t="shared" si="2"/>
        <v>27.281177381874517</v>
      </c>
      <c r="K62" s="2">
        <f t="shared" si="5"/>
        <v>35.724244771494966</v>
      </c>
    </row>
    <row r="63" spans="1:11" x14ac:dyDescent="0.3">
      <c r="A63" t="s">
        <v>64</v>
      </c>
      <c r="B63" s="3" t="s">
        <v>60</v>
      </c>
      <c r="C63" t="s">
        <v>58</v>
      </c>
      <c r="D63" s="1">
        <v>2</v>
      </c>
      <c r="E63" s="2">
        <v>2.4830000000000001</v>
      </c>
      <c r="F63" s="2">
        <v>0.69099999999999995</v>
      </c>
      <c r="G63" s="2">
        <v>3.2679999999999998</v>
      </c>
      <c r="H63" s="2">
        <f t="shared" si="4"/>
        <v>6.4420000000000002</v>
      </c>
      <c r="I63" s="2">
        <f t="shared" si="1"/>
        <v>38.543930456380004</v>
      </c>
      <c r="J63" s="2">
        <f t="shared" si="2"/>
        <v>10.726482458863707</v>
      </c>
      <c r="K63" s="2">
        <f t="shared" si="5"/>
        <v>50.729587084756275</v>
      </c>
    </row>
    <row r="64" spans="1:11" x14ac:dyDescent="0.3">
      <c r="A64" t="s">
        <v>64</v>
      </c>
      <c r="B64" s="3" t="s">
        <v>60</v>
      </c>
      <c r="C64" t="s">
        <v>58</v>
      </c>
      <c r="D64" s="1">
        <v>3</v>
      </c>
      <c r="E64" s="2">
        <v>2.3740000000000001</v>
      </c>
      <c r="F64" s="2">
        <v>0.57999999999999996</v>
      </c>
      <c r="G64" s="2">
        <v>3.2850000000000001</v>
      </c>
      <c r="H64" s="2">
        <f t="shared" si="4"/>
        <v>6.2390000000000008</v>
      </c>
      <c r="I64" s="2">
        <f t="shared" si="1"/>
        <v>38.050969706683766</v>
      </c>
      <c r="J64" s="2">
        <f t="shared" si="2"/>
        <v>9.2963615964096782</v>
      </c>
      <c r="K64" s="2">
        <f t="shared" si="5"/>
        <v>52.652668696906545</v>
      </c>
    </row>
    <row r="65" spans="1:11" x14ac:dyDescent="0.3">
      <c r="A65" t="s">
        <v>64</v>
      </c>
      <c r="B65" s="3" t="s">
        <v>60</v>
      </c>
      <c r="C65" t="s">
        <v>58</v>
      </c>
      <c r="D65" s="1">
        <v>4</v>
      </c>
      <c r="E65" s="2">
        <v>2.278</v>
      </c>
      <c r="F65" s="2">
        <v>0.97199999999999998</v>
      </c>
      <c r="G65" s="2">
        <v>3.4769999999999999</v>
      </c>
      <c r="H65" s="2">
        <f t="shared" si="4"/>
        <v>6.7270000000000003</v>
      </c>
      <c r="I65" s="2">
        <f t="shared" si="1"/>
        <v>33.863535008176001</v>
      </c>
      <c r="J65" s="2">
        <f t="shared" si="2"/>
        <v>14.449234428422772</v>
      </c>
      <c r="K65" s="2">
        <f t="shared" si="5"/>
        <v>51.687230563401208</v>
      </c>
    </row>
    <row r="66" spans="1:11" x14ac:dyDescent="0.3">
      <c r="A66" t="s">
        <v>64</v>
      </c>
      <c r="B66" s="3" t="s">
        <v>60</v>
      </c>
      <c r="C66" t="s">
        <v>58</v>
      </c>
      <c r="D66" s="1">
        <v>5</v>
      </c>
      <c r="E66" s="2">
        <v>2.024</v>
      </c>
      <c r="F66" s="2">
        <v>1.6859999999999999</v>
      </c>
      <c r="G66" s="2">
        <v>2.38</v>
      </c>
      <c r="H66" s="2">
        <f t="shared" si="4"/>
        <v>6.09</v>
      </c>
      <c r="I66" s="2">
        <f t="shared" ref="I66:I93" si="6">E66/+H66*100</f>
        <v>33.234811165845649</v>
      </c>
      <c r="J66" s="2">
        <f t="shared" ref="J66:J93" si="7">F66/H66*100</f>
        <v>27.684729064039409</v>
      </c>
      <c r="K66" s="2">
        <f t="shared" si="5"/>
        <v>39.080459770114942</v>
      </c>
    </row>
    <row r="67" spans="1:11" x14ac:dyDescent="0.3">
      <c r="A67" t="s">
        <v>64</v>
      </c>
      <c r="B67" s="3" t="s">
        <v>60</v>
      </c>
      <c r="C67" t="s">
        <v>58</v>
      </c>
      <c r="D67" s="1">
        <v>6</v>
      </c>
      <c r="E67" s="2">
        <v>2.403</v>
      </c>
      <c r="F67" s="2">
        <v>0.85799999999999998</v>
      </c>
      <c r="G67" s="2">
        <v>2.5110000000000001</v>
      </c>
      <c r="H67" s="2">
        <f t="shared" si="4"/>
        <v>5.7720000000000002</v>
      </c>
      <c r="I67" s="2">
        <f t="shared" si="6"/>
        <v>41.632016632016629</v>
      </c>
      <c r="J67" s="2">
        <f t="shared" si="7"/>
        <v>14.864864864864863</v>
      </c>
      <c r="K67" s="2">
        <f t="shared" si="5"/>
        <v>43.503118503118507</v>
      </c>
    </row>
    <row r="68" spans="1:11" x14ac:dyDescent="0.3">
      <c r="A68" t="s">
        <v>64</v>
      </c>
      <c r="B68" s="3" t="s">
        <v>60</v>
      </c>
      <c r="C68" t="s">
        <v>58</v>
      </c>
      <c r="D68" s="1">
        <v>7</v>
      </c>
      <c r="E68" s="2">
        <v>2.3119999999999998</v>
      </c>
      <c r="F68" s="2">
        <v>1.29</v>
      </c>
      <c r="G68" s="2">
        <v>1.9390000000000001</v>
      </c>
      <c r="H68" s="2">
        <f t="shared" si="4"/>
        <v>5.5410000000000004</v>
      </c>
      <c r="I68" s="2">
        <f t="shared" si="6"/>
        <v>41.725320339288928</v>
      </c>
      <c r="J68" s="2">
        <f t="shared" si="7"/>
        <v>23.280996210070384</v>
      </c>
      <c r="K68" s="2">
        <f t="shared" si="5"/>
        <v>34.993683450640681</v>
      </c>
    </row>
    <row r="69" spans="1:11" x14ac:dyDescent="0.3">
      <c r="A69" t="s">
        <v>64</v>
      </c>
      <c r="B69" s="3" t="s">
        <v>60</v>
      </c>
      <c r="C69" t="s">
        <v>58</v>
      </c>
      <c r="D69" s="1">
        <v>8</v>
      </c>
      <c r="E69" s="2">
        <v>1.829</v>
      </c>
      <c r="F69" s="2">
        <v>1.3740000000000001</v>
      </c>
      <c r="G69" s="2">
        <v>3.5529999999999999</v>
      </c>
      <c r="H69" s="2">
        <f t="shared" si="4"/>
        <v>6.7560000000000002</v>
      </c>
      <c r="I69" s="2">
        <f t="shared" si="6"/>
        <v>27.072232089994081</v>
      </c>
      <c r="J69" s="2">
        <f t="shared" si="7"/>
        <v>20.337477797513323</v>
      </c>
      <c r="K69" s="2">
        <f t="shared" si="5"/>
        <v>52.590290112492596</v>
      </c>
    </row>
    <row r="70" spans="1:11" x14ac:dyDescent="0.3">
      <c r="A70" t="s">
        <v>64</v>
      </c>
      <c r="B70" s="3" t="s">
        <v>60</v>
      </c>
      <c r="C70" t="s">
        <v>58</v>
      </c>
      <c r="D70" s="1">
        <v>9</v>
      </c>
      <c r="E70" s="2">
        <v>2.125</v>
      </c>
      <c r="F70" s="2">
        <v>0.97099999999999997</v>
      </c>
      <c r="G70" s="2">
        <v>2.6930000000000001</v>
      </c>
      <c r="H70" s="2">
        <f t="shared" si="4"/>
        <v>5.7889999999999997</v>
      </c>
      <c r="I70" s="2">
        <f t="shared" si="6"/>
        <v>36.707548799447231</v>
      </c>
      <c r="J70" s="2">
        <f t="shared" si="7"/>
        <v>16.773190533770947</v>
      </c>
      <c r="K70" s="2">
        <f t="shared" si="5"/>
        <v>46.519260666781832</v>
      </c>
    </row>
    <row r="71" spans="1:11" x14ac:dyDescent="0.3">
      <c r="A71" t="s">
        <v>64</v>
      </c>
      <c r="B71" s="3" t="s">
        <v>60</v>
      </c>
      <c r="C71" t="s">
        <v>58</v>
      </c>
      <c r="D71" s="1">
        <v>10</v>
      </c>
      <c r="E71" s="2">
        <v>2.8170000000000002</v>
      </c>
      <c r="F71" s="2">
        <v>0.99099999999999999</v>
      </c>
      <c r="G71" s="2">
        <v>2.9630000000000001</v>
      </c>
      <c r="H71" s="2">
        <f t="shared" si="4"/>
        <v>6.7710000000000008</v>
      </c>
      <c r="I71" s="2">
        <f t="shared" si="6"/>
        <v>41.603898980948159</v>
      </c>
      <c r="J71" s="2">
        <f t="shared" si="7"/>
        <v>14.635947422832668</v>
      </c>
      <c r="K71" s="2">
        <f t="shared" si="5"/>
        <v>43.760153596219162</v>
      </c>
    </row>
    <row r="72" spans="1:11" x14ac:dyDescent="0.3">
      <c r="A72" t="s">
        <v>64</v>
      </c>
      <c r="B72" s="3" t="s">
        <v>61</v>
      </c>
      <c r="C72" t="s">
        <v>47</v>
      </c>
      <c r="D72" s="1">
        <v>1</v>
      </c>
      <c r="E72" s="2">
        <v>3.121</v>
      </c>
      <c r="F72" s="2">
        <v>1.135</v>
      </c>
      <c r="G72" s="2">
        <v>2.331</v>
      </c>
      <c r="H72" s="2">
        <f t="shared" si="4"/>
        <v>6.5869999999999997</v>
      </c>
      <c r="I72" s="2">
        <f t="shared" si="6"/>
        <v>47.38120540458479</v>
      </c>
      <c r="J72" s="2">
        <f t="shared" si="7"/>
        <v>17.230909366934871</v>
      </c>
      <c r="K72" s="2">
        <f t="shared" si="5"/>
        <v>35.387885228480343</v>
      </c>
    </row>
    <row r="73" spans="1:11" x14ac:dyDescent="0.3">
      <c r="A73" t="s">
        <v>64</v>
      </c>
      <c r="B73" s="3" t="s">
        <v>61</v>
      </c>
      <c r="C73" t="s">
        <v>47</v>
      </c>
      <c r="D73" s="1">
        <v>2</v>
      </c>
      <c r="E73" s="2">
        <v>2.7909999999999999</v>
      </c>
      <c r="F73" s="2">
        <v>0.96399999999999997</v>
      </c>
      <c r="G73" s="2">
        <v>2.4510000000000001</v>
      </c>
      <c r="H73" s="2">
        <f t="shared" si="4"/>
        <v>6.2059999999999995</v>
      </c>
      <c r="I73" s="2">
        <f t="shared" si="6"/>
        <v>44.972607154366742</v>
      </c>
      <c r="J73" s="2">
        <f t="shared" si="7"/>
        <v>15.533354817918143</v>
      </c>
      <c r="K73" s="2">
        <f t="shared" si="5"/>
        <v>39.494038027715121</v>
      </c>
    </row>
    <row r="74" spans="1:11" x14ac:dyDescent="0.3">
      <c r="A74" t="s">
        <v>64</v>
      </c>
      <c r="B74" s="3" t="s">
        <v>61</v>
      </c>
      <c r="C74" t="s">
        <v>47</v>
      </c>
      <c r="D74" s="1">
        <v>3</v>
      </c>
      <c r="E74" s="2">
        <v>2.3969999999999998</v>
      </c>
      <c r="F74" s="2">
        <v>0.69599999999999995</v>
      </c>
      <c r="G74" s="2">
        <v>3.7610000000000001</v>
      </c>
      <c r="H74" s="2">
        <f t="shared" si="4"/>
        <v>6.8540000000000001</v>
      </c>
      <c r="I74" s="2">
        <f t="shared" si="6"/>
        <v>34.972278961190547</v>
      </c>
      <c r="J74" s="2">
        <f t="shared" si="7"/>
        <v>10.154654216515903</v>
      </c>
      <c r="K74" s="2">
        <f t="shared" si="5"/>
        <v>54.873066822293545</v>
      </c>
    </row>
    <row r="75" spans="1:11" x14ac:dyDescent="0.3">
      <c r="A75" t="s">
        <v>64</v>
      </c>
      <c r="B75" s="3" t="s">
        <v>61</v>
      </c>
      <c r="C75" t="s">
        <v>47</v>
      </c>
      <c r="D75" s="1">
        <v>4</v>
      </c>
      <c r="E75" s="2">
        <v>1.7989999999999999</v>
      </c>
      <c r="F75" s="2">
        <v>1.216</v>
      </c>
      <c r="G75" s="2">
        <v>3.0760000000000001</v>
      </c>
      <c r="H75" s="2">
        <f t="shared" si="4"/>
        <v>6.0909999999999993</v>
      </c>
      <c r="I75" s="2">
        <f t="shared" si="6"/>
        <v>29.535380068954197</v>
      </c>
      <c r="J75" s="2">
        <f t="shared" si="7"/>
        <v>19.963881136102447</v>
      </c>
      <c r="K75" s="2">
        <f t="shared" si="5"/>
        <v>50.500738794943366</v>
      </c>
    </row>
    <row r="76" spans="1:11" x14ac:dyDescent="0.3">
      <c r="A76" t="s">
        <v>64</v>
      </c>
      <c r="B76" s="3" t="s">
        <v>61</v>
      </c>
      <c r="C76" t="s">
        <v>47</v>
      </c>
      <c r="D76" s="1">
        <v>5</v>
      </c>
      <c r="E76" s="2">
        <v>2.7370000000000001</v>
      </c>
      <c r="F76" s="2">
        <v>0.45400000000000001</v>
      </c>
      <c r="G76" s="2">
        <v>3.073</v>
      </c>
      <c r="H76" s="2">
        <f t="shared" si="4"/>
        <v>6.2640000000000002</v>
      </c>
      <c r="I76" s="2">
        <f t="shared" si="6"/>
        <v>43.694125159642397</v>
      </c>
      <c r="J76" s="2">
        <f t="shared" si="7"/>
        <v>7.2477650063856967</v>
      </c>
      <c r="K76" s="2">
        <f t="shared" si="5"/>
        <v>49.058109833971905</v>
      </c>
    </row>
    <row r="77" spans="1:11" x14ac:dyDescent="0.3">
      <c r="A77" t="s">
        <v>64</v>
      </c>
      <c r="B77" s="3" t="s">
        <v>61</v>
      </c>
      <c r="C77" t="s">
        <v>47</v>
      </c>
      <c r="D77" s="1">
        <v>6</v>
      </c>
      <c r="E77" s="2">
        <v>2.6960000000000002</v>
      </c>
      <c r="F77" s="2">
        <v>1.379</v>
      </c>
      <c r="G77" s="2">
        <v>2.4550000000000001</v>
      </c>
      <c r="H77" s="2">
        <f t="shared" ref="H77:H93" si="8">E77+F77+G77</f>
        <v>6.53</v>
      </c>
      <c r="I77" s="2">
        <f t="shared" si="6"/>
        <v>41.28637059724349</v>
      </c>
      <c r="J77" s="2">
        <f t="shared" si="7"/>
        <v>21.117917304747319</v>
      </c>
      <c r="K77" s="2">
        <f t="shared" ref="K77:K93" si="9">G77/H77*100</f>
        <v>37.595712098009187</v>
      </c>
    </row>
    <row r="78" spans="1:11" x14ac:dyDescent="0.3">
      <c r="A78" t="s">
        <v>64</v>
      </c>
      <c r="B78" s="3" t="s">
        <v>61</v>
      </c>
      <c r="C78" t="s">
        <v>47</v>
      </c>
      <c r="D78" s="1">
        <v>7</v>
      </c>
      <c r="E78" s="2">
        <v>2.4329999999999998</v>
      </c>
      <c r="F78" s="2">
        <v>1.248</v>
      </c>
      <c r="G78" s="2">
        <v>2.0670000000000002</v>
      </c>
      <c r="H78" s="2">
        <f t="shared" si="8"/>
        <v>5.7480000000000002</v>
      </c>
      <c r="I78" s="2">
        <f t="shared" si="6"/>
        <v>42.327766179540703</v>
      </c>
      <c r="J78" s="2">
        <f t="shared" si="7"/>
        <v>21.71189979123173</v>
      </c>
      <c r="K78" s="2">
        <f t="shared" si="9"/>
        <v>35.96033402922756</v>
      </c>
    </row>
    <row r="79" spans="1:11" x14ac:dyDescent="0.3">
      <c r="A79" t="s">
        <v>64</v>
      </c>
      <c r="B79" s="3" t="s">
        <v>61</v>
      </c>
      <c r="C79" t="s">
        <v>47</v>
      </c>
      <c r="D79" s="1">
        <v>8</v>
      </c>
      <c r="E79" s="2">
        <v>2.4260000000000002</v>
      </c>
      <c r="F79" s="2">
        <v>1.127</v>
      </c>
      <c r="G79" s="2">
        <v>2.9969999999999999</v>
      </c>
      <c r="H79" s="2">
        <f t="shared" si="8"/>
        <v>6.55</v>
      </c>
      <c r="I79" s="2">
        <f t="shared" si="6"/>
        <v>37.038167938931302</v>
      </c>
      <c r="J79" s="2">
        <f t="shared" si="7"/>
        <v>17.206106870229007</v>
      </c>
      <c r="K79" s="2">
        <f t="shared" si="9"/>
        <v>45.755725190839698</v>
      </c>
    </row>
    <row r="80" spans="1:11" x14ac:dyDescent="0.3">
      <c r="A80" t="s">
        <v>64</v>
      </c>
      <c r="B80" s="3" t="s">
        <v>61</v>
      </c>
      <c r="C80" t="s">
        <v>47</v>
      </c>
      <c r="D80" s="1">
        <v>9</v>
      </c>
      <c r="E80" s="2">
        <v>2.3769999999999998</v>
      </c>
      <c r="F80" s="2">
        <v>1.2170000000000001</v>
      </c>
      <c r="G80" s="2">
        <v>3.0049999999999999</v>
      </c>
      <c r="H80" s="2">
        <f t="shared" si="8"/>
        <v>6.5990000000000002</v>
      </c>
      <c r="I80" s="2">
        <f t="shared" si="6"/>
        <v>36.020609183209572</v>
      </c>
      <c r="J80" s="2">
        <f t="shared" si="7"/>
        <v>18.442188210334901</v>
      </c>
      <c r="K80" s="2">
        <f t="shared" si="9"/>
        <v>45.537202606455516</v>
      </c>
    </row>
    <row r="81" spans="1:11" x14ac:dyDescent="0.3">
      <c r="A81" t="s">
        <v>64</v>
      </c>
      <c r="B81" s="3" t="s">
        <v>61</v>
      </c>
      <c r="C81" t="s">
        <v>47</v>
      </c>
      <c r="D81" s="1">
        <v>10</v>
      </c>
      <c r="E81" s="2">
        <v>3.06</v>
      </c>
      <c r="F81" s="2">
        <v>0.69499999999999995</v>
      </c>
      <c r="G81" s="2">
        <v>2.585</v>
      </c>
      <c r="H81" s="2">
        <f t="shared" si="8"/>
        <v>6.34</v>
      </c>
      <c r="I81" s="2">
        <f t="shared" si="6"/>
        <v>48.264984227129339</v>
      </c>
      <c r="J81" s="2">
        <f t="shared" si="7"/>
        <v>10.962145110410095</v>
      </c>
      <c r="K81" s="2">
        <f t="shared" si="9"/>
        <v>40.772870662460569</v>
      </c>
    </row>
    <row r="82" spans="1:11" x14ac:dyDescent="0.3">
      <c r="A82" t="s">
        <v>64</v>
      </c>
      <c r="B82" s="3" t="s">
        <v>61</v>
      </c>
      <c r="C82" t="s">
        <v>47</v>
      </c>
      <c r="D82" s="1">
        <v>11</v>
      </c>
      <c r="E82" s="2">
        <v>2.0070000000000001</v>
      </c>
      <c r="F82" s="2">
        <v>1.532</v>
      </c>
      <c r="G82" s="2">
        <v>2.9529999999999998</v>
      </c>
      <c r="H82" s="2">
        <f t="shared" si="8"/>
        <v>6.492</v>
      </c>
      <c r="I82" s="2">
        <f t="shared" si="6"/>
        <v>30.914972273567471</v>
      </c>
      <c r="J82" s="2">
        <f t="shared" si="7"/>
        <v>23.598274799753543</v>
      </c>
      <c r="K82" s="2">
        <f t="shared" si="9"/>
        <v>45.486752926678989</v>
      </c>
    </row>
    <row r="83" spans="1:11" x14ac:dyDescent="0.3">
      <c r="A83" t="s">
        <v>64</v>
      </c>
      <c r="B83" s="3" t="s">
        <v>61</v>
      </c>
      <c r="C83" t="s">
        <v>49</v>
      </c>
      <c r="D83" s="1">
        <v>1</v>
      </c>
      <c r="E83" s="2">
        <v>2.355</v>
      </c>
      <c r="F83" s="2">
        <v>2.5110000000000001</v>
      </c>
      <c r="G83" s="2">
        <v>4.3120000000000003</v>
      </c>
      <c r="H83" s="2">
        <f t="shared" si="8"/>
        <v>9.1780000000000008</v>
      </c>
      <c r="I83" s="2">
        <f t="shared" si="6"/>
        <v>25.659185007626935</v>
      </c>
      <c r="J83" s="2">
        <f t="shared" si="7"/>
        <v>27.358901721507952</v>
      </c>
      <c r="K83" s="2">
        <f t="shared" si="9"/>
        <v>46.981913270865114</v>
      </c>
    </row>
    <row r="84" spans="1:11" x14ac:dyDescent="0.3">
      <c r="A84" t="s">
        <v>64</v>
      </c>
      <c r="B84" s="3" t="s">
        <v>61</v>
      </c>
      <c r="C84" t="s">
        <v>49</v>
      </c>
      <c r="D84" s="1">
        <v>2</v>
      </c>
      <c r="E84" s="2">
        <v>3.6160000000000001</v>
      </c>
      <c r="F84" s="2">
        <v>1.875</v>
      </c>
      <c r="G84" s="2">
        <v>2.9990000000000001</v>
      </c>
      <c r="H84" s="2">
        <f t="shared" si="8"/>
        <v>8.49</v>
      </c>
      <c r="I84" s="2">
        <f t="shared" si="6"/>
        <v>42.591283863368666</v>
      </c>
      <c r="J84" s="2">
        <f t="shared" si="7"/>
        <v>22.084805653710244</v>
      </c>
      <c r="K84" s="2">
        <f t="shared" si="9"/>
        <v>35.323910482921086</v>
      </c>
    </row>
    <row r="85" spans="1:11" x14ac:dyDescent="0.3">
      <c r="A85" t="s">
        <v>64</v>
      </c>
      <c r="B85" s="3" t="s">
        <v>61</v>
      </c>
      <c r="C85" t="s">
        <v>49</v>
      </c>
      <c r="D85" s="1">
        <v>3</v>
      </c>
      <c r="E85" s="2">
        <v>2.863</v>
      </c>
      <c r="F85" s="2">
        <v>1.2929999999999999</v>
      </c>
      <c r="G85" s="2">
        <v>3.452</v>
      </c>
      <c r="H85" s="2">
        <f t="shared" si="8"/>
        <v>7.6079999999999997</v>
      </c>
      <c r="I85" s="2">
        <f t="shared" si="6"/>
        <v>37.631440588853835</v>
      </c>
      <c r="J85" s="2">
        <f t="shared" si="7"/>
        <v>16.995268138801261</v>
      </c>
      <c r="K85" s="2">
        <f t="shared" si="9"/>
        <v>45.3732912723449</v>
      </c>
    </row>
    <row r="86" spans="1:11" x14ac:dyDescent="0.3">
      <c r="A86" t="s">
        <v>64</v>
      </c>
      <c r="B86" s="3" t="s">
        <v>61</v>
      </c>
      <c r="C86" t="s">
        <v>49</v>
      </c>
      <c r="D86" s="1">
        <v>4</v>
      </c>
      <c r="E86" s="2">
        <v>3.355</v>
      </c>
      <c r="F86" s="2">
        <v>0.63100000000000001</v>
      </c>
      <c r="G86" s="2">
        <v>4.3129999999999997</v>
      </c>
      <c r="H86" s="2">
        <f t="shared" si="8"/>
        <v>8.2989999999999995</v>
      </c>
      <c r="I86" s="2">
        <f t="shared" si="6"/>
        <v>40.426557416556214</v>
      </c>
      <c r="J86" s="2">
        <f t="shared" si="7"/>
        <v>7.6033257018917944</v>
      </c>
      <c r="K86" s="2">
        <f t="shared" si="9"/>
        <v>51.970116881551995</v>
      </c>
    </row>
    <row r="87" spans="1:11" x14ac:dyDescent="0.3">
      <c r="A87" t="s">
        <v>64</v>
      </c>
      <c r="B87" s="3" t="s">
        <v>61</v>
      </c>
      <c r="C87" t="s">
        <v>49</v>
      </c>
      <c r="D87" s="1">
        <v>5</v>
      </c>
      <c r="E87" s="2">
        <v>3.0649999999999999</v>
      </c>
      <c r="F87" s="2">
        <v>1.2709999999999999</v>
      </c>
      <c r="G87" s="2">
        <v>3.9710000000000001</v>
      </c>
      <c r="H87" s="2">
        <f t="shared" si="8"/>
        <v>8.3070000000000004</v>
      </c>
      <c r="I87" s="2">
        <f t="shared" si="6"/>
        <v>36.896593234621399</v>
      </c>
      <c r="J87" s="2">
        <f t="shared" si="7"/>
        <v>15.300349103166003</v>
      </c>
      <c r="K87" s="2">
        <f t="shared" si="9"/>
        <v>47.803057662212588</v>
      </c>
    </row>
    <row r="88" spans="1:11" x14ac:dyDescent="0.3">
      <c r="A88" t="s">
        <v>64</v>
      </c>
      <c r="B88" s="3" t="s">
        <v>61</v>
      </c>
      <c r="C88" t="s">
        <v>49</v>
      </c>
      <c r="D88" s="1">
        <v>6</v>
      </c>
      <c r="E88" s="2">
        <v>3.5</v>
      </c>
      <c r="F88" s="2">
        <v>2.387</v>
      </c>
      <c r="G88" s="2">
        <v>2.9329999999999998</v>
      </c>
      <c r="H88" s="2">
        <f t="shared" si="8"/>
        <v>8.82</v>
      </c>
      <c r="I88" s="2">
        <f t="shared" si="6"/>
        <v>39.682539682539684</v>
      </c>
      <c r="J88" s="2">
        <f t="shared" si="7"/>
        <v>27.063492063492063</v>
      </c>
      <c r="K88" s="2">
        <f t="shared" si="9"/>
        <v>33.253968253968253</v>
      </c>
    </row>
    <row r="89" spans="1:11" x14ac:dyDescent="0.3">
      <c r="A89" t="s">
        <v>64</v>
      </c>
      <c r="B89" s="3" t="s">
        <v>61</v>
      </c>
      <c r="C89" t="s">
        <v>49</v>
      </c>
      <c r="D89" s="1">
        <v>7</v>
      </c>
      <c r="E89" s="2">
        <v>2.758</v>
      </c>
      <c r="F89" s="2">
        <v>1.411</v>
      </c>
      <c r="G89" s="2">
        <v>4.3879999999999999</v>
      </c>
      <c r="H89" s="2">
        <f t="shared" si="8"/>
        <v>8.5570000000000004</v>
      </c>
      <c r="I89" s="2">
        <f t="shared" si="6"/>
        <v>32.230922052121066</v>
      </c>
      <c r="J89" s="2">
        <f t="shared" si="7"/>
        <v>16.489423863503564</v>
      </c>
      <c r="K89" s="2">
        <f t="shared" si="9"/>
        <v>51.279654084375359</v>
      </c>
    </row>
    <row r="90" spans="1:11" x14ac:dyDescent="0.3">
      <c r="A90" t="s">
        <v>64</v>
      </c>
      <c r="B90" s="3" t="s">
        <v>61</v>
      </c>
      <c r="C90" t="s">
        <v>49</v>
      </c>
      <c r="D90" s="1">
        <v>8</v>
      </c>
      <c r="E90" s="2">
        <v>3.4380000000000002</v>
      </c>
      <c r="F90" s="2">
        <v>1.8220000000000001</v>
      </c>
      <c r="G90" s="2">
        <v>3.6150000000000002</v>
      </c>
      <c r="H90" s="2">
        <f t="shared" si="8"/>
        <v>8.875</v>
      </c>
      <c r="I90" s="2">
        <f t="shared" si="6"/>
        <v>38.738028169014086</v>
      </c>
      <c r="J90" s="2">
        <f t="shared" si="7"/>
        <v>20.529577464788733</v>
      </c>
      <c r="K90" s="2">
        <f t="shared" si="9"/>
        <v>40.732394366197184</v>
      </c>
    </row>
    <row r="91" spans="1:11" x14ac:dyDescent="0.3">
      <c r="A91" t="s">
        <v>64</v>
      </c>
      <c r="B91" s="3" t="s">
        <v>61</v>
      </c>
      <c r="C91" t="s">
        <v>49</v>
      </c>
      <c r="D91" s="1">
        <v>9</v>
      </c>
      <c r="E91" s="2">
        <v>3.0270000000000001</v>
      </c>
      <c r="F91" s="2">
        <v>0.69399999999999995</v>
      </c>
      <c r="G91" s="2">
        <v>3.677</v>
      </c>
      <c r="H91" s="2">
        <f t="shared" si="8"/>
        <v>7.3979999999999997</v>
      </c>
      <c r="I91" s="2">
        <f t="shared" si="6"/>
        <v>40.916463909164641</v>
      </c>
      <c r="J91" s="2">
        <f t="shared" si="7"/>
        <v>9.3809137604758028</v>
      </c>
      <c r="K91" s="2">
        <f t="shared" si="9"/>
        <v>49.70262233035956</v>
      </c>
    </row>
    <row r="92" spans="1:11" x14ac:dyDescent="0.3">
      <c r="A92" t="s">
        <v>64</v>
      </c>
      <c r="B92" s="3" t="s">
        <v>61</v>
      </c>
      <c r="C92" t="s">
        <v>49</v>
      </c>
      <c r="D92" s="1">
        <v>10</v>
      </c>
      <c r="E92" s="2">
        <v>3.2850000000000001</v>
      </c>
      <c r="F92" s="2">
        <v>0.55800000000000005</v>
      </c>
      <c r="G92" s="2">
        <v>3.7410000000000001</v>
      </c>
      <c r="H92" s="2">
        <f t="shared" si="8"/>
        <v>7.5839999999999996</v>
      </c>
      <c r="I92" s="2">
        <f t="shared" si="6"/>
        <v>43.314873417721522</v>
      </c>
      <c r="J92" s="2">
        <f t="shared" si="7"/>
        <v>7.3575949367088613</v>
      </c>
      <c r="K92" s="2">
        <f t="shared" si="9"/>
        <v>49.327531645569621</v>
      </c>
    </row>
    <row r="93" spans="1:11" x14ac:dyDescent="0.3">
      <c r="A93" s="5" t="s">
        <v>64</v>
      </c>
      <c r="B93" s="4" t="s">
        <v>61</v>
      </c>
      <c r="C93" s="5" t="s">
        <v>49</v>
      </c>
      <c r="D93" s="6">
        <v>11</v>
      </c>
      <c r="E93" s="7">
        <v>3.0289999999999999</v>
      </c>
      <c r="F93" s="7">
        <v>1.0840000000000001</v>
      </c>
      <c r="G93" s="7">
        <v>3.9</v>
      </c>
      <c r="H93" s="7">
        <f t="shared" si="8"/>
        <v>8.0129999999999999</v>
      </c>
      <c r="I93" s="7">
        <f t="shared" si="6"/>
        <v>37.801073255959068</v>
      </c>
      <c r="J93" s="7">
        <f t="shared" si="7"/>
        <v>13.528016972419818</v>
      </c>
      <c r="K93" s="7">
        <f t="shared" si="9"/>
        <v>48.670909771621112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1929-DAB8-4AD1-85CB-020D95533591}">
  <dimension ref="A1:V98"/>
  <sheetViews>
    <sheetView workbookViewId="0">
      <selection activeCell="U3" sqref="U3:V39"/>
    </sheetView>
  </sheetViews>
  <sheetFormatPr defaultRowHeight="14.4" x14ac:dyDescent="0.3"/>
  <cols>
    <col min="1" max="1" width="9.88671875" customWidth="1"/>
    <col min="2" max="2" width="19.5546875" customWidth="1"/>
    <col min="4" max="4" width="8.88671875" style="1"/>
    <col min="15" max="15" width="46.5546875" customWidth="1"/>
  </cols>
  <sheetData>
    <row r="1" spans="1:22" x14ac:dyDescent="0.3">
      <c r="A1" s="10" t="s">
        <v>38</v>
      </c>
      <c r="B1" s="10" t="s">
        <v>0</v>
      </c>
      <c r="C1" s="10" t="s">
        <v>42</v>
      </c>
      <c r="D1" s="11" t="s">
        <v>3</v>
      </c>
      <c r="E1" s="10" t="s">
        <v>4</v>
      </c>
      <c r="F1" s="10" t="s">
        <v>5</v>
      </c>
      <c r="G1" s="10" t="s">
        <v>36</v>
      </c>
      <c r="H1" s="10" t="s">
        <v>7</v>
      </c>
      <c r="I1" s="10" t="s">
        <v>8</v>
      </c>
      <c r="J1" s="10" t="s">
        <v>9</v>
      </c>
      <c r="K1" s="10" t="s">
        <v>37</v>
      </c>
    </row>
    <row r="2" spans="1:22" x14ac:dyDescent="0.3">
      <c r="A2" t="s">
        <v>56</v>
      </c>
      <c r="B2" t="s">
        <v>40</v>
      </c>
      <c r="D2" s="1">
        <v>1</v>
      </c>
      <c r="E2" s="8">
        <v>2.4340000000000002</v>
      </c>
      <c r="F2" s="8">
        <v>3.597</v>
      </c>
      <c r="G2" s="8">
        <v>2.5369999999999999</v>
      </c>
      <c r="H2" s="8">
        <v>8.5680000000000014</v>
      </c>
      <c r="I2" s="8">
        <v>28.408029878618112</v>
      </c>
      <c r="J2" s="8">
        <v>41.981792717086833</v>
      </c>
      <c r="K2" s="8">
        <v>29.610177404295047</v>
      </c>
      <c r="O2" s="1" t="s">
        <v>369</v>
      </c>
    </row>
    <row r="3" spans="1:22" x14ac:dyDescent="0.3">
      <c r="A3" t="s">
        <v>56</v>
      </c>
      <c r="B3" t="s">
        <v>40</v>
      </c>
      <c r="D3" s="1">
        <v>2</v>
      </c>
      <c r="E3" s="8">
        <v>3.16</v>
      </c>
      <c r="F3" s="8">
        <v>3.331</v>
      </c>
      <c r="G3" s="8">
        <v>1.9650000000000001</v>
      </c>
      <c r="H3" s="8">
        <v>8.4559999999999995</v>
      </c>
      <c r="I3" s="8">
        <v>37.369914853358566</v>
      </c>
      <c r="J3" s="8">
        <v>39.392147587511829</v>
      </c>
      <c r="K3" s="8">
        <v>23.237937559129616</v>
      </c>
      <c r="O3" s="1" t="s">
        <v>66</v>
      </c>
      <c r="P3" s="1" t="s">
        <v>67</v>
      </c>
      <c r="Q3" s="1" t="s">
        <v>68</v>
      </c>
      <c r="R3" s="1" t="s">
        <v>69</v>
      </c>
      <c r="S3" s="1" t="s">
        <v>70</v>
      </c>
      <c r="T3" s="1" t="s">
        <v>71</v>
      </c>
      <c r="U3" s="1" t="s">
        <v>370</v>
      </c>
      <c r="V3" s="1" t="s">
        <v>371</v>
      </c>
    </row>
    <row r="4" spans="1:22" x14ac:dyDescent="0.3">
      <c r="A4" t="s">
        <v>56</v>
      </c>
      <c r="B4" t="s">
        <v>40</v>
      </c>
      <c r="D4" s="1">
        <v>3</v>
      </c>
      <c r="E4" s="8">
        <v>3.7189999999999999</v>
      </c>
      <c r="F4" s="8">
        <v>4.0190000000000001</v>
      </c>
      <c r="G4" s="8">
        <v>1.7070000000000001</v>
      </c>
      <c r="H4" s="8">
        <v>9.4450000000000003</v>
      </c>
      <c r="I4" s="8">
        <v>39.375330862890415</v>
      </c>
      <c r="J4" s="8">
        <v>42.55161461090524</v>
      </c>
      <c r="K4" s="8">
        <v>18.073054526204341</v>
      </c>
      <c r="O4" s="1" t="s">
        <v>291</v>
      </c>
      <c r="P4" s="1">
        <v>-2.1960000000000002</v>
      </c>
      <c r="Q4" s="1" t="s">
        <v>292</v>
      </c>
      <c r="R4" s="1" t="s">
        <v>74</v>
      </c>
      <c r="S4" s="1" t="s">
        <v>75</v>
      </c>
      <c r="T4" s="1">
        <v>0.98480000000000001</v>
      </c>
      <c r="U4" s="1">
        <v>1.4159999999999999</v>
      </c>
      <c r="V4" s="1">
        <v>87</v>
      </c>
    </row>
    <row r="5" spans="1:22" x14ac:dyDescent="0.3">
      <c r="A5" t="s">
        <v>56</v>
      </c>
      <c r="B5" t="s">
        <v>40</v>
      </c>
      <c r="D5" s="1">
        <v>4</v>
      </c>
      <c r="E5" s="8">
        <v>3.4340000000000002</v>
      </c>
      <c r="F5" s="8">
        <v>3.262</v>
      </c>
      <c r="G5" s="8">
        <v>1.726</v>
      </c>
      <c r="H5" s="8">
        <v>8.4220000000000006</v>
      </c>
      <c r="I5" s="8">
        <v>40.774162906672998</v>
      </c>
      <c r="J5" s="8">
        <v>38.731892662075509</v>
      </c>
      <c r="K5" s="8">
        <v>20.493944431251482</v>
      </c>
      <c r="O5" s="1" t="s">
        <v>350</v>
      </c>
      <c r="P5" s="1">
        <v>-2.4009999999999998</v>
      </c>
      <c r="Q5" s="1" t="s">
        <v>293</v>
      </c>
      <c r="R5" s="1" t="s">
        <v>74</v>
      </c>
      <c r="S5" s="1" t="s">
        <v>75</v>
      </c>
      <c r="T5" s="1">
        <v>0.97350000000000003</v>
      </c>
      <c r="U5" s="1">
        <v>1.5489999999999999</v>
      </c>
      <c r="V5" s="1">
        <v>87</v>
      </c>
    </row>
    <row r="6" spans="1:22" x14ac:dyDescent="0.3">
      <c r="A6" t="s">
        <v>56</v>
      </c>
      <c r="B6" t="s">
        <v>40</v>
      </c>
      <c r="D6" s="1">
        <v>5</v>
      </c>
      <c r="E6" s="8">
        <v>3.9209999999999998</v>
      </c>
      <c r="F6" s="8">
        <v>3.4260000000000002</v>
      </c>
      <c r="G6" s="8">
        <v>1.5569999999999999</v>
      </c>
      <c r="H6" s="8">
        <v>8.9039999999999999</v>
      </c>
      <c r="I6" s="8">
        <v>44.036388140161726</v>
      </c>
      <c r="J6" s="8">
        <v>38.477088948787063</v>
      </c>
      <c r="K6" s="8">
        <v>17.486522911051214</v>
      </c>
      <c r="O6" s="1" t="s">
        <v>294</v>
      </c>
      <c r="P6" s="1">
        <v>-18.72</v>
      </c>
      <c r="Q6" s="1" t="s">
        <v>295</v>
      </c>
      <c r="R6" s="1" t="s">
        <v>81</v>
      </c>
      <c r="S6" s="1" t="s">
        <v>97</v>
      </c>
      <c r="T6" s="1" t="s">
        <v>98</v>
      </c>
      <c r="U6" s="1">
        <v>12.07</v>
      </c>
      <c r="V6" s="1">
        <v>87</v>
      </c>
    </row>
    <row r="7" spans="1:22" x14ac:dyDescent="0.3">
      <c r="A7" t="s">
        <v>56</v>
      </c>
      <c r="B7" t="s">
        <v>40</v>
      </c>
      <c r="D7" s="1">
        <v>6</v>
      </c>
      <c r="E7" s="8">
        <v>3.4990000000000001</v>
      </c>
      <c r="F7" s="8">
        <v>4.2789999999999999</v>
      </c>
      <c r="G7" s="8">
        <v>2.83</v>
      </c>
      <c r="H7" s="8">
        <v>10.608000000000001</v>
      </c>
      <c r="I7" s="8">
        <v>32.984539969834088</v>
      </c>
      <c r="J7" s="8">
        <v>40.337481146304668</v>
      </c>
      <c r="K7" s="8">
        <v>26.677978883861236</v>
      </c>
      <c r="O7" s="1" t="s">
        <v>296</v>
      </c>
      <c r="P7" s="1">
        <v>-21.89</v>
      </c>
      <c r="Q7" s="1" t="s">
        <v>297</v>
      </c>
      <c r="R7" s="1" t="s">
        <v>81</v>
      </c>
      <c r="S7" s="1" t="s">
        <v>97</v>
      </c>
      <c r="T7" s="1" t="s">
        <v>98</v>
      </c>
      <c r="U7" s="1">
        <v>14.47</v>
      </c>
      <c r="V7" s="1">
        <v>87</v>
      </c>
    </row>
    <row r="8" spans="1:22" x14ac:dyDescent="0.3">
      <c r="A8" t="s">
        <v>56</v>
      </c>
      <c r="B8" t="s">
        <v>40</v>
      </c>
      <c r="D8" s="1">
        <v>7</v>
      </c>
      <c r="E8" s="8">
        <v>3.948</v>
      </c>
      <c r="F8" s="8">
        <v>4.5250000000000004</v>
      </c>
      <c r="G8" s="8">
        <v>1.3839999999999999</v>
      </c>
      <c r="H8" s="8">
        <v>9.8570000000000011</v>
      </c>
      <c r="I8" s="8">
        <v>40.052754387744741</v>
      </c>
      <c r="J8" s="8">
        <v>45.906462412498733</v>
      </c>
      <c r="K8" s="8">
        <v>14.040783199756515</v>
      </c>
      <c r="O8" s="1" t="s">
        <v>351</v>
      </c>
      <c r="P8" s="1">
        <v>-18.98</v>
      </c>
      <c r="Q8" s="1" t="s">
        <v>298</v>
      </c>
      <c r="R8" s="1" t="s">
        <v>81</v>
      </c>
      <c r="S8" s="1" t="s">
        <v>97</v>
      </c>
      <c r="T8" s="1" t="s">
        <v>98</v>
      </c>
      <c r="U8" s="1">
        <v>12.54</v>
      </c>
      <c r="V8" s="1">
        <v>87</v>
      </c>
    </row>
    <row r="9" spans="1:22" x14ac:dyDescent="0.3">
      <c r="A9" t="s">
        <v>56</v>
      </c>
      <c r="B9" t="s">
        <v>40</v>
      </c>
      <c r="D9" s="1">
        <v>8</v>
      </c>
      <c r="E9" s="8">
        <v>3.5430000000000001</v>
      </c>
      <c r="F9" s="8">
        <v>3.944</v>
      </c>
      <c r="G9" s="8">
        <v>1.5589999999999999</v>
      </c>
      <c r="H9" s="8">
        <v>9.0459999999999994</v>
      </c>
      <c r="I9" s="8">
        <v>39.166482423170464</v>
      </c>
      <c r="J9" s="8">
        <v>43.599380941852758</v>
      </c>
      <c r="K9" s="8">
        <v>17.234136634976785</v>
      </c>
      <c r="O9" s="1" t="s">
        <v>299</v>
      </c>
      <c r="P9" s="1">
        <v>-14.25</v>
      </c>
      <c r="Q9" s="1" t="s">
        <v>300</v>
      </c>
      <c r="R9" s="1" t="s">
        <v>81</v>
      </c>
      <c r="S9" s="1" t="s">
        <v>97</v>
      </c>
      <c r="T9" s="1" t="s">
        <v>98</v>
      </c>
      <c r="U9" s="1">
        <v>9.4190000000000005</v>
      </c>
      <c r="V9" s="1">
        <v>87</v>
      </c>
    </row>
    <row r="10" spans="1:22" x14ac:dyDescent="0.3">
      <c r="A10" t="s">
        <v>56</v>
      </c>
      <c r="B10" t="s">
        <v>40</v>
      </c>
      <c r="D10" s="1">
        <v>9</v>
      </c>
      <c r="E10" s="8">
        <v>3.4009999999999998</v>
      </c>
      <c r="F10" s="8">
        <v>3.347</v>
      </c>
      <c r="G10" s="8">
        <v>2.0289999999999999</v>
      </c>
      <c r="H10" s="8">
        <v>8.7769999999999992</v>
      </c>
      <c r="I10" s="8">
        <v>38.749003076221946</v>
      </c>
      <c r="J10" s="8">
        <v>38.13375868747864</v>
      </c>
      <c r="K10" s="8">
        <v>23.117238236299421</v>
      </c>
      <c r="O10" s="1" t="s">
        <v>294</v>
      </c>
      <c r="P10" s="1">
        <v>-16.78</v>
      </c>
      <c r="Q10" s="1" t="s">
        <v>301</v>
      </c>
      <c r="R10" s="1" t="s">
        <v>81</v>
      </c>
      <c r="S10" s="1" t="s">
        <v>97</v>
      </c>
      <c r="T10" s="1" t="s">
        <v>98</v>
      </c>
      <c r="U10" s="1">
        <v>11.09</v>
      </c>
      <c r="V10" s="1">
        <v>87</v>
      </c>
    </row>
    <row r="11" spans="1:22" x14ac:dyDescent="0.3">
      <c r="A11" t="s">
        <v>56</v>
      </c>
      <c r="B11" t="s">
        <v>40</v>
      </c>
      <c r="D11" s="1">
        <v>10</v>
      </c>
      <c r="E11" s="8">
        <v>4.1609999999999996</v>
      </c>
      <c r="F11" s="8">
        <v>2.7679999999999998</v>
      </c>
      <c r="G11" s="8">
        <v>2.0219999999999998</v>
      </c>
      <c r="H11" s="8">
        <v>8.9509999999999987</v>
      </c>
      <c r="I11" s="8">
        <v>46.486426097642727</v>
      </c>
      <c r="J11" s="8">
        <v>30.923919115182663</v>
      </c>
      <c r="K11" s="8">
        <v>22.589654787174617</v>
      </c>
      <c r="O11" s="1" t="s">
        <v>352</v>
      </c>
      <c r="P11" s="1">
        <v>-16.84</v>
      </c>
      <c r="Q11" s="1" t="s">
        <v>302</v>
      </c>
      <c r="R11" s="1" t="s">
        <v>81</v>
      </c>
      <c r="S11" s="1" t="s">
        <v>97</v>
      </c>
      <c r="T11" s="1" t="s">
        <v>98</v>
      </c>
      <c r="U11" s="1">
        <v>11.13</v>
      </c>
      <c r="V11" s="1">
        <v>87</v>
      </c>
    </row>
    <row r="12" spans="1:22" x14ac:dyDescent="0.3">
      <c r="A12" t="s">
        <v>56</v>
      </c>
      <c r="B12" t="s">
        <v>40</v>
      </c>
      <c r="D12" s="1">
        <v>11</v>
      </c>
      <c r="E12" s="8">
        <v>3.7839999999999998</v>
      </c>
      <c r="F12" s="8">
        <v>3.3410000000000002</v>
      </c>
      <c r="G12" s="8">
        <v>1.8779999999999999</v>
      </c>
      <c r="H12" s="8">
        <v>9.0030000000000001</v>
      </c>
      <c r="I12" s="8">
        <v>42.030434299677886</v>
      </c>
      <c r="J12" s="8">
        <v>37.109852271465073</v>
      </c>
      <c r="K12" s="8">
        <v>20.859713428857045</v>
      </c>
      <c r="O12" s="1" t="s">
        <v>353</v>
      </c>
      <c r="P12" s="1">
        <v>-0.20499999999999999</v>
      </c>
      <c r="Q12" s="1" t="s">
        <v>303</v>
      </c>
      <c r="R12" s="1" t="s">
        <v>74</v>
      </c>
      <c r="S12" s="1" t="s">
        <v>75</v>
      </c>
      <c r="T12" s="1" t="s">
        <v>91</v>
      </c>
      <c r="U12" s="1">
        <v>0.12920000000000001</v>
      </c>
      <c r="V12" s="1">
        <v>87</v>
      </c>
    </row>
    <row r="13" spans="1:22" x14ac:dyDescent="0.3">
      <c r="A13" t="s">
        <v>56</v>
      </c>
      <c r="B13" s="3" t="s">
        <v>57</v>
      </c>
      <c r="C13" t="s">
        <v>43</v>
      </c>
      <c r="D13" s="1">
        <v>1</v>
      </c>
      <c r="E13" s="8">
        <v>4.01</v>
      </c>
      <c r="F13" s="8">
        <v>3.468</v>
      </c>
      <c r="G13" s="8">
        <v>3.206</v>
      </c>
      <c r="H13" s="8">
        <v>10.683999999999999</v>
      </c>
      <c r="I13" s="8">
        <v>37.532759266192443</v>
      </c>
      <c r="J13" s="8">
        <v>32.459752901535005</v>
      </c>
      <c r="K13" s="8">
        <v>30.00748783227256</v>
      </c>
      <c r="O13" s="1" t="s">
        <v>261</v>
      </c>
      <c r="P13" s="1">
        <v>-16.52</v>
      </c>
      <c r="Q13" s="1" t="s">
        <v>304</v>
      </c>
      <c r="R13" s="1" t="s">
        <v>81</v>
      </c>
      <c r="S13" s="1" t="s">
        <v>97</v>
      </c>
      <c r="T13" s="1" t="s">
        <v>98</v>
      </c>
      <c r="U13" s="1">
        <v>10.41</v>
      </c>
      <c r="V13" s="1">
        <v>87</v>
      </c>
    </row>
    <row r="14" spans="1:22" x14ac:dyDescent="0.3">
      <c r="A14" t="s">
        <v>56</v>
      </c>
      <c r="B14" s="3" t="s">
        <v>57</v>
      </c>
      <c r="C14" t="s">
        <v>43</v>
      </c>
      <c r="D14" s="1">
        <v>2</v>
      </c>
      <c r="E14" s="8">
        <v>3.8109999999999999</v>
      </c>
      <c r="F14" s="8">
        <v>2.1659999999999999</v>
      </c>
      <c r="G14" s="8">
        <v>2.7829999999999999</v>
      </c>
      <c r="H14" s="8">
        <v>8.76</v>
      </c>
      <c r="I14" s="8">
        <v>43.504566210045667</v>
      </c>
      <c r="J14" s="8">
        <v>24.726027397260275</v>
      </c>
      <c r="K14" s="8">
        <v>31.769406392694066</v>
      </c>
      <c r="O14" s="1" t="s">
        <v>305</v>
      </c>
      <c r="P14" s="1">
        <v>-19.7</v>
      </c>
      <c r="Q14" s="1" t="s">
        <v>306</v>
      </c>
      <c r="R14" s="1" t="s">
        <v>81</v>
      </c>
      <c r="S14" s="1" t="s">
        <v>97</v>
      </c>
      <c r="T14" s="1" t="s">
        <v>98</v>
      </c>
      <c r="U14" s="1">
        <v>12.7</v>
      </c>
      <c r="V14" s="1">
        <v>87</v>
      </c>
    </row>
    <row r="15" spans="1:22" x14ac:dyDescent="0.3">
      <c r="A15" t="s">
        <v>56</v>
      </c>
      <c r="B15" s="3" t="s">
        <v>57</v>
      </c>
      <c r="C15" t="s">
        <v>43</v>
      </c>
      <c r="D15" s="1">
        <v>3</v>
      </c>
      <c r="E15" s="8">
        <v>3.7309999999999999</v>
      </c>
      <c r="F15" s="8">
        <v>2.7919999999999998</v>
      </c>
      <c r="G15" s="8">
        <v>1.9950000000000001</v>
      </c>
      <c r="H15" s="8">
        <v>8.5180000000000007</v>
      </c>
      <c r="I15" s="8">
        <v>43.801361822023942</v>
      </c>
      <c r="J15" s="8">
        <v>32.777647335055171</v>
      </c>
      <c r="K15" s="8">
        <v>23.420990842920872</v>
      </c>
      <c r="O15" s="1" t="s">
        <v>354</v>
      </c>
      <c r="P15" s="1">
        <v>-16.78</v>
      </c>
      <c r="Q15" s="1" t="s">
        <v>307</v>
      </c>
      <c r="R15" s="1" t="s">
        <v>81</v>
      </c>
      <c r="S15" s="1" t="s">
        <v>97</v>
      </c>
      <c r="T15" s="1" t="s">
        <v>98</v>
      </c>
      <c r="U15" s="1">
        <v>10.83</v>
      </c>
      <c r="V15" s="1">
        <v>87</v>
      </c>
    </row>
    <row r="16" spans="1:22" x14ac:dyDescent="0.3">
      <c r="A16" t="s">
        <v>56</v>
      </c>
      <c r="B16" s="3" t="s">
        <v>57</v>
      </c>
      <c r="C16" t="s">
        <v>43</v>
      </c>
      <c r="D16" s="1">
        <v>4</v>
      </c>
      <c r="E16" s="8">
        <v>4.2460000000000004</v>
      </c>
      <c r="F16" s="8">
        <v>3.0870000000000002</v>
      </c>
      <c r="G16" s="8">
        <v>1.488</v>
      </c>
      <c r="H16" s="8">
        <v>8.8209999999999997</v>
      </c>
      <c r="I16" s="8">
        <v>48.135132071193745</v>
      </c>
      <c r="J16" s="8">
        <v>34.996032195896163</v>
      </c>
      <c r="K16" s="8">
        <v>16.8688357329101</v>
      </c>
      <c r="O16" s="1" t="s">
        <v>265</v>
      </c>
      <c r="P16" s="1">
        <v>-12.05</v>
      </c>
      <c r="Q16" s="1" t="s">
        <v>308</v>
      </c>
      <c r="R16" s="1" t="s">
        <v>81</v>
      </c>
      <c r="S16" s="1" t="s">
        <v>97</v>
      </c>
      <c r="T16" s="1" t="s">
        <v>98</v>
      </c>
      <c r="U16" s="1">
        <v>7.7750000000000004</v>
      </c>
      <c r="V16" s="1">
        <v>87</v>
      </c>
    </row>
    <row r="17" spans="1:22" x14ac:dyDescent="0.3">
      <c r="A17" t="s">
        <v>56</v>
      </c>
      <c r="B17" s="3" t="s">
        <v>57</v>
      </c>
      <c r="C17" t="s">
        <v>43</v>
      </c>
      <c r="D17" s="1">
        <v>5</v>
      </c>
      <c r="E17" s="8">
        <v>3.8740000000000001</v>
      </c>
      <c r="F17" s="8">
        <v>3.44</v>
      </c>
      <c r="G17" s="8">
        <v>1.2270000000000001</v>
      </c>
      <c r="H17" s="8">
        <v>8.5410000000000004</v>
      </c>
      <c r="I17" s="8">
        <v>45.357686453576861</v>
      </c>
      <c r="J17" s="8">
        <v>40.276314248916989</v>
      </c>
      <c r="K17" s="8">
        <v>14.365999297506146</v>
      </c>
      <c r="O17" s="1" t="s">
        <v>261</v>
      </c>
      <c r="P17" s="1">
        <v>-14.58</v>
      </c>
      <c r="Q17" s="1" t="s">
        <v>309</v>
      </c>
      <c r="R17" s="1" t="s">
        <v>81</v>
      </c>
      <c r="S17" s="1" t="s">
        <v>97</v>
      </c>
      <c r="T17" s="1" t="s">
        <v>98</v>
      </c>
      <c r="U17" s="1">
        <v>9.407</v>
      </c>
      <c r="V17" s="1">
        <v>87</v>
      </c>
    </row>
    <row r="18" spans="1:22" x14ac:dyDescent="0.3">
      <c r="A18" t="s">
        <v>56</v>
      </c>
      <c r="B18" s="3" t="s">
        <v>57</v>
      </c>
      <c r="C18" t="s">
        <v>43</v>
      </c>
      <c r="D18" s="1">
        <v>6</v>
      </c>
      <c r="E18" s="8">
        <v>3.2229999999999999</v>
      </c>
      <c r="F18" s="8">
        <v>3.2389999999999999</v>
      </c>
      <c r="G18" s="8">
        <v>2.1150000000000002</v>
      </c>
      <c r="H18" s="8">
        <v>8.577</v>
      </c>
      <c r="I18" s="8">
        <v>37.577241459717847</v>
      </c>
      <c r="J18" s="8">
        <v>37.763786871866614</v>
      </c>
      <c r="K18" s="8">
        <v>24.658971668415532</v>
      </c>
      <c r="O18" s="1" t="s">
        <v>355</v>
      </c>
      <c r="P18" s="1">
        <v>-14.64</v>
      </c>
      <c r="Q18" s="1" t="s">
        <v>310</v>
      </c>
      <c r="R18" s="1" t="s">
        <v>81</v>
      </c>
      <c r="S18" s="1" t="s">
        <v>97</v>
      </c>
      <c r="T18" s="1" t="s">
        <v>98</v>
      </c>
      <c r="U18" s="1">
        <v>9.4420000000000002</v>
      </c>
      <c r="V18" s="1">
        <v>87</v>
      </c>
    </row>
    <row r="19" spans="1:22" x14ac:dyDescent="0.3">
      <c r="A19" t="s">
        <v>56</v>
      </c>
      <c r="B19" s="3" t="s">
        <v>57</v>
      </c>
      <c r="C19" t="s">
        <v>43</v>
      </c>
      <c r="D19" s="1">
        <v>7</v>
      </c>
      <c r="E19" s="8">
        <v>3.9169999999999998</v>
      </c>
      <c r="F19" s="8">
        <v>2.6619999999999999</v>
      </c>
      <c r="G19" s="8">
        <v>2.0230000000000001</v>
      </c>
      <c r="H19" s="8">
        <v>8.6020000000000003</v>
      </c>
      <c r="I19" s="8">
        <v>45.535921878632877</v>
      </c>
      <c r="J19" s="8">
        <v>30.946291560102303</v>
      </c>
      <c r="K19" s="8">
        <v>23.517786561264824</v>
      </c>
      <c r="O19" s="1" t="s">
        <v>356</v>
      </c>
      <c r="P19" s="1">
        <v>-16.32</v>
      </c>
      <c r="Q19" s="1" t="s">
        <v>311</v>
      </c>
      <c r="R19" s="1" t="s">
        <v>81</v>
      </c>
      <c r="S19" s="1" t="s">
        <v>97</v>
      </c>
      <c r="T19" s="1" t="s">
        <v>98</v>
      </c>
      <c r="U19" s="1">
        <v>10.28</v>
      </c>
      <c r="V19" s="1">
        <v>87</v>
      </c>
    </row>
    <row r="20" spans="1:22" x14ac:dyDescent="0.3">
      <c r="A20" t="s">
        <v>56</v>
      </c>
      <c r="B20" s="3" t="s">
        <v>57</v>
      </c>
      <c r="C20" t="s">
        <v>43</v>
      </c>
      <c r="D20" s="1">
        <v>8</v>
      </c>
      <c r="E20" s="8">
        <v>3.9089999999999998</v>
      </c>
      <c r="F20" s="8">
        <v>2.456</v>
      </c>
      <c r="G20" s="8">
        <v>3.1949999999999998</v>
      </c>
      <c r="H20" s="8">
        <v>9.56</v>
      </c>
      <c r="I20" s="8">
        <v>40.889121338912133</v>
      </c>
      <c r="J20" s="8">
        <v>25.690376569037653</v>
      </c>
      <c r="K20" s="8">
        <v>33.420502092050206</v>
      </c>
      <c r="O20" s="1" t="s">
        <v>357</v>
      </c>
      <c r="P20" s="1">
        <v>-19.489999999999998</v>
      </c>
      <c r="Q20" s="1" t="s">
        <v>312</v>
      </c>
      <c r="R20" s="1" t="s">
        <v>81</v>
      </c>
      <c r="S20" s="1" t="s">
        <v>97</v>
      </c>
      <c r="T20" s="1" t="s">
        <v>98</v>
      </c>
      <c r="U20" s="1">
        <v>12.57</v>
      </c>
      <c r="V20" s="1">
        <v>87</v>
      </c>
    </row>
    <row r="21" spans="1:22" x14ac:dyDescent="0.3">
      <c r="A21" t="s">
        <v>56</v>
      </c>
      <c r="B21" s="3" t="s">
        <v>57</v>
      </c>
      <c r="C21" t="s">
        <v>43</v>
      </c>
      <c r="D21" s="1">
        <v>9</v>
      </c>
      <c r="E21" s="8">
        <v>3.6219999999999999</v>
      </c>
      <c r="F21" s="8">
        <v>4.6840000000000002</v>
      </c>
      <c r="G21" s="8">
        <v>1.411</v>
      </c>
      <c r="H21" s="8">
        <v>9.7170000000000005</v>
      </c>
      <c r="I21" s="8">
        <v>37.2748790779047</v>
      </c>
      <c r="J21" s="8">
        <v>48.204178244314086</v>
      </c>
      <c r="K21" s="8">
        <v>14.520942677781207</v>
      </c>
      <c r="O21" s="1" t="s">
        <v>358</v>
      </c>
      <c r="P21" s="1">
        <v>-16.579999999999998</v>
      </c>
      <c r="Q21" s="1" t="s">
        <v>313</v>
      </c>
      <c r="R21" s="1" t="s">
        <v>81</v>
      </c>
      <c r="S21" s="1" t="s">
        <v>97</v>
      </c>
      <c r="T21" s="1" t="s">
        <v>98</v>
      </c>
      <c r="U21" s="1">
        <v>10.69</v>
      </c>
      <c r="V21" s="1">
        <v>87</v>
      </c>
    </row>
    <row r="22" spans="1:22" x14ac:dyDescent="0.3">
      <c r="A22" t="s">
        <v>56</v>
      </c>
      <c r="B22" s="3" t="s">
        <v>57</v>
      </c>
      <c r="C22" t="s">
        <v>43</v>
      </c>
      <c r="D22" s="1">
        <v>10</v>
      </c>
      <c r="E22" s="8">
        <v>4.0510000000000002</v>
      </c>
      <c r="F22" s="8">
        <v>2.5529999999999999</v>
      </c>
      <c r="G22" s="8">
        <v>1.82</v>
      </c>
      <c r="H22" s="8">
        <v>8.4239999999999995</v>
      </c>
      <c r="I22" s="8">
        <v>48.088793922127259</v>
      </c>
      <c r="J22" s="8">
        <v>30.306267806267805</v>
      </c>
      <c r="K22" s="8">
        <v>21.60493827160494</v>
      </c>
      <c r="O22" s="1" t="s">
        <v>359</v>
      </c>
      <c r="P22" s="1">
        <v>-11.85</v>
      </c>
      <c r="Q22" s="1" t="s">
        <v>314</v>
      </c>
      <c r="R22" s="1" t="s">
        <v>81</v>
      </c>
      <c r="S22" s="1" t="s">
        <v>97</v>
      </c>
      <c r="T22" s="1" t="s">
        <v>98</v>
      </c>
      <c r="U22" s="1">
        <v>7.6429999999999998</v>
      </c>
      <c r="V22" s="1">
        <v>87</v>
      </c>
    </row>
    <row r="23" spans="1:22" x14ac:dyDescent="0.3">
      <c r="A23" t="s">
        <v>56</v>
      </c>
      <c r="B23" s="3" t="s">
        <v>57</v>
      </c>
      <c r="C23" t="s">
        <v>51</v>
      </c>
      <c r="D23" s="1">
        <v>1</v>
      </c>
      <c r="E23" s="8">
        <v>2.9809999999999999</v>
      </c>
      <c r="F23" s="8">
        <v>4.0380000000000003</v>
      </c>
      <c r="G23" s="8">
        <v>2.448</v>
      </c>
      <c r="H23" s="8">
        <v>9.4670000000000005</v>
      </c>
      <c r="I23" s="8">
        <v>31.488327875779021</v>
      </c>
      <c r="J23" s="8">
        <v>42.653427696207878</v>
      </c>
      <c r="K23" s="8">
        <v>25.858244428013094</v>
      </c>
      <c r="O23" s="1" t="s">
        <v>356</v>
      </c>
      <c r="P23" s="1">
        <v>-14.38</v>
      </c>
      <c r="Q23" s="1" t="s">
        <v>315</v>
      </c>
      <c r="R23" s="1" t="s">
        <v>81</v>
      </c>
      <c r="S23" s="1" t="s">
        <v>97</v>
      </c>
      <c r="T23" s="1" t="s">
        <v>98</v>
      </c>
      <c r="U23" s="1">
        <v>9.2750000000000004</v>
      </c>
      <c r="V23" s="1">
        <v>87</v>
      </c>
    </row>
    <row r="24" spans="1:22" x14ac:dyDescent="0.3">
      <c r="A24" t="s">
        <v>56</v>
      </c>
      <c r="B24" s="3" t="s">
        <v>57</v>
      </c>
      <c r="C24" t="s">
        <v>51</v>
      </c>
      <c r="D24" s="1">
        <v>2</v>
      </c>
      <c r="E24" s="8">
        <v>4.07</v>
      </c>
      <c r="F24" s="8">
        <v>2.476</v>
      </c>
      <c r="G24" s="8">
        <v>3.077</v>
      </c>
      <c r="H24" s="8">
        <v>9.6230000000000011</v>
      </c>
      <c r="I24" s="8">
        <v>42.294502753818975</v>
      </c>
      <c r="J24" s="8">
        <v>25.730021822716402</v>
      </c>
      <c r="K24" s="8">
        <v>31.975475423464612</v>
      </c>
      <c r="O24" s="1" t="s">
        <v>360</v>
      </c>
      <c r="P24" s="1">
        <v>-14.43</v>
      </c>
      <c r="Q24" s="1" t="s">
        <v>316</v>
      </c>
      <c r="R24" s="1" t="s">
        <v>81</v>
      </c>
      <c r="S24" s="1" t="s">
        <v>97</v>
      </c>
      <c r="T24" s="1" t="s">
        <v>98</v>
      </c>
      <c r="U24" s="1">
        <v>9.31</v>
      </c>
      <c r="V24" s="1">
        <v>87</v>
      </c>
    </row>
    <row r="25" spans="1:22" x14ac:dyDescent="0.3">
      <c r="A25" t="s">
        <v>56</v>
      </c>
      <c r="B25" s="3" t="s">
        <v>57</v>
      </c>
      <c r="C25" t="s">
        <v>51</v>
      </c>
      <c r="D25" s="1">
        <v>3</v>
      </c>
      <c r="E25" s="8">
        <v>4.0789999999999997</v>
      </c>
      <c r="F25" s="8">
        <v>3.9009999999999998</v>
      </c>
      <c r="G25" s="8">
        <v>2.3319999999999999</v>
      </c>
      <c r="H25" s="8">
        <v>10.311999999999999</v>
      </c>
      <c r="I25" s="8">
        <v>39.555857253685026</v>
      </c>
      <c r="J25" s="8">
        <v>37.829712955779677</v>
      </c>
      <c r="K25" s="8">
        <v>22.614429790535297</v>
      </c>
      <c r="O25" s="1" t="s">
        <v>317</v>
      </c>
      <c r="P25" s="1">
        <v>-3.1749999999999998</v>
      </c>
      <c r="Q25" s="1" t="s">
        <v>318</v>
      </c>
      <c r="R25" s="1" t="s">
        <v>74</v>
      </c>
      <c r="S25" s="1" t="s">
        <v>75</v>
      </c>
      <c r="T25" s="1">
        <v>0.87560000000000004</v>
      </c>
      <c r="U25" s="1">
        <v>2.048</v>
      </c>
      <c r="V25" s="1">
        <v>87</v>
      </c>
    </row>
    <row r="26" spans="1:22" x14ac:dyDescent="0.3">
      <c r="A26" t="s">
        <v>56</v>
      </c>
      <c r="B26" s="3" t="s">
        <v>57</v>
      </c>
      <c r="C26" t="s">
        <v>51</v>
      </c>
      <c r="D26" s="1">
        <v>4</v>
      </c>
      <c r="E26" s="8">
        <v>4.1559999999999997</v>
      </c>
      <c r="F26" s="8">
        <v>2.9009999999999998</v>
      </c>
      <c r="G26" s="8">
        <v>1.798</v>
      </c>
      <c r="H26" s="8">
        <v>8.8550000000000004</v>
      </c>
      <c r="I26" s="8">
        <v>46.933935629587801</v>
      </c>
      <c r="J26" s="8">
        <v>32.761151891586671</v>
      </c>
      <c r="K26" s="8">
        <v>20.304912478825521</v>
      </c>
      <c r="O26" s="1" t="s">
        <v>361</v>
      </c>
      <c r="P26" s="1">
        <v>-0.26300000000000001</v>
      </c>
      <c r="Q26" s="1" t="s">
        <v>319</v>
      </c>
      <c r="R26" s="1" t="s">
        <v>74</v>
      </c>
      <c r="S26" s="1" t="s">
        <v>75</v>
      </c>
      <c r="T26" s="1" t="s">
        <v>91</v>
      </c>
      <c r="U26" s="1">
        <v>0.1696</v>
      </c>
      <c r="V26" s="1">
        <v>87</v>
      </c>
    </row>
    <row r="27" spans="1:22" x14ac:dyDescent="0.3">
      <c r="A27" t="s">
        <v>56</v>
      </c>
      <c r="B27" s="3" t="s">
        <v>57</v>
      </c>
      <c r="C27" t="s">
        <v>51</v>
      </c>
      <c r="D27" s="1">
        <v>5</v>
      </c>
      <c r="E27" s="8">
        <v>3.4340000000000002</v>
      </c>
      <c r="F27" s="8">
        <v>3.58</v>
      </c>
      <c r="G27" s="8">
        <v>1.7849999999999999</v>
      </c>
      <c r="H27" s="8">
        <v>8.7989999999999995</v>
      </c>
      <c r="I27" s="8">
        <v>39.027162177520175</v>
      </c>
      <c r="J27" s="8">
        <v>40.686441641095584</v>
      </c>
      <c r="K27" s="8">
        <v>20.286396181384248</v>
      </c>
      <c r="O27" s="1" t="s">
        <v>273</v>
      </c>
      <c r="P27" s="1">
        <v>4.4660000000000002</v>
      </c>
      <c r="Q27" s="1" t="s">
        <v>320</v>
      </c>
      <c r="R27" s="1" t="s">
        <v>74</v>
      </c>
      <c r="S27" s="1" t="s">
        <v>75</v>
      </c>
      <c r="T27" s="1">
        <v>0.52259999999999995</v>
      </c>
      <c r="U27" s="1">
        <v>2.8809999999999998</v>
      </c>
      <c r="V27" s="1">
        <v>87</v>
      </c>
    </row>
    <row r="28" spans="1:22" x14ac:dyDescent="0.3">
      <c r="A28" t="s">
        <v>56</v>
      </c>
      <c r="B28" s="3" t="s">
        <v>57</v>
      </c>
      <c r="C28" t="s">
        <v>51</v>
      </c>
      <c r="D28" s="1">
        <v>6</v>
      </c>
      <c r="E28" s="8">
        <v>4.2350000000000003</v>
      </c>
      <c r="F28" s="8">
        <v>3.7080000000000002</v>
      </c>
      <c r="G28" s="8">
        <v>2.7</v>
      </c>
      <c r="H28" s="8">
        <v>10.643000000000001</v>
      </c>
      <c r="I28" s="8">
        <v>39.79141219580945</v>
      </c>
      <c r="J28" s="8">
        <v>34.839800808042845</v>
      </c>
      <c r="K28" s="8">
        <v>25.368786996147701</v>
      </c>
      <c r="O28" s="1" t="s">
        <v>321</v>
      </c>
      <c r="P28" s="1">
        <v>1.9359999999999999</v>
      </c>
      <c r="Q28" s="1" t="s">
        <v>322</v>
      </c>
      <c r="R28" s="1" t="s">
        <v>74</v>
      </c>
      <c r="S28" s="1" t="s">
        <v>75</v>
      </c>
      <c r="T28" s="1">
        <v>0.99329999999999996</v>
      </c>
      <c r="U28" s="1">
        <v>1.2490000000000001</v>
      </c>
      <c r="V28" s="1">
        <v>87</v>
      </c>
    </row>
    <row r="29" spans="1:22" x14ac:dyDescent="0.3">
      <c r="A29" t="s">
        <v>56</v>
      </c>
      <c r="B29" s="3" t="s">
        <v>57</v>
      </c>
      <c r="C29" t="s">
        <v>51</v>
      </c>
      <c r="D29" s="1">
        <v>7</v>
      </c>
      <c r="E29" s="8">
        <v>3.6989999999999998</v>
      </c>
      <c r="F29" s="8">
        <v>3.1480000000000001</v>
      </c>
      <c r="G29" s="8">
        <v>1.7549999999999999</v>
      </c>
      <c r="H29" s="8">
        <v>8.6020000000000003</v>
      </c>
      <c r="I29" s="8">
        <v>43.001627528481748</v>
      </c>
      <c r="J29" s="8">
        <v>36.596140432457567</v>
      </c>
      <c r="K29" s="8">
        <v>20.402232039060682</v>
      </c>
      <c r="O29" s="1" t="s">
        <v>362</v>
      </c>
      <c r="P29" s="1">
        <v>1.8819999999999999</v>
      </c>
      <c r="Q29" s="1" t="s">
        <v>323</v>
      </c>
      <c r="R29" s="1" t="s">
        <v>74</v>
      </c>
      <c r="S29" s="1" t="s">
        <v>75</v>
      </c>
      <c r="T29" s="1">
        <v>0.99450000000000005</v>
      </c>
      <c r="U29" s="1">
        <v>1.214</v>
      </c>
      <c r="V29" s="1">
        <v>87</v>
      </c>
    </row>
    <row r="30" spans="1:22" x14ac:dyDescent="0.3">
      <c r="A30" t="s">
        <v>56</v>
      </c>
      <c r="B30" s="3" t="s">
        <v>57</v>
      </c>
      <c r="C30" t="s">
        <v>51</v>
      </c>
      <c r="D30" s="1">
        <v>8</v>
      </c>
      <c r="E30" s="8">
        <v>3.444</v>
      </c>
      <c r="F30" s="8">
        <v>2.2320000000000002</v>
      </c>
      <c r="G30" s="8">
        <v>2.31</v>
      </c>
      <c r="H30" s="8">
        <v>7.9860000000000007</v>
      </c>
      <c r="I30" s="8">
        <v>43.125469571750557</v>
      </c>
      <c r="J30" s="8">
        <v>27.948910593538695</v>
      </c>
      <c r="K30" s="8">
        <v>28.925619834710741</v>
      </c>
      <c r="O30" s="1" t="s">
        <v>363</v>
      </c>
      <c r="P30" s="1">
        <v>2.9119999999999999</v>
      </c>
      <c r="Q30" s="1" t="s">
        <v>324</v>
      </c>
      <c r="R30" s="1" t="s">
        <v>74</v>
      </c>
      <c r="S30" s="1" t="s">
        <v>75</v>
      </c>
      <c r="T30" s="1">
        <v>0.90920000000000001</v>
      </c>
      <c r="U30" s="1">
        <v>1.925</v>
      </c>
      <c r="V30" s="1">
        <v>87</v>
      </c>
    </row>
    <row r="31" spans="1:22" x14ac:dyDescent="0.3">
      <c r="A31" t="s">
        <v>56</v>
      </c>
      <c r="B31" s="3" t="s">
        <v>57</v>
      </c>
      <c r="C31" t="s">
        <v>51</v>
      </c>
      <c r="D31" s="1">
        <v>9</v>
      </c>
      <c r="E31" s="8">
        <v>3.911</v>
      </c>
      <c r="F31" s="8">
        <v>4.1449999999999996</v>
      </c>
      <c r="G31" s="8">
        <v>2.109</v>
      </c>
      <c r="H31" s="8">
        <v>10.164999999999999</v>
      </c>
      <c r="I31" s="8">
        <v>38.475159862272506</v>
      </c>
      <c r="J31" s="8">
        <v>40.777176586325623</v>
      </c>
      <c r="K31" s="8">
        <v>20.747663551401871</v>
      </c>
      <c r="O31" s="1" t="s">
        <v>213</v>
      </c>
      <c r="P31" s="1">
        <v>7.641</v>
      </c>
      <c r="Q31" s="1" t="s">
        <v>325</v>
      </c>
      <c r="R31" s="1" t="s">
        <v>81</v>
      </c>
      <c r="S31" s="1" t="s">
        <v>156</v>
      </c>
      <c r="T31" s="1">
        <v>1.6199999999999999E-2</v>
      </c>
      <c r="U31" s="1">
        <v>5.05</v>
      </c>
      <c r="V31" s="1">
        <v>87</v>
      </c>
    </row>
    <row r="32" spans="1:22" x14ac:dyDescent="0.3">
      <c r="A32" t="s">
        <v>56</v>
      </c>
      <c r="B32" s="3" t="s">
        <v>57</v>
      </c>
      <c r="C32" t="s">
        <v>51</v>
      </c>
      <c r="D32" s="1">
        <v>10</v>
      </c>
      <c r="E32" s="8">
        <v>4.274</v>
      </c>
      <c r="F32" s="8">
        <v>2.9550000000000001</v>
      </c>
      <c r="G32" s="8">
        <v>1.776</v>
      </c>
      <c r="H32" s="8">
        <v>9.0050000000000008</v>
      </c>
      <c r="I32" s="8">
        <v>47.462520821765679</v>
      </c>
      <c r="J32" s="8">
        <v>32.815102720710712</v>
      </c>
      <c r="K32" s="8">
        <v>19.722376457523598</v>
      </c>
      <c r="O32" s="1" t="s">
        <v>326</v>
      </c>
      <c r="P32" s="1">
        <v>5.1109999999999998</v>
      </c>
      <c r="Q32" s="1" t="s">
        <v>327</v>
      </c>
      <c r="R32" s="1" t="s">
        <v>74</v>
      </c>
      <c r="S32" s="1" t="s">
        <v>75</v>
      </c>
      <c r="T32" s="1">
        <v>0.3034</v>
      </c>
      <c r="U32" s="1">
        <v>3.3780000000000001</v>
      </c>
      <c r="V32" s="1">
        <v>87</v>
      </c>
    </row>
    <row r="33" spans="1:22" x14ac:dyDescent="0.3">
      <c r="A33" t="s">
        <v>56</v>
      </c>
      <c r="B33" s="3" t="s">
        <v>59</v>
      </c>
      <c r="C33" t="s">
        <v>45</v>
      </c>
      <c r="D33" s="1">
        <v>1</v>
      </c>
      <c r="E33" s="8">
        <v>3.5880000000000001</v>
      </c>
      <c r="F33" s="8">
        <v>2.63</v>
      </c>
      <c r="G33" s="8">
        <v>4.3609999999999998</v>
      </c>
      <c r="H33" s="8">
        <v>10.579000000000001</v>
      </c>
      <c r="I33" s="8">
        <v>33.916249172889685</v>
      </c>
      <c r="J33" s="8">
        <v>24.860572832970977</v>
      </c>
      <c r="K33" s="8">
        <v>41.223177994139327</v>
      </c>
      <c r="O33" s="1" t="s">
        <v>364</v>
      </c>
      <c r="P33" s="1">
        <v>5.056</v>
      </c>
      <c r="Q33" s="1" t="s">
        <v>328</v>
      </c>
      <c r="R33" s="1" t="s">
        <v>74</v>
      </c>
      <c r="S33" s="1" t="s">
        <v>75</v>
      </c>
      <c r="T33" s="1">
        <v>0.31740000000000002</v>
      </c>
      <c r="U33" s="1">
        <v>3.3420000000000001</v>
      </c>
      <c r="V33" s="1">
        <v>87</v>
      </c>
    </row>
    <row r="34" spans="1:22" x14ac:dyDescent="0.3">
      <c r="A34" t="s">
        <v>56</v>
      </c>
      <c r="B34" s="3" t="s">
        <v>59</v>
      </c>
      <c r="C34" t="s">
        <v>45</v>
      </c>
      <c r="D34" s="1">
        <v>2</v>
      </c>
      <c r="E34" s="8">
        <v>3.8109999999999999</v>
      </c>
      <c r="F34" s="8">
        <v>2.5880000000000001</v>
      </c>
      <c r="G34" s="8">
        <v>3.7320000000000002</v>
      </c>
      <c r="H34" s="8">
        <v>10.131</v>
      </c>
      <c r="I34" s="8">
        <v>37.617214490178661</v>
      </c>
      <c r="J34" s="8">
        <v>25.545355838515448</v>
      </c>
      <c r="K34" s="8">
        <v>36.837429671305891</v>
      </c>
      <c r="O34" s="1" t="s">
        <v>365</v>
      </c>
      <c r="P34" s="1">
        <v>4.7290000000000001</v>
      </c>
      <c r="Q34" s="1" t="s">
        <v>329</v>
      </c>
      <c r="R34" s="1" t="s">
        <v>74</v>
      </c>
      <c r="S34" s="1" t="s">
        <v>75</v>
      </c>
      <c r="T34" s="1">
        <v>0.40860000000000002</v>
      </c>
      <c r="U34" s="1">
        <v>3.1259999999999999</v>
      </c>
      <c r="V34" s="1">
        <v>87</v>
      </c>
    </row>
    <row r="35" spans="1:22" x14ac:dyDescent="0.3">
      <c r="A35" t="s">
        <v>56</v>
      </c>
      <c r="B35" s="3" t="s">
        <v>59</v>
      </c>
      <c r="C35" t="s">
        <v>45</v>
      </c>
      <c r="D35" s="1">
        <v>3</v>
      </c>
      <c r="E35" s="8">
        <v>3.4630000000000001</v>
      </c>
      <c r="F35" s="8">
        <v>1.4570000000000001</v>
      </c>
      <c r="G35" s="8">
        <v>3.4329999999999998</v>
      </c>
      <c r="H35" s="8">
        <v>8.3529999999999998</v>
      </c>
      <c r="I35" s="8">
        <v>41.458158745360954</v>
      </c>
      <c r="J35" s="8">
        <v>17.442834909613314</v>
      </c>
      <c r="K35" s="8">
        <v>41.099006345025742</v>
      </c>
      <c r="O35" s="1" t="s">
        <v>366</v>
      </c>
      <c r="P35" s="1">
        <v>2.1989999999999998</v>
      </c>
      <c r="Q35" s="1" t="s">
        <v>330</v>
      </c>
      <c r="R35" s="1" t="s">
        <v>74</v>
      </c>
      <c r="S35" s="1" t="s">
        <v>75</v>
      </c>
      <c r="T35" s="1">
        <v>0.98209999999999997</v>
      </c>
      <c r="U35" s="1">
        <v>1.4530000000000001</v>
      </c>
      <c r="V35" s="1">
        <v>87</v>
      </c>
    </row>
    <row r="36" spans="1:22" x14ac:dyDescent="0.3">
      <c r="A36" t="s">
        <v>56</v>
      </c>
      <c r="B36" s="3" t="s">
        <v>59</v>
      </c>
      <c r="C36" t="s">
        <v>45</v>
      </c>
      <c r="D36" s="1">
        <v>4</v>
      </c>
      <c r="E36" s="8">
        <v>3.0529999999999999</v>
      </c>
      <c r="F36" s="8">
        <v>1.958</v>
      </c>
      <c r="G36" s="8">
        <v>3.9140000000000001</v>
      </c>
      <c r="H36" s="8">
        <v>8.9250000000000007</v>
      </c>
      <c r="I36" s="8">
        <v>34.207282913165258</v>
      </c>
      <c r="J36" s="8">
        <v>21.938375350140056</v>
      </c>
      <c r="K36" s="8">
        <v>43.854341736694671</v>
      </c>
      <c r="O36" s="1" t="s">
        <v>367</v>
      </c>
      <c r="P36" s="1">
        <v>2.145</v>
      </c>
      <c r="Q36" s="1" t="s">
        <v>331</v>
      </c>
      <c r="R36" s="1" t="s">
        <v>74</v>
      </c>
      <c r="S36" s="1" t="s">
        <v>75</v>
      </c>
      <c r="T36" s="1">
        <v>0.98470000000000002</v>
      </c>
      <c r="U36" s="1">
        <v>1.417</v>
      </c>
      <c r="V36" s="1">
        <v>87</v>
      </c>
    </row>
    <row r="37" spans="1:22" x14ac:dyDescent="0.3">
      <c r="A37" t="s">
        <v>56</v>
      </c>
      <c r="B37" s="3" t="s">
        <v>59</v>
      </c>
      <c r="C37" t="s">
        <v>45</v>
      </c>
      <c r="D37" s="1">
        <v>5</v>
      </c>
      <c r="E37" s="8">
        <v>2.972</v>
      </c>
      <c r="F37" s="8">
        <v>2.5139999999999998</v>
      </c>
      <c r="G37" s="8">
        <v>3.9580000000000002</v>
      </c>
      <c r="H37" s="8">
        <v>9.4439999999999991</v>
      </c>
      <c r="I37" s="8">
        <v>31.469716221939859</v>
      </c>
      <c r="J37" s="8">
        <v>26.620076238881829</v>
      </c>
      <c r="K37" s="8">
        <v>41.910207539178316</v>
      </c>
      <c r="O37" s="1" t="s">
        <v>332</v>
      </c>
      <c r="P37" s="1">
        <v>-2.5299999999999998</v>
      </c>
      <c r="Q37" s="1" t="s">
        <v>333</v>
      </c>
      <c r="R37" s="1" t="s">
        <v>74</v>
      </c>
      <c r="S37" s="1" t="s">
        <v>75</v>
      </c>
      <c r="T37" s="1">
        <v>0.95820000000000005</v>
      </c>
      <c r="U37" s="1">
        <v>1.6719999999999999</v>
      </c>
      <c r="V37" s="1">
        <v>87</v>
      </c>
    </row>
    <row r="38" spans="1:22" x14ac:dyDescent="0.3">
      <c r="A38" t="s">
        <v>56</v>
      </c>
      <c r="B38" s="3" t="s">
        <v>59</v>
      </c>
      <c r="C38" t="s">
        <v>45</v>
      </c>
      <c r="D38" s="1">
        <v>6</v>
      </c>
      <c r="E38" s="8">
        <v>3.2320000000000002</v>
      </c>
      <c r="F38" s="8">
        <v>1.877</v>
      </c>
      <c r="G38" s="8">
        <v>3.2970000000000002</v>
      </c>
      <c r="H38" s="8">
        <v>8.4060000000000006</v>
      </c>
      <c r="I38" s="8">
        <v>38.4487270996907</v>
      </c>
      <c r="J38" s="8">
        <v>22.32928860337854</v>
      </c>
      <c r="K38" s="8">
        <v>39.221984296930763</v>
      </c>
      <c r="O38" s="1" t="s">
        <v>368</v>
      </c>
      <c r="P38" s="1">
        <v>-2.585</v>
      </c>
      <c r="Q38" s="1" t="s">
        <v>334</v>
      </c>
      <c r="R38" s="1" t="s">
        <v>74</v>
      </c>
      <c r="S38" s="1" t="s">
        <v>75</v>
      </c>
      <c r="T38" s="1">
        <v>0.95269999999999999</v>
      </c>
      <c r="U38" s="1">
        <v>1.708</v>
      </c>
      <c r="V38" s="1">
        <v>87</v>
      </c>
    </row>
    <row r="39" spans="1:22" x14ac:dyDescent="0.3">
      <c r="A39" t="s">
        <v>56</v>
      </c>
      <c r="B39" s="3" t="s">
        <v>59</v>
      </c>
      <c r="C39" t="s">
        <v>45</v>
      </c>
      <c r="D39" s="1">
        <v>7</v>
      </c>
      <c r="E39" s="8">
        <v>2.952</v>
      </c>
      <c r="F39" s="8">
        <v>2.8109999999999999</v>
      </c>
      <c r="G39" s="8">
        <v>3.3250000000000002</v>
      </c>
      <c r="H39" s="8">
        <v>9.088000000000001</v>
      </c>
      <c r="I39" s="8">
        <v>32.482394366197184</v>
      </c>
      <c r="J39" s="8">
        <v>30.930897887323937</v>
      </c>
      <c r="K39" s="8">
        <v>36.586707746478872</v>
      </c>
      <c r="O39" s="1" t="s">
        <v>362</v>
      </c>
      <c r="P39" s="1">
        <v>-5.4550000000000001E-2</v>
      </c>
      <c r="Q39" s="1" t="s">
        <v>335</v>
      </c>
      <c r="R39" s="1" t="s">
        <v>74</v>
      </c>
      <c r="S39" s="1" t="s">
        <v>75</v>
      </c>
      <c r="T39" s="1" t="s">
        <v>91</v>
      </c>
      <c r="U39" s="1">
        <v>3.6049999999999999E-2</v>
      </c>
      <c r="V39" s="1">
        <v>87</v>
      </c>
    </row>
    <row r="40" spans="1:22" x14ac:dyDescent="0.3">
      <c r="A40" t="s">
        <v>56</v>
      </c>
      <c r="B40" s="3" t="s">
        <v>59</v>
      </c>
      <c r="C40" t="s">
        <v>45</v>
      </c>
      <c r="D40" s="1">
        <v>8</v>
      </c>
      <c r="E40" s="8">
        <v>2.8130000000000002</v>
      </c>
      <c r="F40" s="8">
        <v>3.339</v>
      </c>
      <c r="G40" s="8">
        <v>4.0709999999999997</v>
      </c>
      <c r="H40" s="8">
        <v>10.222999999999999</v>
      </c>
      <c r="I40" s="8">
        <v>27.516384622909129</v>
      </c>
      <c r="J40" s="8">
        <v>32.661645309596011</v>
      </c>
      <c r="K40" s="8">
        <v>39.821970067494867</v>
      </c>
    </row>
    <row r="41" spans="1:22" x14ac:dyDescent="0.3">
      <c r="A41" t="s">
        <v>56</v>
      </c>
      <c r="B41" s="3" t="s">
        <v>59</v>
      </c>
      <c r="C41" t="s">
        <v>45</v>
      </c>
      <c r="D41" s="1">
        <v>9</v>
      </c>
      <c r="E41" s="8">
        <v>3.39</v>
      </c>
      <c r="F41" s="8">
        <v>1.6</v>
      </c>
      <c r="G41" s="8">
        <v>4.0650000000000004</v>
      </c>
      <c r="H41" s="8">
        <v>9.0549999999999997</v>
      </c>
      <c r="I41" s="8">
        <v>37.437879624516846</v>
      </c>
      <c r="J41" s="8">
        <v>17.6697956929873</v>
      </c>
      <c r="K41" s="8">
        <v>44.892324682495868</v>
      </c>
    </row>
    <row r="42" spans="1:22" x14ac:dyDescent="0.3">
      <c r="A42" t="s">
        <v>56</v>
      </c>
      <c r="B42" s="3" t="s">
        <v>59</v>
      </c>
      <c r="C42" t="s">
        <v>45</v>
      </c>
      <c r="D42" s="1">
        <v>10</v>
      </c>
      <c r="E42" s="8">
        <v>3.145</v>
      </c>
      <c r="F42" s="8">
        <v>2.8260000000000001</v>
      </c>
      <c r="G42" s="8">
        <v>3.0670000000000002</v>
      </c>
      <c r="H42" s="8">
        <v>9.0380000000000003</v>
      </c>
      <c r="I42" s="8">
        <v>34.797521575569817</v>
      </c>
      <c r="J42" s="8">
        <v>31.267979641513609</v>
      </c>
      <c r="K42" s="8">
        <v>33.934498782916577</v>
      </c>
    </row>
    <row r="43" spans="1:22" x14ac:dyDescent="0.3">
      <c r="A43" t="s">
        <v>56</v>
      </c>
      <c r="B43" s="3" t="s">
        <v>59</v>
      </c>
      <c r="C43" t="s">
        <v>46</v>
      </c>
      <c r="D43" s="1">
        <v>1</v>
      </c>
      <c r="E43" s="8">
        <v>2.9860000000000002</v>
      </c>
      <c r="F43" s="8">
        <v>0.94099999999999995</v>
      </c>
      <c r="G43" s="8">
        <v>3.62</v>
      </c>
      <c r="H43" s="8">
        <v>7.5470000000000006</v>
      </c>
      <c r="I43" s="8">
        <v>39.565390221279976</v>
      </c>
      <c r="J43" s="8">
        <v>12.468530541937191</v>
      </c>
      <c r="K43" s="8">
        <v>47.966079236782825</v>
      </c>
    </row>
    <row r="44" spans="1:22" x14ac:dyDescent="0.3">
      <c r="A44" t="s">
        <v>56</v>
      </c>
      <c r="B44" s="3" t="s">
        <v>59</v>
      </c>
      <c r="C44" t="s">
        <v>46</v>
      </c>
      <c r="D44" s="1">
        <v>2</v>
      </c>
      <c r="E44" s="8">
        <v>3.1789999999999998</v>
      </c>
      <c r="F44" s="8">
        <v>2.4580000000000002</v>
      </c>
      <c r="G44" s="8">
        <v>2.9009999999999998</v>
      </c>
      <c r="H44" s="8">
        <v>8.5380000000000003</v>
      </c>
      <c r="I44" s="8">
        <v>37.233544155539938</v>
      </c>
      <c r="J44" s="8">
        <v>28.788943546498007</v>
      </c>
      <c r="K44" s="8">
        <v>33.977512297962051</v>
      </c>
    </row>
    <row r="45" spans="1:22" x14ac:dyDescent="0.3">
      <c r="A45" t="s">
        <v>56</v>
      </c>
      <c r="B45" s="3" t="s">
        <v>59</v>
      </c>
      <c r="C45" t="s">
        <v>46</v>
      </c>
      <c r="D45" s="1">
        <v>3</v>
      </c>
      <c r="E45" s="8">
        <v>2.5310000000000001</v>
      </c>
      <c r="F45" s="8">
        <v>2.3039999999999998</v>
      </c>
      <c r="G45" s="8">
        <v>3.8330000000000002</v>
      </c>
      <c r="H45" s="8">
        <v>8.6679999999999993</v>
      </c>
      <c r="I45" s="8">
        <v>29.199353945546839</v>
      </c>
      <c r="J45" s="8">
        <v>26.580526072911859</v>
      </c>
      <c r="K45" s="8">
        <v>44.220119981541309</v>
      </c>
    </row>
    <row r="46" spans="1:22" x14ac:dyDescent="0.3">
      <c r="A46" t="s">
        <v>56</v>
      </c>
      <c r="B46" s="3" t="s">
        <v>59</v>
      </c>
      <c r="C46" t="s">
        <v>46</v>
      </c>
      <c r="D46" s="1">
        <v>4</v>
      </c>
      <c r="E46" s="8">
        <v>2.7040000000000002</v>
      </c>
      <c r="F46" s="8">
        <v>1.64</v>
      </c>
      <c r="G46" s="8">
        <v>3.012</v>
      </c>
      <c r="H46" s="8">
        <v>7.3559999999999999</v>
      </c>
      <c r="I46" s="8">
        <v>36.75910821098423</v>
      </c>
      <c r="J46" s="8">
        <v>22.294725394235996</v>
      </c>
      <c r="K46" s="8">
        <v>40.946166394779773</v>
      </c>
    </row>
    <row r="47" spans="1:22" x14ac:dyDescent="0.3">
      <c r="A47" t="s">
        <v>56</v>
      </c>
      <c r="B47" s="3" t="s">
        <v>59</v>
      </c>
      <c r="C47" t="s">
        <v>46</v>
      </c>
      <c r="D47" s="1">
        <v>5</v>
      </c>
      <c r="E47" s="8">
        <v>3.2330000000000001</v>
      </c>
      <c r="F47" s="8">
        <v>1.8959999999999999</v>
      </c>
      <c r="G47" s="8">
        <v>3.0619999999999998</v>
      </c>
      <c r="H47" s="8">
        <v>8.1909999999999989</v>
      </c>
      <c r="I47" s="8">
        <v>39.470150164815045</v>
      </c>
      <c r="J47" s="8">
        <v>23.147356855084851</v>
      </c>
      <c r="K47" s="8">
        <v>37.38249298010011</v>
      </c>
    </row>
    <row r="48" spans="1:22" x14ac:dyDescent="0.3">
      <c r="A48" t="s">
        <v>56</v>
      </c>
      <c r="B48" s="3" t="s">
        <v>59</v>
      </c>
      <c r="C48" t="s">
        <v>46</v>
      </c>
      <c r="D48" s="1">
        <v>6</v>
      </c>
      <c r="E48" s="8">
        <v>3.4249999999999998</v>
      </c>
      <c r="F48" s="8">
        <v>0.81599999999999995</v>
      </c>
      <c r="G48" s="8">
        <v>3.7650000000000001</v>
      </c>
      <c r="H48" s="8">
        <v>8.0060000000000002</v>
      </c>
      <c r="I48" s="8">
        <v>42.780414688983257</v>
      </c>
      <c r="J48" s="8">
        <v>10.192355733200099</v>
      </c>
      <c r="K48" s="8">
        <v>47.027229577816634</v>
      </c>
    </row>
    <row r="49" spans="1:11" x14ac:dyDescent="0.3">
      <c r="A49" t="s">
        <v>56</v>
      </c>
      <c r="B49" s="3" t="s">
        <v>59</v>
      </c>
      <c r="C49" t="s">
        <v>46</v>
      </c>
      <c r="D49" s="1">
        <v>7</v>
      </c>
      <c r="E49" s="8">
        <v>2.7349999999999999</v>
      </c>
      <c r="F49" s="8">
        <v>0.91800000000000004</v>
      </c>
      <c r="G49" s="8">
        <v>3.552</v>
      </c>
      <c r="H49" s="8">
        <v>7.2050000000000001</v>
      </c>
      <c r="I49" s="8">
        <v>37.959750173490633</v>
      </c>
      <c r="J49" s="8">
        <v>12.7411519777932</v>
      </c>
      <c r="K49" s="8">
        <v>49.299097848716166</v>
      </c>
    </row>
    <row r="50" spans="1:11" x14ac:dyDescent="0.3">
      <c r="A50" t="s">
        <v>56</v>
      </c>
      <c r="B50" s="3" t="s">
        <v>59</v>
      </c>
      <c r="C50" t="s">
        <v>46</v>
      </c>
      <c r="D50" s="1">
        <v>8</v>
      </c>
      <c r="E50" s="8">
        <v>2.556</v>
      </c>
      <c r="F50" s="8">
        <v>2.0569999999999999</v>
      </c>
      <c r="G50" s="8">
        <v>4.181</v>
      </c>
      <c r="H50" s="8">
        <v>8.7940000000000005</v>
      </c>
      <c r="I50" s="8">
        <v>29.065271776211056</v>
      </c>
      <c r="J50" s="8">
        <v>23.390948373891288</v>
      </c>
      <c r="K50" s="8">
        <v>47.543779849897653</v>
      </c>
    </row>
    <row r="51" spans="1:11" x14ac:dyDescent="0.3">
      <c r="A51" t="s">
        <v>56</v>
      </c>
      <c r="B51" s="3" t="s">
        <v>59</v>
      </c>
      <c r="C51" t="s">
        <v>46</v>
      </c>
      <c r="D51" s="1">
        <v>9</v>
      </c>
      <c r="E51" s="8">
        <v>2.1749999999999998</v>
      </c>
      <c r="F51" s="8">
        <v>2.0539999999999998</v>
      </c>
      <c r="G51" s="8">
        <v>3.9820000000000002</v>
      </c>
      <c r="H51" s="8">
        <v>8.2109999999999985</v>
      </c>
      <c r="I51" s="8">
        <v>26.488856412130072</v>
      </c>
      <c r="J51" s="8">
        <v>25.01522348069663</v>
      </c>
      <c r="K51" s="8">
        <v>48.495920107173312</v>
      </c>
    </row>
    <row r="52" spans="1:11" x14ac:dyDescent="0.3">
      <c r="A52" t="s">
        <v>56</v>
      </c>
      <c r="B52" s="3" t="s">
        <v>59</v>
      </c>
      <c r="C52" t="s">
        <v>46</v>
      </c>
      <c r="D52" s="1">
        <v>10</v>
      </c>
      <c r="E52" s="8">
        <v>2.8519999999999999</v>
      </c>
      <c r="F52" s="8">
        <v>1.341</v>
      </c>
      <c r="G52" s="8">
        <v>2.7509999999999999</v>
      </c>
      <c r="H52" s="8">
        <v>6.9439999999999991</v>
      </c>
      <c r="I52" s="8">
        <v>41.071428571428577</v>
      </c>
      <c r="J52" s="8">
        <v>19.311635944700463</v>
      </c>
      <c r="K52" s="8">
        <v>39.616935483870975</v>
      </c>
    </row>
    <row r="53" spans="1:11" x14ac:dyDescent="0.3">
      <c r="A53" t="s">
        <v>56</v>
      </c>
      <c r="B53" s="3" t="s">
        <v>59</v>
      </c>
      <c r="C53" t="s">
        <v>46</v>
      </c>
      <c r="D53" s="1">
        <v>11</v>
      </c>
      <c r="E53" s="8">
        <v>3.1259999999999999</v>
      </c>
      <c r="F53" s="8">
        <v>1.3109999999999999</v>
      </c>
      <c r="G53" s="8">
        <v>2.69</v>
      </c>
      <c r="H53" s="8">
        <v>7.1269999999999989</v>
      </c>
      <c r="I53" s="8">
        <v>43.861372246386985</v>
      </c>
      <c r="J53" s="8">
        <v>18.39483653711239</v>
      </c>
      <c r="K53" s="8">
        <v>37.74379121650064</v>
      </c>
    </row>
    <row r="54" spans="1:11" x14ac:dyDescent="0.3">
      <c r="A54" t="s">
        <v>56</v>
      </c>
      <c r="B54" s="3" t="s">
        <v>60</v>
      </c>
      <c r="C54" t="s">
        <v>51</v>
      </c>
      <c r="D54" s="1">
        <v>1</v>
      </c>
      <c r="E54" s="8">
        <v>3.089</v>
      </c>
      <c r="F54" s="8">
        <v>1.877</v>
      </c>
      <c r="G54" s="8">
        <v>2.681</v>
      </c>
      <c r="H54" s="8">
        <v>7.6470000000000002</v>
      </c>
      <c r="I54" s="8">
        <v>40.394926114816265</v>
      </c>
      <c r="J54" s="8">
        <v>24.545573427487902</v>
      </c>
      <c r="K54" s="8">
        <v>35.059500457695833</v>
      </c>
    </row>
    <row r="55" spans="1:11" x14ac:dyDescent="0.3">
      <c r="A55" t="s">
        <v>56</v>
      </c>
      <c r="B55" s="3" t="s">
        <v>60</v>
      </c>
      <c r="C55" t="s">
        <v>51</v>
      </c>
      <c r="D55" s="1">
        <v>2</v>
      </c>
      <c r="E55" s="8">
        <v>3.601</v>
      </c>
      <c r="F55" s="8">
        <v>1.39</v>
      </c>
      <c r="G55" s="8">
        <v>3.512</v>
      </c>
      <c r="H55" s="8">
        <v>8.5030000000000001</v>
      </c>
      <c r="I55" s="8">
        <v>42.349758908620487</v>
      </c>
      <c r="J55" s="8">
        <v>16.347171586498881</v>
      </c>
      <c r="K55" s="8">
        <v>41.303069504880632</v>
      </c>
    </row>
    <row r="56" spans="1:11" x14ac:dyDescent="0.3">
      <c r="A56" t="s">
        <v>56</v>
      </c>
      <c r="B56" s="3" t="s">
        <v>60</v>
      </c>
      <c r="C56" t="s">
        <v>51</v>
      </c>
      <c r="D56" s="1">
        <v>3</v>
      </c>
      <c r="E56" s="8">
        <v>3.298</v>
      </c>
      <c r="F56" s="8">
        <v>1.224</v>
      </c>
      <c r="G56" s="8">
        <v>2.516</v>
      </c>
      <c r="H56" s="8">
        <v>7.0380000000000003</v>
      </c>
      <c r="I56" s="8">
        <v>46.859903381642511</v>
      </c>
      <c r="J56" s="8">
        <v>17.391304347826086</v>
      </c>
      <c r="K56" s="8">
        <v>35.748792270531396</v>
      </c>
    </row>
    <row r="57" spans="1:11" x14ac:dyDescent="0.3">
      <c r="A57" t="s">
        <v>56</v>
      </c>
      <c r="B57" s="3" t="s">
        <v>60</v>
      </c>
      <c r="C57" t="s">
        <v>51</v>
      </c>
      <c r="D57" s="1">
        <v>4</v>
      </c>
      <c r="E57" s="8">
        <v>2.621</v>
      </c>
      <c r="F57" s="8">
        <v>2.6749999999999998</v>
      </c>
      <c r="G57" s="8">
        <v>2.6339999999999999</v>
      </c>
      <c r="H57" s="8">
        <v>7.93</v>
      </c>
      <c r="I57" s="8">
        <v>33.051702395964696</v>
      </c>
      <c r="J57" s="8">
        <v>33.732660781841105</v>
      </c>
      <c r="K57" s="8">
        <v>33.215636822194199</v>
      </c>
    </row>
    <row r="58" spans="1:11" x14ac:dyDescent="0.3">
      <c r="A58" t="s">
        <v>56</v>
      </c>
      <c r="B58" s="3" t="s">
        <v>60</v>
      </c>
      <c r="C58" t="s">
        <v>51</v>
      </c>
      <c r="D58" s="1">
        <v>5</v>
      </c>
      <c r="E58" s="8">
        <v>3.0550000000000002</v>
      </c>
      <c r="F58" s="8">
        <v>1.917</v>
      </c>
      <c r="G58" s="8">
        <v>3.3290000000000002</v>
      </c>
      <c r="H58" s="8">
        <v>8.3010000000000002</v>
      </c>
      <c r="I58" s="8">
        <v>36.802794843994704</v>
      </c>
      <c r="J58" s="8">
        <v>23.093603180339716</v>
      </c>
      <c r="K58" s="8">
        <v>40.103601975665583</v>
      </c>
    </row>
    <row r="59" spans="1:11" x14ac:dyDescent="0.3">
      <c r="A59" t="s">
        <v>56</v>
      </c>
      <c r="B59" s="3" t="s">
        <v>60</v>
      </c>
      <c r="C59" t="s">
        <v>51</v>
      </c>
      <c r="D59" s="1">
        <v>6</v>
      </c>
      <c r="E59" s="8">
        <v>2.9249999999999998</v>
      </c>
      <c r="F59" s="8">
        <v>2.2959999999999998</v>
      </c>
      <c r="G59" s="8">
        <v>3.371</v>
      </c>
      <c r="H59" s="8">
        <v>8.5920000000000005</v>
      </c>
      <c r="I59" s="8">
        <v>34.043296089385471</v>
      </c>
      <c r="J59" s="8">
        <v>26.722532588454374</v>
      </c>
      <c r="K59" s="8">
        <v>39.234171322160144</v>
      </c>
    </row>
    <row r="60" spans="1:11" x14ac:dyDescent="0.3">
      <c r="A60" t="s">
        <v>56</v>
      </c>
      <c r="B60" s="3" t="s">
        <v>60</v>
      </c>
      <c r="C60" t="s">
        <v>51</v>
      </c>
      <c r="D60" s="1">
        <v>7</v>
      </c>
      <c r="E60" s="8">
        <v>2.681</v>
      </c>
      <c r="F60" s="8">
        <v>1.96</v>
      </c>
      <c r="G60" s="8">
        <v>2.5270000000000001</v>
      </c>
      <c r="H60" s="8">
        <v>7.1680000000000001</v>
      </c>
      <c r="I60" s="8">
        <v>37.40234375</v>
      </c>
      <c r="J60" s="8">
        <v>27.34375</v>
      </c>
      <c r="K60" s="8">
        <v>35.25390625</v>
      </c>
    </row>
    <row r="61" spans="1:11" x14ac:dyDescent="0.3">
      <c r="A61" t="s">
        <v>56</v>
      </c>
      <c r="B61" s="3" t="s">
        <v>60</v>
      </c>
      <c r="C61" t="s">
        <v>51</v>
      </c>
      <c r="D61" s="1">
        <v>8</v>
      </c>
      <c r="E61" s="8">
        <v>2.9940000000000002</v>
      </c>
      <c r="F61" s="8">
        <v>0.99299999999999999</v>
      </c>
      <c r="G61" s="8">
        <v>3.3759999999999999</v>
      </c>
      <c r="H61" s="8">
        <v>7.3629999999999995</v>
      </c>
      <c r="I61" s="8">
        <v>40.662773326089912</v>
      </c>
      <c r="J61" s="8">
        <v>13.48635067228032</v>
      </c>
      <c r="K61" s="8">
        <v>45.850876001629771</v>
      </c>
    </row>
    <row r="62" spans="1:11" x14ac:dyDescent="0.3">
      <c r="A62" t="s">
        <v>56</v>
      </c>
      <c r="B62" s="3" t="s">
        <v>60</v>
      </c>
      <c r="C62" t="s">
        <v>51</v>
      </c>
      <c r="D62" s="1">
        <v>9</v>
      </c>
      <c r="E62" s="8">
        <v>2.661</v>
      </c>
      <c r="F62" s="8">
        <v>2.427</v>
      </c>
      <c r="G62" s="8">
        <v>5.05</v>
      </c>
      <c r="H62" s="8">
        <v>10.138</v>
      </c>
      <c r="I62" s="8">
        <v>26.247780627342671</v>
      </c>
      <c r="J62" s="8">
        <v>23.939633063720656</v>
      </c>
      <c r="K62" s="8">
        <v>49.812586308936673</v>
      </c>
    </row>
    <row r="63" spans="1:11" x14ac:dyDescent="0.3">
      <c r="A63" t="s">
        <v>56</v>
      </c>
      <c r="B63" s="3" t="s">
        <v>60</v>
      </c>
      <c r="C63" t="s">
        <v>51</v>
      </c>
      <c r="D63" s="1">
        <v>10</v>
      </c>
      <c r="E63" s="8">
        <v>3.5150000000000001</v>
      </c>
      <c r="F63" s="8">
        <v>1.7849999999999999</v>
      </c>
      <c r="G63" s="8">
        <v>3.657</v>
      </c>
      <c r="H63" s="8">
        <v>8.9570000000000007</v>
      </c>
      <c r="I63" s="8">
        <v>39.243050128391197</v>
      </c>
      <c r="J63" s="8">
        <v>19.928547504744891</v>
      </c>
      <c r="K63" s="8">
        <v>40.828402366863905</v>
      </c>
    </row>
    <row r="64" spans="1:11" x14ac:dyDescent="0.3">
      <c r="A64" t="s">
        <v>56</v>
      </c>
      <c r="B64" s="3" t="s">
        <v>60</v>
      </c>
      <c r="C64" t="s">
        <v>51</v>
      </c>
      <c r="D64" s="1">
        <v>11</v>
      </c>
      <c r="E64" s="8">
        <v>3.0760000000000001</v>
      </c>
      <c r="F64" s="8">
        <v>1.7070000000000001</v>
      </c>
      <c r="G64" s="8">
        <v>4.0419999999999998</v>
      </c>
      <c r="H64" s="8">
        <v>8.8249999999999993</v>
      </c>
      <c r="I64" s="8">
        <v>34.855524079320119</v>
      </c>
      <c r="J64" s="8">
        <v>19.342776203966007</v>
      </c>
      <c r="K64" s="8">
        <v>45.801699716713884</v>
      </c>
    </row>
    <row r="65" spans="1:11" x14ac:dyDescent="0.3">
      <c r="A65" t="s">
        <v>56</v>
      </c>
      <c r="B65" s="3" t="s">
        <v>60</v>
      </c>
      <c r="C65" t="s">
        <v>58</v>
      </c>
      <c r="D65" s="1">
        <v>1</v>
      </c>
      <c r="E65" s="8">
        <v>2.9870000000000001</v>
      </c>
      <c r="F65" s="8">
        <v>2.2850000000000001</v>
      </c>
      <c r="G65" s="8">
        <v>2.6560000000000001</v>
      </c>
      <c r="H65" s="8">
        <v>7.9280000000000008</v>
      </c>
      <c r="I65" s="8">
        <v>37.6765893037336</v>
      </c>
      <c r="J65" s="8">
        <v>28.821897073662967</v>
      </c>
      <c r="K65" s="8">
        <v>33.501513622603426</v>
      </c>
    </row>
    <row r="66" spans="1:11" x14ac:dyDescent="0.3">
      <c r="A66" t="s">
        <v>56</v>
      </c>
      <c r="B66" s="3" t="s">
        <v>60</v>
      </c>
      <c r="C66" t="s">
        <v>58</v>
      </c>
      <c r="D66" s="1">
        <v>2</v>
      </c>
      <c r="E66" s="8">
        <v>3.7549999999999999</v>
      </c>
      <c r="F66" s="8">
        <v>2.04</v>
      </c>
      <c r="G66" s="8">
        <v>2.7130000000000001</v>
      </c>
      <c r="H66" s="8">
        <v>8.5079999999999991</v>
      </c>
      <c r="I66" s="8">
        <v>44.134931828866954</v>
      </c>
      <c r="J66" s="8">
        <v>23.977433004231312</v>
      </c>
      <c r="K66" s="8">
        <v>31.887635166901745</v>
      </c>
    </row>
    <row r="67" spans="1:11" x14ac:dyDescent="0.3">
      <c r="A67" t="s">
        <v>56</v>
      </c>
      <c r="B67" s="3" t="s">
        <v>60</v>
      </c>
      <c r="C67" t="s">
        <v>58</v>
      </c>
      <c r="D67" s="1">
        <v>3</v>
      </c>
      <c r="E67" s="8">
        <v>2.7839999999999998</v>
      </c>
      <c r="F67" s="8">
        <v>2.444</v>
      </c>
      <c r="G67" s="8">
        <v>3.5259999999999998</v>
      </c>
      <c r="H67" s="8">
        <v>8.7539999999999996</v>
      </c>
      <c r="I67" s="8">
        <v>31.802604523646334</v>
      </c>
      <c r="J67" s="8">
        <v>27.91866575279872</v>
      </c>
      <c r="K67" s="8">
        <v>40.278729723554946</v>
      </c>
    </row>
    <row r="68" spans="1:11" x14ac:dyDescent="0.3">
      <c r="A68" t="s">
        <v>56</v>
      </c>
      <c r="B68" s="3" t="s">
        <v>60</v>
      </c>
      <c r="C68" t="s">
        <v>58</v>
      </c>
      <c r="D68" s="1">
        <v>4</v>
      </c>
      <c r="E68" s="8">
        <v>2.7610000000000001</v>
      </c>
      <c r="F68" s="8">
        <v>2.3410000000000002</v>
      </c>
      <c r="G68" s="8">
        <v>2.879</v>
      </c>
      <c r="H68" s="8">
        <v>7.9809999999999999</v>
      </c>
      <c r="I68" s="8">
        <v>34.594662323017168</v>
      </c>
      <c r="J68" s="8">
        <v>29.332163889236938</v>
      </c>
      <c r="K68" s="8">
        <v>36.073173787745901</v>
      </c>
    </row>
    <row r="69" spans="1:11" x14ac:dyDescent="0.3">
      <c r="A69" t="s">
        <v>56</v>
      </c>
      <c r="B69" s="3" t="s">
        <v>60</v>
      </c>
      <c r="C69" t="s">
        <v>58</v>
      </c>
      <c r="D69" s="1">
        <v>5</v>
      </c>
      <c r="E69" s="8">
        <v>3.3170000000000002</v>
      </c>
      <c r="F69" s="8">
        <v>2.2599999999999998</v>
      </c>
      <c r="G69" s="8">
        <v>2.7749999999999999</v>
      </c>
      <c r="H69" s="8">
        <v>8.3520000000000003</v>
      </c>
      <c r="I69" s="8">
        <v>39.71503831417624</v>
      </c>
      <c r="J69" s="8">
        <v>27.059386973180072</v>
      </c>
      <c r="K69" s="8">
        <v>33.225574712643677</v>
      </c>
    </row>
    <row r="70" spans="1:11" x14ac:dyDescent="0.3">
      <c r="A70" t="s">
        <v>56</v>
      </c>
      <c r="B70" s="3" t="s">
        <v>60</v>
      </c>
      <c r="C70" t="s">
        <v>58</v>
      </c>
      <c r="D70" s="1">
        <v>6</v>
      </c>
      <c r="E70" s="8">
        <v>2.97</v>
      </c>
      <c r="F70" s="8">
        <v>2.5510000000000002</v>
      </c>
      <c r="G70" s="8">
        <v>1.913</v>
      </c>
      <c r="H70" s="8">
        <v>7.4340000000000011</v>
      </c>
      <c r="I70" s="8">
        <v>39.951573849878926</v>
      </c>
      <c r="J70" s="8">
        <v>34.315308044121601</v>
      </c>
      <c r="K70" s="8">
        <v>25.733118105999459</v>
      </c>
    </row>
    <row r="71" spans="1:11" x14ac:dyDescent="0.3">
      <c r="A71" t="s">
        <v>56</v>
      </c>
      <c r="B71" s="3" t="s">
        <v>60</v>
      </c>
      <c r="C71" t="s">
        <v>58</v>
      </c>
      <c r="D71" s="1">
        <v>7</v>
      </c>
      <c r="E71" s="8">
        <v>4.0019999999999998</v>
      </c>
      <c r="F71" s="8">
        <v>1.8759999999999999</v>
      </c>
      <c r="G71" s="8">
        <v>3.528</v>
      </c>
      <c r="H71" s="8">
        <v>9.4060000000000006</v>
      </c>
      <c r="I71" s="8">
        <v>42.547310227514345</v>
      </c>
      <c r="J71" s="8">
        <v>19.944716138634909</v>
      </c>
      <c r="K71" s="8">
        <v>37.507973633850732</v>
      </c>
    </row>
    <row r="72" spans="1:11" x14ac:dyDescent="0.3">
      <c r="A72" t="s">
        <v>56</v>
      </c>
      <c r="B72" s="3" t="s">
        <v>60</v>
      </c>
      <c r="C72" t="s">
        <v>58</v>
      </c>
      <c r="D72" s="1">
        <v>8</v>
      </c>
      <c r="E72" s="8">
        <v>3.7029999999999998</v>
      </c>
      <c r="F72" s="8">
        <v>1.4850000000000001</v>
      </c>
      <c r="G72" s="8">
        <v>2.702</v>
      </c>
      <c r="H72" s="8">
        <v>7.89</v>
      </c>
      <c r="I72" s="8">
        <v>46.932826362484157</v>
      </c>
      <c r="J72" s="8">
        <v>18.821292775665402</v>
      </c>
      <c r="K72" s="8">
        <v>34.245880861850445</v>
      </c>
    </row>
    <row r="73" spans="1:11" x14ac:dyDescent="0.3">
      <c r="A73" t="s">
        <v>56</v>
      </c>
      <c r="B73" s="3" t="s">
        <v>60</v>
      </c>
      <c r="C73" t="s">
        <v>58</v>
      </c>
      <c r="D73" s="1">
        <v>9</v>
      </c>
      <c r="E73" s="8">
        <v>3.0529999999999999</v>
      </c>
      <c r="F73" s="8">
        <v>1.7410000000000001</v>
      </c>
      <c r="G73" s="8">
        <v>3.6019999999999999</v>
      </c>
      <c r="H73" s="8">
        <v>8.3960000000000008</v>
      </c>
      <c r="I73" s="8">
        <v>36.362553596950924</v>
      </c>
      <c r="J73" s="8">
        <v>20.736064792758455</v>
      </c>
      <c r="K73" s="8">
        <v>42.901381610290606</v>
      </c>
    </row>
    <row r="74" spans="1:11" x14ac:dyDescent="0.3">
      <c r="A74" t="s">
        <v>56</v>
      </c>
      <c r="B74" s="3" t="s">
        <v>60</v>
      </c>
      <c r="C74" t="s">
        <v>58</v>
      </c>
      <c r="D74" s="1">
        <v>10</v>
      </c>
      <c r="E74" s="8">
        <v>3.0369999999999999</v>
      </c>
      <c r="F74" s="8">
        <v>1.8</v>
      </c>
      <c r="G74" s="8">
        <v>3.01</v>
      </c>
      <c r="H74" s="8">
        <v>7.8469999999999995</v>
      </c>
      <c r="I74" s="8">
        <v>38.702688925704095</v>
      </c>
      <c r="J74" s="8">
        <v>22.938702688925705</v>
      </c>
      <c r="K74" s="8">
        <v>38.358608385370204</v>
      </c>
    </row>
    <row r="75" spans="1:11" x14ac:dyDescent="0.3">
      <c r="A75" t="s">
        <v>56</v>
      </c>
      <c r="B75" s="3" t="s">
        <v>60</v>
      </c>
      <c r="C75" t="s">
        <v>58</v>
      </c>
      <c r="D75" s="1">
        <v>11</v>
      </c>
      <c r="E75" s="8">
        <v>2.919</v>
      </c>
      <c r="F75" s="8">
        <v>1.5880000000000001</v>
      </c>
      <c r="G75" s="8">
        <v>2.5859999999999999</v>
      </c>
      <c r="H75" s="8">
        <v>7.093</v>
      </c>
      <c r="I75" s="8">
        <v>41.153249682785848</v>
      </c>
      <c r="J75" s="8">
        <v>22.388270125475824</v>
      </c>
      <c r="K75" s="8">
        <v>36.458480191738332</v>
      </c>
    </row>
    <row r="76" spans="1:11" x14ac:dyDescent="0.3">
      <c r="A76" t="s">
        <v>56</v>
      </c>
      <c r="B76" s="3" t="s">
        <v>61</v>
      </c>
      <c r="C76" t="s">
        <v>45</v>
      </c>
      <c r="D76" s="1">
        <v>1</v>
      </c>
      <c r="E76" s="8">
        <v>2.8959999999999999</v>
      </c>
      <c r="F76" s="8">
        <v>2.3210000000000002</v>
      </c>
      <c r="G76" s="8">
        <v>3.0270000000000001</v>
      </c>
      <c r="H76" s="8">
        <v>8.2439999999999998</v>
      </c>
      <c r="I76" s="8">
        <v>35.128578360019411</v>
      </c>
      <c r="J76" s="8">
        <v>28.15380883066473</v>
      </c>
      <c r="K76" s="8">
        <v>36.717612809315867</v>
      </c>
    </row>
    <row r="77" spans="1:11" x14ac:dyDescent="0.3">
      <c r="A77" t="s">
        <v>56</v>
      </c>
      <c r="B77" s="3" t="s">
        <v>61</v>
      </c>
      <c r="C77" t="s">
        <v>45</v>
      </c>
      <c r="D77" s="1">
        <v>2</v>
      </c>
      <c r="E77" s="8">
        <v>3.4260000000000002</v>
      </c>
      <c r="F77" s="8">
        <v>1.1619999999999999</v>
      </c>
      <c r="G77" s="8">
        <v>2.887</v>
      </c>
      <c r="H77" s="8">
        <v>7.4749999999999996</v>
      </c>
      <c r="I77" s="8">
        <v>45.832775919732441</v>
      </c>
      <c r="J77" s="8">
        <v>15.545150501672241</v>
      </c>
      <c r="K77" s="8">
        <v>38.62207357859532</v>
      </c>
    </row>
    <row r="78" spans="1:11" x14ac:dyDescent="0.3">
      <c r="A78" t="s">
        <v>56</v>
      </c>
      <c r="B78" s="3" t="s">
        <v>61</v>
      </c>
      <c r="C78" t="s">
        <v>45</v>
      </c>
      <c r="D78" s="1">
        <v>3</v>
      </c>
      <c r="E78" s="8">
        <v>3.2959999999999998</v>
      </c>
      <c r="F78" s="8">
        <v>1.5249999999999999</v>
      </c>
      <c r="G78" s="8">
        <v>3.26</v>
      </c>
      <c r="H78" s="8">
        <v>8.0809999999999995</v>
      </c>
      <c r="I78" s="8">
        <v>40.787031308006434</v>
      </c>
      <c r="J78" s="8">
        <v>18.871426803613414</v>
      </c>
      <c r="K78" s="8">
        <v>40.341541888380149</v>
      </c>
    </row>
    <row r="79" spans="1:11" x14ac:dyDescent="0.3">
      <c r="A79" t="s">
        <v>56</v>
      </c>
      <c r="B79" s="3" t="s">
        <v>61</v>
      </c>
      <c r="C79" t="s">
        <v>45</v>
      </c>
      <c r="D79" s="1">
        <v>4</v>
      </c>
      <c r="E79" s="8">
        <v>2.2549999999999999</v>
      </c>
      <c r="F79" s="8">
        <v>2.6829999999999998</v>
      </c>
      <c r="G79" s="8">
        <v>3.3639999999999999</v>
      </c>
      <c r="H79" s="8">
        <v>8.3019999999999996</v>
      </c>
      <c r="I79" s="8">
        <v>27.162129607323536</v>
      </c>
      <c r="J79" s="8">
        <v>32.317513852083835</v>
      </c>
      <c r="K79" s="8">
        <v>40.52035654059263</v>
      </c>
    </row>
    <row r="80" spans="1:11" x14ac:dyDescent="0.3">
      <c r="A80" t="s">
        <v>56</v>
      </c>
      <c r="B80" s="3" t="s">
        <v>61</v>
      </c>
      <c r="C80" t="s">
        <v>45</v>
      </c>
      <c r="D80" s="1">
        <v>5</v>
      </c>
      <c r="E80" s="8">
        <v>2.2240000000000002</v>
      </c>
      <c r="F80" s="8">
        <v>1.8620000000000001</v>
      </c>
      <c r="G80" s="8">
        <v>3.2160000000000002</v>
      </c>
      <c r="H80" s="8">
        <v>7.3020000000000005</v>
      </c>
      <c r="I80" s="8">
        <v>30.457408929060531</v>
      </c>
      <c r="J80" s="8">
        <v>25.499863051218846</v>
      </c>
      <c r="K80" s="8">
        <v>44.04272801972062</v>
      </c>
    </row>
    <row r="81" spans="1:11" x14ac:dyDescent="0.3">
      <c r="A81" t="s">
        <v>56</v>
      </c>
      <c r="B81" s="3" t="s">
        <v>61</v>
      </c>
      <c r="C81" t="s">
        <v>45</v>
      </c>
      <c r="D81" s="1">
        <v>6</v>
      </c>
      <c r="E81" s="8">
        <v>3.3370000000000002</v>
      </c>
      <c r="F81" s="8">
        <v>0.753</v>
      </c>
      <c r="G81" s="8">
        <v>3.2429999999999999</v>
      </c>
      <c r="H81" s="8">
        <v>7.3330000000000002</v>
      </c>
      <c r="I81" s="8">
        <v>45.506613936997134</v>
      </c>
      <c r="J81" s="8">
        <v>10.268648574935224</v>
      </c>
      <c r="K81" s="8">
        <v>44.224737488067639</v>
      </c>
    </row>
    <row r="82" spans="1:11" x14ac:dyDescent="0.3">
      <c r="A82" t="s">
        <v>56</v>
      </c>
      <c r="B82" s="3" t="s">
        <v>61</v>
      </c>
      <c r="C82" t="s">
        <v>45</v>
      </c>
      <c r="D82" s="1">
        <v>7</v>
      </c>
      <c r="E82" s="8">
        <v>2.319</v>
      </c>
      <c r="F82" s="8">
        <v>1.4690000000000001</v>
      </c>
      <c r="G82" s="8">
        <v>2.8159999999999998</v>
      </c>
      <c r="H82" s="8">
        <v>6.6040000000000001</v>
      </c>
      <c r="I82" s="8">
        <v>35.115081768625075</v>
      </c>
      <c r="J82" s="8">
        <v>22.244094488188978</v>
      </c>
      <c r="K82" s="8">
        <v>42.640823743185948</v>
      </c>
    </row>
    <row r="83" spans="1:11" x14ac:dyDescent="0.3">
      <c r="A83" t="s">
        <v>56</v>
      </c>
      <c r="B83" s="3" t="s">
        <v>61</v>
      </c>
      <c r="C83" t="s">
        <v>45</v>
      </c>
      <c r="D83" s="1">
        <v>8</v>
      </c>
      <c r="E83" s="8">
        <v>3.0979999999999999</v>
      </c>
      <c r="F83" s="8">
        <v>2.827</v>
      </c>
      <c r="G83" s="8">
        <v>2.16</v>
      </c>
      <c r="H83" s="8">
        <v>8.0850000000000009</v>
      </c>
      <c r="I83" s="8">
        <v>38.317872603586885</v>
      </c>
      <c r="J83" s="8">
        <v>34.965986394557817</v>
      </c>
      <c r="K83" s="8">
        <v>26.716141001855288</v>
      </c>
    </row>
    <row r="84" spans="1:11" x14ac:dyDescent="0.3">
      <c r="A84" t="s">
        <v>56</v>
      </c>
      <c r="B84" s="3" t="s">
        <v>61</v>
      </c>
      <c r="C84" t="s">
        <v>45</v>
      </c>
      <c r="D84" s="1">
        <v>9</v>
      </c>
      <c r="E84" s="8">
        <v>3.036</v>
      </c>
      <c r="F84" s="8">
        <v>2.1890000000000001</v>
      </c>
      <c r="G84" s="8">
        <v>3.0870000000000002</v>
      </c>
      <c r="H84" s="8">
        <v>8.3119999999999994</v>
      </c>
      <c r="I84" s="8">
        <v>36.525505293551497</v>
      </c>
      <c r="J84" s="8">
        <v>26.335418671799811</v>
      </c>
      <c r="K84" s="8">
        <v>37.139076034648703</v>
      </c>
    </row>
    <row r="85" spans="1:11" x14ac:dyDescent="0.3">
      <c r="A85" t="s">
        <v>56</v>
      </c>
      <c r="B85" s="3" t="s">
        <v>61</v>
      </c>
      <c r="C85" t="s">
        <v>45</v>
      </c>
      <c r="D85" s="1">
        <v>10</v>
      </c>
      <c r="E85" s="8">
        <v>2.6179999999999999</v>
      </c>
      <c r="F85" s="8">
        <v>2.262</v>
      </c>
      <c r="G85" s="8">
        <v>2.3420000000000001</v>
      </c>
      <c r="H85" s="8">
        <v>7.2219999999999995</v>
      </c>
      <c r="I85" s="8">
        <v>36.250346164497373</v>
      </c>
      <c r="J85" s="8">
        <v>31.320963721960677</v>
      </c>
      <c r="K85" s="8">
        <v>32.428690113541961</v>
      </c>
    </row>
    <row r="86" spans="1:11" x14ac:dyDescent="0.3">
      <c r="A86" t="s">
        <v>56</v>
      </c>
      <c r="B86" s="3" t="s">
        <v>61</v>
      </c>
      <c r="C86" t="s">
        <v>45</v>
      </c>
      <c r="D86" s="1">
        <v>11</v>
      </c>
      <c r="E86" s="8">
        <v>3.3029999999999999</v>
      </c>
      <c r="F86" s="8">
        <v>2.262</v>
      </c>
      <c r="G86" s="8">
        <v>2.9470000000000001</v>
      </c>
      <c r="H86" s="8">
        <v>8.5120000000000005</v>
      </c>
      <c r="I86" s="8">
        <v>38.804041353383454</v>
      </c>
      <c r="J86" s="8">
        <v>26.574248120300751</v>
      </c>
      <c r="K86" s="8">
        <v>34.621710526315788</v>
      </c>
    </row>
    <row r="87" spans="1:11" x14ac:dyDescent="0.3">
      <c r="A87" t="s">
        <v>56</v>
      </c>
      <c r="B87" s="3" t="s">
        <v>61</v>
      </c>
      <c r="C87" t="s">
        <v>51</v>
      </c>
      <c r="D87" s="1">
        <v>1</v>
      </c>
      <c r="E87" s="8">
        <v>1.7370000000000001</v>
      </c>
      <c r="F87" s="8">
        <v>2.0950000000000002</v>
      </c>
      <c r="G87" s="8">
        <v>2.4350000000000001</v>
      </c>
      <c r="H87" s="8">
        <v>6.2670000000000003</v>
      </c>
      <c r="I87" s="8">
        <v>27.716610818573479</v>
      </c>
      <c r="J87" s="8">
        <v>33.429072921653102</v>
      </c>
      <c r="K87" s="8">
        <v>38.854316259773412</v>
      </c>
    </row>
    <row r="88" spans="1:11" x14ac:dyDescent="0.3">
      <c r="A88" t="s">
        <v>56</v>
      </c>
      <c r="B88" s="3" t="s">
        <v>61</v>
      </c>
      <c r="C88" t="s">
        <v>51</v>
      </c>
      <c r="D88" s="1">
        <v>2</v>
      </c>
      <c r="E88" s="8">
        <v>2.403</v>
      </c>
      <c r="F88" s="8">
        <v>1.28</v>
      </c>
      <c r="G88" s="8">
        <v>2.0579999999999998</v>
      </c>
      <c r="H88" s="8">
        <v>5.7409999999999997</v>
      </c>
      <c r="I88" s="8">
        <v>41.856819369447834</v>
      </c>
      <c r="J88" s="8">
        <v>22.295767287928932</v>
      </c>
      <c r="K88" s="8">
        <v>35.847413342623234</v>
      </c>
    </row>
    <row r="89" spans="1:11" x14ac:dyDescent="0.3">
      <c r="A89" t="s">
        <v>56</v>
      </c>
      <c r="B89" s="3" t="s">
        <v>61</v>
      </c>
      <c r="C89" t="s">
        <v>51</v>
      </c>
      <c r="D89" s="1">
        <v>3</v>
      </c>
      <c r="E89" s="8">
        <v>2.427</v>
      </c>
      <c r="F89" s="8">
        <v>1.3129999999999999</v>
      </c>
      <c r="G89" s="8">
        <v>1.774</v>
      </c>
      <c r="H89" s="8">
        <v>5.5140000000000002</v>
      </c>
      <c r="I89" s="8">
        <v>44.015233949945589</v>
      </c>
      <c r="J89" s="8">
        <v>23.812114617337684</v>
      </c>
      <c r="K89" s="8">
        <v>32.172651432716719</v>
      </c>
    </row>
    <row r="90" spans="1:11" x14ac:dyDescent="0.3">
      <c r="A90" t="s">
        <v>56</v>
      </c>
      <c r="B90" s="3" t="s">
        <v>61</v>
      </c>
      <c r="C90" t="s">
        <v>51</v>
      </c>
      <c r="D90" s="1">
        <v>4</v>
      </c>
      <c r="E90" s="8">
        <v>2.073</v>
      </c>
      <c r="F90" s="8">
        <v>1.5680000000000001</v>
      </c>
      <c r="G90" s="8">
        <v>2.5009999999999999</v>
      </c>
      <c r="H90" s="8">
        <v>6.1419999999999995</v>
      </c>
      <c r="I90" s="8">
        <v>33.751221100618693</v>
      </c>
      <c r="J90" s="8">
        <v>25.529143601432764</v>
      </c>
      <c r="K90" s="8">
        <v>40.719635297948557</v>
      </c>
    </row>
    <row r="91" spans="1:11" x14ac:dyDescent="0.3">
      <c r="A91" t="s">
        <v>56</v>
      </c>
      <c r="B91" s="3" t="s">
        <v>61</v>
      </c>
      <c r="C91" t="s">
        <v>51</v>
      </c>
      <c r="D91" s="1">
        <v>5</v>
      </c>
      <c r="E91" s="8">
        <v>2.0329999999999999</v>
      </c>
      <c r="F91" s="8">
        <v>1.4950000000000001</v>
      </c>
      <c r="G91" s="8">
        <v>2.4249999999999998</v>
      </c>
      <c r="H91" s="8">
        <v>5.9529999999999994</v>
      </c>
      <c r="I91" s="8">
        <v>34.150848311775576</v>
      </c>
      <c r="J91" s="8">
        <v>25.113388207626414</v>
      </c>
      <c r="K91" s="8">
        <v>40.735763480598017</v>
      </c>
    </row>
    <row r="92" spans="1:11" x14ac:dyDescent="0.3">
      <c r="A92" t="s">
        <v>56</v>
      </c>
      <c r="B92" s="3" t="s">
        <v>61</v>
      </c>
      <c r="C92" t="s">
        <v>51</v>
      </c>
      <c r="D92" s="1">
        <v>6</v>
      </c>
      <c r="E92" s="8">
        <v>1.774</v>
      </c>
      <c r="F92" s="8">
        <v>1.341</v>
      </c>
      <c r="G92" s="8">
        <v>1.913</v>
      </c>
      <c r="H92" s="8">
        <v>5.0280000000000005</v>
      </c>
      <c r="I92" s="8">
        <v>35.282418456642802</v>
      </c>
      <c r="J92" s="8">
        <v>26.670644391408111</v>
      </c>
      <c r="K92" s="8">
        <v>38.046937151949081</v>
      </c>
    </row>
    <row r="93" spans="1:11" x14ac:dyDescent="0.3">
      <c r="A93" t="s">
        <v>56</v>
      </c>
      <c r="B93" s="3" t="s">
        <v>61</v>
      </c>
      <c r="C93" t="s">
        <v>51</v>
      </c>
      <c r="D93" s="1">
        <v>7</v>
      </c>
      <c r="E93" s="8">
        <v>2.33</v>
      </c>
      <c r="F93" s="8">
        <v>0.83399999999999996</v>
      </c>
      <c r="G93" s="8">
        <v>2.8140000000000001</v>
      </c>
      <c r="H93" s="8">
        <v>5.9779999999999998</v>
      </c>
      <c r="I93" s="8">
        <v>38.976246236199401</v>
      </c>
      <c r="J93" s="8">
        <v>13.951154232184676</v>
      </c>
      <c r="K93" s="8">
        <v>47.072599531615928</v>
      </c>
    </row>
    <row r="94" spans="1:11" x14ac:dyDescent="0.3">
      <c r="A94" t="s">
        <v>56</v>
      </c>
      <c r="B94" s="3" t="s">
        <v>61</v>
      </c>
      <c r="C94" t="s">
        <v>51</v>
      </c>
      <c r="D94" s="1">
        <v>8</v>
      </c>
      <c r="E94" s="8">
        <v>2.0110000000000001</v>
      </c>
      <c r="F94" s="8">
        <v>2.41</v>
      </c>
      <c r="G94" s="8">
        <v>1.7490000000000001</v>
      </c>
      <c r="H94" s="8">
        <v>6.17</v>
      </c>
      <c r="I94" s="8">
        <v>32.593192868719612</v>
      </c>
      <c r="J94" s="8">
        <v>39.059967585089147</v>
      </c>
      <c r="K94" s="8">
        <v>28.346839546191248</v>
      </c>
    </row>
    <row r="95" spans="1:11" x14ac:dyDescent="0.3">
      <c r="A95" t="s">
        <v>56</v>
      </c>
      <c r="B95" s="3" t="s">
        <v>61</v>
      </c>
      <c r="C95" t="s">
        <v>51</v>
      </c>
      <c r="D95" s="1">
        <v>9</v>
      </c>
      <c r="E95" s="8">
        <v>2.2250000000000001</v>
      </c>
      <c r="F95" s="8">
        <v>1.2</v>
      </c>
      <c r="G95" s="8">
        <v>2.1800000000000002</v>
      </c>
      <c r="H95" s="8">
        <v>5.6050000000000004</v>
      </c>
      <c r="I95" s="8">
        <v>39.696699375557536</v>
      </c>
      <c r="J95" s="8">
        <v>21.409455842997321</v>
      </c>
      <c r="K95" s="8">
        <v>38.893844781445139</v>
      </c>
    </row>
    <row r="96" spans="1:11" x14ac:dyDescent="0.3">
      <c r="A96" t="s">
        <v>56</v>
      </c>
      <c r="B96" s="3" t="s">
        <v>61</v>
      </c>
      <c r="C96" t="s">
        <v>51</v>
      </c>
      <c r="D96" s="1">
        <v>10</v>
      </c>
      <c r="E96" s="8">
        <v>2.0099999999999998</v>
      </c>
      <c r="F96" s="8">
        <v>1.39</v>
      </c>
      <c r="G96" s="8">
        <v>1.9770000000000001</v>
      </c>
      <c r="H96" s="8">
        <v>5.3769999999999998</v>
      </c>
      <c r="I96" s="8">
        <v>37.381439464385338</v>
      </c>
      <c r="J96" s="8">
        <v>25.850846196763992</v>
      </c>
      <c r="K96" s="8">
        <v>36.767714338850666</v>
      </c>
    </row>
    <row r="97" spans="1:11" x14ac:dyDescent="0.3">
      <c r="A97" s="5" t="s">
        <v>56</v>
      </c>
      <c r="B97" s="4" t="s">
        <v>61</v>
      </c>
      <c r="C97" s="5" t="s">
        <v>51</v>
      </c>
      <c r="D97" s="6">
        <v>11</v>
      </c>
      <c r="E97" s="9">
        <v>1.8169999999999999</v>
      </c>
      <c r="F97" s="9">
        <v>1.554</v>
      </c>
      <c r="G97" s="9">
        <v>2.3570000000000002</v>
      </c>
      <c r="H97" s="9">
        <v>5.7279999999999998</v>
      </c>
      <c r="I97" s="9">
        <v>31.721368715083798</v>
      </c>
      <c r="J97" s="9">
        <v>27.129888268156428</v>
      </c>
      <c r="K97" s="9">
        <v>41.148743016759781</v>
      </c>
    </row>
    <row r="98" spans="1:11" x14ac:dyDescent="0.3">
      <c r="E98" s="8"/>
      <c r="F98" s="8"/>
      <c r="G98" s="8"/>
      <c r="H98" s="8"/>
      <c r="I98" s="8"/>
      <c r="J98" s="8"/>
      <c r="K98" s="8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Fig.2c</vt:lpstr>
      <vt:lpstr>Fig.2e-f</vt:lpstr>
      <vt:lpstr>Fig.2h</vt:lpstr>
      <vt:lpstr>Fig.2i</vt:lpstr>
      <vt:lpstr>Fig.2j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2025-11-19T15:46:45Z</dcterms:modified>
</cp:coreProperties>
</file>