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/>
  <mc:AlternateContent xmlns:mc="http://schemas.openxmlformats.org/markup-compatibility/2006">
    <mc:Choice Requires="x15">
      <x15ac:absPath xmlns:x15ac="http://schemas.microsoft.com/office/spreadsheetml/2010/11/ac" url="/Users/barberon/Dropbox/Geneva/papers/2024_Han_naturalvariation/NaturePlant/Reviewing3/3rd revision_Format check/Source Data/"/>
    </mc:Choice>
  </mc:AlternateContent>
  <xr:revisionPtr revIDLastSave="0" documentId="13_ncr:1_{B3974251-B1A3-4549-AF50-9498D9C0E340}" xr6:coauthVersionLast="47" xr6:coauthVersionMax="47" xr10:uidLastSave="{00000000-0000-0000-0000-000000000000}"/>
  <bookViews>
    <workbookView xWindow="0" yWindow="740" windowWidth="29400" windowHeight="16780" xr2:uid="{00000000-000D-0000-FFFF-FFFF00000000}"/>
  </bookViews>
  <sheets>
    <sheet name="Fig.4f" sheetId="1" r:id="rId1"/>
    <sheet name="Fig. 4g" sheetId="2" r:id="rId2"/>
    <sheet name="Fig.4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2" l="1"/>
  <c r="I75" i="2" s="1"/>
  <c r="F74" i="2"/>
  <c r="I74" i="2" s="1"/>
  <c r="F73" i="2"/>
  <c r="I73" i="2" s="1"/>
  <c r="F72" i="2"/>
  <c r="I72" i="2" s="1"/>
  <c r="F71" i="2"/>
  <c r="I71" i="2" s="1"/>
  <c r="F70" i="2"/>
  <c r="G70" i="2" s="1"/>
  <c r="F69" i="2"/>
  <c r="I69" i="2" s="1"/>
  <c r="F68" i="2"/>
  <c r="I68" i="2" s="1"/>
  <c r="F67" i="2"/>
  <c r="I67" i="2" s="1"/>
  <c r="F66" i="2"/>
  <c r="G66" i="2" s="1"/>
  <c r="F65" i="2"/>
  <c r="H65" i="2" s="1"/>
  <c r="F64" i="2"/>
  <c r="H64" i="2" s="1"/>
  <c r="F63" i="2"/>
  <c r="I63" i="2" s="1"/>
  <c r="F62" i="2"/>
  <c r="I62" i="2" s="1"/>
  <c r="F61" i="2"/>
  <c r="I61" i="2" s="1"/>
  <c r="F60" i="2"/>
  <c r="I60" i="2" s="1"/>
  <c r="F59" i="2"/>
  <c r="I59" i="2" s="1"/>
  <c r="F58" i="2"/>
  <c r="I58" i="2" s="1"/>
  <c r="F57" i="2"/>
  <c r="I57" i="2" s="1"/>
  <c r="F56" i="2"/>
  <c r="I56" i="2" s="1"/>
  <c r="F55" i="2"/>
  <c r="H55" i="2" s="1"/>
  <c r="F54" i="2"/>
  <c r="I54" i="2" s="1"/>
  <c r="F53" i="2"/>
  <c r="I53" i="2" s="1"/>
  <c r="F52" i="2"/>
  <c r="I52" i="2" s="1"/>
  <c r="F51" i="2"/>
  <c r="I51" i="2" s="1"/>
  <c r="F50" i="2"/>
  <c r="H50" i="2" s="1"/>
  <c r="F49" i="2"/>
  <c r="H49" i="2" s="1"/>
  <c r="F48" i="2"/>
  <c r="I48" i="2" s="1"/>
  <c r="F2" i="2"/>
  <c r="G2" i="2" s="1"/>
  <c r="I2" i="2"/>
  <c r="F3" i="2"/>
  <c r="G3" i="2" s="1"/>
  <c r="I3" i="2"/>
  <c r="F4" i="2"/>
  <c r="H4" i="2" s="1"/>
  <c r="G4" i="2"/>
  <c r="I4" i="2"/>
  <c r="F5" i="2"/>
  <c r="G5" i="2"/>
  <c r="H5" i="2"/>
  <c r="I5" i="2"/>
  <c r="F6" i="2"/>
  <c r="G6" i="2"/>
  <c r="H6" i="2"/>
  <c r="I6" i="2"/>
  <c r="F7" i="2"/>
  <c r="H7" i="2" s="1"/>
  <c r="G7" i="2"/>
  <c r="F8" i="2"/>
  <c r="H8" i="2" s="1"/>
  <c r="G8" i="2"/>
  <c r="F9" i="2"/>
  <c r="G9" i="2"/>
  <c r="H9" i="2"/>
  <c r="I9" i="2"/>
  <c r="F10" i="2"/>
  <c r="G10" i="2"/>
  <c r="H10" i="2"/>
  <c r="I10" i="2"/>
  <c r="F11" i="2"/>
  <c r="H11" i="2" s="1"/>
  <c r="G11" i="2"/>
  <c r="I11" i="2"/>
  <c r="F12" i="2"/>
  <c r="G12" i="2"/>
  <c r="H12" i="2"/>
  <c r="I12" i="2"/>
  <c r="F13" i="2"/>
  <c r="H13" i="2" s="1"/>
  <c r="G13" i="2"/>
  <c r="F14" i="2"/>
  <c r="G14" i="2"/>
  <c r="H14" i="2"/>
  <c r="I14" i="2"/>
  <c r="F15" i="2"/>
  <c r="H15" i="2" s="1"/>
  <c r="G15" i="2"/>
  <c r="I15" i="2"/>
  <c r="F16" i="2"/>
  <c r="G16" i="2"/>
  <c r="H16" i="2"/>
  <c r="I16" i="2"/>
  <c r="F17" i="2"/>
  <c r="G17" i="2"/>
  <c r="H17" i="2"/>
  <c r="I17" i="2"/>
  <c r="F18" i="2"/>
  <c r="G18" i="2"/>
  <c r="H18" i="2"/>
  <c r="I18" i="2"/>
  <c r="F19" i="2"/>
  <c r="H19" i="2" s="1"/>
  <c r="G19" i="2"/>
  <c r="F20" i="2"/>
  <c r="G20" i="2"/>
  <c r="H20" i="2"/>
  <c r="I20" i="2"/>
  <c r="F21" i="2"/>
  <c r="H21" i="2" s="1"/>
  <c r="G21" i="2"/>
  <c r="F22" i="2"/>
  <c r="G22" i="2"/>
  <c r="H22" i="2"/>
  <c r="I22" i="2"/>
  <c r="F23" i="2"/>
  <c r="G23" i="2"/>
  <c r="H23" i="2"/>
  <c r="I23" i="2"/>
  <c r="F24" i="2"/>
  <c r="G24" i="2" s="1"/>
  <c r="I24" i="2"/>
  <c r="F25" i="2"/>
  <c r="H25" i="2" s="1"/>
  <c r="G25" i="2"/>
  <c r="F26" i="2"/>
  <c r="G26" i="2"/>
  <c r="H26" i="2"/>
  <c r="I26" i="2"/>
  <c r="F27" i="2"/>
  <c r="G27" i="2"/>
  <c r="H27" i="2"/>
  <c r="I27" i="2"/>
  <c r="F28" i="2"/>
  <c r="H28" i="2" s="1"/>
  <c r="G28" i="2"/>
  <c r="I28" i="2"/>
  <c r="F29" i="2"/>
  <c r="G29" i="2"/>
  <c r="H29" i="2"/>
  <c r="I29" i="2"/>
  <c r="F30" i="2"/>
  <c r="G30" i="2"/>
  <c r="H30" i="2"/>
  <c r="I30" i="2"/>
  <c r="F31" i="2"/>
  <c r="H31" i="2" s="1"/>
  <c r="G31" i="2"/>
  <c r="F32" i="2"/>
  <c r="G32" i="2"/>
  <c r="H32" i="2"/>
  <c r="I32" i="2"/>
  <c r="F33" i="2"/>
  <c r="G33" i="2"/>
  <c r="H33" i="2"/>
  <c r="I33" i="2"/>
  <c r="F34" i="2"/>
  <c r="H34" i="2" s="1"/>
  <c r="G34" i="2"/>
  <c r="F35" i="2"/>
  <c r="G35" i="2"/>
  <c r="H35" i="2"/>
  <c r="I35" i="2"/>
  <c r="F36" i="2"/>
  <c r="G36" i="2"/>
  <c r="H36" i="2"/>
  <c r="I36" i="2"/>
  <c r="F37" i="2"/>
  <c r="H37" i="2" s="1"/>
  <c r="G37" i="2"/>
  <c r="F38" i="2"/>
  <c r="G38" i="2"/>
  <c r="H38" i="2"/>
  <c r="I38" i="2"/>
  <c r="F39" i="2"/>
  <c r="G39" i="2"/>
  <c r="H39" i="2"/>
  <c r="I39" i="2"/>
  <c r="F40" i="2"/>
  <c r="G40" i="2"/>
  <c r="H40" i="2"/>
  <c r="I40" i="2"/>
  <c r="F41" i="2"/>
  <c r="G41" i="2"/>
  <c r="H41" i="2"/>
  <c r="I41" i="2"/>
  <c r="F42" i="2"/>
  <c r="G42" i="2"/>
  <c r="H42" i="2"/>
  <c r="I42" i="2"/>
  <c r="F43" i="2"/>
  <c r="H43" i="2" s="1"/>
  <c r="G43" i="2"/>
  <c r="F44" i="2"/>
  <c r="G44" i="2"/>
  <c r="H44" i="2"/>
  <c r="I44" i="2"/>
  <c r="F45" i="2"/>
  <c r="G45" i="2"/>
  <c r="H45" i="2"/>
  <c r="I45" i="2"/>
  <c r="F46" i="2"/>
  <c r="G46" i="2"/>
  <c r="H46" i="2"/>
  <c r="I46" i="2"/>
  <c r="F47" i="2"/>
  <c r="I47" i="2" s="1"/>
  <c r="H24" i="2" l="1"/>
  <c r="H2" i="2"/>
  <c r="I34" i="2"/>
  <c r="I21" i="2"/>
  <c r="I8" i="2"/>
  <c r="G53" i="2"/>
  <c r="I43" i="2"/>
  <c r="I37" i="2"/>
  <c r="I31" i="2"/>
  <c r="I25" i="2"/>
  <c r="I19" i="2"/>
  <c r="I13" i="2"/>
  <c r="I7" i="2"/>
  <c r="G64" i="2"/>
  <c r="I70" i="2"/>
  <c r="H70" i="2"/>
  <c r="I64" i="2"/>
  <c r="G71" i="2"/>
  <c r="H71" i="2"/>
  <c r="G65" i="2"/>
  <c r="I65" i="2"/>
  <c r="G72" i="2"/>
  <c r="H66" i="2"/>
  <c r="H72" i="2"/>
  <c r="I66" i="2"/>
  <c r="G61" i="2"/>
  <c r="G67" i="2"/>
  <c r="G73" i="2"/>
  <c r="H61" i="2"/>
  <c r="H67" i="2"/>
  <c r="H73" i="2"/>
  <c r="G62" i="2"/>
  <c r="G68" i="2"/>
  <c r="G74" i="2"/>
  <c r="H62" i="2"/>
  <c r="H68" i="2"/>
  <c r="H74" i="2"/>
  <c r="G63" i="2"/>
  <c r="G69" i="2"/>
  <c r="G75" i="2"/>
  <c r="H63" i="2"/>
  <c r="H69" i="2"/>
  <c r="H75" i="2"/>
  <c r="I55" i="2"/>
  <c r="G56" i="2"/>
  <c r="H56" i="2"/>
  <c r="G55" i="2"/>
  <c r="I49" i="2"/>
  <c r="G50" i="2"/>
  <c r="G51" i="2"/>
  <c r="G57" i="2"/>
  <c r="H51" i="2"/>
  <c r="H57" i="2"/>
  <c r="G49" i="2"/>
  <c r="I50" i="2"/>
  <c r="G52" i="2"/>
  <c r="G58" i="2"/>
  <c r="H52" i="2"/>
  <c r="H58" i="2"/>
  <c r="G59" i="2"/>
  <c r="H53" i="2"/>
  <c r="H59" i="2"/>
  <c r="G48" i="2"/>
  <c r="G54" i="2"/>
  <c r="G60" i="2"/>
  <c r="H48" i="2"/>
  <c r="H54" i="2"/>
  <c r="H60" i="2"/>
  <c r="H3" i="2"/>
  <c r="H47" i="2"/>
  <c r="G47" i="2"/>
</calcChain>
</file>

<file path=xl/sharedStrings.xml><?xml version="1.0" encoding="utf-8"?>
<sst xmlns="http://schemas.openxmlformats.org/spreadsheetml/2006/main" count="504" uniqueCount="127">
  <si>
    <t>SBG1_WT</t>
  </si>
  <si>
    <t>SBG1_DM</t>
  </si>
  <si>
    <t>OD620</t>
  </si>
  <si>
    <t>SBG1 concentration (nM)</t>
  </si>
  <si>
    <t>Original value</t>
  </si>
  <si>
    <t>Normalized value</t>
  </si>
  <si>
    <t>Genotype</t>
  </si>
  <si>
    <t>Root</t>
  </si>
  <si>
    <t>Non-suberized</t>
  </si>
  <si>
    <t>Patchy</t>
  </si>
  <si>
    <t>Root length</t>
  </si>
  <si>
    <t>%Non</t>
  </si>
  <si>
    <t>%Patchy</t>
  </si>
  <si>
    <t>Suberized</t>
  </si>
  <si>
    <t>%Suberized</t>
  </si>
  <si>
    <t>Col-0</t>
  </si>
  <si>
    <t>topp2-1</t>
  </si>
  <si>
    <t>sbg1-1</t>
  </si>
  <si>
    <t>sbg1-2</t>
  </si>
  <si>
    <t>sbg1-1/topp2-1</t>
  </si>
  <si>
    <t>sbg1-2/topp2-1</t>
  </si>
  <si>
    <t>Background</t>
  </si>
  <si>
    <t>WT</t>
  </si>
  <si>
    <t>Line</t>
  </si>
  <si>
    <t>UBQ10::SBG1-mVenus</t>
  </si>
  <si>
    <t>#4</t>
  </si>
  <si>
    <t>#8</t>
  </si>
  <si>
    <t>UBQ10::SBG1_SM-mVenus</t>
  </si>
  <si>
    <t>UBQ10::SBG1_DM-mVenus</t>
  </si>
  <si>
    <t>T1</t>
  </si>
  <si>
    <t>Fig. 4f TOPP2 activity assay with SBG1_WT and SBG1_DM</t>
  </si>
  <si>
    <t>Šídák's multiple comparisons test</t>
  </si>
  <si>
    <t>Mean diff.</t>
  </si>
  <si>
    <t>95.00% CI of diff.</t>
  </si>
  <si>
    <t>Below threshold?</t>
  </si>
  <si>
    <t>Summary</t>
  </si>
  <si>
    <t>Adjusted P Value</t>
  </si>
  <si>
    <t>    -9</t>
  </si>
  <si>
    <t>-10.01 to 10.01</t>
  </si>
  <si>
    <t>No</t>
  </si>
  <si>
    <t>ns</t>
  </si>
  <si>
    <t>&gt;.999</t>
  </si>
  <si>
    <t>    -8.301</t>
  </si>
  <si>
    <t>-11.23 to 8.787</t>
  </si>
  <si>
    <t>    -8</t>
  </si>
  <si>
    <t>-14.41 to 5.613</t>
  </si>
  <si>
    <t>    -7.301</t>
  </si>
  <si>
    <t>-11.24 to 8.780</t>
  </si>
  <si>
    <t>    -7</t>
  </si>
  <si>
    <t>-16.93 to 3.093</t>
  </si>
  <si>
    <t>    -6.6021</t>
  </si>
  <si>
    <t>-40.56 to -20.54</t>
  </si>
  <si>
    <t>Yes</t>
  </si>
  <si>
    <t>***</t>
  </si>
  <si>
    <t>&lt;.001</t>
  </si>
  <si>
    <t>    -6.301</t>
  </si>
  <si>
    <t>-63.69 to -43.67</t>
  </si>
  <si>
    <t>    -6</t>
  </si>
  <si>
    <t>-73.96 to -53.94</t>
  </si>
  <si>
    <t>    -5.6021</t>
  </si>
  <si>
    <t>-81.03 to -61.01</t>
  </si>
  <si>
    <t>    -5.301</t>
  </si>
  <si>
    <t>-87.33 to -67.31</t>
  </si>
  <si>
    <t>    -5</t>
  </si>
  <si>
    <t>-93.64 to -73.62</t>
  </si>
  <si>
    <t>Tukey's multiple comparisons test</t>
  </si>
  <si>
    <t>0.2083 to 17.78</t>
  </si>
  <si>
    <t>*</t>
  </si>
  <si>
    <t>0.6852 to 17.87</t>
  </si>
  <si>
    <t>-21.70 to -4.513</t>
  </si>
  <si>
    <t>-21.10 to -4.520</t>
  </si>
  <si>
    <t>-20.25 to -4.127</t>
  </si>
  <si>
    <t>-8.069 to 8.640</t>
  </si>
  <si>
    <t>&gt;0.9999</t>
  </si>
  <si>
    <t>-30.46 to -13.75</t>
  </si>
  <si>
    <t>****</t>
  </si>
  <si>
    <t>&lt;0.0001</t>
  </si>
  <si>
    <t>-29.85 to -13.76</t>
  </si>
  <si>
    <t>-28.99 to -13.38</t>
  </si>
  <si>
    <t>-30.54 to -14.23</t>
  </si>
  <si>
    <t>-29.92 to -14.26</t>
  </si>
  <si>
    <t>-29.06 to -13.88</t>
  </si>
  <si>
    <t>-7.537 to 8.129</t>
  </si>
  <si>
    <t>-6.671 to 8.509</t>
  </si>
  <si>
    <t>-6.622 to 7.868</t>
  </si>
  <si>
    <t>  Col-0 vs. sbg1-1</t>
  </si>
  <si>
    <t>  Col-0 vs. sbg1-2</t>
  </si>
  <si>
    <t>  Col-0 vs. topp2-1</t>
  </si>
  <si>
    <t>  Col-0 vs. sbg1-1/topp2-1</t>
  </si>
  <si>
    <t>  Col-0 vs. sbg1-2/topp2-1</t>
  </si>
  <si>
    <t>  sbg1-1 vs. sbg1-2</t>
  </si>
  <si>
    <t>  sbg1-1 vs. topp2-1</t>
  </si>
  <si>
    <t>  sbg1-1 vs. sbg1-1/topp2-1</t>
  </si>
  <si>
    <t>  sbg1-1 vs. sbg1-2/topp2-1</t>
  </si>
  <si>
    <t>  sbg1-2 vs. topp2-1</t>
  </si>
  <si>
    <t>  sbg1-2 vs. sbg1-1/topp2-1</t>
  </si>
  <si>
    <t>  sbg1-2 vs. sbg1-2/topp2-1</t>
  </si>
  <si>
    <t>  topp2-1 vs. sbg1-1/topp2-1</t>
  </si>
  <si>
    <t>  topp2-1 vs. sbg1-2/topp2-1</t>
  </si>
  <si>
    <t>  sbg1-1/topp2-1 vs. sbg1-2/topp2-1</t>
  </si>
  <si>
    <t>Mean Diff.</t>
  </si>
  <si>
    <t>  Col-0 vs. SBG1 OX4</t>
  </si>
  <si>
    <t>-21.04 to -4.965</t>
  </si>
  <si>
    <t>  Col-0 vs. SBG1 OX8</t>
  </si>
  <si>
    <t>-22.80 to -7.022</t>
  </si>
  <si>
    <t>  Col-0 vs. SBG1_SM OX T1</t>
  </si>
  <si>
    <t>-5.800 to 8.660</t>
  </si>
  <si>
    <t>  Col-0 vs. SBG1_DM OX T1</t>
  </si>
  <si>
    <t>-7.712 to 7.375</t>
  </si>
  <si>
    <t>  SBG1 OX4 vs. SBG1 OX8</t>
  </si>
  <si>
    <t>-9.618 to 5.802</t>
  </si>
  <si>
    <t>  SBG1 OX4 vs. SBG1_SM OX T1</t>
  </si>
  <si>
    <t>7.402 to 21.47</t>
  </si>
  <si>
    <t>  SBG1 OX4 vs. SBG1_DM OX T1</t>
  </si>
  <si>
    <t>5.481 to 20.19</t>
  </si>
  <si>
    <t>  SBG1 OX8 vs. SBG1_SM OX T1</t>
  </si>
  <si>
    <t>9.481 to 23.20</t>
  </si>
  <si>
    <t>  SBG1 OX8 vs. SBG1_DM OX T1</t>
  </si>
  <si>
    <t>7.552 to 21.93</t>
  </si>
  <si>
    <t>  SBG1_SM OX T1 vs. SBG1_DM OX T1</t>
  </si>
  <si>
    <t>-8.059 to 4.861</t>
  </si>
  <si>
    <t>One-way ANOVA for%Suberzied</t>
  </si>
  <si>
    <t>One-way ANOVA for %Suberized</t>
  </si>
  <si>
    <t>Two-way ANOVA for normalized value</t>
  </si>
  <si>
    <t>t</t>
  </si>
  <si>
    <t>DF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</si>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</sst>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2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tabSelected="1" topLeftCell="B1" zoomScaleNormal="100" workbookViewId="0">
      <selection activeCell="T21" sqref="T21"/>
    </sheetView>
  </sheetViews>
  <sheetFormatPr baseColWidth="10" defaultColWidth="8.83203125" defaultRowHeight="15" x14ac:dyDescent="0.2"/>
  <cols>
    <col min="1" max="1" width="16.83203125" customWidth="1"/>
    <col min="2" max="2" width="10.83203125" style="1" customWidth="1"/>
    <col min="3" max="15" width="8.83203125" style="1"/>
    <col min="20" max="20" width="15" customWidth="1"/>
  </cols>
  <sheetData>
    <row r="1" spans="1:27" x14ac:dyDescent="0.2">
      <c r="A1" s="5" t="s">
        <v>30</v>
      </c>
    </row>
    <row r="2" spans="1:27" x14ac:dyDescent="0.2">
      <c r="A2" s="5" t="s">
        <v>4</v>
      </c>
      <c r="B2" s="3" t="s">
        <v>2</v>
      </c>
      <c r="C2" s="3" t="s">
        <v>3</v>
      </c>
      <c r="D2" s="11">
        <v>0</v>
      </c>
      <c r="E2" s="11">
        <v>1</v>
      </c>
      <c r="F2" s="11">
        <v>5</v>
      </c>
      <c r="G2" s="11">
        <v>10</v>
      </c>
      <c r="H2" s="11">
        <v>50</v>
      </c>
      <c r="I2" s="11">
        <v>100</v>
      </c>
      <c r="J2" s="11">
        <v>250</v>
      </c>
      <c r="K2" s="11">
        <v>500</v>
      </c>
      <c r="L2" s="11">
        <v>1000</v>
      </c>
      <c r="M2" s="11">
        <v>2500</v>
      </c>
      <c r="N2" s="11">
        <v>5000</v>
      </c>
      <c r="O2" s="11">
        <v>10000</v>
      </c>
      <c r="T2" t="s">
        <v>123</v>
      </c>
    </row>
    <row r="3" spans="1:27" x14ac:dyDescent="0.2">
      <c r="B3" s="12" t="s">
        <v>0</v>
      </c>
      <c r="C3" s="1">
        <v>1</v>
      </c>
      <c r="D3" s="7">
        <v>0.16039999999999999</v>
      </c>
      <c r="E3" s="7">
        <v>0.15709999999999999</v>
      </c>
      <c r="F3" s="7">
        <v>0.1477</v>
      </c>
      <c r="G3" s="7">
        <v>0.13865</v>
      </c>
      <c r="H3" s="7">
        <v>0.1447</v>
      </c>
      <c r="I3" s="7">
        <v>0.13599999999999995</v>
      </c>
      <c r="J3" s="7">
        <v>0.12849999999999998</v>
      </c>
      <c r="K3" s="7">
        <v>7.400000000000001E-2</v>
      </c>
      <c r="L3" s="7">
        <v>7.1950000000000014E-2</v>
      </c>
      <c r="M3" s="7">
        <v>5.9750000000000025E-2</v>
      </c>
      <c r="N3" s="7">
        <v>4.6399999999999997E-2</v>
      </c>
      <c r="O3" s="7">
        <v>2.024999999999999E-2</v>
      </c>
      <c r="T3" s="1" t="s">
        <v>31</v>
      </c>
      <c r="U3" s="1" t="s">
        <v>32</v>
      </c>
      <c r="V3" s="1" t="s">
        <v>33</v>
      </c>
      <c r="W3" s="1" t="s">
        <v>34</v>
      </c>
      <c r="X3" s="1" t="s">
        <v>35</v>
      </c>
      <c r="Y3" s="1" t="s">
        <v>36</v>
      </c>
      <c r="Z3" t="s">
        <v>124</v>
      </c>
      <c r="AA3" t="s">
        <v>125</v>
      </c>
    </row>
    <row r="4" spans="1:27" x14ac:dyDescent="0.2">
      <c r="B4" s="12"/>
      <c r="C4" s="1">
        <v>2</v>
      </c>
      <c r="D4" s="7">
        <v>0.16969999999999999</v>
      </c>
      <c r="E4" s="7">
        <v>0.15409999999999999</v>
      </c>
      <c r="F4" s="7">
        <v>0.15429999999999999</v>
      </c>
      <c r="G4" s="7">
        <v>0.14025000000000004</v>
      </c>
      <c r="H4" s="7">
        <v>0.13919999999999999</v>
      </c>
      <c r="I4" s="7">
        <v>0.13539999999999996</v>
      </c>
      <c r="J4" s="7">
        <v>0.12689999999999999</v>
      </c>
      <c r="K4" s="7">
        <v>8.7600000000000011E-2</v>
      </c>
      <c r="L4" s="7">
        <v>6.9750000000000034E-2</v>
      </c>
      <c r="M4" s="7">
        <v>5.3449999999999998E-2</v>
      </c>
      <c r="N4" s="7">
        <v>3.570000000000001E-2</v>
      </c>
      <c r="O4" s="7">
        <v>2.784999999999993E-2</v>
      </c>
      <c r="T4" s="1" t="s">
        <v>37</v>
      </c>
      <c r="U4" s="1">
        <v>-3.333E-3</v>
      </c>
      <c r="V4" s="1" t="s">
        <v>38</v>
      </c>
      <c r="W4" s="1" t="s">
        <v>39</v>
      </c>
      <c r="X4" s="1" t="s">
        <v>40</v>
      </c>
      <c r="Y4" s="1" t="s">
        <v>41</v>
      </c>
      <c r="Z4">
        <v>9.9310000000000002E-4</v>
      </c>
      <c r="AA4">
        <v>44</v>
      </c>
    </row>
    <row r="5" spans="1:27" x14ac:dyDescent="0.2">
      <c r="B5" s="12"/>
      <c r="C5" s="1">
        <v>3</v>
      </c>
      <c r="D5" s="7">
        <v>0.1633</v>
      </c>
      <c r="E5" s="7">
        <v>0.16540000000000002</v>
      </c>
      <c r="F5" s="7">
        <v>0.14729999999999999</v>
      </c>
      <c r="G5" s="7">
        <v>0.15345000000000003</v>
      </c>
      <c r="H5" s="7">
        <v>0.1391</v>
      </c>
      <c r="I5" s="7">
        <v>0.13689999999999997</v>
      </c>
      <c r="J5" s="7">
        <v>0.12489999999999998</v>
      </c>
      <c r="K5" s="7">
        <v>9.3400000000000039E-2</v>
      </c>
      <c r="L5" s="7">
        <v>7.1750000000000036E-2</v>
      </c>
      <c r="M5" s="7">
        <v>5.2549999999999986E-2</v>
      </c>
      <c r="N5" s="7">
        <v>3.0499999999999972E-2</v>
      </c>
      <c r="O5" s="7">
        <v>2.1950000000000025E-2</v>
      </c>
      <c r="T5" s="1" t="s">
        <v>42</v>
      </c>
      <c r="U5" s="1">
        <v>-1.2230000000000001</v>
      </c>
      <c r="V5" s="1" t="s">
        <v>43</v>
      </c>
      <c r="W5" s="1" t="s">
        <v>39</v>
      </c>
      <c r="X5" s="1" t="s">
        <v>40</v>
      </c>
      <c r="Y5" s="1" t="s">
        <v>41</v>
      </c>
      <c r="Z5">
        <v>0.36449999999999999</v>
      </c>
      <c r="AA5">
        <v>44</v>
      </c>
    </row>
    <row r="6" spans="1:27" x14ac:dyDescent="0.2">
      <c r="B6" s="12" t="s">
        <v>1</v>
      </c>
      <c r="C6" s="1">
        <v>1</v>
      </c>
      <c r="D6" s="7">
        <v>0.12085000000000001</v>
      </c>
      <c r="E6" s="7">
        <v>0.12855</v>
      </c>
      <c r="F6" s="7">
        <v>0.11849999999999999</v>
      </c>
      <c r="G6" s="7">
        <v>0.11405000000000004</v>
      </c>
      <c r="H6" s="7">
        <v>0.10785</v>
      </c>
      <c r="I6" s="7">
        <v>0.11650000000000002</v>
      </c>
      <c r="J6" s="7">
        <v>0.13749999999999996</v>
      </c>
      <c r="K6" s="7">
        <v>0.14274999999999999</v>
      </c>
      <c r="L6" s="7">
        <v>0.14165</v>
      </c>
      <c r="M6" s="7">
        <v>0.13424999999999998</v>
      </c>
      <c r="N6" s="7">
        <v>0.13520000000000004</v>
      </c>
      <c r="O6" s="7">
        <v>0.11879999999999996</v>
      </c>
      <c r="T6" s="1" t="s">
        <v>44</v>
      </c>
      <c r="U6" s="1">
        <v>-4.3970000000000002</v>
      </c>
      <c r="V6" s="1" t="s">
        <v>45</v>
      </c>
      <c r="W6" s="1" t="s">
        <v>39</v>
      </c>
      <c r="X6" s="1" t="s">
        <v>40</v>
      </c>
      <c r="Y6" s="1">
        <v>0.91100000000000003</v>
      </c>
      <c r="Z6">
        <v>1.31</v>
      </c>
      <c r="AA6">
        <v>44</v>
      </c>
    </row>
    <row r="7" spans="1:27" x14ac:dyDescent="0.2">
      <c r="B7" s="12"/>
      <c r="C7" s="1">
        <v>2</v>
      </c>
      <c r="D7" s="7">
        <v>0.12055000000000005</v>
      </c>
      <c r="E7" s="7">
        <v>0.12625000000000003</v>
      </c>
      <c r="F7" s="7">
        <v>0.12079999999999996</v>
      </c>
      <c r="G7" s="7">
        <v>0.11845</v>
      </c>
      <c r="H7" s="7">
        <v>0.12235000000000001</v>
      </c>
      <c r="I7" s="7">
        <v>0.12289999999999998</v>
      </c>
      <c r="J7" s="7">
        <v>0.13799999999999996</v>
      </c>
      <c r="K7" s="7">
        <v>0.12855</v>
      </c>
      <c r="L7" s="7">
        <v>0.12905</v>
      </c>
      <c r="M7" s="7">
        <v>0.13064999999999999</v>
      </c>
      <c r="N7" s="7">
        <v>0.1215</v>
      </c>
      <c r="O7" s="7">
        <v>0.12799999999999995</v>
      </c>
      <c r="T7" s="1" t="s">
        <v>46</v>
      </c>
      <c r="U7" s="1">
        <v>-1.23</v>
      </c>
      <c r="V7" s="1" t="s">
        <v>47</v>
      </c>
      <c r="W7" s="1" t="s">
        <v>39</v>
      </c>
      <c r="X7" s="1" t="s">
        <v>40</v>
      </c>
      <c r="Y7" s="1" t="s">
        <v>41</v>
      </c>
      <c r="Z7">
        <v>0.3664</v>
      </c>
      <c r="AA7">
        <v>44</v>
      </c>
    </row>
    <row r="8" spans="1:27" x14ac:dyDescent="0.2">
      <c r="B8" s="13"/>
      <c r="C8" s="2">
        <v>3</v>
      </c>
      <c r="D8" s="10">
        <v>0.11125000000000002</v>
      </c>
      <c r="E8" s="10">
        <v>0.11954999999999999</v>
      </c>
      <c r="F8" s="10">
        <v>0.11819999999999997</v>
      </c>
      <c r="G8" s="10">
        <v>0.12354999999999999</v>
      </c>
      <c r="H8" s="10">
        <v>0.10665000000000002</v>
      </c>
      <c r="I8" s="10">
        <v>0.10719999999999999</v>
      </c>
      <c r="J8" s="10">
        <v>0.1376</v>
      </c>
      <c r="K8" s="10">
        <v>0.12995000000000001</v>
      </c>
      <c r="L8" s="10">
        <v>0.13635000000000003</v>
      </c>
      <c r="M8" s="10">
        <v>0.13114999999999999</v>
      </c>
      <c r="N8" s="10">
        <v>0.12120000000000003</v>
      </c>
      <c r="O8" s="10">
        <v>0.12129999999999996</v>
      </c>
      <c r="T8" s="1" t="s">
        <v>48</v>
      </c>
      <c r="U8" s="1">
        <v>-6.9169999999999998</v>
      </c>
      <c r="V8" s="1" t="s">
        <v>49</v>
      </c>
      <c r="W8" s="1" t="s">
        <v>39</v>
      </c>
      <c r="X8" s="1" t="s">
        <v>40</v>
      </c>
      <c r="Y8" s="1">
        <v>0.39900000000000002</v>
      </c>
      <c r="Z8">
        <v>2.0609999999999999</v>
      </c>
      <c r="AA8">
        <v>44</v>
      </c>
    </row>
    <row r="9" spans="1:27" x14ac:dyDescent="0.2">
      <c r="B9" s="4"/>
      <c r="T9" s="1" t="s">
        <v>50</v>
      </c>
      <c r="U9" s="1">
        <v>-30.55</v>
      </c>
      <c r="V9" s="1" t="s">
        <v>51</v>
      </c>
      <c r="W9" s="1" t="s">
        <v>52</v>
      </c>
      <c r="X9" s="1" t="s">
        <v>53</v>
      </c>
      <c r="Y9" s="1" t="s">
        <v>54</v>
      </c>
      <c r="Z9">
        <v>9.1020000000000003</v>
      </c>
      <c r="AA9">
        <v>44</v>
      </c>
    </row>
    <row r="10" spans="1:27" x14ac:dyDescent="0.2">
      <c r="T10" s="1" t="s">
        <v>55</v>
      </c>
      <c r="U10" s="1">
        <v>-53.68</v>
      </c>
      <c r="V10" s="1" t="s">
        <v>56</v>
      </c>
      <c r="W10" s="1" t="s">
        <v>52</v>
      </c>
      <c r="X10" s="1" t="s">
        <v>53</v>
      </c>
      <c r="Y10" s="1" t="s">
        <v>54</v>
      </c>
      <c r="Z10">
        <v>15.99</v>
      </c>
      <c r="AA10">
        <v>44</v>
      </c>
    </row>
    <row r="11" spans="1:27" x14ac:dyDescent="0.2">
      <c r="A11" s="5" t="s">
        <v>5</v>
      </c>
      <c r="B11" s="3" t="s">
        <v>2</v>
      </c>
      <c r="C11" s="3" t="s">
        <v>3</v>
      </c>
      <c r="D11" s="11">
        <v>0</v>
      </c>
      <c r="E11" s="11">
        <v>1</v>
      </c>
      <c r="F11" s="11">
        <v>5</v>
      </c>
      <c r="G11" s="11">
        <v>10</v>
      </c>
      <c r="H11" s="11">
        <v>50</v>
      </c>
      <c r="I11" s="11">
        <v>100</v>
      </c>
      <c r="J11" s="11">
        <v>250</v>
      </c>
      <c r="K11" s="11">
        <v>500</v>
      </c>
      <c r="L11" s="11">
        <v>1000</v>
      </c>
      <c r="M11" s="11">
        <v>2500</v>
      </c>
      <c r="N11" s="11">
        <v>5000</v>
      </c>
      <c r="O11" s="11">
        <v>10000</v>
      </c>
      <c r="T11" s="1" t="s">
        <v>57</v>
      </c>
      <c r="U11" s="1">
        <v>-63.95</v>
      </c>
      <c r="V11" s="1" t="s">
        <v>58</v>
      </c>
      <c r="W11" s="1" t="s">
        <v>52</v>
      </c>
      <c r="X11" s="1" t="s">
        <v>53</v>
      </c>
      <c r="Y11" s="1" t="s">
        <v>54</v>
      </c>
      <c r="Z11">
        <v>19.05</v>
      </c>
      <c r="AA11">
        <v>44</v>
      </c>
    </row>
    <row r="12" spans="1:27" x14ac:dyDescent="0.2">
      <c r="B12" s="12" t="s">
        <v>0</v>
      </c>
      <c r="C12" s="1">
        <v>1</v>
      </c>
      <c r="D12" s="7">
        <v>97.527361167409794</v>
      </c>
      <c r="E12" s="7">
        <v>95.520875557357101</v>
      </c>
      <c r="F12" s="7">
        <v>89.805431698419127</v>
      </c>
      <c r="G12" s="7">
        <v>84.302796919335222</v>
      </c>
      <c r="H12" s="7">
        <v>87.981353871098491</v>
      </c>
      <c r="I12" s="7">
        <v>82.69152817186864</v>
      </c>
      <c r="J12" s="7">
        <v>78.131333603567072</v>
      </c>
      <c r="K12" s="7">
        <v>44.993919740575599</v>
      </c>
      <c r="L12" s="7">
        <v>43.747466558573173</v>
      </c>
      <c r="M12" s="7">
        <v>36.329550060802603</v>
      </c>
      <c r="N12" s="7">
        <v>28.212403729225777</v>
      </c>
      <c r="O12" s="7">
        <v>12.312525334414262</v>
      </c>
      <c r="T12" s="1" t="s">
        <v>59</v>
      </c>
      <c r="U12" s="1">
        <v>-71.02</v>
      </c>
      <c r="V12" s="1" t="s">
        <v>60</v>
      </c>
      <c r="W12" s="1" t="s">
        <v>52</v>
      </c>
      <c r="X12" s="1" t="s">
        <v>53</v>
      </c>
      <c r="Y12" s="1" t="s">
        <v>54</v>
      </c>
      <c r="Z12">
        <v>21.16</v>
      </c>
      <c r="AA12">
        <v>44</v>
      </c>
    </row>
    <row r="13" spans="1:27" x14ac:dyDescent="0.2">
      <c r="B13" s="12"/>
      <c r="C13" s="1">
        <v>2</v>
      </c>
      <c r="D13" s="7">
        <v>103.182002432104</v>
      </c>
      <c r="E13" s="7">
        <v>93.696797730036465</v>
      </c>
      <c r="F13" s="7">
        <v>93.818402918524512</v>
      </c>
      <c r="G13" s="7">
        <v>85.275638427239585</v>
      </c>
      <c r="H13" s="7">
        <v>84.637211187677337</v>
      </c>
      <c r="I13" s="7">
        <v>82.326712606404513</v>
      </c>
      <c r="J13" s="7">
        <v>77.158492095662737</v>
      </c>
      <c r="K13" s="7">
        <v>53.26307255776247</v>
      </c>
      <c r="L13" s="7">
        <v>42.409809485204718</v>
      </c>
      <c r="M13" s="7">
        <v>32.498986623429261</v>
      </c>
      <c r="N13" s="7">
        <v>21.706526145115529</v>
      </c>
      <c r="O13" s="7">
        <v>16.933522496959828</v>
      </c>
      <c r="T13" s="1" t="s">
        <v>61</v>
      </c>
      <c r="U13" s="1">
        <v>-77.319999999999993</v>
      </c>
      <c r="V13" s="1" t="s">
        <v>62</v>
      </c>
      <c r="W13" s="1" t="s">
        <v>52</v>
      </c>
      <c r="X13" s="1" t="s">
        <v>53</v>
      </c>
      <c r="Y13" s="1" t="s">
        <v>54</v>
      </c>
      <c r="Z13">
        <v>23.04</v>
      </c>
      <c r="AA13">
        <v>44</v>
      </c>
    </row>
    <row r="14" spans="1:27" x14ac:dyDescent="0.2">
      <c r="B14" s="12"/>
      <c r="C14" s="1">
        <v>3</v>
      </c>
      <c r="D14" s="7">
        <v>99.290636400486406</v>
      </c>
      <c r="E14" s="7">
        <v>100.56749087961087</v>
      </c>
      <c r="F14" s="7">
        <v>89.562221321443033</v>
      </c>
      <c r="G14" s="7">
        <v>93.301580867450369</v>
      </c>
      <c r="H14" s="7">
        <v>84.576408593433314</v>
      </c>
      <c r="I14" s="7">
        <v>83.238751520064838</v>
      </c>
      <c r="J14" s="7">
        <v>75.942440210782308</v>
      </c>
      <c r="K14" s="7">
        <v>56.789623023915702</v>
      </c>
      <c r="L14" s="7">
        <v>43.625861370085147</v>
      </c>
      <c r="M14" s="7">
        <v>31.951763275233063</v>
      </c>
      <c r="N14" s="7">
        <v>18.54479124442641</v>
      </c>
      <c r="O14" s="7">
        <v>13.346169436562642</v>
      </c>
      <c r="T14" s="1" t="s">
        <v>63</v>
      </c>
      <c r="U14" s="1">
        <v>-83.63</v>
      </c>
      <c r="V14" s="1" t="s">
        <v>64</v>
      </c>
      <c r="W14" s="1" t="s">
        <v>52</v>
      </c>
      <c r="X14" s="1" t="s">
        <v>53</v>
      </c>
      <c r="Y14" s="1" t="s">
        <v>54</v>
      </c>
      <c r="Z14">
        <v>24.92</v>
      </c>
      <c r="AA14">
        <v>44</v>
      </c>
    </row>
    <row r="15" spans="1:27" x14ac:dyDescent="0.2">
      <c r="B15" s="12" t="s">
        <v>1</v>
      </c>
      <c r="C15" s="1">
        <v>1</v>
      </c>
      <c r="D15" s="7">
        <v>102.80731603572946</v>
      </c>
      <c r="E15" s="7">
        <v>109.35772011909823</v>
      </c>
      <c r="F15" s="7">
        <v>100.80816673755845</v>
      </c>
      <c r="G15" s="7">
        <v>97.022543598468744</v>
      </c>
      <c r="H15" s="7">
        <v>91.748192258613344</v>
      </c>
      <c r="I15" s="7">
        <v>99.106763079540613</v>
      </c>
      <c r="J15" s="7">
        <v>116.97150148872812</v>
      </c>
      <c r="K15" s="7">
        <v>121.43768609102506</v>
      </c>
      <c r="L15" s="7">
        <v>120.50191407911524</v>
      </c>
      <c r="M15" s="7">
        <v>114.20672054444914</v>
      </c>
      <c r="N15" s="7">
        <v>115.01488728200766</v>
      </c>
      <c r="O15" s="7">
        <v>101.06337728626112</v>
      </c>
    </row>
    <row r="16" spans="1:27" x14ac:dyDescent="0.2">
      <c r="B16" s="12"/>
      <c r="C16" s="1">
        <v>2</v>
      </c>
      <c r="D16" s="7">
        <v>102.55210548702681</v>
      </c>
      <c r="E16" s="7">
        <v>107.4011059123777</v>
      </c>
      <c r="F16" s="7">
        <v>102.76478094427897</v>
      </c>
      <c r="G16" s="7">
        <v>100.76563164610801</v>
      </c>
      <c r="H16" s="7">
        <v>104.08336877924287</v>
      </c>
      <c r="I16" s="7">
        <v>104.55125478519776</v>
      </c>
      <c r="J16" s="7">
        <v>117.39685240323261</v>
      </c>
      <c r="K16" s="7">
        <v>109.35772011909823</v>
      </c>
      <c r="L16" s="7">
        <v>109.7830710336027</v>
      </c>
      <c r="M16" s="7">
        <v>111.14419396001698</v>
      </c>
      <c r="N16" s="7">
        <v>103.36027222458526</v>
      </c>
      <c r="O16" s="7">
        <v>108.88983411314328</v>
      </c>
    </row>
    <row r="17" spans="2:15" x14ac:dyDescent="0.2">
      <c r="B17" s="13"/>
      <c r="C17" s="2">
        <v>3</v>
      </c>
      <c r="D17" s="10">
        <v>94.640578477243722</v>
      </c>
      <c r="E17" s="10">
        <v>101.70140365801782</v>
      </c>
      <c r="F17" s="10">
        <v>100.55295618885576</v>
      </c>
      <c r="G17" s="10">
        <v>105.10421097405356</v>
      </c>
      <c r="H17" s="10">
        <v>90.727350063802632</v>
      </c>
      <c r="I17" s="10">
        <v>91.195236069757527</v>
      </c>
      <c r="J17" s="10">
        <v>117.05657167162906</v>
      </c>
      <c r="K17" s="10">
        <v>110.54870267971076</v>
      </c>
      <c r="L17" s="10">
        <v>115.99319438536793</v>
      </c>
      <c r="M17" s="10">
        <v>111.56954487452144</v>
      </c>
      <c r="N17" s="10">
        <v>103.10506167588261</v>
      </c>
      <c r="O17" s="10">
        <v>103.19013185878343</v>
      </c>
    </row>
  </sheetData>
  <mergeCells count="4">
    <mergeCell ref="B3:B5"/>
    <mergeCell ref="B6:B8"/>
    <mergeCell ref="B12:B14"/>
    <mergeCell ref="B15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87924-8BF5-4421-9EFA-9E5ED74AFB88}">
  <dimension ref="A1:T75"/>
  <sheetViews>
    <sheetView workbookViewId="0">
      <pane ySplit="1" topLeftCell="A2" activePane="bottomLeft" state="frozen"/>
      <selection pane="bottomLeft" activeCell="X12" sqref="X12"/>
    </sheetView>
  </sheetViews>
  <sheetFormatPr baseColWidth="10" defaultColWidth="8.83203125" defaultRowHeight="15" x14ac:dyDescent="0.2"/>
  <cols>
    <col min="1" max="1" width="17" style="1" customWidth="1"/>
    <col min="2" max="9" width="8.83203125" style="1"/>
    <col min="13" max="13" width="32.83203125" customWidth="1"/>
    <col min="18" max="18" width="13.83203125" customWidth="1"/>
  </cols>
  <sheetData>
    <row r="1" spans="1:20" x14ac:dyDescent="0.2">
      <c r="A1" s="6" t="s">
        <v>6</v>
      </c>
      <c r="B1" s="6" t="s">
        <v>7</v>
      </c>
      <c r="C1" s="6" t="s">
        <v>8</v>
      </c>
      <c r="D1" s="6" t="s">
        <v>9</v>
      </c>
      <c r="E1" s="6" t="s">
        <v>13</v>
      </c>
      <c r="F1" s="6" t="s">
        <v>10</v>
      </c>
      <c r="G1" s="6" t="s">
        <v>11</v>
      </c>
      <c r="H1" s="6" t="s">
        <v>12</v>
      </c>
      <c r="I1" s="6" t="s">
        <v>14</v>
      </c>
    </row>
    <row r="2" spans="1:20" x14ac:dyDescent="0.2">
      <c r="A2" s="1" t="s">
        <v>15</v>
      </c>
      <c r="B2" s="1">
        <v>1</v>
      </c>
      <c r="C2" s="1">
        <v>3.407</v>
      </c>
      <c r="D2" s="1">
        <v>3.9209999999999998</v>
      </c>
      <c r="E2" s="1">
        <v>2.0390000000000001</v>
      </c>
      <c r="F2" s="7">
        <f t="shared" ref="F2:F65" si="0">C2+D2+E2</f>
        <v>9.3669999999999991</v>
      </c>
      <c r="G2" s="7">
        <f t="shared" ref="G2:G65" si="1">C2/F2*100</f>
        <v>36.372371089996804</v>
      </c>
      <c r="H2" s="7">
        <f t="shared" ref="H2:H65" si="2">D2/F2*100</f>
        <v>41.859720294651439</v>
      </c>
      <c r="I2" s="7">
        <f t="shared" ref="I2:I65" si="3">E2/F2*100</f>
        <v>21.767908615351768</v>
      </c>
      <c r="M2" t="s">
        <v>122</v>
      </c>
    </row>
    <row r="3" spans="1:20" x14ac:dyDescent="0.2">
      <c r="A3" s="1" t="s">
        <v>15</v>
      </c>
      <c r="B3" s="1">
        <v>2</v>
      </c>
      <c r="C3" s="1">
        <v>3.919</v>
      </c>
      <c r="D3" s="1">
        <v>3.1920000000000002</v>
      </c>
      <c r="E3" s="1">
        <v>2.4430000000000001</v>
      </c>
      <c r="F3" s="7">
        <f t="shared" si="0"/>
        <v>9.5540000000000003</v>
      </c>
      <c r="G3" s="7">
        <f t="shared" si="1"/>
        <v>41.019468285534856</v>
      </c>
      <c r="H3" s="7">
        <f t="shared" si="2"/>
        <v>33.410090014653548</v>
      </c>
      <c r="I3" s="7">
        <f t="shared" si="3"/>
        <v>25.570441699811596</v>
      </c>
      <c r="M3" s="1" t="s">
        <v>65</v>
      </c>
      <c r="N3" s="1" t="s">
        <v>32</v>
      </c>
      <c r="O3" s="1" t="s">
        <v>33</v>
      </c>
      <c r="P3" s="1" t="s">
        <v>34</v>
      </c>
      <c r="Q3" s="1" t="s">
        <v>35</v>
      </c>
      <c r="R3" s="1" t="s">
        <v>36</v>
      </c>
      <c r="S3" s="1" t="s">
        <v>126</v>
      </c>
      <c r="T3" s="1" t="s">
        <v>125</v>
      </c>
    </row>
    <row r="4" spans="1:20" x14ac:dyDescent="0.2">
      <c r="A4" s="1" t="s">
        <v>15</v>
      </c>
      <c r="B4" s="1">
        <v>3</v>
      </c>
      <c r="C4" s="1">
        <v>3.6819999999999999</v>
      </c>
      <c r="D4" s="1">
        <v>4.1319999999999997</v>
      </c>
      <c r="E4" s="1">
        <v>2.117</v>
      </c>
      <c r="F4" s="7">
        <f t="shared" si="0"/>
        <v>9.9310000000000009</v>
      </c>
      <c r="G4" s="7">
        <f t="shared" si="1"/>
        <v>37.075823179941594</v>
      </c>
      <c r="H4" s="7">
        <f t="shared" si="2"/>
        <v>41.607088913503162</v>
      </c>
      <c r="I4" s="7">
        <f t="shared" si="3"/>
        <v>21.31708790655523</v>
      </c>
      <c r="M4" s="1" t="s">
        <v>85</v>
      </c>
      <c r="N4" s="1">
        <v>8.9939999999999998</v>
      </c>
      <c r="O4" s="1" t="s">
        <v>66</v>
      </c>
      <c r="P4" s="1" t="s">
        <v>52</v>
      </c>
      <c r="Q4" s="1" t="s">
        <v>67</v>
      </c>
      <c r="R4" s="1">
        <v>4.1799999999999997E-2</v>
      </c>
      <c r="S4" s="1">
        <v>4.2549999999999999</v>
      </c>
      <c r="T4" s="1">
        <v>63</v>
      </c>
    </row>
    <row r="5" spans="1:20" x14ac:dyDescent="0.2">
      <c r="A5" s="1" t="s">
        <v>15</v>
      </c>
      <c r="B5" s="1">
        <v>4</v>
      </c>
      <c r="C5" s="1">
        <v>3.89</v>
      </c>
      <c r="D5" s="1">
        <v>2.6230000000000002</v>
      </c>
      <c r="E5" s="1">
        <v>2.6080000000000001</v>
      </c>
      <c r="F5" s="7">
        <f t="shared" si="0"/>
        <v>9.1210000000000004</v>
      </c>
      <c r="G5" s="7">
        <f t="shared" si="1"/>
        <v>42.648832364872277</v>
      </c>
      <c r="H5" s="7">
        <f t="shared" si="2"/>
        <v>28.757811643460148</v>
      </c>
      <c r="I5" s="7">
        <f t="shared" si="3"/>
        <v>28.593355991667579</v>
      </c>
      <c r="M5" s="1" t="s">
        <v>86</v>
      </c>
      <c r="N5" s="1">
        <v>9.2789999999999999</v>
      </c>
      <c r="O5" s="1" t="s">
        <v>68</v>
      </c>
      <c r="P5" s="1" t="s">
        <v>52</v>
      </c>
      <c r="Q5" s="1" t="s">
        <v>67</v>
      </c>
      <c r="R5" s="1">
        <v>2.7E-2</v>
      </c>
      <c r="S5" s="1">
        <v>4.4880000000000004</v>
      </c>
      <c r="T5" s="1">
        <v>63</v>
      </c>
    </row>
    <row r="6" spans="1:20" x14ac:dyDescent="0.2">
      <c r="A6" s="1" t="s">
        <v>15</v>
      </c>
      <c r="B6" s="1">
        <v>5</v>
      </c>
      <c r="C6" s="1">
        <v>4.0880000000000001</v>
      </c>
      <c r="D6" s="1">
        <v>2.613</v>
      </c>
      <c r="E6" s="1">
        <v>1.966</v>
      </c>
      <c r="F6" s="7">
        <f t="shared" si="0"/>
        <v>8.6669999999999998</v>
      </c>
      <c r="G6" s="7">
        <f t="shared" si="1"/>
        <v>47.167416637821624</v>
      </c>
      <c r="H6" s="7">
        <f t="shared" si="2"/>
        <v>30.148840429214264</v>
      </c>
      <c r="I6" s="7">
        <f t="shared" si="3"/>
        <v>22.683742932964119</v>
      </c>
      <c r="M6" s="1" t="s">
        <v>87</v>
      </c>
      <c r="N6" s="1">
        <v>-13.11</v>
      </c>
      <c r="O6" s="1" t="s">
        <v>69</v>
      </c>
      <c r="P6" s="1" t="s">
        <v>52</v>
      </c>
      <c r="Q6" s="1" t="s">
        <v>53</v>
      </c>
      <c r="R6" s="1">
        <v>4.0000000000000002E-4</v>
      </c>
      <c r="S6" s="1">
        <v>6.34</v>
      </c>
      <c r="T6" s="1">
        <v>63</v>
      </c>
    </row>
    <row r="7" spans="1:20" x14ac:dyDescent="0.2">
      <c r="A7" s="1" t="s">
        <v>15</v>
      </c>
      <c r="B7" s="1">
        <v>6</v>
      </c>
      <c r="C7" s="1">
        <v>3.6840000000000002</v>
      </c>
      <c r="D7" s="1">
        <v>3.7120000000000002</v>
      </c>
      <c r="E7" s="1">
        <v>2.4550000000000001</v>
      </c>
      <c r="F7" s="7">
        <f t="shared" si="0"/>
        <v>9.8510000000000009</v>
      </c>
      <c r="G7" s="7">
        <f t="shared" si="1"/>
        <v>37.397218556491723</v>
      </c>
      <c r="H7" s="7">
        <f t="shared" si="2"/>
        <v>37.681453659526944</v>
      </c>
      <c r="I7" s="7">
        <f t="shared" si="3"/>
        <v>24.921327783981319</v>
      </c>
      <c r="M7" s="1" t="s">
        <v>88</v>
      </c>
      <c r="N7" s="1">
        <v>-12.81</v>
      </c>
      <c r="O7" s="1" t="s">
        <v>70</v>
      </c>
      <c r="P7" s="1" t="s">
        <v>52</v>
      </c>
      <c r="Q7" s="1" t="s">
        <v>53</v>
      </c>
      <c r="R7" s="1">
        <v>4.0000000000000002E-4</v>
      </c>
      <c r="S7" s="1">
        <v>6.423</v>
      </c>
      <c r="T7" s="1">
        <v>63</v>
      </c>
    </row>
    <row r="8" spans="1:20" x14ac:dyDescent="0.2">
      <c r="A8" s="1" t="s">
        <v>15</v>
      </c>
      <c r="B8" s="1">
        <v>7</v>
      </c>
      <c r="C8" s="1">
        <v>2.1589999999999998</v>
      </c>
      <c r="D8" s="1">
        <v>3.9319999999999999</v>
      </c>
      <c r="E8" s="1">
        <v>2.6070000000000002</v>
      </c>
      <c r="F8" s="7">
        <f t="shared" si="0"/>
        <v>8.6980000000000004</v>
      </c>
      <c r="G8" s="7">
        <f t="shared" si="1"/>
        <v>24.821798114509079</v>
      </c>
      <c r="H8" s="7">
        <f t="shared" si="2"/>
        <v>45.205794435502412</v>
      </c>
      <c r="I8" s="7">
        <f t="shared" si="3"/>
        <v>29.972407449988502</v>
      </c>
      <c r="M8" s="1" t="s">
        <v>89</v>
      </c>
      <c r="N8" s="1">
        <v>-12.19</v>
      </c>
      <c r="O8" s="1" t="s">
        <v>71</v>
      </c>
      <c r="P8" s="1" t="s">
        <v>52</v>
      </c>
      <c r="Q8" s="1" t="s">
        <v>53</v>
      </c>
      <c r="R8" s="1">
        <v>5.0000000000000001E-4</v>
      </c>
      <c r="S8" s="1">
        <v>6.2839999999999998</v>
      </c>
      <c r="T8" s="1">
        <v>63</v>
      </c>
    </row>
    <row r="9" spans="1:20" x14ac:dyDescent="0.2">
      <c r="A9" s="1" t="s">
        <v>15</v>
      </c>
      <c r="B9" s="1">
        <v>8</v>
      </c>
      <c r="C9" s="1">
        <v>3.1890000000000001</v>
      </c>
      <c r="D9" s="1">
        <v>2.5409999999999999</v>
      </c>
      <c r="E9" s="1">
        <v>3.5489999999999999</v>
      </c>
      <c r="F9" s="7">
        <f t="shared" si="0"/>
        <v>9.2789999999999999</v>
      </c>
      <c r="G9" s="7">
        <f t="shared" si="1"/>
        <v>34.367927578402849</v>
      </c>
      <c r="H9" s="7">
        <f t="shared" si="2"/>
        <v>27.384416424183637</v>
      </c>
      <c r="I9" s="7">
        <f t="shared" si="3"/>
        <v>38.247655997413517</v>
      </c>
      <c r="M9" s="1" t="s">
        <v>90</v>
      </c>
      <c r="N9" s="1">
        <v>0.28560000000000002</v>
      </c>
      <c r="O9" s="1" t="s">
        <v>72</v>
      </c>
      <c r="P9" s="1" t="s">
        <v>39</v>
      </c>
      <c r="Q9" s="1" t="s">
        <v>40</v>
      </c>
      <c r="R9" s="1" t="s">
        <v>73</v>
      </c>
      <c r="S9" s="1">
        <v>0.1421</v>
      </c>
      <c r="T9" s="1">
        <v>63</v>
      </c>
    </row>
    <row r="10" spans="1:20" x14ac:dyDescent="0.2">
      <c r="A10" s="1" t="s">
        <v>15</v>
      </c>
      <c r="B10" s="1">
        <v>9</v>
      </c>
      <c r="C10" s="1">
        <v>3.081</v>
      </c>
      <c r="D10" s="1">
        <v>3.6539999999999999</v>
      </c>
      <c r="E10" s="1">
        <v>2.3690000000000002</v>
      </c>
      <c r="F10" s="7">
        <f t="shared" si="0"/>
        <v>9.1039999999999992</v>
      </c>
      <c r="G10" s="7">
        <f t="shared" si="1"/>
        <v>33.84226713532513</v>
      </c>
      <c r="H10" s="7">
        <f t="shared" si="2"/>
        <v>40.136203866432339</v>
      </c>
      <c r="I10" s="7">
        <f t="shared" si="3"/>
        <v>26.021528998242538</v>
      </c>
      <c r="M10" s="1" t="s">
        <v>91</v>
      </c>
      <c r="N10" s="1">
        <v>-22.1</v>
      </c>
      <c r="O10" s="1" t="s">
        <v>74</v>
      </c>
      <c r="P10" s="1" t="s">
        <v>52</v>
      </c>
      <c r="Q10" s="1" t="s">
        <v>75</v>
      </c>
      <c r="R10" s="1" t="s">
        <v>76</v>
      </c>
      <c r="S10" s="1">
        <v>11</v>
      </c>
      <c r="T10" s="1">
        <v>63</v>
      </c>
    </row>
    <row r="11" spans="1:20" x14ac:dyDescent="0.2">
      <c r="A11" s="1" t="s">
        <v>15</v>
      </c>
      <c r="B11" s="1">
        <v>10</v>
      </c>
      <c r="C11" s="1">
        <v>4.0140000000000002</v>
      </c>
      <c r="D11" s="1">
        <v>2.8420000000000001</v>
      </c>
      <c r="E11" s="1">
        <v>2.0619999999999998</v>
      </c>
      <c r="F11" s="7">
        <f t="shared" si="0"/>
        <v>8.9179999999999993</v>
      </c>
      <c r="G11" s="7">
        <f t="shared" si="1"/>
        <v>45.010091948867462</v>
      </c>
      <c r="H11" s="7">
        <f t="shared" si="2"/>
        <v>31.868131868131872</v>
      </c>
      <c r="I11" s="7">
        <f t="shared" si="3"/>
        <v>23.121776183000673</v>
      </c>
      <c r="M11" s="1" t="s">
        <v>92</v>
      </c>
      <c r="N11" s="1">
        <v>-21.8</v>
      </c>
      <c r="O11" s="1" t="s">
        <v>77</v>
      </c>
      <c r="P11" s="1" t="s">
        <v>52</v>
      </c>
      <c r="Q11" s="1" t="s">
        <v>75</v>
      </c>
      <c r="R11" s="1" t="s">
        <v>76</v>
      </c>
      <c r="S11" s="1">
        <v>11.27</v>
      </c>
      <c r="T11" s="1">
        <v>63</v>
      </c>
    </row>
    <row r="12" spans="1:20" x14ac:dyDescent="0.2">
      <c r="A12" s="1" t="s">
        <v>15</v>
      </c>
      <c r="B12" s="1">
        <v>11</v>
      </c>
      <c r="C12" s="1">
        <v>2.548</v>
      </c>
      <c r="D12" s="1">
        <v>3.391</v>
      </c>
      <c r="E12" s="1">
        <v>2.444</v>
      </c>
      <c r="F12" s="7">
        <f t="shared" si="0"/>
        <v>8.3829999999999991</v>
      </c>
      <c r="G12" s="7">
        <f t="shared" si="1"/>
        <v>30.394846713587025</v>
      </c>
      <c r="H12" s="7">
        <f t="shared" si="2"/>
        <v>40.450912561135638</v>
      </c>
      <c r="I12" s="7">
        <f t="shared" si="3"/>
        <v>29.154240725277347</v>
      </c>
      <c r="M12" s="1" t="s">
        <v>93</v>
      </c>
      <c r="N12" s="1">
        <v>-21.18</v>
      </c>
      <c r="O12" s="1" t="s">
        <v>78</v>
      </c>
      <c r="P12" s="1" t="s">
        <v>52</v>
      </c>
      <c r="Q12" s="1" t="s">
        <v>75</v>
      </c>
      <c r="R12" s="1" t="s">
        <v>76</v>
      </c>
      <c r="S12" s="1">
        <v>11.28</v>
      </c>
      <c r="T12" s="1">
        <v>63</v>
      </c>
    </row>
    <row r="13" spans="1:20" x14ac:dyDescent="0.2">
      <c r="A13" s="8" t="s">
        <v>16</v>
      </c>
      <c r="B13" s="1">
        <v>1</v>
      </c>
      <c r="C13" s="1">
        <v>2.1789999999999998</v>
      </c>
      <c r="D13" s="1">
        <v>2.6339999999999999</v>
      </c>
      <c r="E13" s="1">
        <v>3.657</v>
      </c>
      <c r="F13" s="7">
        <f t="shared" si="0"/>
        <v>8.4699999999999989</v>
      </c>
      <c r="G13" s="7">
        <f t="shared" si="1"/>
        <v>25.726092089728454</v>
      </c>
      <c r="H13" s="7">
        <f t="shared" si="2"/>
        <v>31.097992916174739</v>
      </c>
      <c r="I13" s="7">
        <f t="shared" si="3"/>
        <v>43.175914994096821</v>
      </c>
      <c r="M13" s="1" t="s">
        <v>94</v>
      </c>
      <c r="N13" s="1">
        <v>-22.39</v>
      </c>
      <c r="O13" s="1" t="s">
        <v>79</v>
      </c>
      <c r="P13" s="1" t="s">
        <v>52</v>
      </c>
      <c r="Q13" s="1" t="s">
        <v>75</v>
      </c>
      <c r="R13" s="1" t="s">
        <v>76</v>
      </c>
      <c r="S13" s="1">
        <v>11.41</v>
      </c>
      <c r="T13" s="1">
        <v>63</v>
      </c>
    </row>
    <row r="14" spans="1:20" x14ac:dyDescent="0.2">
      <c r="A14" s="8" t="s">
        <v>16</v>
      </c>
      <c r="B14" s="1">
        <v>2</v>
      </c>
      <c r="C14" s="1">
        <v>2.98</v>
      </c>
      <c r="D14" s="1">
        <v>2.0430000000000001</v>
      </c>
      <c r="E14" s="1">
        <v>3.76</v>
      </c>
      <c r="F14" s="7">
        <f t="shared" si="0"/>
        <v>8.7829999999999995</v>
      </c>
      <c r="G14" s="7">
        <f t="shared" si="1"/>
        <v>33.929181373107141</v>
      </c>
      <c r="H14" s="7">
        <f t="shared" si="2"/>
        <v>23.26084481384493</v>
      </c>
      <c r="I14" s="7">
        <f t="shared" si="3"/>
        <v>42.809973813047932</v>
      </c>
      <c r="M14" s="1" t="s">
        <v>95</v>
      </c>
      <c r="N14" s="1">
        <v>-22.09</v>
      </c>
      <c r="O14" s="1" t="s">
        <v>80</v>
      </c>
      <c r="P14" s="1" t="s">
        <v>52</v>
      </c>
      <c r="Q14" s="1" t="s">
        <v>75</v>
      </c>
      <c r="R14" s="1" t="s">
        <v>76</v>
      </c>
      <c r="S14" s="1">
        <v>11.72</v>
      </c>
      <c r="T14" s="1">
        <v>63</v>
      </c>
    </row>
    <row r="15" spans="1:20" x14ac:dyDescent="0.2">
      <c r="A15" s="8" t="s">
        <v>16</v>
      </c>
      <c r="B15" s="1">
        <v>3</v>
      </c>
      <c r="C15" s="1">
        <v>2.7120000000000002</v>
      </c>
      <c r="D15" s="1">
        <v>2.5680000000000001</v>
      </c>
      <c r="E15" s="1">
        <v>4.8899999999999997</v>
      </c>
      <c r="F15" s="7">
        <f t="shared" si="0"/>
        <v>10.17</v>
      </c>
      <c r="G15" s="7">
        <f t="shared" si="1"/>
        <v>26.666666666666668</v>
      </c>
      <c r="H15" s="7">
        <f t="shared" si="2"/>
        <v>25.250737463126843</v>
      </c>
      <c r="I15" s="7">
        <f t="shared" si="3"/>
        <v>48.082595870206482</v>
      </c>
      <c r="M15" s="1" t="s">
        <v>96</v>
      </c>
      <c r="N15" s="1">
        <v>-21.47</v>
      </c>
      <c r="O15" s="1" t="s">
        <v>81</v>
      </c>
      <c r="P15" s="1" t="s">
        <v>52</v>
      </c>
      <c r="Q15" s="1" t="s">
        <v>75</v>
      </c>
      <c r="R15" s="1" t="s">
        <v>76</v>
      </c>
      <c r="S15" s="1">
        <v>11.76</v>
      </c>
      <c r="T15" s="1">
        <v>63</v>
      </c>
    </row>
    <row r="16" spans="1:20" x14ac:dyDescent="0.2">
      <c r="A16" s="8" t="s">
        <v>16</v>
      </c>
      <c r="B16" s="1">
        <v>4</v>
      </c>
      <c r="C16" s="1">
        <v>4.6260000000000003</v>
      </c>
      <c r="D16" s="1">
        <v>1.67</v>
      </c>
      <c r="E16" s="1">
        <v>3.34</v>
      </c>
      <c r="F16" s="7">
        <f t="shared" si="0"/>
        <v>9.6359999999999992</v>
      </c>
      <c r="G16" s="7">
        <f t="shared" si="1"/>
        <v>48.007471980074726</v>
      </c>
      <c r="H16" s="7">
        <f t="shared" si="2"/>
        <v>17.330842673308428</v>
      </c>
      <c r="I16" s="7">
        <f t="shared" si="3"/>
        <v>34.661685346616856</v>
      </c>
      <c r="M16" s="1" t="s">
        <v>97</v>
      </c>
      <c r="N16" s="1">
        <v>0.29580000000000001</v>
      </c>
      <c r="O16" s="1" t="s">
        <v>82</v>
      </c>
      <c r="P16" s="1" t="s">
        <v>39</v>
      </c>
      <c r="Q16" s="1" t="s">
        <v>40</v>
      </c>
      <c r="R16" s="1" t="s">
        <v>73</v>
      </c>
      <c r="S16" s="1">
        <v>0.157</v>
      </c>
      <c r="T16" s="1">
        <v>63</v>
      </c>
    </row>
    <row r="17" spans="1:20" x14ac:dyDescent="0.2">
      <c r="A17" s="8" t="s">
        <v>16</v>
      </c>
      <c r="B17" s="1">
        <v>5</v>
      </c>
      <c r="C17" s="1">
        <v>3.677</v>
      </c>
      <c r="D17" s="1">
        <v>2.1890000000000001</v>
      </c>
      <c r="E17" s="1">
        <v>4.2270000000000003</v>
      </c>
      <c r="F17" s="7">
        <f t="shared" si="0"/>
        <v>10.093</v>
      </c>
      <c r="G17" s="7">
        <f t="shared" si="1"/>
        <v>36.431189933617361</v>
      </c>
      <c r="H17" s="7">
        <f t="shared" si="2"/>
        <v>21.688298820965027</v>
      </c>
      <c r="I17" s="7">
        <f t="shared" si="3"/>
        <v>41.880511245417615</v>
      </c>
      <c r="M17" s="1" t="s">
        <v>98</v>
      </c>
      <c r="N17" s="1">
        <v>0.91869999999999996</v>
      </c>
      <c r="O17" s="1" t="s">
        <v>83</v>
      </c>
      <c r="P17" s="1" t="s">
        <v>39</v>
      </c>
      <c r="Q17" s="1" t="s">
        <v>40</v>
      </c>
      <c r="R17" s="1">
        <v>0.99919999999999998</v>
      </c>
      <c r="S17" s="1">
        <v>0.50309999999999999</v>
      </c>
      <c r="T17" s="1">
        <v>63</v>
      </c>
    </row>
    <row r="18" spans="1:20" x14ac:dyDescent="0.2">
      <c r="A18" s="8" t="s">
        <v>16</v>
      </c>
      <c r="B18" s="1">
        <v>6</v>
      </c>
      <c r="C18" s="1">
        <v>2.355</v>
      </c>
      <c r="D18" s="1">
        <v>3.46</v>
      </c>
      <c r="E18" s="1">
        <v>3.2930000000000001</v>
      </c>
      <c r="F18" s="7">
        <f t="shared" si="0"/>
        <v>9.1080000000000005</v>
      </c>
      <c r="G18" s="7">
        <f t="shared" si="1"/>
        <v>25.85638998682477</v>
      </c>
      <c r="H18" s="7">
        <f t="shared" si="2"/>
        <v>37.988581466842334</v>
      </c>
      <c r="I18" s="7">
        <f t="shared" si="3"/>
        <v>36.155028546332893</v>
      </c>
      <c r="M18" s="1" t="s">
        <v>99</v>
      </c>
      <c r="N18" s="1">
        <v>0.62290000000000001</v>
      </c>
      <c r="O18" s="1" t="s">
        <v>84</v>
      </c>
      <c r="P18" s="1" t="s">
        <v>39</v>
      </c>
      <c r="Q18" s="1" t="s">
        <v>40</v>
      </c>
      <c r="R18" s="1">
        <v>0.99990000000000001</v>
      </c>
      <c r="S18" s="1">
        <v>0.3574</v>
      </c>
      <c r="T18" s="1">
        <v>63</v>
      </c>
    </row>
    <row r="19" spans="1:20" x14ac:dyDescent="0.2">
      <c r="A19" s="8" t="s">
        <v>16</v>
      </c>
      <c r="B19" s="1">
        <v>7</v>
      </c>
      <c r="C19" s="1">
        <v>2.8170000000000002</v>
      </c>
      <c r="D19" s="1">
        <v>2.7610000000000001</v>
      </c>
      <c r="E19" s="1">
        <v>4.9569999999999999</v>
      </c>
      <c r="F19" s="7">
        <f t="shared" si="0"/>
        <v>10.535</v>
      </c>
      <c r="G19" s="7">
        <f t="shared" si="1"/>
        <v>26.739439962031327</v>
      </c>
      <c r="H19" s="7">
        <f t="shared" si="2"/>
        <v>26.207878500237303</v>
      </c>
      <c r="I19" s="7">
        <f t="shared" si="3"/>
        <v>47.052681537731374</v>
      </c>
    </row>
    <row r="20" spans="1:20" x14ac:dyDescent="0.2">
      <c r="A20" s="8" t="s">
        <v>16</v>
      </c>
      <c r="B20" s="1">
        <v>8</v>
      </c>
      <c r="C20" s="1">
        <v>3.4220000000000002</v>
      </c>
      <c r="D20" s="1">
        <v>2.13</v>
      </c>
      <c r="E20" s="1">
        <v>3.5830000000000002</v>
      </c>
      <c r="F20" s="7">
        <f t="shared" si="0"/>
        <v>9.1349999999999998</v>
      </c>
      <c r="G20" s="7">
        <f t="shared" si="1"/>
        <v>37.460317460317462</v>
      </c>
      <c r="H20" s="7">
        <f t="shared" si="2"/>
        <v>23.316912972085387</v>
      </c>
      <c r="I20" s="7">
        <f t="shared" si="3"/>
        <v>39.222769567597155</v>
      </c>
    </row>
    <row r="21" spans="1:20" x14ac:dyDescent="0.2">
      <c r="A21" s="8" t="s">
        <v>16</v>
      </c>
      <c r="B21" s="1">
        <v>9</v>
      </c>
      <c r="C21" s="1">
        <v>4.4850000000000003</v>
      </c>
      <c r="D21" s="1">
        <v>2.3959999999999999</v>
      </c>
      <c r="E21" s="1">
        <v>3.5859999999999999</v>
      </c>
      <c r="F21" s="7">
        <f t="shared" si="0"/>
        <v>10.467000000000001</v>
      </c>
      <c r="G21" s="7">
        <f t="shared" si="1"/>
        <v>42.84895385497277</v>
      </c>
      <c r="H21" s="7">
        <f t="shared" si="2"/>
        <v>22.890990732779208</v>
      </c>
      <c r="I21" s="7">
        <f t="shared" si="3"/>
        <v>34.260055412248015</v>
      </c>
    </row>
    <row r="22" spans="1:20" x14ac:dyDescent="0.2">
      <c r="A22" s="8" t="s">
        <v>16</v>
      </c>
      <c r="B22" s="1">
        <v>10</v>
      </c>
      <c r="C22" s="1">
        <v>3.1219999999999999</v>
      </c>
      <c r="D22" s="1">
        <v>1.68</v>
      </c>
      <c r="E22" s="1">
        <v>3.21</v>
      </c>
      <c r="F22" s="7">
        <f t="shared" si="0"/>
        <v>8.0120000000000005</v>
      </c>
      <c r="G22" s="7">
        <f t="shared" si="1"/>
        <v>38.96655017473789</v>
      </c>
      <c r="H22" s="7">
        <f t="shared" si="2"/>
        <v>20.968547179231152</v>
      </c>
      <c r="I22" s="7">
        <f t="shared" si="3"/>
        <v>40.064902646030951</v>
      </c>
    </row>
    <row r="23" spans="1:20" x14ac:dyDescent="0.2">
      <c r="A23" s="8" t="s">
        <v>16</v>
      </c>
      <c r="B23" s="1">
        <v>11</v>
      </c>
      <c r="C23" s="1">
        <v>4.1379999999999999</v>
      </c>
      <c r="D23" s="1">
        <v>1.714</v>
      </c>
      <c r="E23" s="1">
        <v>3.944</v>
      </c>
      <c r="F23" s="7">
        <f t="shared" si="0"/>
        <v>9.7959999999999994</v>
      </c>
      <c r="G23" s="7">
        <f t="shared" si="1"/>
        <v>42.241731318905678</v>
      </c>
      <c r="H23" s="7">
        <f t="shared" si="2"/>
        <v>17.496937525520622</v>
      </c>
      <c r="I23" s="7">
        <f t="shared" si="3"/>
        <v>40.261331155573707</v>
      </c>
    </row>
    <row r="24" spans="1:20" x14ac:dyDescent="0.2">
      <c r="A24" s="8" t="s">
        <v>17</v>
      </c>
      <c r="B24" s="1">
        <v>1</v>
      </c>
      <c r="C24" s="1">
        <v>4.38</v>
      </c>
      <c r="D24" s="1">
        <v>2.3069999999999999</v>
      </c>
      <c r="E24" s="1">
        <v>2.3730000000000002</v>
      </c>
      <c r="F24" s="7">
        <f t="shared" si="0"/>
        <v>9.0599999999999987</v>
      </c>
      <c r="G24" s="7">
        <f t="shared" si="1"/>
        <v>48.344370860927164</v>
      </c>
      <c r="H24" s="7">
        <f t="shared" si="2"/>
        <v>25.463576158940398</v>
      </c>
      <c r="I24" s="7">
        <f t="shared" si="3"/>
        <v>26.192052980132459</v>
      </c>
    </row>
    <row r="25" spans="1:20" x14ac:dyDescent="0.2">
      <c r="A25" s="8" t="s">
        <v>17</v>
      </c>
      <c r="B25" s="1">
        <v>2</v>
      </c>
      <c r="C25" s="1">
        <v>3.2949999999999999</v>
      </c>
      <c r="D25" s="1">
        <v>3.32</v>
      </c>
      <c r="E25" s="1">
        <v>1.2290000000000001</v>
      </c>
      <c r="F25" s="7">
        <f t="shared" si="0"/>
        <v>7.8440000000000003</v>
      </c>
      <c r="G25" s="7">
        <f t="shared" si="1"/>
        <v>42.006629270780209</v>
      </c>
      <c r="H25" s="7">
        <f t="shared" si="2"/>
        <v>42.325344212136663</v>
      </c>
      <c r="I25" s="7">
        <f t="shared" si="3"/>
        <v>15.668026517083122</v>
      </c>
    </row>
    <row r="26" spans="1:20" x14ac:dyDescent="0.2">
      <c r="A26" s="8" t="s">
        <v>17</v>
      </c>
      <c r="B26" s="1">
        <v>3</v>
      </c>
      <c r="C26" s="1">
        <v>2.681</v>
      </c>
      <c r="D26" s="1">
        <v>3.7770000000000001</v>
      </c>
      <c r="E26" s="1">
        <v>1.9850000000000001</v>
      </c>
      <c r="F26" s="7">
        <f t="shared" si="0"/>
        <v>8.4429999999999996</v>
      </c>
      <c r="G26" s="7">
        <f t="shared" si="1"/>
        <v>31.754115835603457</v>
      </c>
      <c r="H26" s="7">
        <f t="shared" si="2"/>
        <v>44.735283666943033</v>
      </c>
      <c r="I26" s="7">
        <f t="shared" si="3"/>
        <v>23.510600497453513</v>
      </c>
    </row>
    <row r="27" spans="1:20" x14ac:dyDescent="0.2">
      <c r="A27" s="8" t="s">
        <v>17</v>
      </c>
      <c r="B27" s="1">
        <v>4</v>
      </c>
      <c r="C27" s="1">
        <v>3.3149999999999999</v>
      </c>
      <c r="D27" s="1">
        <v>2.6459999999999999</v>
      </c>
      <c r="E27" s="1">
        <v>1.165</v>
      </c>
      <c r="F27" s="7">
        <f t="shared" si="0"/>
        <v>7.1260000000000003</v>
      </c>
      <c r="G27" s="7">
        <f t="shared" si="1"/>
        <v>46.51978669660398</v>
      </c>
      <c r="H27" s="7">
        <f t="shared" si="2"/>
        <v>37.131630648330052</v>
      </c>
      <c r="I27" s="7">
        <f t="shared" si="3"/>
        <v>16.348582655065954</v>
      </c>
    </row>
    <row r="28" spans="1:20" x14ac:dyDescent="0.2">
      <c r="A28" s="8" t="s">
        <v>17</v>
      </c>
      <c r="B28" s="1">
        <v>5</v>
      </c>
      <c r="C28" s="1">
        <v>3.468</v>
      </c>
      <c r="D28" s="1">
        <v>4.0720000000000001</v>
      </c>
      <c r="E28" s="1">
        <v>1.2290000000000001</v>
      </c>
      <c r="F28" s="7">
        <f t="shared" si="0"/>
        <v>8.7690000000000001</v>
      </c>
      <c r="G28" s="7">
        <f t="shared" si="1"/>
        <v>39.548409168662332</v>
      </c>
      <c r="H28" s="7">
        <f t="shared" si="2"/>
        <v>46.436309727448965</v>
      </c>
      <c r="I28" s="7">
        <f t="shared" si="3"/>
        <v>14.0152811038887</v>
      </c>
    </row>
    <row r="29" spans="1:20" x14ac:dyDescent="0.2">
      <c r="A29" s="8" t="s">
        <v>17</v>
      </c>
      <c r="B29" s="1">
        <v>6</v>
      </c>
      <c r="C29" s="1">
        <v>2.8820000000000001</v>
      </c>
      <c r="D29" s="1">
        <v>4.8099999999999996</v>
      </c>
      <c r="E29" s="1">
        <v>2.0640000000000001</v>
      </c>
      <c r="F29" s="7">
        <f t="shared" si="0"/>
        <v>9.7560000000000002</v>
      </c>
      <c r="G29" s="7">
        <f t="shared" si="1"/>
        <v>29.540795407954079</v>
      </c>
      <c r="H29" s="7">
        <f t="shared" si="2"/>
        <v>49.302993029930292</v>
      </c>
      <c r="I29" s="7">
        <f t="shared" si="3"/>
        <v>21.156211562115619</v>
      </c>
    </row>
    <row r="30" spans="1:20" x14ac:dyDescent="0.2">
      <c r="A30" s="8" t="s">
        <v>17</v>
      </c>
      <c r="B30" s="1">
        <v>7</v>
      </c>
      <c r="C30" s="1">
        <v>3.762</v>
      </c>
      <c r="D30" s="1">
        <v>3.3690000000000002</v>
      </c>
      <c r="E30" s="1">
        <v>2.298</v>
      </c>
      <c r="F30" s="7">
        <f t="shared" si="0"/>
        <v>9.4290000000000003</v>
      </c>
      <c r="G30" s="7">
        <f t="shared" si="1"/>
        <v>39.898186446070632</v>
      </c>
      <c r="H30" s="7">
        <f t="shared" si="2"/>
        <v>35.730194082087181</v>
      </c>
      <c r="I30" s="7">
        <f t="shared" si="3"/>
        <v>24.371619471842187</v>
      </c>
    </row>
    <row r="31" spans="1:20" x14ac:dyDescent="0.2">
      <c r="A31" s="8" t="s">
        <v>17</v>
      </c>
      <c r="B31" s="1">
        <v>8</v>
      </c>
      <c r="C31" s="1">
        <v>4.415</v>
      </c>
      <c r="D31" s="1">
        <v>2.0870000000000002</v>
      </c>
      <c r="E31" s="1">
        <v>2.48</v>
      </c>
      <c r="F31" s="7">
        <f t="shared" si="0"/>
        <v>8.9820000000000011</v>
      </c>
      <c r="G31" s="7">
        <f t="shared" si="1"/>
        <v>49.153863282119794</v>
      </c>
      <c r="H31" s="7">
        <f t="shared" si="2"/>
        <v>23.235359608105099</v>
      </c>
      <c r="I31" s="7">
        <f t="shared" si="3"/>
        <v>27.610777109775103</v>
      </c>
    </row>
    <row r="32" spans="1:20" x14ac:dyDescent="0.2">
      <c r="A32" s="8" t="s">
        <v>17</v>
      </c>
      <c r="B32" s="1">
        <v>9</v>
      </c>
      <c r="C32" s="1">
        <v>3.61</v>
      </c>
      <c r="D32" s="1">
        <v>3.41</v>
      </c>
      <c r="E32" s="1">
        <v>2.008</v>
      </c>
      <c r="F32" s="7">
        <f t="shared" si="0"/>
        <v>9.0279999999999987</v>
      </c>
      <c r="G32" s="7">
        <f t="shared" si="1"/>
        <v>39.986708019494912</v>
      </c>
      <c r="H32" s="7">
        <f t="shared" si="2"/>
        <v>37.771377935312366</v>
      </c>
      <c r="I32" s="7">
        <f t="shared" si="3"/>
        <v>22.241914045192736</v>
      </c>
    </row>
    <row r="33" spans="1:9" x14ac:dyDescent="0.2">
      <c r="A33" s="8" t="s">
        <v>17</v>
      </c>
      <c r="B33" s="1">
        <v>10</v>
      </c>
      <c r="C33" s="1">
        <v>3.403</v>
      </c>
      <c r="D33" s="1">
        <v>2.77</v>
      </c>
      <c r="E33" s="1">
        <v>1.4690000000000001</v>
      </c>
      <c r="F33" s="7">
        <f t="shared" si="0"/>
        <v>7.6420000000000003</v>
      </c>
      <c r="G33" s="7">
        <f t="shared" si="1"/>
        <v>44.53022768908663</v>
      </c>
      <c r="H33" s="7">
        <f t="shared" si="2"/>
        <v>36.247055744569487</v>
      </c>
      <c r="I33" s="7">
        <f t="shared" si="3"/>
        <v>19.222716566343891</v>
      </c>
    </row>
    <row r="34" spans="1:9" x14ac:dyDescent="0.2">
      <c r="A34" s="8" t="s">
        <v>17</v>
      </c>
      <c r="B34" s="1">
        <v>11</v>
      </c>
      <c r="C34" s="1">
        <v>3.774</v>
      </c>
      <c r="D34" s="1">
        <v>3.09</v>
      </c>
      <c r="E34" s="1">
        <v>1.0740000000000001</v>
      </c>
      <c r="F34" s="7">
        <f t="shared" si="0"/>
        <v>7.9379999999999997</v>
      </c>
      <c r="G34" s="7">
        <f t="shared" si="1"/>
        <v>47.543461829176117</v>
      </c>
      <c r="H34" s="7">
        <f t="shared" si="2"/>
        <v>38.926681783824641</v>
      </c>
      <c r="I34" s="7">
        <f t="shared" si="3"/>
        <v>13.529856386999246</v>
      </c>
    </row>
    <row r="35" spans="1:9" x14ac:dyDescent="0.2">
      <c r="A35" s="8" t="s">
        <v>17</v>
      </c>
      <c r="B35" s="1">
        <v>12</v>
      </c>
      <c r="C35" s="1">
        <v>4.3179999999999996</v>
      </c>
      <c r="D35" s="1">
        <v>2.4420000000000002</v>
      </c>
      <c r="E35" s="1">
        <v>1.2729999999999999</v>
      </c>
      <c r="F35" s="7">
        <f t="shared" si="0"/>
        <v>8.0329999999999995</v>
      </c>
      <c r="G35" s="7">
        <f t="shared" si="1"/>
        <v>53.753267770446897</v>
      </c>
      <c r="H35" s="7">
        <f t="shared" si="2"/>
        <v>30.399601643221715</v>
      </c>
      <c r="I35" s="7">
        <f t="shared" si="3"/>
        <v>15.847130586331382</v>
      </c>
    </row>
    <row r="36" spans="1:9" x14ac:dyDescent="0.2">
      <c r="A36" s="8" t="s">
        <v>18</v>
      </c>
      <c r="B36" s="1">
        <v>1</v>
      </c>
      <c r="C36" s="1">
        <v>2.919</v>
      </c>
      <c r="D36" s="1">
        <v>4.0069999999999997</v>
      </c>
      <c r="E36" s="1">
        <v>2.0009999999999999</v>
      </c>
      <c r="F36" s="7">
        <f t="shared" si="0"/>
        <v>8.9269999999999996</v>
      </c>
      <c r="G36" s="7">
        <f t="shared" si="1"/>
        <v>32.698554945670438</v>
      </c>
      <c r="H36" s="7">
        <f t="shared" si="2"/>
        <v>44.886299988798029</v>
      </c>
      <c r="I36" s="7">
        <f t="shared" si="3"/>
        <v>22.415145065531533</v>
      </c>
    </row>
    <row r="37" spans="1:9" x14ac:dyDescent="0.2">
      <c r="A37" s="8" t="s">
        <v>18</v>
      </c>
      <c r="B37" s="1">
        <v>2</v>
      </c>
      <c r="C37" s="1">
        <v>3.6960000000000002</v>
      </c>
      <c r="D37" s="1">
        <v>3.7930000000000001</v>
      </c>
      <c r="E37" s="1">
        <v>1.7709999999999999</v>
      </c>
      <c r="F37" s="7">
        <f t="shared" si="0"/>
        <v>9.2600000000000016</v>
      </c>
      <c r="G37" s="7">
        <f t="shared" si="1"/>
        <v>39.913606911447083</v>
      </c>
      <c r="H37" s="7">
        <f t="shared" si="2"/>
        <v>40.961123110151185</v>
      </c>
      <c r="I37" s="7">
        <f t="shared" si="3"/>
        <v>19.125269978401725</v>
      </c>
    </row>
    <row r="38" spans="1:9" x14ac:dyDescent="0.2">
      <c r="A38" s="8" t="s">
        <v>18</v>
      </c>
      <c r="B38" s="1">
        <v>3</v>
      </c>
      <c r="C38" s="1">
        <v>4.0170000000000003</v>
      </c>
      <c r="D38" s="1">
        <v>3.7759999999999998</v>
      </c>
      <c r="E38" s="1">
        <v>1.3320000000000001</v>
      </c>
      <c r="F38" s="7">
        <f t="shared" si="0"/>
        <v>9.125</v>
      </c>
      <c r="G38" s="7">
        <f t="shared" si="1"/>
        <v>44.021917808219179</v>
      </c>
      <c r="H38" s="7">
        <f t="shared" si="2"/>
        <v>41.38082191780822</v>
      </c>
      <c r="I38" s="7">
        <f t="shared" si="3"/>
        <v>14.597260273972603</v>
      </c>
    </row>
    <row r="39" spans="1:9" x14ac:dyDescent="0.2">
      <c r="A39" s="8" t="s">
        <v>18</v>
      </c>
      <c r="B39" s="1">
        <v>4</v>
      </c>
      <c r="C39" s="1">
        <v>4</v>
      </c>
      <c r="D39" s="1">
        <v>3.6469999999999998</v>
      </c>
      <c r="E39" s="1">
        <v>2.3969999999999998</v>
      </c>
      <c r="F39" s="7">
        <f t="shared" si="0"/>
        <v>10.044</v>
      </c>
      <c r="G39" s="7">
        <f t="shared" si="1"/>
        <v>39.824771007566703</v>
      </c>
      <c r="H39" s="7">
        <f t="shared" si="2"/>
        <v>36.31023496614894</v>
      </c>
      <c r="I39" s="7">
        <f t="shared" si="3"/>
        <v>23.864994026284343</v>
      </c>
    </row>
    <row r="40" spans="1:9" x14ac:dyDescent="0.2">
      <c r="A40" s="8" t="s">
        <v>18</v>
      </c>
      <c r="B40" s="1">
        <v>5</v>
      </c>
      <c r="C40" s="1">
        <v>3.64</v>
      </c>
      <c r="D40" s="1">
        <v>3.9489999999999998</v>
      </c>
      <c r="E40" s="1">
        <v>1.6020000000000001</v>
      </c>
      <c r="F40" s="7">
        <f t="shared" si="0"/>
        <v>9.1910000000000007</v>
      </c>
      <c r="G40" s="7">
        <f t="shared" si="1"/>
        <v>39.603960396039604</v>
      </c>
      <c r="H40" s="7">
        <f t="shared" si="2"/>
        <v>42.965944946142962</v>
      </c>
      <c r="I40" s="7">
        <f t="shared" si="3"/>
        <v>17.430094657817431</v>
      </c>
    </row>
    <row r="41" spans="1:9" x14ac:dyDescent="0.2">
      <c r="A41" s="8" t="s">
        <v>18</v>
      </c>
      <c r="B41" s="1">
        <v>6</v>
      </c>
      <c r="C41" s="1">
        <v>3.9790000000000001</v>
      </c>
      <c r="D41" s="1">
        <v>3.552</v>
      </c>
      <c r="E41" s="1">
        <v>1.3759999999999999</v>
      </c>
      <c r="F41" s="7">
        <f t="shared" si="0"/>
        <v>8.907</v>
      </c>
      <c r="G41" s="7">
        <f t="shared" si="1"/>
        <v>44.672729314022682</v>
      </c>
      <c r="H41" s="7">
        <f t="shared" si="2"/>
        <v>39.87874705287976</v>
      </c>
      <c r="I41" s="7">
        <f t="shared" si="3"/>
        <v>15.448523633097563</v>
      </c>
    </row>
    <row r="42" spans="1:9" x14ac:dyDescent="0.2">
      <c r="A42" s="8" t="s">
        <v>18</v>
      </c>
      <c r="B42" s="1">
        <v>7</v>
      </c>
      <c r="C42" s="1">
        <v>3.61</v>
      </c>
      <c r="D42" s="1">
        <v>3.1749999999999998</v>
      </c>
      <c r="E42" s="1">
        <v>1.3140000000000001</v>
      </c>
      <c r="F42" s="7">
        <f t="shared" si="0"/>
        <v>8.0990000000000002</v>
      </c>
      <c r="G42" s="7">
        <f t="shared" si="1"/>
        <v>44.573404123965922</v>
      </c>
      <c r="H42" s="7">
        <f t="shared" si="2"/>
        <v>39.202370663044817</v>
      </c>
      <c r="I42" s="7">
        <f t="shared" si="3"/>
        <v>16.224225212989257</v>
      </c>
    </row>
    <row r="43" spans="1:9" x14ac:dyDescent="0.2">
      <c r="A43" s="8" t="s">
        <v>18</v>
      </c>
      <c r="B43" s="1">
        <v>8</v>
      </c>
      <c r="C43" s="1">
        <v>3.3650000000000002</v>
      </c>
      <c r="D43" s="1">
        <v>3.274</v>
      </c>
      <c r="E43" s="1">
        <v>2.2559999999999998</v>
      </c>
      <c r="F43" s="7">
        <f t="shared" si="0"/>
        <v>8.8949999999999996</v>
      </c>
      <c r="G43" s="7">
        <f t="shared" si="1"/>
        <v>37.830241708825184</v>
      </c>
      <c r="H43" s="7">
        <f t="shared" si="2"/>
        <v>36.80719505340079</v>
      </c>
      <c r="I43" s="7">
        <f t="shared" si="3"/>
        <v>25.362563237774026</v>
      </c>
    </row>
    <row r="44" spans="1:9" x14ac:dyDescent="0.2">
      <c r="A44" s="8" t="s">
        <v>18</v>
      </c>
      <c r="B44" s="1">
        <v>9</v>
      </c>
      <c r="C44" s="1">
        <v>3.2250000000000001</v>
      </c>
      <c r="D44" s="1">
        <v>3.621</v>
      </c>
      <c r="E44" s="1">
        <v>1.534</v>
      </c>
      <c r="F44" s="7">
        <f t="shared" si="0"/>
        <v>8.3800000000000008</v>
      </c>
      <c r="G44" s="7">
        <f t="shared" si="1"/>
        <v>38.484486873508352</v>
      </c>
      <c r="H44" s="7">
        <f t="shared" si="2"/>
        <v>43.210023866348443</v>
      </c>
      <c r="I44" s="7">
        <f t="shared" si="3"/>
        <v>18.305489260143197</v>
      </c>
    </row>
    <row r="45" spans="1:9" x14ac:dyDescent="0.2">
      <c r="A45" s="8" t="s">
        <v>18</v>
      </c>
      <c r="B45" s="1">
        <v>10</v>
      </c>
      <c r="C45" s="1">
        <v>3.9289999999999998</v>
      </c>
      <c r="D45" s="1">
        <v>5.3129999999999997</v>
      </c>
      <c r="E45" s="1">
        <v>1.3089999999999999</v>
      </c>
      <c r="F45" s="7">
        <f t="shared" si="0"/>
        <v>10.550999999999998</v>
      </c>
      <c r="G45" s="7">
        <f t="shared" si="1"/>
        <v>37.238176476163396</v>
      </c>
      <c r="H45" s="7">
        <f t="shared" si="2"/>
        <v>50.355416548194484</v>
      </c>
      <c r="I45" s="7">
        <f t="shared" si="3"/>
        <v>12.40640697564212</v>
      </c>
    </row>
    <row r="46" spans="1:9" x14ac:dyDescent="0.2">
      <c r="A46" s="8" t="s">
        <v>18</v>
      </c>
      <c r="B46" s="1">
        <v>11</v>
      </c>
      <c r="C46" s="1">
        <v>4.3780000000000001</v>
      </c>
      <c r="D46" s="1">
        <v>2.8330000000000002</v>
      </c>
      <c r="E46" s="1">
        <v>1.3919999999999999</v>
      </c>
      <c r="F46" s="7">
        <f t="shared" si="0"/>
        <v>8.6029999999999998</v>
      </c>
      <c r="G46" s="7">
        <f t="shared" si="1"/>
        <v>50.889224689061962</v>
      </c>
      <c r="H46" s="7">
        <f t="shared" si="2"/>
        <v>32.930373125653844</v>
      </c>
      <c r="I46" s="7">
        <f t="shared" si="3"/>
        <v>16.180402185284201</v>
      </c>
    </row>
    <row r="47" spans="1:9" x14ac:dyDescent="0.2">
      <c r="A47" s="8" t="s">
        <v>18</v>
      </c>
      <c r="B47" s="1">
        <v>12</v>
      </c>
      <c r="C47" s="1">
        <v>3.863</v>
      </c>
      <c r="D47" s="1">
        <v>2.214</v>
      </c>
      <c r="E47" s="1">
        <v>2.04</v>
      </c>
      <c r="F47" s="7">
        <f t="shared" si="0"/>
        <v>8.1170000000000009</v>
      </c>
      <c r="G47" s="7">
        <f t="shared" si="1"/>
        <v>47.591474682764563</v>
      </c>
      <c r="H47" s="7">
        <f t="shared" si="2"/>
        <v>27.276087224343964</v>
      </c>
      <c r="I47" s="7">
        <f t="shared" si="3"/>
        <v>25.132438092891462</v>
      </c>
    </row>
    <row r="48" spans="1:9" x14ac:dyDescent="0.2">
      <c r="A48" s="8" t="s">
        <v>19</v>
      </c>
      <c r="B48" s="1">
        <v>1</v>
      </c>
      <c r="C48" s="1">
        <v>3.2869999999999999</v>
      </c>
      <c r="D48" s="1">
        <v>2.7639999999999998</v>
      </c>
      <c r="E48" s="1">
        <v>4.3739999999999997</v>
      </c>
      <c r="F48" s="7">
        <f t="shared" si="0"/>
        <v>10.425000000000001</v>
      </c>
      <c r="G48" s="7">
        <f t="shared" si="1"/>
        <v>31.529976019184648</v>
      </c>
      <c r="H48" s="7">
        <f t="shared" si="2"/>
        <v>26.513189448441242</v>
      </c>
      <c r="I48" s="7">
        <f t="shared" si="3"/>
        <v>41.956834532374096</v>
      </c>
    </row>
    <row r="49" spans="1:9" x14ac:dyDescent="0.2">
      <c r="A49" s="8" t="s">
        <v>19</v>
      </c>
      <c r="B49" s="1">
        <v>2</v>
      </c>
      <c r="C49" s="1">
        <v>2.9260000000000002</v>
      </c>
      <c r="D49" s="1">
        <v>3.5680000000000001</v>
      </c>
      <c r="E49" s="1">
        <v>3.4689999999999999</v>
      </c>
      <c r="F49" s="7">
        <f t="shared" si="0"/>
        <v>9.9629999999999992</v>
      </c>
      <c r="G49" s="7">
        <f t="shared" si="1"/>
        <v>29.368664057010946</v>
      </c>
      <c r="H49" s="7">
        <f t="shared" si="2"/>
        <v>35.812506273210879</v>
      </c>
      <c r="I49" s="7">
        <f t="shared" si="3"/>
        <v>34.818829669778175</v>
      </c>
    </row>
    <row r="50" spans="1:9" x14ac:dyDescent="0.2">
      <c r="A50" s="8" t="s">
        <v>19</v>
      </c>
      <c r="B50" s="1">
        <v>3</v>
      </c>
      <c r="C50" s="1">
        <v>2.7080000000000002</v>
      </c>
      <c r="D50" s="1">
        <v>1.794</v>
      </c>
      <c r="E50" s="1">
        <v>5.6360000000000001</v>
      </c>
      <c r="F50" s="7">
        <f t="shared" si="0"/>
        <v>10.138000000000002</v>
      </c>
      <c r="G50" s="7">
        <f t="shared" si="1"/>
        <v>26.711382915762478</v>
      </c>
      <c r="H50" s="7">
        <f t="shared" si="2"/>
        <v>17.695797987768788</v>
      </c>
      <c r="I50" s="7">
        <f t="shared" si="3"/>
        <v>55.592819096468723</v>
      </c>
    </row>
    <row r="51" spans="1:9" x14ac:dyDescent="0.2">
      <c r="A51" s="8" t="s">
        <v>19</v>
      </c>
      <c r="B51" s="1">
        <v>4</v>
      </c>
      <c r="C51" s="1">
        <v>3.2389999999999999</v>
      </c>
      <c r="D51" s="1">
        <v>2.569</v>
      </c>
      <c r="E51" s="1">
        <v>2.6920000000000002</v>
      </c>
      <c r="F51" s="7">
        <f t="shared" si="0"/>
        <v>8.5</v>
      </c>
      <c r="G51" s="7">
        <f t="shared" si="1"/>
        <v>38.105882352941173</v>
      </c>
      <c r="H51" s="7">
        <f t="shared" si="2"/>
        <v>30.223529411764705</v>
      </c>
      <c r="I51" s="7">
        <f t="shared" si="3"/>
        <v>31.670588235294119</v>
      </c>
    </row>
    <row r="52" spans="1:9" x14ac:dyDescent="0.2">
      <c r="A52" s="8" t="s">
        <v>19</v>
      </c>
      <c r="B52" s="1">
        <v>5</v>
      </c>
      <c r="C52" s="1">
        <v>3.746</v>
      </c>
      <c r="D52" s="1">
        <v>1.8080000000000001</v>
      </c>
      <c r="E52" s="1">
        <v>3.1080000000000001</v>
      </c>
      <c r="F52" s="7">
        <f t="shared" si="0"/>
        <v>8.6620000000000008</v>
      </c>
      <c r="G52" s="7">
        <f t="shared" si="1"/>
        <v>43.246363426460398</v>
      </c>
      <c r="H52" s="7">
        <f t="shared" si="2"/>
        <v>20.872777649503576</v>
      </c>
      <c r="I52" s="7">
        <f t="shared" si="3"/>
        <v>35.880858924036019</v>
      </c>
    </row>
    <row r="53" spans="1:9" x14ac:dyDescent="0.2">
      <c r="A53" s="8" t="s">
        <v>19</v>
      </c>
      <c r="B53" s="1">
        <v>6</v>
      </c>
      <c r="C53" s="1">
        <v>2.9710000000000001</v>
      </c>
      <c r="D53" s="1">
        <v>1.5880000000000001</v>
      </c>
      <c r="E53" s="1">
        <v>5.2469999999999999</v>
      </c>
      <c r="F53" s="7">
        <f t="shared" si="0"/>
        <v>9.8060000000000009</v>
      </c>
      <c r="G53" s="7">
        <f t="shared" si="1"/>
        <v>30.297776871303284</v>
      </c>
      <c r="H53" s="7">
        <f t="shared" si="2"/>
        <v>16.194166836630632</v>
      </c>
      <c r="I53" s="7">
        <f t="shared" si="3"/>
        <v>53.508056292066073</v>
      </c>
    </row>
    <row r="54" spans="1:9" x14ac:dyDescent="0.2">
      <c r="A54" s="8" t="s">
        <v>19</v>
      </c>
      <c r="B54" s="1">
        <v>7</v>
      </c>
      <c r="C54" s="1">
        <v>3.601</v>
      </c>
      <c r="D54" s="1">
        <v>1.9390000000000001</v>
      </c>
      <c r="E54" s="1">
        <v>3.0710000000000002</v>
      </c>
      <c r="F54" s="7">
        <f t="shared" si="0"/>
        <v>8.6110000000000007</v>
      </c>
      <c r="G54" s="7">
        <f t="shared" si="1"/>
        <v>41.818604111020782</v>
      </c>
      <c r="H54" s="7">
        <f t="shared" si="2"/>
        <v>22.517709905934268</v>
      </c>
      <c r="I54" s="7">
        <f t="shared" si="3"/>
        <v>35.663685983044942</v>
      </c>
    </row>
    <row r="55" spans="1:9" x14ac:dyDescent="0.2">
      <c r="A55" s="8" t="s">
        <v>19</v>
      </c>
      <c r="B55" s="1">
        <v>8</v>
      </c>
      <c r="C55" s="1">
        <v>3.492</v>
      </c>
      <c r="D55" s="1">
        <v>1.05</v>
      </c>
      <c r="E55" s="1">
        <v>5.5110000000000001</v>
      </c>
      <c r="F55" s="7">
        <f t="shared" si="0"/>
        <v>10.053000000000001</v>
      </c>
      <c r="G55" s="7">
        <f t="shared" si="1"/>
        <v>34.735899731423451</v>
      </c>
      <c r="H55" s="7">
        <f t="shared" si="2"/>
        <v>10.444643390032827</v>
      </c>
      <c r="I55" s="7">
        <f t="shared" si="3"/>
        <v>54.819456878543718</v>
      </c>
    </row>
    <row r="56" spans="1:9" x14ac:dyDescent="0.2">
      <c r="A56" s="8" t="s">
        <v>19</v>
      </c>
      <c r="B56" s="1">
        <v>9</v>
      </c>
      <c r="C56" s="1">
        <v>3.7</v>
      </c>
      <c r="D56" s="1">
        <v>2.9870000000000001</v>
      </c>
      <c r="E56" s="1">
        <v>2.89</v>
      </c>
      <c r="F56" s="7">
        <f t="shared" si="0"/>
        <v>9.577</v>
      </c>
      <c r="G56" s="7">
        <f t="shared" si="1"/>
        <v>38.634227837527412</v>
      </c>
      <c r="H56" s="7">
        <f t="shared" si="2"/>
        <v>31.189307716403885</v>
      </c>
      <c r="I56" s="7">
        <f t="shared" si="3"/>
        <v>30.176464446068707</v>
      </c>
    </row>
    <row r="57" spans="1:9" x14ac:dyDescent="0.2">
      <c r="A57" s="8" t="s">
        <v>19</v>
      </c>
      <c r="B57" s="1">
        <v>10</v>
      </c>
      <c r="C57" s="1">
        <v>4.0910000000000002</v>
      </c>
      <c r="D57" s="1">
        <v>3.302</v>
      </c>
      <c r="E57" s="1">
        <v>2.2810000000000001</v>
      </c>
      <c r="F57" s="7">
        <f t="shared" si="0"/>
        <v>9.6740000000000013</v>
      </c>
      <c r="G57" s="7">
        <f t="shared" si="1"/>
        <v>42.288608641720074</v>
      </c>
      <c r="H57" s="7">
        <f t="shared" si="2"/>
        <v>34.132726896836878</v>
      </c>
      <c r="I57" s="7">
        <f t="shared" si="3"/>
        <v>23.57866446144304</v>
      </c>
    </row>
    <row r="58" spans="1:9" x14ac:dyDescent="0.2">
      <c r="A58" s="8" t="s">
        <v>19</v>
      </c>
      <c r="B58" s="1">
        <v>11</v>
      </c>
      <c r="C58" s="1">
        <v>4.1790000000000003</v>
      </c>
      <c r="D58" s="1">
        <v>2.1920000000000002</v>
      </c>
      <c r="E58" s="1">
        <v>2.222</v>
      </c>
      <c r="F58" s="7">
        <f t="shared" si="0"/>
        <v>8.593</v>
      </c>
      <c r="G58" s="7">
        <f t="shared" si="1"/>
        <v>48.632607936692665</v>
      </c>
      <c r="H58" s="7">
        <f t="shared" si="2"/>
        <v>25.509135342720825</v>
      </c>
      <c r="I58" s="7">
        <f t="shared" si="3"/>
        <v>25.858256720586525</v>
      </c>
    </row>
    <row r="59" spans="1:9" x14ac:dyDescent="0.2">
      <c r="A59" s="8" t="s">
        <v>19</v>
      </c>
      <c r="B59" s="1">
        <v>12</v>
      </c>
      <c r="C59" s="1">
        <v>3.8</v>
      </c>
      <c r="D59" s="1">
        <v>0.84</v>
      </c>
      <c r="E59" s="1">
        <v>4.7519999999999998</v>
      </c>
      <c r="F59" s="7">
        <f t="shared" si="0"/>
        <v>9.3919999999999995</v>
      </c>
      <c r="G59" s="7">
        <f t="shared" si="1"/>
        <v>40.459965928449741</v>
      </c>
      <c r="H59" s="7">
        <f t="shared" si="2"/>
        <v>8.9437819420783651</v>
      </c>
      <c r="I59" s="7">
        <f t="shared" si="3"/>
        <v>50.5962521294719</v>
      </c>
    </row>
    <row r="60" spans="1:9" x14ac:dyDescent="0.2">
      <c r="A60" s="8" t="s">
        <v>19</v>
      </c>
      <c r="B60" s="1">
        <v>13</v>
      </c>
      <c r="C60" s="1">
        <v>2.72</v>
      </c>
      <c r="D60" s="1">
        <v>1.57</v>
      </c>
      <c r="E60" s="1">
        <v>4.4710000000000001</v>
      </c>
      <c r="F60" s="7">
        <f t="shared" si="0"/>
        <v>8.7609999999999992</v>
      </c>
      <c r="G60" s="7">
        <f t="shared" si="1"/>
        <v>31.046684168473927</v>
      </c>
      <c r="H60" s="7">
        <f t="shared" si="2"/>
        <v>17.920328729597081</v>
      </c>
      <c r="I60" s="7">
        <f t="shared" si="3"/>
        <v>51.03298710192901</v>
      </c>
    </row>
    <row r="61" spans="1:9" x14ac:dyDescent="0.2">
      <c r="A61" s="8" t="s">
        <v>20</v>
      </c>
      <c r="B61" s="1">
        <v>1</v>
      </c>
      <c r="C61" s="1">
        <v>1.8879999999999999</v>
      </c>
      <c r="D61" s="1">
        <v>3.09</v>
      </c>
      <c r="E61" s="1">
        <v>3.3210000000000002</v>
      </c>
      <c r="F61" s="7">
        <f t="shared" si="0"/>
        <v>8.2989999999999995</v>
      </c>
      <c r="G61" s="7">
        <f t="shared" si="1"/>
        <v>22.749728882997953</v>
      </c>
      <c r="H61" s="7">
        <f t="shared" si="2"/>
        <v>37.233401614652365</v>
      </c>
      <c r="I61" s="7">
        <f t="shared" si="3"/>
        <v>40.016869502349685</v>
      </c>
    </row>
    <row r="62" spans="1:9" x14ac:dyDescent="0.2">
      <c r="A62" s="8" t="s">
        <v>20</v>
      </c>
      <c r="B62" s="1">
        <v>2</v>
      </c>
      <c r="C62" s="1">
        <v>2.774</v>
      </c>
      <c r="D62" s="1">
        <v>3.1709999999999998</v>
      </c>
      <c r="E62" s="1">
        <v>3.3460000000000001</v>
      </c>
      <c r="F62" s="7">
        <f t="shared" si="0"/>
        <v>9.2910000000000004</v>
      </c>
      <c r="G62" s="7">
        <f t="shared" si="1"/>
        <v>29.856850715746418</v>
      </c>
      <c r="H62" s="7">
        <f t="shared" si="2"/>
        <v>34.129803035195351</v>
      </c>
      <c r="I62" s="7">
        <f t="shared" si="3"/>
        <v>36.013346249058223</v>
      </c>
    </row>
    <row r="63" spans="1:9" x14ac:dyDescent="0.2">
      <c r="A63" s="8" t="s">
        <v>20</v>
      </c>
      <c r="B63" s="1">
        <v>3</v>
      </c>
      <c r="C63" s="1">
        <v>3.181</v>
      </c>
      <c r="D63" s="1">
        <v>1.7969999999999999</v>
      </c>
      <c r="E63" s="1">
        <v>4.6420000000000003</v>
      </c>
      <c r="F63" s="7">
        <f t="shared" si="0"/>
        <v>9.620000000000001</v>
      </c>
      <c r="G63" s="7">
        <f t="shared" si="1"/>
        <v>33.066528066528065</v>
      </c>
      <c r="H63" s="7">
        <f t="shared" si="2"/>
        <v>18.679833679833678</v>
      </c>
      <c r="I63" s="7">
        <f t="shared" si="3"/>
        <v>48.25363825363825</v>
      </c>
    </row>
    <row r="64" spans="1:9" x14ac:dyDescent="0.2">
      <c r="A64" s="8" t="s">
        <v>20</v>
      </c>
      <c r="B64" s="1">
        <v>4</v>
      </c>
      <c r="C64" s="1">
        <v>3.7170000000000001</v>
      </c>
      <c r="D64" s="1">
        <v>3.1429999999999998</v>
      </c>
      <c r="E64" s="1">
        <v>3.278</v>
      </c>
      <c r="F64" s="7">
        <f t="shared" si="0"/>
        <v>10.138</v>
      </c>
      <c r="G64" s="7">
        <f t="shared" si="1"/>
        <v>36.664036299072791</v>
      </c>
      <c r="H64" s="7">
        <f t="shared" si="2"/>
        <v>31.002170053264944</v>
      </c>
      <c r="I64" s="7">
        <f t="shared" si="3"/>
        <v>32.333793647662262</v>
      </c>
    </row>
    <row r="65" spans="1:9" x14ac:dyDescent="0.2">
      <c r="A65" s="8" t="s">
        <v>20</v>
      </c>
      <c r="B65" s="1">
        <v>5</v>
      </c>
      <c r="C65" s="1">
        <v>2.5150000000000001</v>
      </c>
      <c r="D65" s="1">
        <v>3.0870000000000002</v>
      </c>
      <c r="E65" s="1">
        <v>2.786</v>
      </c>
      <c r="F65" s="7">
        <f t="shared" si="0"/>
        <v>8.3879999999999999</v>
      </c>
      <c r="G65" s="7">
        <f t="shared" si="1"/>
        <v>29.983309489747263</v>
      </c>
      <c r="H65" s="7">
        <f t="shared" si="2"/>
        <v>36.802575107296143</v>
      </c>
      <c r="I65" s="7">
        <f t="shared" si="3"/>
        <v>33.214115402956608</v>
      </c>
    </row>
    <row r="66" spans="1:9" x14ac:dyDescent="0.2">
      <c r="A66" s="8" t="s">
        <v>20</v>
      </c>
      <c r="B66" s="1">
        <v>6</v>
      </c>
      <c r="C66" s="1">
        <v>2.5840000000000001</v>
      </c>
      <c r="D66" s="1">
        <v>3.02</v>
      </c>
      <c r="E66" s="1">
        <v>3.6829999999999998</v>
      </c>
      <c r="F66" s="7">
        <f t="shared" ref="F66:F75" si="4">C66+D66+E66</f>
        <v>9.286999999999999</v>
      </c>
      <c r="G66" s="7">
        <f t="shared" ref="G66:G75" si="5">C66/F66*100</f>
        <v>27.823839776031019</v>
      </c>
      <c r="H66" s="7">
        <f t="shared" ref="H66:H75" si="6">D66/F66*100</f>
        <v>32.518574351243679</v>
      </c>
      <c r="I66" s="7">
        <f t="shared" ref="I66:I75" si="7">E66/F66*100</f>
        <v>39.657585872725313</v>
      </c>
    </row>
    <row r="67" spans="1:9" x14ac:dyDescent="0.2">
      <c r="A67" s="8" t="s">
        <v>20</v>
      </c>
      <c r="B67" s="1">
        <v>7</v>
      </c>
      <c r="C67" s="1">
        <v>3.4169999999999998</v>
      </c>
      <c r="D67" s="1">
        <v>1.3620000000000001</v>
      </c>
      <c r="E67" s="1">
        <v>4.05</v>
      </c>
      <c r="F67" s="7">
        <f t="shared" si="4"/>
        <v>8.8290000000000006</v>
      </c>
      <c r="G67" s="7">
        <f t="shared" si="5"/>
        <v>38.702004757050624</v>
      </c>
      <c r="H67" s="7">
        <f t="shared" si="6"/>
        <v>15.426435609921848</v>
      </c>
      <c r="I67" s="7">
        <f t="shared" si="7"/>
        <v>45.871559633027523</v>
      </c>
    </row>
    <row r="68" spans="1:9" x14ac:dyDescent="0.2">
      <c r="A68" s="8" t="s">
        <v>20</v>
      </c>
      <c r="B68" s="1">
        <v>8</v>
      </c>
      <c r="C68" s="1">
        <v>4.2839999999999998</v>
      </c>
      <c r="D68" s="1">
        <v>2.0859999999999999</v>
      </c>
      <c r="E68" s="1">
        <v>3.4590000000000001</v>
      </c>
      <c r="F68" s="7">
        <f t="shared" si="4"/>
        <v>9.8289999999999988</v>
      </c>
      <c r="G68" s="7">
        <f t="shared" si="5"/>
        <v>43.585308780140402</v>
      </c>
      <c r="H68" s="7">
        <f t="shared" si="6"/>
        <v>21.222911791636996</v>
      </c>
      <c r="I68" s="7">
        <f t="shared" si="7"/>
        <v>35.191779428222617</v>
      </c>
    </row>
    <row r="69" spans="1:9" x14ac:dyDescent="0.2">
      <c r="A69" s="8" t="s">
        <v>20</v>
      </c>
      <c r="B69" s="1">
        <v>9</v>
      </c>
      <c r="C69" s="1">
        <v>3.9940000000000002</v>
      </c>
      <c r="D69" s="1">
        <v>1.4319999999999999</v>
      </c>
      <c r="E69" s="1">
        <v>3.6259999999999999</v>
      </c>
      <c r="F69" s="7">
        <f t="shared" si="4"/>
        <v>9.0519999999999996</v>
      </c>
      <c r="G69" s="7">
        <f t="shared" si="5"/>
        <v>44.122845779938139</v>
      </c>
      <c r="H69" s="7">
        <f t="shared" si="6"/>
        <v>15.81970835174547</v>
      </c>
      <c r="I69" s="7">
        <f t="shared" si="7"/>
        <v>40.057445868316393</v>
      </c>
    </row>
    <row r="70" spans="1:9" x14ac:dyDescent="0.2">
      <c r="A70" s="8" t="s">
        <v>20</v>
      </c>
      <c r="B70" s="1">
        <v>10</v>
      </c>
      <c r="C70" s="1">
        <v>2.8</v>
      </c>
      <c r="D70" s="1">
        <v>3.028</v>
      </c>
      <c r="E70" s="1">
        <v>3.343</v>
      </c>
      <c r="F70" s="7">
        <f t="shared" si="4"/>
        <v>9.1709999999999994</v>
      </c>
      <c r="G70" s="7">
        <f t="shared" si="5"/>
        <v>30.531021698833278</v>
      </c>
      <c r="H70" s="7">
        <f t="shared" si="6"/>
        <v>33.01711918002399</v>
      </c>
      <c r="I70" s="7">
        <f t="shared" si="7"/>
        <v>36.451859121142732</v>
      </c>
    </row>
    <row r="71" spans="1:9" x14ac:dyDescent="0.2">
      <c r="A71" s="8" t="s">
        <v>20</v>
      </c>
      <c r="B71" s="1">
        <v>11</v>
      </c>
      <c r="C71" s="1">
        <v>3.141</v>
      </c>
      <c r="D71" s="1">
        <v>1.92</v>
      </c>
      <c r="E71" s="1">
        <v>3.7010000000000001</v>
      </c>
      <c r="F71" s="7">
        <f t="shared" si="4"/>
        <v>8.7620000000000005</v>
      </c>
      <c r="G71" s="7">
        <f t="shared" si="5"/>
        <v>35.84797991326181</v>
      </c>
      <c r="H71" s="7">
        <f t="shared" si="6"/>
        <v>21.912805295594612</v>
      </c>
      <c r="I71" s="7">
        <f t="shared" si="7"/>
        <v>42.239214791143574</v>
      </c>
    </row>
    <row r="72" spans="1:9" x14ac:dyDescent="0.2">
      <c r="A72" s="8" t="s">
        <v>20</v>
      </c>
      <c r="B72" s="1">
        <v>12</v>
      </c>
      <c r="C72" s="1">
        <v>3.3940000000000001</v>
      </c>
      <c r="D72" s="1">
        <v>1.0720000000000001</v>
      </c>
      <c r="E72" s="1">
        <v>4.5049999999999999</v>
      </c>
      <c r="F72" s="7">
        <f t="shared" si="4"/>
        <v>8.9710000000000001</v>
      </c>
      <c r="G72" s="7">
        <f t="shared" si="5"/>
        <v>37.833017500836029</v>
      </c>
      <c r="H72" s="7">
        <f t="shared" si="6"/>
        <v>11.949615427488574</v>
      </c>
      <c r="I72" s="7">
        <f t="shared" si="7"/>
        <v>50.217367071675397</v>
      </c>
    </row>
    <row r="73" spans="1:9" x14ac:dyDescent="0.2">
      <c r="A73" s="8" t="s">
        <v>20</v>
      </c>
      <c r="B73" s="1">
        <v>13</v>
      </c>
      <c r="C73" s="1">
        <v>2.504</v>
      </c>
      <c r="D73" s="1">
        <v>2.9870000000000001</v>
      </c>
      <c r="E73" s="1">
        <v>3.04</v>
      </c>
      <c r="F73" s="7">
        <f t="shared" si="4"/>
        <v>8.5309999999999988</v>
      </c>
      <c r="G73" s="7">
        <f t="shared" si="5"/>
        <v>29.351775876216159</v>
      </c>
      <c r="H73" s="7">
        <f t="shared" si="6"/>
        <v>35.013480248505459</v>
      </c>
      <c r="I73" s="7">
        <f t="shared" si="7"/>
        <v>35.634743875278403</v>
      </c>
    </row>
    <row r="74" spans="1:9" x14ac:dyDescent="0.2">
      <c r="A74" s="8" t="s">
        <v>20</v>
      </c>
      <c r="B74" s="1">
        <v>14</v>
      </c>
      <c r="C74" s="1">
        <v>3.7789999999999999</v>
      </c>
      <c r="D74" s="1">
        <v>1.657</v>
      </c>
      <c r="E74" s="1">
        <v>3.7949999999999999</v>
      </c>
      <c r="F74" s="7">
        <f t="shared" si="4"/>
        <v>9.2309999999999999</v>
      </c>
      <c r="G74" s="7">
        <f t="shared" si="5"/>
        <v>40.938143213086335</v>
      </c>
      <c r="H74" s="7">
        <f t="shared" si="6"/>
        <v>17.950384573718992</v>
      </c>
      <c r="I74" s="7">
        <f t="shared" si="7"/>
        <v>41.111472213194673</v>
      </c>
    </row>
    <row r="75" spans="1:9" x14ac:dyDescent="0.2">
      <c r="A75" s="9" t="s">
        <v>20</v>
      </c>
      <c r="B75" s="2">
        <v>15</v>
      </c>
      <c r="C75" s="2">
        <v>3.3570000000000002</v>
      </c>
      <c r="D75" s="2">
        <v>1.4239999999999999</v>
      </c>
      <c r="E75" s="2">
        <v>3.2360000000000002</v>
      </c>
      <c r="F75" s="10">
        <f t="shared" si="4"/>
        <v>8.0170000000000012</v>
      </c>
      <c r="G75" s="10">
        <f t="shared" si="5"/>
        <v>41.8735187726082</v>
      </c>
      <c r="H75" s="10">
        <f t="shared" si="6"/>
        <v>17.762255207683669</v>
      </c>
      <c r="I75" s="10">
        <f t="shared" si="7"/>
        <v>40.364226019708113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F41E0-51E0-4AD2-B5AD-2091D8FD4097}">
  <dimension ref="A1:V73"/>
  <sheetViews>
    <sheetView workbookViewId="0">
      <pane ySplit="1" topLeftCell="A2" activePane="bottomLeft" state="frozen"/>
      <selection pane="bottomLeft" activeCell="S21" sqref="S21"/>
    </sheetView>
  </sheetViews>
  <sheetFormatPr baseColWidth="10" defaultColWidth="8.83203125" defaultRowHeight="15" x14ac:dyDescent="0.2"/>
  <cols>
    <col min="1" max="1" width="11.1640625" customWidth="1"/>
    <col min="2" max="2" width="23.6640625" customWidth="1"/>
  </cols>
  <sheetData>
    <row r="1" spans="1:22" x14ac:dyDescent="0.2">
      <c r="A1" s="6" t="s">
        <v>21</v>
      </c>
      <c r="B1" s="6" t="s">
        <v>6</v>
      </c>
      <c r="C1" s="6" t="s">
        <v>23</v>
      </c>
      <c r="D1" s="6" t="s">
        <v>7</v>
      </c>
      <c r="E1" s="6" t="s">
        <v>8</v>
      </c>
      <c r="F1" s="6" t="s">
        <v>9</v>
      </c>
      <c r="G1" s="6" t="s">
        <v>13</v>
      </c>
      <c r="H1" s="6" t="s">
        <v>10</v>
      </c>
      <c r="I1" s="6" t="s">
        <v>11</v>
      </c>
      <c r="J1" s="6" t="s">
        <v>12</v>
      </c>
      <c r="K1" s="6" t="s">
        <v>14</v>
      </c>
    </row>
    <row r="2" spans="1:22" x14ac:dyDescent="0.2">
      <c r="A2" s="1" t="s">
        <v>15</v>
      </c>
      <c r="B2" s="1" t="s">
        <v>22</v>
      </c>
      <c r="C2" s="1"/>
      <c r="D2" s="1">
        <v>1</v>
      </c>
      <c r="E2" s="7">
        <v>5.1079999999999997</v>
      </c>
      <c r="F2" s="7">
        <v>2.7509999999999999</v>
      </c>
      <c r="G2" s="7">
        <v>2.665</v>
      </c>
      <c r="H2" s="7">
        <v>10.524000000000001</v>
      </c>
      <c r="I2" s="7">
        <v>48.53667806917521</v>
      </c>
      <c r="J2" s="7">
        <v>26.140250855188143</v>
      </c>
      <c r="K2" s="7">
        <v>25.323071075636637</v>
      </c>
      <c r="O2" t="s">
        <v>121</v>
      </c>
    </row>
    <row r="3" spans="1:22" x14ac:dyDescent="0.2">
      <c r="A3" s="1" t="s">
        <v>15</v>
      </c>
      <c r="B3" s="1" t="s">
        <v>22</v>
      </c>
      <c r="C3" s="1"/>
      <c r="D3" s="1">
        <v>2</v>
      </c>
      <c r="E3" s="7">
        <v>3.298</v>
      </c>
      <c r="F3" s="7">
        <v>4.8499999999999996</v>
      </c>
      <c r="G3" s="7">
        <v>2.2959999999999998</v>
      </c>
      <c r="H3" s="7">
        <v>10.443999999999999</v>
      </c>
      <c r="I3" s="7">
        <v>31.577939486786676</v>
      </c>
      <c r="J3" s="7">
        <v>46.438146304098048</v>
      </c>
      <c r="K3" s="7">
        <v>21.983914209115284</v>
      </c>
      <c r="O3" s="1" t="s">
        <v>65</v>
      </c>
      <c r="P3" s="1" t="s">
        <v>100</v>
      </c>
      <c r="Q3" s="1" t="s">
        <v>33</v>
      </c>
      <c r="R3" s="1" t="s">
        <v>34</v>
      </c>
      <c r="S3" s="1" t="s">
        <v>35</v>
      </c>
      <c r="T3" s="1" t="s">
        <v>36</v>
      </c>
      <c r="U3" s="1" t="s">
        <v>126</v>
      </c>
      <c r="V3" s="1" t="s">
        <v>125</v>
      </c>
    </row>
    <row r="4" spans="1:22" x14ac:dyDescent="0.2">
      <c r="A4" s="1" t="s">
        <v>15</v>
      </c>
      <c r="B4" s="1" t="s">
        <v>22</v>
      </c>
      <c r="C4" s="1"/>
      <c r="D4" s="1">
        <v>3</v>
      </c>
      <c r="E4" s="7">
        <v>3.2090000000000001</v>
      </c>
      <c r="F4" s="7">
        <v>4.423</v>
      </c>
      <c r="G4" s="7">
        <v>2.8580000000000001</v>
      </c>
      <c r="H4" s="7">
        <v>10.49</v>
      </c>
      <c r="I4" s="7">
        <v>30.591039084842709</v>
      </c>
      <c r="J4" s="7">
        <v>42.163965681601525</v>
      </c>
      <c r="K4" s="7">
        <v>27.24499523355577</v>
      </c>
      <c r="O4" s="1" t="s">
        <v>101</v>
      </c>
      <c r="P4" s="1">
        <v>-13</v>
      </c>
      <c r="Q4" s="1" t="s">
        <v>102</v>
      </c>
      <c r="R4" s="1" t="s">
        <v>52</v>
      </c>
      <c r="S4" s="1" t="s">
        <v>53</v>
      </c>
      <c r="T4" s="1">
        <v>2.0000000000000001E-4</v>
      </c>
      <c r="U4" s="1">
        <v>6.4130000000000003</v>
      </c>
      <c r="V4" s="1">
        <v>67</v>
      </c>
    </row>
    <row r="5" spans="1:22" x14ac:dyDescent="0.2">
      <c r="A5" s="1" t="s">
        <v>15</v>
      </c>
      <c r="B5" s="1" t="s">
        <v>22</v>
      </c>
      <c r="C5" s="1"/>
      <c r="D5" s="1">
        <v>4</v>
      </c>
      <c r="E5" s="7">
        <v>3.089</v>
      </c>
      <c r="F5" s="7">
        <v>3.9969999999999999</v>
      </c>
      <c r="G5" s="7">
        <v>2.7749999999999999</v>
      </c>
      <c r="H5" s="7">
        <v>9.8610000000000007</v>
      </c>
      <c r="I5" s="7">
        <v>31.325423385052225</v>
      </c>
      <c r="J5" s="7">
        <v>40.533414461008007</v>
      </c>
      <c r="K5" s="7">
        <v>28.14116215393976</v>
      </c>
      <c r="O5" s="1" t="s">
        <v>103</v>
      </c>
      <c r="P5" s="1">
        <v>-14.91</v>
      </c>
      <c r="Q5" s="1" t="s">
        <v>104</v>
      </c>
      <c r="R5" s="1" t="s">
        <v>52</v>
      </c>
      <c r="S5" s="1" t="s">
        <v>75</v>
      </c>
      <c r="T5" s="1" t="s">
        <v>76</v>
      </c>
      <c r="U5" s="1">
        <v>7.4930000000000003</v>
      </c>
      <c r="V5" s="1">
        <v>67</v>
      </c>
    </row>
    <row r="6" spans="1:22" x14ac:dyDescent="0.2">
      <c r="A6" s="1" t="s">
        <v>15</v>
      </c>
      <c r="B6" s="1" t="s">
        <v>22</v>
      </c>
      <c r="C6" s="1"/>
      <c r="D6" s="1">
        <v>5</v>
      </c>
      <c r="E6" s="7">
        <v>4.1269999999999998</v>
      </c>
      <c r="F6" s="7">
        <v>3.4039999999999999</v>
      </c>
      <c r="G6" s="7">
        <v>3.49</v>
      </c>
      <c r="H6" s="7">
        <v>11.021000000000001</v>
      </c>
      <c r="I6" s="7">
        <v>37.446692677615459</v>
      </c>
      <c r="J6" s="7">
        <v>30.886489429271386</v>
      </c>
      <c r="K6" s="7">
        <v>31.666817893113148</v>
      </c>
      <c r="O6" s="1" t="s">
        <v>105</v>
      </c>
      <c r="P6" s="1">
        <v>1.43</v>
      </c>
      <c r="Q6" s="1" t="s">
        <v>106</v>
      </c>
      <c r="R6" s="1" t="s">
        <v>39</v>
      </c>
      <c r="S6" s="1" t="s">
        <v>40</v>
      </c>
      <c r="T6" s="1">
        <v>0.98099999999999998</v>
      </c>
      <c r="U6" s="1">
        <v>0.78420000000000001</v>
      </c>
      <c r="V6" s="1">
        <v>67</v>
      </c>
    </row>
    <row r="7" spans="1:22" x14ac:dyDescent="0.2">
      <c r="A7" s="1" t="s">
        <v>15</v>
      </c>
      <c r="B7" s="1" t="s">
        <v>22</v>
      </c>
      <c r="C7" s="1"/>
      <c r="D7" s="1">
        <v>6</v>
      </c>
      <c r="E7" s="7">
        <v>4.7210000000000001</v>
      </c>
      <c r="F7" s="7">
        <v>2.7970000000000002</v>
      </c>
      <c r="G7" s="7">
        <v>3.3090000000000002</v>
      </c>
      <c r="H7" s="7">
        <v>10.827000000000002</v>
      </c>
      <c r="I7" s="7">
        <v>43.603953080262301</v>
      </c>
      <c r="J7" s="7">
        <v>25.833564237554256</v>
      </c>
      <c r="K7" s="7">
        <v>30.562482682183429</v>
      </c>
      <c r="O7" s="1" t="s">
        <v>107</v>
      </c>
      <c r="P7" s="1">
        <v>-0.16889999999999999</v>
      </c>
      <c r="Q7" s="1" t="s">
        <v>108</v>
      </c>
      <c r="R7" s="1" t="s">
        <v>39</v>
      </c>
      <c r="S7" s="1" t="s">
        <v>40</v>
      </c>
      <c r="T7" s="1" t="s">
        <v>73</v>
      </c>
      <c r="U7" s="1">
        <v>8.8779999999999998E-2</v>
      </c>
      <c r="V7" s="1">
        <v>67</v>
      </c>
    </row>
    <row r="8" spans="1:22" x14ac:dyDescent="0.2">
      <c r="A8" s="1" t="s">
        <v>15</v>
      </c>
      <c r="B8" s="1" t="s">
        <v>22</v>
      </c>
      <c r="C8" s="1"/>
      <c r="D8" s="1">
        <v>7</v>
      </c>
      <c r="E8" s="7">
        <v>3.351</v>
      </c>
      <c r="F8" s="7">
        <v>4.492</v>
      </c>
      <c r="G8" s="7">
        <v>2.2189999999999999</v>
      </c>
      <c r="H8" s="7">
        <v>10.061999999999999</v>
      </c>
      <c r="I8" s="7">
        <v>33.303518187239121</v>
      </c>
      <c r="J8" s="7">
        <v>44.643212085072555</v>
      </c>
      <c r="K8" s="7">
        <v>22.053269727688331</v>
      </c>
      <c r="O8" s="1" t="s">
        <v>109</v>
      </c>
      <c r="P8" s="1">
        <v>-1.9079999999999999</v>
      </c>
      <c r="Q8" s="1" t="s">
        <v>110</v>
      </c>
      <c r="R8" s="1" t="s">
        <v>39</v>
      </c>
      <c r="S8" s="1" t="s">
        <v>40</v>
      </c>
      <c r="T8" s="1">
        <v>0.95720000000000005</v>
      </c>
      <c r="U8" s="1">
        <v>0.98099999999999998</v>
      </c>
      <c r="V8" s="1">
        <v>67</v>
      </c>
    </row>
    <row r="9" spans="1:22" x14ac:dyDescent="0.2">
      <c r="A9" s="1" t="s">
        <v>15</v>
      </c>
      <c r="B9" s="1" t="s">
        <v>22</v>
      </c>
      <c r="C9" s="1"/>
      <c r="D9" s="1">
        <v>8</v>
      </c>
      <c r="E9" s="7">
        <v>4.8220000000000001</v>
      </c>
      <c r="F9" s="7">
        <v>2.6110000000000002</v>
      </c>
      <c r="G9" s="7">
        <v>2.956</v>
      </c>
      <c r="H9" s="7">
        <v>10.388999999999999</v>
      </c>
      <c r="I9" s="7">
        <v>46.414476850514966</v>
      </c>
      <c r="J9" s="7">
        <v>25.132351525652137</v>
      </c>
      <c r="K9" s="7">
        <v>28.453171623832901</v>
      </c>
      <c r="O9" s="1" t="s">
        <v>111</v>
      </c>
      <c r="P9" s="1">
        <v>14.43</v>
      </c>
      <c r="Q9" s="1" t="s">
        <v>112</v>
      </c>
      <c r="R9" s="1" t="s">
        <v>52</v>
      </c>
      <c r="S9" s="1" t="s">
        <v>75</v>
      </c>
      <c r="T9" s="1" t="s">
        <v>76</v>
      </c>
      <c r="U9" s="1">
        <v>8.1379999999999999</v>
      </c>
      <c r="V9" s="1">
        <v>67</v>
      </c>
    </row>
    <row r="10" spans="1:22" x14ac:dyDescent="0.2">
      <c r="A10" s="1" t="s">
        <v>15</v>
      </c>
      <c r="B10" s="1" t="s">
        <v>22</v>
      </c>
      <c r="C10" s="1"/>
      <c r="D10" s="1">
        <v>9</v>
      </c>
      <c r="E10" s="7">
        <v>3.4430000000000001</v>
      </c>
      <c r="F10" s="7">
        <v>3.609</v>
      </c>
      <c r="G10" s="7">
        <v>3.1720000000000002</v>
      </c>
      <c r="H10" s="7">
        <v>10.224</v>
      </c>
      <c r="I10" s="7">
        <v>33.675665101721442</v>
      </c>
      <c r="J10" s="7">
        <v>35.299295774647888</v>
      </c>
      <c r="K10" s="7">
        <v>31.02503912363067</v>
      </c>
      <c r="O10" s="1" t="s">
        <v>113</v>
      </c>
      <c r="P10" s="1">
        <v>12.84</v>
      </c>
      <c r="Q10" s="1" t="s">
        <v>114</v>
      </c>
      <c r="R10" s="1" t="s">
        <v>52</v>
      </c>
      <c r="S10" s="1" t="s">
        <v>75</v>
      </c>
      <c r="T10" s="1" t="s">
        <v>76</v>
      </c>
      <c r="U10" s="1">
        <v>6.9189999999999996</v>
      </c>
      <c r="V10" s="1">
        <v>67</v>
      </c>
    </row>
    <row r="11" spans="1:22" x14ac:dyDescent="0.2">
      <c r="A11" s="1" t="s">
        <v>15</v>
      </c>
      <c r="B11" s="1" t="s">
        <v>22</v>
      </c>
      <c r="C11" s="1"/>
      <c r="D11" s="1">
        <v>10</v>
      </c>
      <c r="E11" s="7">
        <v>3.536</v>
      </c>
      <c r="F11" s="7">
        <v>2.899</v>
      </c>
      <c r="G11" s="7">
        <v>3.601</v>
      </c>
      <c r="H11" s="7">
        <v>10.036000000000001</v>
      </c>
      <c r="I11" s="7">
        <v>35.233160621761655</v>
      </c>
      <c r="J11" s="7">
        <v>28.886010362694297</v>
      </c>
      <c r="K11" s="7">
        <v>35.880829015544037</v>
      </c>
      <c r="O11" s="1" t="s">
        <v>115</v>
      </c>
      <c r="P11" s="1">
        <v>16.34</v>
      </c>
      <c r="Q11" s="1" t="s">
        <v>116</v>
      </c>
      <c r="R11" s="1" t="s">
        <v>52</v>
      </c>
      <c r="S11" s="1" t="s">
        <v>75</v>
      </c>
      <c r="T11" s="1" t="s">
        <v>76</v>
      </c>
      <c r="U11" s="1">
        <v>9.4429999999999996</v>
      </c>
      <c r="V11" s="1">
        <v>67</v>
      </c>
    </row>
    <row r="12" spans="1:22" x14ac:dyDescent="0.2">
      <c r="A12" s="1" t="s">
        <v>15</v>
      </c>
      <c r="B12" s="1" t="s">
        <v>22</v>
      </c>
      <c r="C12" s="1"/>
      <c r="D12" s="1">
        <v>11</v>
      </c>
      <c r="E12" s="7">
        <v>4.0339999999999998</v>
      </c>
      <c r="F12" s="7">
        <v>2.65</v>
      </c>
      <c r="G12" s="7">
        <v>3.4929999999999999</v>
      </c>
      <c r="H12" s="7">
        <v>10.177</v>
      </c>
      <c r="I12" s="7">
        <v>39.638400314434506</v>
      </c>
      <c r="J12" s="7">
        <v>26.039107792080181</v>
      </c>
      <c r="K12" s="7">
        <v>34.322491893485314</v>
      </c>
      <c r="O12" s="1" t="s">
        <v>117</v>
      </c>
      <c r="P12" s="1">
        <v>14.74</v>
      </c>
      <c r="Q12" s="1" t="s">
        <v>118</v>
      </c>
      <c r="R12" s="1" t="s">
        <v>52</v>
      </c>
      <c r="S12" s="1" t="s">
        <v>75</v>
      </c>
      <c r="T12" s="1" t="s">
        <v>76</v>
      </c>
      <c r="U12" s="1">
        <v>8.1280000000000001</v>
      </c>
      <c r="V12" s="1">
        <v>67</v>
      </c>
    </row>
    <row r="13" spans="1:22" x14ac:dyDescent="0.2">
      <c r="A13" s="1" t="s">
        <v>15</v>
      </c>
      <c r="B13" s="8" t="s">
        <v>24</v>
      </c>
      <c r="C13" s="1" t="s">
        <v>25</v>
      </c>
      <c r="D13" s="1">
        <v>1</v>
      </c>
      <c r="E13" s="7">
        <v>2.8140000000000001</v>
      </c>
      <c r="F13" s="7">
        <v>2.8490000000000002</v>
      </c>
      <c r="G13" s="7">
        <v>4.0209999999999999</v>
      </c>
      <c r="H13" s="7">
        <v>9.6840000000000011</v>
      </c>
      <c r="I13" s="7">
        <v>29.058240396530355</v>
      </c>
      <c r="J13" s="7">
        <v>29.419661296984717</v>
      </c>
      <c r="K13" s="7">
        <v>41.522098306484914</v>
      </c>
      <c r="O13" s="1" t="s">
        <v>119</v>
      </c>
      <c r="P13" s="1">
        <v>-1.599</v>
      </c>
      <c r="Q13" s="1" t="s">
        <v>120</v>
      </c>
      <c r="R13" s="1" t="s">
        <v>39</v>
      </c>
      <c r="S13" s="1" t="s">
        <v>40</v>
      </c>
      <c r="T13" s="1">
        <v>0.95709999999999995</v>
      </c>
      <c r="U13" s="1">
        <v>0.98129999999999995</v>
      </c>
      <c r="V13" s="1">
        <v>67</v>
      </c>
    </row>
    <row r="14" spans="1:22" x14ac:dyDescent="0.2">
      <c r="A14" s="1" t="s">
        <v>15</v>
      </c>
      <c r="B14" s="8" t="s">
        <v>24</v>
      </c>
      <c r="C14" s="1" t="s">
        <v>25</v>
      </c>
      <c r="D14" s="1">
        <v>2</v>
      </c>
      <c r="E14" s="7">
        <v>2.105</v>
      </c>
      <c r="F14" s="7">
        <v>1.8420000000000001</v>
      </c>
      <c r="G14" s="7">
        <v>4.7480000000000002</v>
      </c>
      <c r="H14" s="7">
        <v>8.6950000000000003</v>
      </c>
      <c r="I14" s="7">
        <v>24.209315698677401</v>
      </c>
      <c r="J14" s="7">
        <v>21.184588844163311</v>
      </c>
      <c r="K14" s="7">
        <v>54.606095457159284</v>
      </c>
    </row>
    <row r="15" spans="1:22" x14ac:dyDescent="0.2">
      <c r="A15" s="1" t="s">
        <v>15</v>
      </c>
      <c r="B15" s="8" t="s">
        <v>24</v>
      </c>
      <c r="C15" s="1" t="s">
        <v>25</v>
      </c>
      <c r="D15" s="1">
        <v>3</v>
      </c>
      <c r="E15" s="7">
        <v>3.5680000000000001</v>
      </c>
      <c r="F15" s="7">
        <v>1.1839999999999999</v>
      </c>
      <c r="G15" s="7">
        <v>4.4240000000000004</v>
      </c>
      <c r="H15" s="7">
        <v>9.1760000000000002</v>
      </c>
      <c r="I15" s="7">
        <v>38.884045335658243</v>
      </c>
      <c r="J15" s="7">
        <v>12.903225806451612</v>
      </c>
      <c r="K15" s="7">
        <v>48.212728857890156</v>
      </c>
    </row>
    <row r="16" spans="1:22" x14ac:dyDescent="0.2">
      <c r="A16" s="1" t="s">
        <v>15</v>
      </c>
      <c r="B16" s="8" t="s">
        <v>24</v>
      </c>
      <c r="C16" s="1" t="s">
        <v>25</v>
      </c>
      <c r="D16" s="1">
        <v>4</v>
      </c>
      <c r="E16" s="7">
        <v>3.7469999999999999</v>
      </c>
      <c r="F16" s="7">
        <v>2.4580000000000002</v>
      </c>
      <c r="G16" s="7">
        <v>3.1019999999999999</v>
      </c>
      <c r="H16" s="7">
        <v>9.3070000000000004</v>
      </c>
      <c r="I16" s="7">
        <v>40.260019340281502</v>
      </c>
      <c r="J16" s="7">
        <v>26.410228859997854</v>
      </c>
      <c r="K16" s="7">
        <v>33.329751799720633</v>
      </c>
    </row>
    <row r="17" spans="1:11" x14ac:dyDescent="0.2">
      <c r="A17" s="1" t="s">
        <v>15</v>
      </c>
      <c r="B17" s="8" t="s">
        <v>24</v>
      </c>
      <c r="C17" s="1" t="s">
        <v>25</v>
      </c>
      <c r="D17" s="1">
        <v>5</v>
      </c>
      <c r="E17" s="7">
        <v>3.0529999999999999</v>
      </c>
      <c r="F17" s="7">
        <v>2.0859999999999999</v>
      </c>
      <c r="G17" s="7">
        <v>2.7050000000000001</v>
      </c>
      <c r="H17" s="7">
        <v>7.8439999999999994</v>
      </c>
      <c r="I17" s="7">
        <v>38.921468638449774</v>
      </c>
      <c r="J17" s="7">
        <v>26.593574706782253</v>
      </c>
      <c r="K17" s="7">
        <v>34.484956654767977</v>
      </c>
    </row>
    <row r="18" spans="1:11" x14ac:dyDescent="0.2">
      <c r="A18" s="1" t="s">
        <v>15</v>
      </c>
      <c r="B18" s="8" t="s">
        <v>24</v>
      </c>
      <c r="C18" s="1" t="s">
        <v>25</v>
      </c>
      <c r="D18" s="1">
        <v>6</v>
      </c>
      <c r="E18" s="7">
        <v>3.2509999999999999</v>
      </c>
      <c r="F18" s="7">
        <v>1.794</v>
      </c>
      <c r="G18" s="7">
        <v>2.7839999999999998</v>
      </c>
      <c r="H18" s="7">
        <v>7.8289999999999997</v>
      </c>
      <c r="I18" s="7">
        <v>41.525098990931156</v>
      </c>
      <c r="J18" s="7">
        <v>22.914803934091204</v>
      </c>
      <c r="K18" s="7">
        <v>35.560097074977648</v>
      </c>
    </row>
    <row r="19" spans="1:11" x14ac:dyDescent="0.2">
      <c r="A19" s="1" t="s">
        <v>15</v>
      </c>
      <c r="B19" s="8" t="s">
        <v>24</v>
      </c>
      <c r="C19" s="1" t="s">
        <v>25</v>
      </c>
      <c r="D19" s="1">
        <v>7</v>
      </c>
      <c r="E19" s="7">
        <v>2.8719999999999999</v>
      </c>
      <c r="F19" s="7">
        <v>2.4990000000000001</v>
      </c>
      <c r="G19" s="7">
        <v>2.3780000000000001</v>
      </c>
      <c r="H19" s="7">
        <v>7.7490000000000006</v>
      </c>
      <c r="I19" s="7">
        <v>37.062846818944379</v>
      </c>
      <c r="J19" s="7">
        <v>32.24932249322493</v>
      </c>
      <c r="K19" s="7">
        <v>30.687830687830687</v>
      </c>
    </row>
    <row r="20" spans="1:11" x14ac:dyDescent="0.2">
      <c r="A20" s="1" t="s">
        <v>15</v>
      </c>
      <c r="B20" s="8" t="s">
        <v>24</v>
      </c>
      <c r="C20" s="1" t="s">
        <v>25</v>
      </c>
      <c r="D20" s="1">
        <v>8</v>
      </c>
      <c r="E20" s="7">
        <v>2.98</v>
      </c>
      <c r="F20" s="7">
        <v>1.3320000000000001</v>
      </c>
      <c r="G20" s="7">
        <v>4.2699999999999996</v>
      </c>
      <c r="H20" s="7">
        <v>8.5820000000000007</v>
      </c>
      <c r="I20" s="7">
        <v>34.723840596597526</v>
      </c>
      <c r="J20" s="7">
        <v>15.520857608948962</v>
      </c>
      <c r="K20" s="7">
        <v>49.755301794453501</v>
      </c>
    </row>
    <row r="21" spans="1:11" x14ac:dyDescent="0.2">
      <c r="A21" s="1" t="s">
        <v>15</v>
      </c>
      <c r="B21" s="8" t="s">
        <v>24</v>
      </c>
      <c r="C21" s="1" t="s">
        <v>25</v>
      </c>
      <c r="D21" s="1">
        <v>9</v>
      </c>
      <c r="E21" s="7">
        <v>3.887</v>
      </c>
      <c r="F21" s="7">
        <v>1.5229999999999999</v>
      </c>
      <c r="G21" s="7">
        <v>5.3390000000000004</v>
      </c>
      <c r="H21" s="7">
        <v>10.749000000000001</v>
      </c>
      <c r="I21" s="7">
        <v>36.16150339566471</v>
      </c>
      <c r="J21" s="7">
        <v>14.16875988464043</v>
      </c>
      <c r="K21" s="7">
        <v>49.669736719694853</v>
      </c>
    </row>
    <row r="22" spans="1:11" x14ac:dyDescent="0.2">
      <c r="A22" s="1" t="s">
        <v>15</v>
      </c>
      <c r="B22" s="8" t="s">
        <v>24</v>
      </c>
      <c r="C22" s="1" t="s">
        <v>25</v>
      </c>
      <c r="D22" s="1">
        <v>10</v>
      </c>
      <c r="E22" s="7">
        <v>4.407</v>
      </c>
      <c r="F22" s="7">
        <v>2.0609999999999999</v>
      </c>
      <c r="G22" s="7">
        <v>3.4569999999999999</v>
      </c>
      <c r="H22" s="7">
        <v>9.9250000000000007</v>
      </c>
      <c r="I22" s="7">
        <v>44.403022670025187</v>
      </c>
      <c r="J22" s="7">
        <v>20.765743073047858</v>
      </c>
      <c r="K22" s="7">
        <v>34.831234256926948</v>
      </c>
    </row>
    <row r="23" spans="1:11" x14ac:dyDescent="0.2">
      <c r="A23" s="1" t="s">
        <v>15</v>
      </c>
      <c r="B23" s="8" t="s">
        <v>24</v>
      </c>
      <c r="C23" s="1" t="s">
        <v>25</v>
      </c>
      <c r="D23" s="1">
        <v>11</v>
      </c>
      <c r="E23" s="7">
        <v>2.2789999999999999</v>
      </c>
      <c r="F23" s="7">
        <v>3.1190000000000002</v>
      </c>
      <c r="G23" s="7">
        <v>3.532</v>
      </c>
      <c r="H23" s="7">
        <v>8.93</v>
      </c>
      <c r="I23" s="7">
        <v>25.520716685330346</v>
      </c>
      <c r="J23" s="7">
        <v>34.927211646136627</v>
      </c>
      <c r="K23" s="7">
        <v>39.552071668533031</v>
      </c>
    </row>
    <row r="24" spans="1:11" x14ac:dyDescent="0.2">
      <c r="A24" s="1" t="s">
        <v>15</v>
      </c>
      <c r="B24" s="8" t="s">
        <v>24</v>
      </c>
      <c r="C24" s="1" t="s">
        <v>25</v>
      </c>
      <c r="D24" s="1">
        <v>12</v>
      </c>
      <c r="E24" s="7">
        <v>3.569</v>
      </c>
      <c r="F24" s="7">
        <v>2.1520000000000001</v>
      </c>
      <c r="G24" s="7">
        <v>5.556</v>
      </c>
      <c r="H24" s="7">
        <v>11.277000000000001</v>
      </c>
      <c r="I24" s="7">
        <v>31.648488073069075</v>
      </c>
      <c r="J24" s="7">
        <v>19.083089474150928</v>
      </c>
      <c r="K24" s="7">
        <v>49.268422452779994</v>
      </c>
    </row>
    <row r="25" spans="1:11" x14ac:dyDescent="0.2">
      <c r="A25" s="1" t="s">
        <v>15</v>
      </c>
      <c r="B25" s="8" t="s">
        <v>24</v>
      </c>
      <c r="C25" s="1" t="s">
        <v>26</v>
      </c>
      <c r="D25" s="1">
        <v>1</v>
      </c>
      <c r="E25" s="7">
        <v>3.18</v>
      </c>
      <c r="F25" s="7">
        <v>3.512</v>
      </c>
      <c r="G25" s="7">
        <v>2.8180000000000001</v>
      </c>
      <c r="H25" s="7">
        <v>9.51</v>
      </c>
      <c r="I25" s="7">
        <v>33.438485804416409</v>
      </c>
      <c r="J25" s="7">
        <v>36.929547844374341</v>
      </c>
      <c r="K25" s="7">
        <v>29.631966351209254</v>
      </c>
    </row>
    <row r="26" spans="1:11" x14ac:dyDescent="0.2">
      <c r="A26" s="1" t="s">
        <v>15</v>
      </c>
      <c r="B26" s="8" t="s">
        <v>24</v>
      </c>
      <c r="C26" s="1" t="s">
        <v>26</v>
      </c>
      <c r="D26" s="1">
        <v>2</v>
      </c>
      <c r="E26" s="7">
        <v>3.8279999999999998</v>
      </c>
      <c r="F26" s="7">
        <v>3.593</v>
      </c>
      <c r="G26" s="7">
        <v>2.6139999999999999</v>
      </c>
      <c r="H26" s="7">
        <v>10.035</v>
      </c>
      <c r="I26" s="7">
        <v>38.146487294469352</v>
      </c>
      <c r="J26" s="7">
        <v>35.804683607374187</v>
      </c>
      <c r="K26" s="7">
        <v>26.04882909815645</v>
      </c>
    </row>
    <row r="27" spans="1:11" x14ac:dyDescent="0.2">
      <c r="A27" s="1" t="s">
        <v>15</v>
      </c>
      <c r="B27" s="8" t="s">
        <v>24</v>
      </c>
      <c r="C27" s="1" t="s">
        <v>26</v>
      </c>
      <c r="D27" s="1">
        <v>3</v>
      </c>
      <c r="E27" s="7">
        <v>3.4140000000000001</v>
      </c>
      <c r="F27" s="7">
        <v>1.244</v>
      </c>
      <c r="G27" s="7">
        <v>5.1479999999999997</v>
      </c>
      <c r="H27" s="7">
        <v>9.8060000000000009</v>
      </c>
      <c r="I27" s="7">
        <v>34.815419131144196</v>
      </c>
      <c r="J27" s="7">
        <v>12.686110544564553</v>
      </c>
      <c r="K27" s="7">
        <v>52.498470324291247</v>
      </c>
    </row>
    <row r="28" spans="1:11" x14ac:dyDescent="0.2">
      <c r="A28" s="1" t="s">
        <v>15</v>
      </c>
      <c r="B28" s="8" t="s">
        <v>24</v>
      </c>
      <c r="C28" s="1" t="s">
        <v>26</v>
      </c>
      <c r="D28" s="1">
        <v>4</v>
      </c>
      <c r="E28" s="7">
        <v>3.14</v>
      </c>
      <c r="F28" s="7">
        <v>2.5739999999999998</v>
      </c>
      <c r="G28" s="7">
        <v>3.7069999999999999</v>
      </c>
      <c r="H28" s="7">
        <v>9.4209999999999994</v>
      </c>
      <c r="I28" s="7">
        <v>33.329795138520332</v>
      </c>
      <c r="J28" s="7">
        <v>27.321940346035451</v>
      </c>
      <c r="K28" s="7">
        <v>39.348264515444221</v>
      </c>
    </row>
    <row r="29" spans="1:11" x14ac:dyDescent="0.2">
      <c r="A29" s="1" t="s">
        <v>15</v>
      </c>
      <c r="B29" s="8" t="s">
        <v>24</v>
      </c>
      <c r="C29" s="1" t="s">
        <v>26</v>
      </c>
      <c r="D29" s="1">
        <v>5</v>
      </c>
      <c r="E29" s="7">
        <v>2.9380000000000002</v>
      </c>
      <c r="F29" s="7">
        <v>1.724</v>
      </c>
      <c r="G29" s="7">
        <v>5.1609999999999996</v>
      </c>
      <c r="H29" s="7">
        <v>9.8230000000000004</v>
      </c>
      <c r="I29" s="7">
        <v>29.909396314771453</v>
      </c>
      <c r="J29" s="7">
        <v>17.550646442023819</v>
      </c>
      <c r="K29" s="7">
        <v>52.539957243204718</v>
      </c>
    </row>
    <row r="30" spans="1:11" x14ac:dyDescent="0.2">
      <c r="A30" s="1" t="s">
        <v>15</v>
      </c>
      <c r="B30" s="8" t="s">
        <v>24</v>
      </c>
      <c r="C30" s="1" t="s">
        <v>26</v>
      </c>
      <c r="D30" s="1">
        <v>6</v>
      </c>
      <c r="E30" s="7">
        <v>3.024</v>
      </c>
      <c r="F30" s="7">
        <v>2.129</v>
      </c>
      <c r="G30" s="7">
        <v>3.3039999999999998</v>
      </c>
      <c r="H30" s="7">
        <v>8.4570000000000007</v>
      </c>
      <c r="I30" s="7">
        <v>35.757360766229155</v>
      </c>
      <c r="J30" s="7">
        <v>25.174411729927868</v>
      </c>
      <c r="K30" s="7">
        <v>39.068227503842969</v>
      </c>
    </row>
    <row r="31" spans="1:11" x14ac:dyDescent="0.2">
      <c r="A31" s="1" t="s">
        <v>15</v>
      </c>
      <c r="B31" s="8" t="s">
        <v>24</v>
      </c>
      <c r="C31" s="1" t="s">
        <v>26</v>
      </c>
      <c r="D31" s="1">
        <v>7</v>
      </c>
      <c r="E31" s="7">
        <v>3.4580000000000002</v>
      </c>
      <c r="F31" s="7">
        <v>1.1679999999999999</v>
      </c>
      <c r="G31" s="7">
        <v>4.9829999999999997</v>
      </c>
      <c r="H31" s="7">
        <v>9.609</v>
      </c>
      <c r="I31" s="7">
        <v>35.987095431366427</v>
      </c>
      <c r="J31" s="7">
        <v>12.155271100010406</v>
      </c>
      <c r="K31" s="7">
        <v>51.857633468623163</v>
      </c>
    </row>
    <row r="32" spans="1:11" x14ac:dyDescent="0.2">
      <c r="A32" s="1" t="s">
        <v>15</v>
      </c>
      <c r="B32" s="8" t="s">
        <v>24</v>
      </c>
      <c r="C32" s="1" t="s">
        <v>26</v>
      </c>
      <c r="D32" s="1">
        <v>8</v>
      </c>
      <c r="E32" s="7">
        <v>3.7970000000000002</v>
      </c>
      <c r="F32" s="7">
        <v>0.95799999999999996</v>
      </c>
      <c r="G32" s="7">
        <v>4.8920000000000003</v>
      </c>
      <c r="H32" s="7">
        <v>9.6470000000000002</v>
      </c>
      <c r="I32" s="7">
        <v>39.359386337721574</v>
      </c>
      <c r="J32" s="7">
        <v>9.9305483570021771</v>
      </c>
      <c r="K32" s="7">
        <v>50.710065305276252</v>
      </c>
    </row>
    <row r="33" spans="1:11" x14ac:dyDescent="0.2">
      <c r="A33" s="1" t="s">
        <v>15</v>
      </c>
      <c r="B33" s="8" t="s">
        <v>24</v>
      </c>
      <c r="C33" s="1" t="s">
        <v>26</v>
      </c>
      <c r="D33" s="1">
        <v>9</v>
      </c>
      <c r="E33" s="7">
        <v>3.5289999999999999</v>
      </c>
      <c r="F33" s="7">
        <v>0.75600000000000001</v>
      </c>
      <c r="G33" s="7">
        <v>5.35</v>
      </c>
      <c r="H33" s="7">
        <v>9.6349999999999998</v>
      </c>
      <c r="I33" s="7">
        <v>36.626881162428646</v>
      </c>
      <c r="J33" s="7">
        <v>7.846393357550598</v>
      </c>
      <c r="K33" s="7">
        <v>55.526725480020758</v>
      </c>
    </row>
    <row r="34" spans="1:11" x14ac:dyDescent="0.2">
      <c r="A34" s="1" t="s">
        <v>15</v>
      </c>
      <c r="B34" s="8" t="s">
        <v>24</v>
      </c>
      <c r="C34" s="1" t="s">
        <v>26</v>
      </c>
      <c r="D34" s="1">
        <v>10</v>
      </c>
      <c r="E34" s="7">
        <v>3.7109999999999999</v>
      </c>
      <c r="F34" s="7">
        <v>2.0150000000000001</v>
      </c>
      <c r="G34" s="7">
        <v>4.3460000000000001</v>
      </c>
      <c r="H34" s="7">
        <v>10.071999999999999</v>
      </c>
      <c r="I34" s="7">
        <v>36.84471803018269</v>
      </c>
      <c r="J34" s="7">
        <v>20.005957108816524</v>
      </c>
      <c r="K34" s="7">
        <v>43.1493248610008</v>
      </c>
    </row>
    <row r="35" spans="1:11" x14ac:dyDescent="0.2">
      <c r="A35" s="1" t="s">
        <v>15</v>
      </c>
      <c r="B35" s="8" t="s">
        <v>24</v>
      </c>
      <c r="C35" s="1" t="s">
        <v>26</v>
      </c>
      <c r="D35" s="1">
        <v>11</v>
      </c>
      <c r="E35" s="7">
        <v>3.5840000000000001</v>
      </c>
      <c r="F35" s="7">
        <v>3.1240000000000001</v>
      </c>
      <c r="G35" s="7">
        <v>2.6589999999999998</v>
      </c>
      <c r="H35" s="7">
        <v>9.3670000000000009</v>
      </c>
      <c r="I35" s="7">
        <v>38.261983559303935</v>
      </c>
      <c r="J35" s="7">
        <v>33.351126294437918</v>
      </c>
      <c r="K35" s="7">
        <v>28.386890146258136</v>
      </c>
    </row>
    <row r="36" spans="1:11" x14ac:dyDescent="0.2">
      <c r="A36" s="1" t="s">
        <v>15</v>
      </c>
      <c r="B36" s="8" t="s">
        <v>24</v>
      </c>
      <c r="C36" s="1" t="s">
        <v>26</v>
      </c>
      <c r="D36" s="1">
        <v>12</v>
      </c>
      <c r="E36" s="7">
        <v>3.3959999999999999</v>
      </c>
      <c r="F36" s="7">
        <v>1.81</v>
      </c>
      <c r="G36" s="7">
        <v>4.8410000000000002</v>
      </c>
      <c r="H36" s="7">
        <v>10.047000000000001</v>
      </c>
      <c r="I36" s="7">
        <v>33.801134667064794</v>
      </c>
      <c r="J36" s="7">
        <v>18.015327958594604</v>
      </c>
      <c r="K36" s="7">
        <v>48.183537374340595</v>
      </c>
    </row>
    <row r="37" spans="1:11" x14ac:dyDescent="0.2">
      <c r="A37" s="1" t="s">
        <v>15</v>
      </c>
      <c r="B37" s="8" t="s">
        <v>24</v>
      </c>
      <c r="C37" s="1" t="s">
        <v>26</v>
      </c>
      <c r="D37" s="1">
        <v>13</v>
      </c>
      <c r="E37" s="7">
        <v>3.129</v>
      </c>
      <c r="F37" s="7">
        <v>1.637</v>
      </c>
      <c r="G37" s="7">
        <v>4.9829999999999997</v>
      </c>
      <c r="H37" s="7">
        <v>9.7489999999999988</v>
      </c>
      <c r="I37" s="7">
        <v>32.095599548671657</v>
      </c>
      <c r="J37" s="7">
        <v>16.791465791363219</v>
      </c>
      <c r="K37" s="7">
        <v>51.112934659965127</v>
      </c>
    </row>
    <row r="38" spans="1:11" x14ac:dyDescent="0.2">
      <c r="A38" s="1" t="s">
        <v>15</v>
      </c>
      <c r="B38" s="8" t="s">
        <v>27</v>
      </c>
      <c r="C38" s="1" t="s">
        <v>29</v>
      </c>
      <c r="D38" s="1">
        <v>1</v>
      </c>
      <c r="E38" s="7">
        <v>4.2519999999999998</v>
      </c>
      <c r="F38" s="7">
        <v>1.323</v>
      </c>
      <c r="G38" s="7">
        <v>3.2109999999999999</v>
      </c>
      <c r="H38" s="7">
        <v>8.7859999999999996</v>
      </c>
      <c r="I38" s="7">
        <v>48.395174140678357</v>
      </c>
      <c r="J38" s="7">
        <v>15.058046892783974</v>
      </c>
      <c r="K38" s="7">
        <v>36.546778966537673</v>
      </c>
    </row>
    <row r="39" spans="1:11" x14ac:dyDescent="0.2">
      <c r="A39" s="1" t="s">
        <v>15</v>
      </c>
      <c r="B39" s="8" t="s">
        <v>27</v>
      </c>
      <c r="C39" s="1" t="s">
        <v>29</v>
      </c>
      <c r="D39" s="1">
        <v>2</v>
      </c>
      <c r="E39" s="7">
        <v>2.855</v>
      </c>
      <c r="F39" s="7">
        <v>1.7869999999999999</v>
      </c>
      <c r="G39" s="7">
        <v>1.355</v>
      </c>
      <c r="H39" s="7">
        <v>5.9969999999999999</v>
      </c>
      <c r="I39" s="7">
        <v>47.607136901784223</v>
      </c>
      <c r="J39" s="7">
        <v>29.79823244955811</v>
      </c>
      <c r="K39" s="7">
        <v>22.594630648657663</v>
      </c>
    </row>
    <row r="40" spans="1:11" x14ac:dyDescent="0.2">
      <c r="A40" s="1" t="s">
        <v>15</v>
      </c>
      <c r="B40" s="8" t="s">
        <v>27</v>
      </c>
      <c r="C40" s="1" t="s">
        <v>29</v>
      </c>
      <c r="D40" s="1">
        <v>3</v>
      </c>
      <c r="E40" s="7">
        <v>3.9420000000000002</v>
      </c>
      <c r="F40" s="7">
        <v>1.3280000000000001</v>
      </c>
      <c r="G40" s="7">
        <v>2.0880000000000001</v>
      </c>
      <c r="H40" s="7">
        <v>7.3580000000000005</v>
      </c>
      <c r="I40" s="7">
        <v>53.574340853492799</v>
      </c>
      <c r="J40" s="7">
        <v>18.048382712693666</v>
      </c>
      <c r="K40" s="7">
        <v>28.377276433813535</v>
      </c>
    </row>
    <row r="41" spans="1:11" x14ac:dyDescent="0.2">
      <c r="A41" s="1" t="s">
        <v>15</v>
      </c>
      <c r="B41" s="8" t="s">
        <v>27</v>
      </c>
      <c r="C41" s="1" t="s">
        <v>29</v>
      </c>
      <c r="D41" s="1">
        <v>4</v>
      </c>
      <c r="E41" s="7">
        <v>3.5089999999999999</v>
      </c>
      <c r="F41" s="7">
        <v>3.2629999999999999</v>
      </c>
      <c r="G41" s="7">
        <v>3.0979999999999999</v>
      </c>
      <c r="H41" s="7">
        <v>9.870000000000001</v>
      </c>
      <c r="I41" s="7">
        <v>35.552178318135759</v>
      </c>
      <c r="J41" s="7">
        <v>33.059777102330287</v>
      </c>
      <c r="K41" s="7">
        <v>31.388044579533936</v>
      </c>
    </row>
    <row r="42" spans="1:11" x14ac:dyDescent="0.2">
      <c r="A42" s="1" t="s">
        <v>15</v>
      </c>
      <c r="B42" s="8" t="s">
        <v>27</v>
      </c>
      <c r="C42" s="1" t="s">
        <v>29</v>
      </c>
      <c r="D42" s="1">
        <v>5</v>
      </c>
      <c r="E42" s="7">
        <v>4.4480000000000004</v>
      </c>
      <c r="F42" s="7">
        <v>2.9830000000000001</v>
      </c>
      <c r="G42" s="7">
        <v>2.3740000000000001</v>
      </c>
      <c r="H42" s="7">
        <v>9.8050000000000015</v>
      </c>
      <c r="I42" s="7">
        <v>45.36460989291178</v>
      </c>
      <c r="J42" s="7">
        <v>30.423253442121361</v>
      </c>
      <c r="K42" s="7">
        <v>24.212136664966852</v>
      </c>
    </row>
    <row r="43" spans="1:11" x14ac:dyDescent="0.2">
      <c r="A43" s="1" t="s">
        <v>15</v>
      </c>
      <c r="B43" s="8" t="s">
        <v>27</v>
      </c>
      <c r="C43" s="1" t="s">
        <v>29</v>
      </c>
      <c r="D43" s="1">
        <v>6</v>
      </c>
      <c r="E43" s="7">
        <v>2.863</v>
      </c>
      <c r="F43" s="7">
        <v>2.556</v>
      </c>
      <c r="G43" s="7">
        <v>2.3610000000000002</v>
      </c>
      <c r="H43" s="7">
        <v>7.7800000000000011</v>
      </c>
      <c r="I43" s="7">
        <v>36.799485861182511</v>
      </c>
      <c r="J43" s="7">
        <v>32.85347043701799</v>
      </c>
      <c r="K43" s="7">
        <v>30.347043701799485</v>
      </c>
    </row>
    <row r="44" spans="1:11" x14ac:dyDescent="0.2">
      <c r="A44" s="1" t="s">
        <v>15</v>
      </c>
      <c r="B44" s="8" t="s">
        <v>27</v>
      </c>
      <c r="C44" s="1" t="s">
        <v>29</v>
      </c>
      <c r="D44" s="1">
        <v>7</v>
      </c>
      <c r="E44" s="7">
        <v>3.8959999999999999</v>
      </c>
      <c r="F44" s="7">
        <v>2.0710000000000002</v>
      </c>
      <c r="G44" s="7">
        <v>1.8959999999999999</v>
      </c>
      <c r="H44" s="7">
        <v>7.8630000000000004</v>
      </c>
      <c r="I44" s="7">
        <v>49.54851837720971</v>
      </c>
      <c r="J44" s="7">
        <v>26.33854762813176</v>
      </c>
      <c r="K44" s="7">
        <v>24.112933994658526</v>
      </c>
    </row>
    <row r="45" spans="1:11" x14ac:dyDescent="0.2">
      <c r="A45" s="1" t="s">
        <v>15</v>
      </c>
      <c r="B45" s="8" t="s">
        <v>27</v>
      </c>
      <c r="C45" s="1" t="s">
        <v>29</v>
      </c>
      <c r="D45" s="1">
        <v>8</v>
      </c>
      <c r="E45" s="7">
        <v>3.6909999999999998</v>
      </c>
      <c r="F45" s="7">
        <v>2.4209999999999998</v>
      </c>
      <c r="G45" s="7">
        <v>2.3580000000000001</v>
      </c>
      <c r="H45" s="7">
        <v>8.4700000000000006</v>
      </c>
      <c r="I45" s="7">
        <v>43.577331759149935</v>
      </c>
      <c r="J45" s="7">
        <v>28.583234946871304</v>
      </c>
      <c r="K45" s="7">
        <v>27.83943329397875</v>
      </c>
    </row>
    <row r="46" spans="1:11" x14ac:dyDescent="0.2">
      <c r="A46" s="1" t="s">
        <v>15</v>
      </c>
      <c r="B46" s="8" t="s">
        <v>27</v>
      </c>
      <c r="C46" s="1" t="s">
        <v>29</v>
      </c>
      <c r="D46" s="1">
        <v>9</v>
      </c>
      <c r="E46" s="7">
        <v>4.42</v>
      </c>
      <c r="F46" s="7">
        <v>2.274</v>
      </c>
      <c r="G46" s="7">
        <v>2.5569999999999999</v>
      </c>
      <c r="H46" s="7">
        <v>9.2509999999999994</v>
      </c>
      <c r="I46" s="7">
        <v>47.778618527726735</v>
      </c>
      <c r="J46" s="7">
        <v>24.581126364717328</v>
      </c>
      <c r="K46" s="7">
        <v>27.640255107555937</v>
      </c>
    </row>
    <row r="47" spans="1:11" x14ac:dyDescent="0.2">
      <c r="A47" s="1" t="s">
        <v>15</v>
      </c>
      <c r="B47" s="8" t="s">
        <v>27</v>
      </c>
      <c r="C47" s="1" t="s">
        <v>29</v>
      </c>
      <c r="D47" s="1">
        <v>10</v>
      </c>
      <c r="E47" s="7">
        <v>5.6669999999999998</v>
      </c>
      <c r="F47" s="7">
        <v>1.696</v>
      </c>
      <c r="G47" s="7">
        <v>2.7160000000000002</v>
      </c>
      <c r="H47" s="7">
        <v>10.079000000000001</v>
      </c>
      <c r="I47" s="7">
        <v>56.225816053179877</v>
      </c>
      <c r="J47" s="7">
        <v>16.827066177200116</v>
      </c>
      <c r="K47" s="7">
        <v>26.947117769620004</v>
      </c>
    </row>
    <row r="48" spans="1:11" x14ac:dyDescent="0.2">
      <c r="A48" s="1" t="s">
        <v>15</v>
      </c>
      <c r="B48" s="8" t="s">
        <v>27</v>
      </c>
      <c r="C48" s="1" t="s">
        <v>29</v>
      </c>
      <c r="D48" s="1">
        <v>11</v>
      </c>
      <c r="E48" s="7">
        <v>4.4950000000000001</v>
      </c>
      <c r="F48" s="7">
        <v>2.645</v>
      </c>
      <c r="G48" s="7">
        <v>3.12</v>
      </c>
      <c r="H48" s="7">
        <v>10.260000000000002</v>
      </c>
      <c r="I48" s="7">
        <v>43.810916179337227</v>
      </c>
      <c r="J48" s="7">
        <v>25.779727095516563</v>
      </c>
      <c r="K48" s="7">
        <v>30.409356725146196</v>
      </c>
    </row>
    <row r="49" spans="1:11" x14ac:dyDescent="0.2">
      <c r="A49" s="1" t="s">
        <v>15</v>
      </c>
      <c r="B49" s="8" t="s">
        <v>27</v>
      </c>
      <c r="C49" s="1" t="s">
        <v>29</v>
      </c>
      <c r="D49" s="1">
        <v>12</v>
      </c>
      <c r="E49" s="7">
        <v>4.069</v>
      </c>
      <c r="F49" s="7">
        <v>3.9279999999999999</v>
      </c>
      <c r="G49" s="7">
        <v>2.3769999999999998</v>
      </c>
      <c r="H49" s="7">
        <v>10.373999999999999</v>
      </c>
      <c r="I49" s="7">
        <v>39.223057644110284</v>
      </c>
      <c r="J49" s="7">
        <v>37.863890495469448</v>
      </c>
      <c r="K49" s="7">
        <v>22.913051860420282</v>
      </c>
    </row>
    <row r="50" spans="1:11" x14ac:dyDescent="0.2">
      <c r="A50" s="1" t="s">
        <v>15</v>
      </c>
      <c r="B50" s="8" t="s">
        <v>27</v>
      </c>
      <c r="C50" s="1" t="s">
        <v>29</v>
      </c>
      <c r="D50" s="1">
        <v>13</v>
      </c>
      <c r="E50" s="7">
        <v>4.827</v>
      </c>
      <c r="F50" s="7">
        <v>2.0150000000000001</v>
      </c>
      <c r="G50" s="7">
        <v>3.3570000000000002</v>
      </c>
      <c r="H50" s="7">
        <v>10.199000000000002</v>
      </c>
      <c r="I50" s="7">
        <v>47.328169428375318</v>
      </c>
      <c r="J50" s="7">
        <v>19.756838905775073</v>
      </c>
      <c r="K50" s="7">
        <v>32.914991665849591</v>
      </c>
    </row>
    <row r="51" spans="1:11" x14ac:dyDescent="0.2">
      <c r="A51" s="1" t="s">
        <v>15</v>
      </c>
      <c r="B51" s="8" t="s">
        <v>27</v>
      </c>
      <c r="C51" s="1" t="s">
        <v>29</v>
      </c>
      <c r="D51" s="1">
        <v>14</v>
      </c>
      <c r="E51" s="7">
        <v>3.5550000000000002</v>
      </c>
      <c r="F51" s="7">
        <v>2.3050000000000002</v>
      </c>
      <c r="G51" s="7">
        <v>2.1160000000000001</v>
      </c>
      <c r="H51" s="7">
        <v>7.9760000000000009</v>
      </c>
      <c r="I51" s="7">
        <v>44.571213640922764</v>
      </c>
      <c r="J51" s="7">
        <v>28.899197592778336</v>
      </c>
      <c r="K51" s="7">
        <v>26.529588766298893</v>
      </c>
    </row>
    <row r="52" spans="1:11" x14ac:dyDescent="0.2">
      <c r="A52" s="1" t="s">
        <v>15</v>
      </c>
      <c r="B52" s="8" t="s">
        <v>27</v>
      </c>
      <c r="C52" s="1" t="s">
        <v>29</v>
      </c>
      <c r="D52" s="1">
        <v>15</v>
      </c>
      <c r="E52" s="7">
        <v>2.1930000000000001</v>
      </c>
      <c r="F52" s="7">
        <v>3.5430000000000001</v>
      </c>
      <c r="G52" s="7">
        <v>2.4689999999999999</v>
      </c>
      <c r="H52" s="7">
        <v>8.2050000000000001</v>
      </c>
      <c r="I52" s="7">
        <v>26.727605118829985</v>
      </c>
      <c r="J52" s="7">
        <v>43.180987202925046</v>
      </c>
      <c r="K52" s="7">
        <v>30.09140767824497</v>
      </c>
    </row>
    <row r="53" spans="1:11" x14ac:dyDescent="0.2">
      <c r="A53" s="1" t="s">
        <v>15</v>
      </c>
      <c r="B53" s="8" t="s">
        <v>27</v>
      </c>
      <c r="C53" s="1" t="s">
        <v>29</v>
      </c>
      <c r="D53" s="1">
        <v>16</v>
      </c>
      <c r="E53" s="7">
        <v>4.0019999999999998</v>
      </c>
      <c r="F53" s="7">
        <v>2.4420000000000002</v>
      </c>
      <c r="G53" s="7">
        <v>1.234</v>
      </c>
      <c r="H53" s="7">
        <v>7.6779999999999999</v>
      </c>
      <c r="I53" s="7">
        <v>52.122948684553272</v>
      </c>
      <c r="J53" s="7">
        <v>31.805157593123212</v>
      </c>
      <c r="K53" s="7">
        <v>16.071893722323523</v>
      </c>
    </row>
    <row r="54" spans="1:11" x14ac:dyDescent="0.2">
      <c r="A54" s="1" t="s">
        <v>15</v>
      </c>
      <c r="B54" s="8" t="s">
        <v>27</v>
      </c>
      <c r="C54" s="1" t="s">
        <v>29</v>
      </c>
      <c r="D54" s="1">
        <v>17</v>
      </c>
      <c r="E54" s="7">
        <v>4.0330000000000004</v>
      </c>
      <c r="F54" s="7">
        <v>1.95</v>
      </c>
      <c r="G54" s="7">
        <v>2.5430000000000001</v>
      </c>
      <c r="H54" s="7">
        <v>8.5259999999999998</v>
      </c>
      <c r="I54" s="7">
        <v>47.302369223551494</v>
      </c>
      <c r="J54" s="7">
        <v>22.871217452498239</v>
      </c>
      <c r="K54" s="7">
        <v>29.826413323950273</v>
      </c>
    </row>
    <row r="55" spans="1:11" x14ac:dyDescent="0.2">
      <c r="A55" s="1" t="s">
        <v>15</v>
      </c>
      <c r="B55" s="8" t="s">
        <v>27</v>
      </c>
      <c r="C55" s="1" t="s">
        <v>29</v>
      </c>
      <c r="D55" s="1">
        <v>18</v>
      </c>
      <c r="E55" s="7">
        <v>3.9420000000000002</v>
      </c>
      <c r="F55" s="7">
        <v>1.4339999999999999</v>
      </c>
      <c r="G55" s="7">
        <v>2.5</v>
      </c>
      <c r="H55" s="7">
        <v>7.8760000000000003</v>
      </c>
      <c r="I55" s="7">
        <v>50.050787201625191</v>
      </c>
      <c r="J55" s="7">
        <v>18.207211782630775</v>
      </c>
      <c r="K55" s="7">
        <v>31.74200101574403</v>
      </c>
    </row>
    <row r="56" spans="1:11" x14ac:dyDescent="0.2">
      <c r="A56" s="1" t="s">
        <v>15</v>
      </c>
      <c r="B56" s="8" t="s">
        <v>27</v>
      </c>
      <c r="C56" s="1" t="s">
        <v>29</v>
      </c>
      <c r="D56" s="1">
        <v>19</v>
      </c>
      <c r="E56" s="7">
        <v>4.452</v>
      </c>
      <c r="F56" s="7">
        <v>1.288</v>
      </c>
      <c r="G56" s="7">
        <v>2.2890000000000001</v>
      </c>
      <c r="H56" s="7">
        <v>8.0289999999999999</v>
      </c>
      <c r="I56" s="7">
        <v>55.44899738448126</v>
      </c>
      <c r="J56" s="7">
        <v>16.041848299912818</v>
      </c>
      <c r="K56" s="7">
        <v>28.509154315605929</v>
      </c>
    </row>
    <row r="57" spans="1:11" x14ac:dyDescent="0.2">
      <c r="A57" s="1" t="s">
        <v>15</v>
      </c>
      <c r="B57" s="8" t="s">
        <v>27</v>
      </c>
      <c r="C57" s="1" t="s">
        <v>29</v>
      </c>
      <c r="D57" s="1">
        <v>20</v>
      </c>
      <c r="E57" s="7">
        <v>4.5839999999999996</v>
      </c>
      <c r="F57" s="7">
        <v>1.1970000000000001</v>
      </c>
      <c r="G57" s="7">
        <v>1.278</v>
      </c>
      <c r="H57" s="7">
        <v>7.0589999999999993</v>
      </c>
      <c r="I57" s="7">
        <v>64.938376540586489</v>
      </c>
      <c r="J57" s="7">
        <v>16.957076073098175</v>
      </c>
      <c r="K57" s="7">
        <v>18.104547386315346</v>
      </c>
    </row>
    <row r="58" spans="1:11" x14ac:dyDescent="0.2">
      <c r="A58" s="1" t="s">
        <v>15</v>
      </c>
      <c r="B58" s="8" t="s">
        <v>28</v>
      </c>
      <c r="C58" s="1" t="s">
        <v>29</v>
      </c>
      <c r="D58" s="1">
        <v>1</v>
      </c>
      <c r="E58" s="7">
        <v>2.8690000000000002</v>
      </c>
      <c r="F58" s="7">
        <v>4.5069999999999997</v>
      </c>
      <c r="G58" s="7">
        <v>3.1419999999999999</v>
      </c>
      <c r="H58" s="7">
        <v>10.517999999999999</v>
      </c>
      <c r="I58" s="7">
        <v>27.277048868606201</v>
      </c>
      <c r="J58" s="7">
        <v>42.850351777904542</v>
      </c>
      <c r="K58" s="7">
        <v>29.87259935348926</v>
      </c>
    </row>
    <row r="59" spans="1:11" x14ac:dyDescent="0.2">
      <c r="A59" s="1" t="s">
        <v>15</v>
      </c>
      <c r="B59" s="8" t="s">
        <v>28</v>
      </c>
      <c r="C59" s="1" t="s">
        <v>29</v>
      </c>
      <c r="D59" s="1">
        <v>2</v>
      </c>
      <c r="E59" s="7">
        <v>3.39</v>
      </c>
      <c r="F59" s="7">
        <v>2.7280000000000002</v>
      </c>
      <c r="G59" s="7">
        <v>2.9630000000000001</v>
      </c>
      <c r="H59" s="7">
        <v>9.0809999999999995</v>
      </c>
      <c r="I59" s="7">
        <v>37.330690452593331</v>
      </c>
      <c r="J59" s="7">
        <v>30.040744411408436</v>
      </c>
      <c r="K59" s="7">
        <v>32.628565135998237</v>
      </c>
    </row>
    <row r="60" spans="1:11" x14ac:dyDescent="0.2">
      <c r="A60" s="1" t="s">
        <v>15</v>
      </c>
      <c r="B60" s="8" t="s">
        <v>28</v>
      </c>
      <c r="C60" s="1" t="s">
        <v>29</v>
      </c>
      <c r="D60" s="1">
        <v>3</v>
      </c>
      <c r="E60" s="7">
        <v>3.11</v>
      </c>
      <c r="F60" s="7">
        <v>3.6749999999999998</v>
      </c>
      <c r="G60" s="7">
        <v>1.68</v>
      </c>
      <c r="H60" s="7">
        <v>8.4649999999999999</v>
      </c>
      <c r="I60" s="7">
        <v>36.739515652687537</v>
      </c>
      <c r="J60" s="7">
        <v>43.414057885410514</v>
      </c>
      <c r="K60" s="7">
        <v>19.846426461901949</v>
      </c>
    </row>
    <row r="61" spans="1:11" x14ac:dyDescent="0.2">
      <c r="A61" s="1" t="s">
        <v>15</v>
      </c>
      <c r="B61" s="8" t="s">
        <v>28</v>
      </c>
      <c r="C61" s="1" t="s">
        <v>29</v>
      </c>
      <c r="D61" s="1">
        <v>4</v>
      </c>
      <c r="E61" s="7">
        <v>2.41</v>
      </c>
      <c r="F61" s="7">
        <v>3.4329999999999998</v>
      </c>
      <c r="G61" s="7">
        <v>2.0819999999999999</v>
      </c>
      <c r="H61" s="7">
        <v>7.9249999999999998</v>
      </c>
      <c r="I61" s="7">
        <v>30.410094637223978</v>
      </c>
      <c r="J61" s="7">
        <v>43.318611987381701</v>
      </c>
      <c r="K61" s="7">
        <v>26.271293375394322</v>
      </c>
    </row>
    <row r="62" spans="1:11" x14ac:dyDescent="0.2">
      <c r="A62" s="1" t="s">
        <v>15</v>
      </c>
      <c r="B62" s="8" t="s">
        <v>28</v>
      </c>
      <c r="C62" s="1" t="s">
        <v>29</v>
      </c>
      <c r="D62" s="1">
        <v>5</v>
      </c>
      <c r="E62" s="7">
        <v>3.25</v>
      </c>
      <c r="F62" s="7">
        <v>2.415</v>
      </c>
      <c r="G62" s="7">
        <v>3.0209999999999999</v>
      </c>
      <c r="H62" s="7">
        <v>8.6859999999999999</v>
      </c>
      <c r="I62" s="7">
        <v>37.416532350909506</v>
      </c>
      <c r="J62" s="7">
        <v>27.803361731521992</v>
      </c>
      <c r="K62" s="7">
        <v>34.780105917568498</v>
      </c>
    </row>
    <row r="63" spans="1:11" x14ac:dyDescent="0.2">
      <c r="A63" s="1" t="s">
        <v>15</v>
      </c>
      <c r="B63" s="8" t="s">
        <v>28</v>
      </c>
      <c r="C63" s="1" t="s">
        <v>29</v>
      </c>
      <c r="D63" s="1">
        <v>6</v>
      </c>
      <c r="E63" s="7">
        <v>3.9329999999999998</v>
      </c>
      <c r="F63" s="7">
        <v>1.9610000000000001</v>
      </c>
      <c r="G63" s="7">
        <v>2.84</v>
      </c>
      <c r="H63" s="7">
        <v>8.734</v>
      </c>
      <c r="I63" s="7">
        <v>45.03091367071216</v>
      </c>
      <c r="J63" s="7">
        <v>22.452484543164644</v>
      </c>
      <c r="K63" s="7">
        <v>32.516601786123196</v>
      </c>
    </row>
    <row r="64" spans="1:11" x14ac:dyDescent="0.2">
      <c r="A64" s="1" t="s">
        <v>15</v>
      </c>
      <c r="B64" s="8" t="s">
        <v>28</v>
      </c>
      <c r="C64" s="1" t="s">
        <v>29</v>
      </c>
      <c r="D64" s="1">
        <v>7</v>
      </c>
      <c r="E64" s="7">
        <v>3.1339999999999999</v>
      </c>
      <c r="F64" s="7">
        <v>3.6240000000000001</v>
      </c>
      <c r="G64" s="7">
        <v>2.2749999999999999</v>
      </c>
      <c r="H64" s="7">
        <v>9.0329999999999995</v>
      </c>
      <c r="I64" s="7">
        <v>34.695007195837483</v>
      </c>
      <c r="J64" s="7">
        <v>40.119561607439394</v>
      </c>
      <c r="K64" s="7">
        <v>25.18543119672313</v>
      </c>
    </row>
    <row r="65" spans="1:11" x14ac:dyDescent="0.2">
      <c r="A65" s="1" t="s">
        <v>15</v>
      </c>
      <c r="B65" s="8" t="s">
        <v>28</v>
      </c>
      <c r="C65" s="1" t="s">
        <v>29</v>
      </c>
      <c r="D65" s="1">
        <v>8</v>
      </c>
      <c r="E65" s="7">
        <v>2.6360000000000001</v>
      </c>
      <c r="F65" s="7">
        <v>2.218</v>
      </c>
      <c r="G65" s="7">
        <v>2.1040000000000001</v>
      </c>
      <c r="H65" s="7">
        <v>6.9580000000000002</v>
      </c>
      <c r="I65" s="7">
        <v>37.884449554469676</v>
      </c>
      <c r="J65" s="7">
        <v>31.876976142569703</v>
      </c>
      <c r="K65" s="7">
        <v>30.238574302960618</v>
      </c>
    </row>
    <row r="66" spans="1:11" x14ac:dyDescent="0.2">
      <c r="A66" s="1" t="s">
        <v>15</v>
      </c>
      <c r="B66" s="8" t="s">
        <v>28</v>
      </c>
      <c r="C66" s="1" t="s">
        <v>29</v>
      </c>
      <c r="D66" s="1">
        <v>9</v>
      </c>
      <c r="E66" s="7">
        <v>2.3969999999999998</v>
      </c>
      <c r="F66" s="7">
        <v>2.8380000000000001</v>
      </c>
      <c r="G66" s="7">
        <v>2.645</v>
      </c>
      <c r="H66" s="7">
        <v>7.879999999999999</v>
      </c>
      <c r="I66" s="7">
        <v>30.418781725888326</v>
      </c>
      <c r="J66" s="7">
        <v>36.015228426395943</v>
      </c>
      <c r="K66" s="7">
        <v>33.565989847715741</v>
      </c>
    </row>
    <row r="67" spans="1:11" x14ac:dyDescent="0.2">
      <c r="A67" s="1" t="s">
        <v>15</v>
      </c>
      <c r="B67" s="8" t="s">
        <v>28</v>
      </c>
      <c r="C67" s="1" t="s">
        <v>29</v>
      </c>
      <c r="D67" s="1">
        <v>10</v>
      </c>
      <c r="E67" s="7">
        <v>2.7240000000000002</v>
      </c>
      <c r="F67" s="7">
        <v>3.5379999999999998</v>
      </c>
      <c r="G67" s="7">
        <v>2.496</v>
      </c>
      <c r="H67" s="7">
        <v>8.7580000000000009</v>
      </c>
      <c r="I67" s="7">
        <v>31.102991550582328</v>
      </c>
      <c r="J67" s="7">
        <v>40.397350993377479</v>
      </c>
      <c r="K67" s="7">
        <v>28.49965745604019</v>
      </c>
    </row>
    <row r="68" spans="1:11" x14ac:dyDescent="0.2">
      <c r="A68" s="1" t="s">
        <v>15</v>
      </c>
      <c r="B68" s="8" t="s">
        <v>28</v>
      </c>
      <c r="C68" s="1" t="s">
        <v>29</v>
      </c>
      <c r="D68" s="1">
        <v>11</v>
      </c>
      <c r="E68" s="7">
        <v>4.0960000000000001</v>
      </c>
      <c r="F68" s="7">
        <v>2.4169999999999998</v>
      </c>
      <c r="G68" s="7">
        <v>3.0569999999999999</v>
      </c>
      <c r="H68" s="7">
        <v>9.57</v>
      </c>
      <c r="I68" s="7">
        <v>42.800417972831767</v>
      </c>
      <c r="J68" s="7">
        <v>25.256008359456633</v>
      </c>
      <c r="K68" s="7">
        <v>31.943573667711593</v>
      </c>
    </row>
    <row r="69" spans="1:11" x14ac:dyDescent="0.2">
      <c r="A69" s="1" t="s">
        <v>15</v>
      </c>
      <c r="B69" s="8" t="s">
        <v>28</v>
      </c>
      <c r="C69" s="1" t="s">
        <v>29</v>
      </c>
      <c r="D69" s="1">
        <v>12</v>
      </c>
      <c r="E69" s="7">
        <v>2.6520000000000001</v>
      </c>
      <c r="F69" s="7">
        <v>4.1820000000000004</v>
      </c>
      <c r="G69" s="7">
        <v>2.234</v>
      </c>
      <c r="H69" s="7">
        <v>9.0680000000000014</v>
      </c>
      <c r="I69" s="7">
        <v>29.245699161887956</v>
      </c>
      <c r="J69" s="7">
        <v>46.118217909131012</v>
      </c>
      <c r="K69" s="7">
        <v>24.636082928981029</v>
      </c>
    </row>
    <row r="70" spans="1:11" x14ac:dyDescent="0.2">
      <c r="A70" s="1" t="s">
        <v>15</v>
      </c>
      <c r="B70" s="8" t="s">
        <v>28</v>
      </c>
      <c r="C70" s="1" t="s">
        <v>29</v>
      </c>
      <c r="D70" s="1">
        <v>13</v>
      </c>
      <c r="E70" s="7">
        <v>2.6909999999999998</v>
      </c>
      <c r="F70" s="7">
        <v>3.7090000000000001</v>
      </c>
      <c r="G70" s="7">
        <v>2.1859999999999999</v>
      </c>
      <c r="H70" s="7">
        <v>8.5860000000000003</v>
      </c>
      <c r="I70" s="7">
        <v>31.341719077568129</v>
      </c>
      <c r="J70" s="7">
        <v>43.198229676217096</v>
      </c>
      <c r="K70" s="7">
        <v>25.460051246214764</v>
      </c>
    </row>
    <row r="71" spans="1:11" x14ac:dyDescent="0.2">
      <c r="A71" s="1" t="s">
        <v>15</v>
      </c>
      <c r="B71" s="8" t="s">
        <v>28</v>
      </c>
      <c r="C71" s="1" t="s">
        <v>29</v>
      </c>
      <c r="D71" s="1">
        <v>14</v>
      </c>
      <c r="E71" s="7">
        <v>3.1030000000000002</v>
      </c>
      <c r="F71" s="7">
        <v>2.931</v>
      </c>
      <c r="G71" s="7">
        <v>1.3520000000000001</v>
      </c>
      <c r="H71" s="7">
        <v>7.386000000000001</v>
      </c>
      <c r="I71" s="7">
        <v>42.011914432710526</v>
      </c>
      <c r="J71" s="7">
        <v>39.683184402924446</v>
      </c>
      <c r="K71" s="7">
        <v>18.304901164365013</v>
      </c>
    </row>
    <row r="72" spans="1:11" x14ac:dyDescent="0.2">
      <c r="A72" s="1" t="s">
        <v>15</v>
      </c>
      <c r="B72" s="8" t="s">
        <v>28</v>
      </c>
      <c r="C72" s="1" t="s">
        <v>29</v>
      </c>
      <c r="D72" s="1">
        <v>15</v>
      </c>
      <c r="E72" s="7">
        <v>3.7130000000000001</v>
      </c>
      <c r="F72" s="7">
        <v>2.5339999999999998</v>
      </c>
      <c r="G72" s="7">
        <v>2.4430000000000001</v>
      </c>
      <c r="H72" s="7">
        <v>8.69</v>
      </c>
      <c r="I72" s="7">
        <v>42.727272727272734</v>
      </c>
      <c r="J72" s="7">
        <v>29.159953970080554</v>
      </c>
      <c r="K72" s="7">
        <v>28.112773302646723</v>
      </c>
    </row>
    <row r="73" spans="1:11" x14ac:dyDescent="0.2">
      <c r="A73" s="2" t="s">
        <v>15</v>
      </c>
      <c r="B73" s="9" t="s">
        <v>28</v>
      </c>
      <c r="C73" s="2" t="s">
        <v>29</v>
      </c>
      <c r="D73" s="2">
        <v>16</v>
      </c>
      <c r="E73" s="10">
        <v>3.2829999999999999</v>
      </c>
      <c r="F73" s="10">
        <v>1.714</v>
      </c>
      <c r="G73" s="10">
        <v>3.53</v>
      </c>
      <c r="H73" s="10">
        <v>8.5269999999999992</v>
      </c>
      <c r="I73" s="10">
        <v>38.501231382666823</v>
      </c>
      <c r="J73" s="10">
        <v>20.10085610413979</v>
      </c>
      <c r="K73" s="10">
        <v>41.397912513193383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Fig.4f</vt:lpstr>
      <vt:lpstr>Fig. 4g</vt:lpstr>
      <vt:lpstr>Fig.4i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Marie Barberon</cp:lastModifiedBy>
  <dcterms:created xsi:type="dcterms:W3CDTF">2015-06-05T18:17:20Z</dcterms:created>
  <dcterms:modified xsi:type="dcterms:W3CDTF">2026-03-24T16:30:45Z</dcterms:modified>
</cp:coreProperties>
</file>