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ewald/polybox/2-Papers_EwaldLab/alex_3-1-1glycine-proline-hydroxyproline/"/>
    </mc:Choice>
  </mc:AlternateContent>
  <xr:revisionPtr revIDLastSave="0" documentId="13_ncr:1_{C50429F6-2C39-EE43-8FB0-DA7162987CA3}" xr6:coauthVersionLast="47" xr6:coauthVersionMax="47" xr10:uidLastSave="{00000000-0000-0000-0000-000000000000}"/>
  <bookViews>
    <workbookView xWindow="1880" yWindow="680" windowWidth="28040" windowHeight="17180" activeTab="1" xr2:uid="{09C56BBD-FD43-B548-8648-7A30FE319DA6}"/>
  </bookViews>
  <sheets>
    <sheet name="FigS2A" sheetId="2" r:id="rId1"/>
    <sheet name="FigS2B" sheetId="3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I103" i="2" l="1"/>
  <c r="DC103" i="2"/>
  <c r="CW103" i="2"/>
  <c r="CQ103" i="2"/>
  <c r="CK103" i="2"/>
  <c r="CE103" i="2"/>
  <c r="BY103" i="2"/>
  <c r="BS103" i="2"/>
  <c r="BM103" i="2"/>
  <c r="BG103" i="2"/>
  <c r="BA103" i="2"/>
  <c r="AU103" i="2"/>
  <c r="AO103" i="2"/>
  <c r="AI103" i="2"/>
  <c r="AC103" i="2"/>
  <c r="W103" i="2"/>
  <c r="Q103" i="2"/>
  <c r="K103" i="2"/>
  <c r="E103" i="2"/>
  <c r="DI102" i="2"/>
  <c r="DC102" i="2"/>
  <c r="CW102" i="2"/>
  <c r="CQ102" i="2"/>
  <c r="CK102" i="2"/>
  <c r="CE102" i="2"/>
  <c r="BY102" i="2"/>
  <c r="BS102" i="2"/>
  <c r="BM102" i="2"/>
  <c r="BG102" i="2"/>
  <c r="BA102" i="2"/>
  <c r="AU102" i="2"/>
  <c r="AO102" i="2"/>
  <c r="AI102" i="2"/>
  <c r="AC102" i="2"/>
  <c r="W102" i="2"/>
  <c r="Q102" i="2"/>
  <c r="K102" i="2"/>
  <c r="E102" i="2"/>
  <c r="DI101" i="2"/>
  <c r="DC101" i="2"/>
  <c r="CW101" i="2"/>
  <c r="CQ101" i="2"/>
  <c r="CK101" i="2"/>
  <c r="CE101" i="2"/>
  <c r="BY101" i="2"/>
  <c r="BS101" i="2"/>
  <c r="BM101" i="2"/>
  <c r="BG101" i="2"/>
  <c r="BA101" i="2"/>
  <c r="AU101" i="2"/>
  <c r="AO101" i="2"/>
  <c r="AI101" i="2"/>
  <c r="AC101" i="2"/>
  <c r="W101" i="2"/>
  <c r="Q101" i="2"/>
  <c r="K101" i="2"/>
  <c r="E101" i="2"/>
  <c r="DI100" i="2"/>
  <c r="DC100" i="2"/>
  <c r="CW100" i="2"/>
  <c r="CQ100" i="2"/>
  <c r="CK100" i="2"/>
  <c r="CE100" i="2"/>
  <c r="BY100" i="2"/>
  <c r="BS100" i="2"/>
  <c r="BM100" i="2"/>
  <c r="BG100" i="2"/>
  <c r="BA100" i="2"/>
  <c r="AU100" i="2"/>
  <c r="AO100" i="2"/>
  <c r="AI100" i="2"/>
  <c r="AC100" i="2"/>
  <c r="W100" i="2"/>
  <c r="Q100" i="2"/>
  <c r="K100" i="2"/>
  <c r="E100" i="2"/>
  <c r="G96" i="2" s="1"/>
  <c r="DI99" i="2"/>
  <c r="DC99" i="2"/>
  <c r="CW99" i="2"/>
  <c r="CQ99" i="2"/>
  <c r="CK99" i="2"/>
  <c r="CE99" i="2"/>
  <c r="BY99" i="2"/>
  <c r="BS99" i="2"/>
  <c r="BM99" i="2"/>
  <c r="BG99" i="2"/>
  <c r="BA99" i="2"/>
  <c r="AU99" i="2"/>
  <c r="AO99" i="2"/>
  <c r="AI99" i="2"/>
  <c r="AC99" i="2"/>
  <c r="W99" i="2"/>
  <c r="Q99" i="2"/>
  <c r="K99" i="2"/>
  <c r="E99" i="2"/>
  <c r="DI98" i="2"/>
  <c r="DC98" i="2"/>
  <c r="CW98" i="2"/>
  <c r="CQ98" i="2"/>
  <c r="CK98" i="2"/>
  <c r="CE98" i="2"/>
  <c r="BY98" i="2"/>
  <c r="BS98" i="2"/>
  <c r="BM98" i="2"/>
  <c r="BG98" i="2"/>
  <c r="BA98" i="2"/>
  <c r="AU98" i="2"/>
  <c r="AO98" i="2"/>
  <c r="AI98" i="2"/>
  <c r="AC98" i="2"/>
  <c r="W98" i="2"/>
  <c r="Q98" i="2"/>
  <c r="K98" i="2"/>
  <c r="E98" i="2"/>
  <c r="DI97" i="2"/>
  <c r="DC97" i="2"/>
  <c r="CW97" i="2"/>
  <c r="CQ97" i="2"/>
  <c r="CK97" i="2"/>
  <c r="CE97" i="2"/>
  <c r="BY97" i="2"/>
  <c r="BS97" i="2"/>
  <c r="BM97" i="2"/>
  <c r="BG97" i="2"/>
  <c r="BA97" i="2"/>
  <c r="AU97" i="2"/>
  <c r="AO97" i="2"/>
  <c r="AI97" i="2"/>
  <c r="AC97" i="2"/>
  <c r="W97" i="2"/>
  <c r="Q97" i="2"/>
  <c r="K97" i="2"/>
  <c r="E97" i="2"/>
  <c r="DI96" i="2"/>
  <c r="DE96" i="2"/>
  <c r="DD96" i="2"/>
  <c r="DC96" i="2"/>
  <c r="CX96" i="2"/>
  <c r="CW96" i="2"/>
  <c r="CY96" i="2" s="1"/>
  <c r="CQ96" i="2"/>
  <c r="CS96" i="2" s="1"/>
  <c r="CK96" i="2"/>
  <c r="CM96" i="2" s="1"/>
  <c r="CE96" i="2"/>
  <c r="CG96" i="2" s="1"/>
  <c r="BY96" i="2"/>
  <c r="BS96" i="2"/>
  <c r="BO96" i="2"/>
  <c r="BM96" i="2"/>
  <c r="BG96" i="2"/>
  <c r="BA96" i="2"/>
  <c r="AW96" i="2"/>
  <c r="AV96" i="2"/>
  <c r="AU96" i="2"/>
  <c r="AP96" i="2"/>
  <c r="AO96" i="2"/>
  <c r="AQ96" i="2" s="1"/>
  <c r="AI96" i="2"/>
  <c r="AK96" i="2" s="1"/>
  <c r="AD96" i="2"/>
  <c r="AC96" i="2"/>
  <c r="W96" i="2"/>
  <c r="Q96" i="2"/>
  <c r="K96" i="2"/>
  <c r="E96" i="2"/>
  <c r="DI95" i="2"/>
  <c r="DC95" i="2"/>
  <c r="CW95" i="2"/>
  <c r="CQ95" i="2"/>
  <c r="CK95" i="2"/>
  <c r="CE95" i="2"/>
  <c r="BY95" i="2"/>
  <c r="BS95" i="2"/>
  <c r="BM95" i="2"/>
  <c r="BG95" i="2"/>
  <c r="BA95" i="2"/>
  <c r="AU95" i="2"/>
  <c r="AO95" i="2"/>
  <c r="AI95" i="2"/>
  <c r="AC95" i="2"/>
  <c r="W95" i="2"/>
  <c r="Q95" i="2"/>
  <c r="K95" i="2"/>
  <c r="E95" i="2"/>
  <c r="DI94" i="2"/>
  <c r="DC94" i="2"/>
  <c r="CW94" i="2"/>
  <c r="CQ94" i="2"/>
  <c r="CK94" i="2"/>
  <c r="CE94" i="2"/>
  <c r="BY94" i="2"/>
  <c r="BS94" i="2"/>
  <c r="BU88" i="2" s="1"/>
  <c r="BM94" i="2"/>
  <c r="BG94" i="2"/>
  <c r="BA94" i="2"/>
  <c r="AU94" i="2"/>
  <c r="AO94" i="2"/>
  <c r="AI94" i="2"/>
  <c r="AC94" i="2"/>
  <c r="W94" i="2"/>
  <c r="Q94" i="2"/>
  <c r="K94" i="2"/>
  <c r="E94" i="2"/>
  <c r="DI93" i="2"/>
  <c r="DC93" i="2"/>
  <c r="CW93" i="2"/>
  <c r="CQ93" i="2"/>
  <c r="CK93" i="2"/>
  <c r="CE93" i="2"/>
  <c r="BY93" i="2"/>
  <c r="BS93" i="2"/>
  <c r="BM93" i="2"/>
  <c r="BG93" i="2"/>
  <c r="BA93" i="2"/>
  <c r="AU93" i="2"/>
  <c r="AO93" i="2"/>
  <c r="AI93" i="2"/>
  <c r="AC93" i="2"/>
  <c r="W93" i="2"/>
  <c r="Q93" i="2"/>
  <c r="K93" i="2"/>
  <c r="E93" i="2"/>
  <c r="DI92" i="2"/>
  <c r="DC92" i="2"/>
  <c r="CW92" i="2"/>
  <c r="CQ92" i="2"/>
  <c r="CK92" i="2"/>
  <c r="CE92" i="2"/>
  <c r="BY92" i="2"/>
  <c r="BS92" i="2"/>
  <c r="BM92" i="2"/>
  <c r="BG92" i="2"/>
  <c r="BH88" i="2" s="1"/>
  <c r="BA92" i="2"/>
  <c r="AU92" i="2"/>
  <c r="AO92" i="2"/>
  <c r="AI92" i="2"/>
  <c r="AC92" i="2"/>
  <c r="W92" i="2"/>
  <c r="K92" i="2"/>
  <c r="E92" i="2"/>
  <c r="DI91" i="2"/>
  <c r="DC91" i="2"/>
  <c r="CW91" i="2"/>
  <c r="CQ91" i="2"/>
  <c r="CK91" i="2"/>
  <c r="CE91" i="2"/>
  <c r="BY91" i="2"/>
  <c r="BS91" i="2"/>
  <c r="BM91" i="2"/>
  <c r="BG91" i="2"/>
  <c r="BA91" i="2"/>
  <c r="BC88" i="2" s="1"/>
  <c r="AU91" i="2"/>
  <c r="AO91" i="2"/>
  <c r="AI91" i="2"/>
  <c r="AC91" i="2"/>
  <c r="W91" i="2"/>
  <c r="Q91" i="2"/>
  <c r="K91" i="2"/>
  <c r="E91" i="2"/>
  <c r="DI90" i="2"/>
  <c r="DC90" i="2"/>
  <c r="CW90" i="2"/>
  <c r="CY88" i="2" s="1"/>
  <c r="CQ90" i="2"/>
  <c r="CK90" i="2"/>
  <c r="CE90" i="2"/>
  <c r="BY90" i="2"/>
  <c r="BS90" i="2"/>
  <c r="BM90" i="2"/>
  <c r="BG90" i="2"/>
  <c r="BA90" i="2"/>
  <c r="AU90" i="2"/>
  <c r="AO90" i="2"/>
  <c r="AI90" i="2"/>
  <c r="AC90" i="2"/>
  <c r="AE88" i="2" s="1"/>
  <c r="W90" i="2"/>
  <c r="Q90" i="2"/>
  <c r="K90" i="2"/>
  <c r="E90" i="2"/>
  <c r="DI89" i="2"/>
  <c r="DC89" i="2"/>
  <c r="CW89" i="2"/>
  <c r="CQ89" i="2"/>
  <c r="CK89" i="2"/>
  <c r="CE89" i="2"/>
  <c r="BY89" i="2"/>
  <c r="BS89" i="2"/>
  <c r="BM89" i="2"/>
  <c r="BG89" i="2"/>
  <c r="BA89" i="2"/>
  <c r="AU89" i="2"/>
  <c r="AO89" i="2"/>
  <c r="AI89" i="2"/>
  <c r="AC89" i="2"/>
  <c r="W89" i="2"/>
  <c r="Q89" i="2"/>
  <c r="R88" i="2" s="1"/>
  <c r="K89" i="2"/>
  <c r="E89" i="2"/>
  <c r="DI88" i="2"/>
  <c r="DC88" i="2"/>
  <c r="CX88" i="2"/>
  <c r="CW88" i="2"/>
  <c r="CQ88" i="2"/>
  <c r="CS88" i="2" s="1"/>
  <c r="CK88" i="2"/>
  <c r="CM88" i="2" s="1"/>
  <c r="CF88" i="2"/>
  <c r="CE88" i="2"/>
  <c r="CG88" i="2" s="1"/>
  <c r="BY88" i="2"/>
  <c r="BS88" i="2"/>
  <c r="BT88" i="2" s="1"/>
  <c r="BM88" i="2"/>
  <c r="BG88" i="2"/>
  <c r="BA88" i="2"/>
  <c r="AU88" i="2"/>
  <c r="AQ88" i="2"/>
  <c r="AP88" i="2"/>
  <c r="AO88" i="2"/>
  <c r="AI88" i="2"/>
  <c r="AK88" i="2" s="1"/>
  <c r="W88" i="2"/>
  <c r="Q88" i="2"/>
  <c r="K88" i="2"/>
  <c r="E88" i="2"/>
  <c r="G88" i="2" s="1"/>
  <c r="DI87" i="2"/>
  <c r="DK80" i="2" s="1"/>
  <c r="DC87" i="2"/>
  <c r="CW87" i="2"/>
  <c r="CQ87" i="2"/>
  <c r="CK87" i="2"/>
  <c r="CE87" i="2"/>
  <c r="BY87" i="2"/>
  <c r="BS87" i="2"/>
  <c r="BM87" i="2"/>
  <c r="BG87" i="2"/>
  <c r="BA87" i="2"/>
  <c r="BC80" i="2" s="1"/>
  <c r="AU87" i="2"/>
  <c r="AO87" i="2"/>
  <c r="AI87" i="2"/>
  <c r="AC87" i="2"/>
  <c r="W87" i="2"/>
  <c r="Q87" i="2"/>
  <c r="K87" i="2"/>
  <c r="E87" i="2"/>
  <c r="DI86" i="2"/>
  <c r="DC86" i="2"/>
  <c r="CW86" i="2"/>
  <c r="CQ86" i="2"/>
  <c r="CK86" i="2"/>
  <c r="CE86" i="2"/>
  <c r="BY86" i="2"/>
  <c r="BS86" i="2"/>
  <c r="BM86" i="2"/>
  <c r="BG86" i="2"/>
  <c r="BA86" i="2"/>
  <c r="AU86" i="2"/>
  <c r="AO86" i="2"/>
  <c r="AI86" i="2"/>
  <c r="AC86" i="2"/>
  <c r="W86" i="2"/>
  <c r="Q86" i="2"/>
  <c r="K86" i="2"/>
  <c r="E86" i="2"/>
  <c r="DI85" i="2"/>
  <c r="DC85" i="2"/>
  <c r="CW85" i="2"/>
  <c r="CQ85" i="2"/>
  <c r="CS80" i="2" s="1"/>
  <c r="CK85" i="2"/>
  <c r="CE85" i="2"/>
  <c r="BY85" i="2"/>
  <c r="BS85" i="2"/>
  <c r="BM85" i="2"/>
  <c r="BG85" i="2"/>
  <c r="BA85" i="2"/>
  <c r="AU85" i="2"/>
  <c r="AO85" i="2"/>
  <c r="AI85" i="2"/>
  <c r="AC85" i="2"/>
  <c r="W85" i="2"/>
  <c r="Q85" i="2"/>
  <c r="K85" i="2"/>
  <c r="E85" i="2"/>
  <c r="DI84" i="2"/>
  <c r="DC84" i="2"/>
  <c r="CW84" i="2"/>
  <c r="CQ84" i="2"/>
  <c r="CK84" i="2"/>
  <c r="CE84" i="2"/>
  <c r="BY84" i="2"/>
  <c r="BS84" i="2"/>
  <c r="BM84" i="2"/>
  <c r="BG84" i="2"/>
  <c r="BA84" i="2"/>
  <c r="AU84" i="2"/>
  <c r="AO84" i="2"/>
  <c r="AI84" i="2"/>
  <c r="AC84" i="2"/>
  <c r="W84" i="2"/>
  <c r="Q84" i="2"/>
  <c r="K84" i="2"/>
  <c r="E84" i="2"/>
  <c r="DI82" i="2"/>
  <c r="DC82" i="2"/>
  <c r="CW82" i="2"/>
  <c r="CQ82" i="2"/>
  <c r="CK82" i="2"/>
  <c r="CE82" i="2"/>
  <c r="BY82" i="2"/>
  <c r="BS82" i="2"/>
  <c r="BM82" i="2"/>
  <c r="BG82" i="2"/>
  <c r="BA82" i="2"/>
  <c r="AU82" i="2"/>
  <c r="AO82" i="2"/>
  <c r="AI82" i="2"/>
  <c r="AC82" i="2"/>
  <c r="W82" i="2"/>
  <c r="Q82" i="2"/>
  <c r="K82" i="2"/>
  <c r="E82" i="2"/>
  <c r="DI81" i="2"/>
  <c r="DC81" i="2"/>
  <c r="CW81" i="2"/>
  <c r="CQ81" i="2"/>
  <c r="CK81" i="2"/>
  <c r="CE81" i="2"/>
  <c r="BY81" i="2"/>
  <c r="BS81" i="2"/>
  <c r="BM81" i="2"/>
  <c r="BG81" i="2"/>
  <c r="BA81" i="2"/>
  <c r="AU81" i="2"/>
  <c r="AO81" i="2"/>
  <c r="AI81" i="2"/>
  <c r="AC81" i="2"/>
  <c r="W81" i="2"/>
  <c r="Q81" i="2"/>
  <c r="K81" i="2"/>
  <c r="E81" i="2"/>
  <c r="DI80" i="2"/>
  <c r="DC80" i="2"/>
  <c r="CW80" i="2"/>
  <c r="CQ80" i="2"/>
  <c r="CK80" i="2"/>
  <c r="CE80" i="2"/>
  <c r="CA80" i="2"/>
  <c r="BZ80" i="2"/>
  <c r="BY80" i="2"/>
  <c r="BS80" i="2"/>
  <c r="BU80" i="2" s="1"/>
  <c r="BM80" i="2"/>
  <c r="BO80" i="2" s="1"/>
  <c r="BH80" i="2"/>
  <c r="BG80" i="2"/>
  <c r="BI80" i="2" s="1"/>
  <c r="BA80" i="2"/>
  <c r="BB80" i="2" s="1"/>
  <c r="AU80" i="2"/>
  <c r="AV80" i="2" s="1"/>
  <c r="AO80" i="2"/>
  <c r="AI80" i="2"/>
  <c r="AC80" i="2"/>
  <c r="W80" i="2"/>
  <c r="S80" i="2"/>
  <c r="R80" i="2"/>
  <c r="Q80" i="2"/>
  <c r="K80" i="2"/>
  <c r="M80" i="2" s="1"/>
  <c r="E80" i="2"/>
  <c r="G80" i="2" s="1"/>
  <c r="DI79" i="2"/>
  <c r="DC79" i="2"/>
  <c r="CW79" i="2"/>
  <c r="CQ79" i="2"/>
  <c r="CK79" i="2"/>
  <c r="CE79" i="2"/>
  <c r="BY79" i="2"/>
  <c r="BS79" i="2"/>
  <c r="BM79" i="2"/>
  <c r="BG79" i="2"/>
  <c r="BA79" i="2"/>
  <c r="AU79" i="2"/>
  <c r="AO79" i="2"/>
  <c r="AI79" i="2"/>
  <c r="AC79" i="2"/>
  <c r="W79" i="2"/>
  <c r="Q79" i="2"/>
  <c r="K79" i="2"/>
  <c r="E79" i="2"/>
  <c r="DI77" i="2"/>
  <c r="DC77" i="2"/>
  <c r="CW77" i="2"/>
  <c r="CQ77" i="2"/>
  <c r="CK77" i="2"/>
  <c r="CE77" i="2"/>
  <c r="BY77" i="2"/>
  <c r="BS77" i="2"/>
  <c r="BM77" i="2"/>
  <c r="BG77" i="2"/>
  <c r="BA77" i="2"/>
  <c r="AU77" i="2"/>
  <c r="AO77" i="2"/>
  <c r="AI77" i="2"/>
  <c r="AC77" i="2"/>
  <c r="W77" i="2"/>
  <c r="Q77" i="2"/>
  <c r="K77" i="2"/>
  <c r="E77" i="2"/>
  <c r="DI76" i="2"/>
  <c r="DC76" i="2"/>
  <c r="CW76" i="2"/>
  <c r="CQ76" i="2"/>
  <c r="CK76" i="2"/>
  <c r="CE76" i="2"/>
  <c r="BY76" i="2"/>
  <c r="BS76" i="2"/>
  <c r="BM76" i="2"/>
  <c r="BG76" i="2"/>
  <c r="BA76" i="2"/>
  <c r="AU76" i="2"/>
  <c r="AO76" i="2"/>
  <c r="AI76" i="2"/>
  <c r="AC76" i="2"/>
  <c r="W76" i="2"/>
  <c r="Q76" i="2"/>
  <c r="K76" i="2"/>
  <c r="E76" i="2"/>
  <c r="DI75" i="2"/>
  <c r="DC75" i="2"/>
  <c r="CW75" i="2"/>
  <c r="CQ75" i="2"/>
  <c r="CK75" i="2"/>
  <c r="CE75" i="2"/>
  <c r="BY75" i="2"/>
  <c r="BS75" i="2"/>
  <c r="BM75" i="2"/>
  <c r="BG75" i="2"/>
  <c r="BA75" i="2"/>
  <c r="AU75" i="2"/>
  <c r="AO75" i="2"/>
  <c r="AI75" i="2"/>
  <c r="AC75" i="2"/>
  <c r="W75" i="2"/>
  <c r="Q75" i="2"/>
  <c r="K75" i="2"/>
  <c r="E75" i="2"/>
  <c r="DI74" i="2"/>
  <c r="DC74" i="2"/>
  <c r="CW74" i="2"/>
  <c r="CQ74" i="2"/>
  <c r="CK74" i="2"/>
  <c r="CE74" i="2"/>
  <c r="BY74" i="2"/>
  <c r="BS74" i="2"/>
  <c r="BM74" i="2"/>
  <c r="BG74" i="2"/>
  <c r="BA74" i="2"/>
  <c r="AU74" i="2"/>
  <c r="AO74" i="2"/>
  <c r="AI74" i="2"/>
  <c r="AC74" i="2"/>
  <c r="W74" i="2"/>
  <c r="Q74" i="2"/>
  <c r="K74" i="2"/>
  <c r="E74" i="2"/>
  <c r="DI73" i="2"/>
  <c r="DC73" i="2"/>
  <c r="CW73" i="2"/>
  <c r="CQ73" i="2"/>
  <c r="CS72" i="2" s="1"/>
  <c r="CK73" i="2"/>
  <c r="CE73" i="2"/>
  <c r="BY73" i="2"/>
  <c r="BS73" i="2"/>
  <c r="BM73" i="2"/>
  <c r="BO72" i="2" s="1"/>
  <c r="BG73" i="2"/>
  <c r="BA73" i="2"/>
  <c r="AU73" i="2"/>
  <c r="AO73" i="2"/>
  <c r="AI73" i="2"/>
  <c r="AC73" i="2"/>
  <c r="W73" i="2"/>
  <c r="Q73" i="2"/>
  <c r="K73" i="2"/>
  <c r="E73" i="2"/>
  <c r="G72" i="2" s="1"/>
  <c r="DK72" i="2"/>
  <c r="DJ72" i="2"/>
  <c r="DJ73" i="2" s="1"/>
  <c r="DI72" i="2"/>
  <c r="DC72" i="2"/>
  <c r="CW72" i="2"/>
  <c r="CY72" i="2" s="1"/>
  <c r="CQ72" i="2"/>
  <c r="CK72" i="2"/>
  <c r="CM72" i="2" s="1"/>
  <c r="CE72" i="2"/>
  <c r="CG72" i="2" s="1"/>
  <c r="BY72" i="2"/>
  <c r="CA72" i="2" s="1"/>
  <c r="BS72" i="2"/>
  <c r="BU72" i="2" s="1"/>
  <c r="BM72" i="2"/>
  <c r="BG72" i="2"/>
  <c r="BC72" i="2"/>
  <c r="BB72" i="2"/>
  <c r="BA72" i="2"/>
  <c r="AU72" i="2"/>
  <c r="AO72" i="2"/>
  <c r="AQ72" i="2" s="1"/>
  <c r="AK72" i="2"/>
  <c r="AJ72" i="2"/>
  <c r="AJ73" i="2" s="1"/>
  <c r="AI72" i="2"/>
  <c r="AC72" i="2"/>
  <c r="W72" i="2"/>
  <c r="R72" i="2"/>
  <c r="Q72" i="2"/>
  <c r="K72" i="2"/>
  <c r="M72" i="2" s="1"/>
  <c r="E72" i="2"/>
  <c r="F72" i="2" s="1"/>
  <c r="DI71" i="2"/>
  <c r="DC71" i="2"/>
  <c r="CW71" i="2"/>
  <c r="CY64" i="2" s="1"/>
  <c r="CQ71" i="2"/>
  <c r="CK71" i="2"/>
  <c r="CE71" i="2"/>
  <c r="BY71" i="2"/>
  <c r="BS71" i="2"/>
  <c r="BM71" i="2"/>
  <c r="BG71" i="2"/>
  <c r="BA71" i="2"/>
  <c r="AU71" i="2"/>
  <c r="AO71" i="2"/>
  <c r="AQ64" i="2" s="1"/>
  <c r="AI71" i="2"/>
  <c r="AC71" i="2"/>
  <c r="W71" i="2"/>
  <c r="Q71" i="2"/>
  <c r="K71" i="2"/>
  <c r="E71" i="2"/>
  <c r="DI70" i="2"/>
  <c r="DC70" i="2"/>
  <c r="CW70" i="2"/>
  <c r="CQ70" i="2"/>
  <c r="CK70" i="2"/>
  <c r="CE70" i="2"/>
  <c r="BY70" i="2"/>
  <c r="BS70" i="2"/>
  <c r="BM70" i="2"/>
  <c r="BG70" i="2"/>
  <c r="AU70" i="2"/>
  <c r="AO70" i="2"/>
  <c r="AI70" i="2"/>
  <c r="AC70" i="2"/>
  <c r="W70" i="2"/>
  <c r="Q70" i="2"/>
  <c r="K70" i="2"/>
  <c r="E70" i="2"/>
  <c r="DI68" i="2"/>
  <c r="DC68" i="2"/>
  <c r="CW68" i="2"/>
  <c r="CQ68" i="2"/>
  <c r="CK68" i="2"/>
  <c r="CE68" i="2"/>
  <c r="BY68" i="2"/>
  <c r="BS68" i="2"/>
  <c r="BM68" i="2"/>
  <c r="BG68" i="2"/>
  <c r="BA68" i="2"/>
  <c r="AU68" i="2"/>
  <c r="AO68" i="2"/>
  <c r="AI68" i="2"/>
  <c r="AC68" i="2"/>
  <c r="W68" i="2"/>
  <c r="Q68" i="2"/>
  <c r="K68" i="2"/>
  <c r="E68" i="2"/>
  <c r="DI67" i="2"/>
  <c r="DC67" i="2"/>
  <c r="CW67" i="2"/>
  <c r="CQ67" i="2"/>
  <c r="CK67" i="2"/>
  <c r="CE67" i="2"/>
  <c r="BY67" i="2"/>
  <c r="BS67" i="2"/>
  <c r="BM67" i="2"/>
  <c r="BG67" i="2"/>
  <c r="BA67" i="2"/>
  <c r="AU67" i="2"/>
  <c r="AO67" i="2"/>
  <c r="AI67" i="2"/>
  <c r="AC67" i="2"/>
  <c r="W67" i="2"/>
  <c r="Q67" i="2"/>
  <c r="K67" i="2"/>
  <c r="E67" i="2"/>
  <c r="DI66" i="2"/>
  <c r="DC66" i="2"/>
  <c r="CW66" i="2"/>
  <c r="CQ66" i="2"/>
  <c r="CK66" i="2"/>
  <c r="CE66" i="2"/>
  <c r="BY66" i="2"/>
  <c r="BS66" i="2"/>
  <c r="BU64" i="2" s="1"/>
  <c r="BM66" i="2"/>
  <c r="BG66" i="2"/>
  <c r="BA66" i="2"/>
  <c r="AU66" i="2"/>
  <c r="AO66" i="2"/>
  <c r="AI66" i="2"/>
  <c r="AC66" i="2"/>
  <c r="W66" i="2"/>
  <c r="Q66" i="2"/>
  <c r="K66" i="2"/>
  <c r="M64" i="2" s="1"/>
  <c r="E66" i="2"/>
  <c r="DI65" i="2"/>
  <c r="DC65" i="2"/>
  <c r="CW65" i="2"/>
  <c r="CQ65" i="2"/>
  <c r="CK65" i="2"/>
  <c r="CM64" i="2" s="1"/>
  <c r="CE65" i="2"/>
  <c r="BY65" i="2"/>
  <c r="BS65" i="2"/>
  <c r="BM65" i="2"/>
  <c r="BG65" i="2"/>
  <c r="BA65" i="2"/>
  <c r="AU65" i="2"/>
  <c r="AO65" i="2"/>
  <c r="AI65" i="2"/>
  <c r="AC65" i="2"/>
  <c r="W65" i="2"/>
  <c r="Q65" i="2"/>
  <c r="K65" i="2"/>
  <c r="E65" i="2"/>
  <c r="DJ64" i="2"/>
  <c r="DI64" i="2"/>
  <c r="DK64" i="2" s="1"/>
  <c r="DC64" i="2"/>
  <c r="DE64" i="2" s="1"/>
  <c r="CW64" i="2"/>
  <c r="CQ64" i="2"/>
  <c r="CK64" i="2"/>
  <c r="CE64" i="2"/>
  <c r="BY64" i="2"/>
  <c r="BS64" i="2"/>
  <c r="BM64" i="2"/>
  <c r="BG64" i="2"/>
  <c r="BI64" i="2" s="1"/>
  <c r="BB64" i="2"/>
  <c r="BA64" i="2"/>
  <c r="BC64" i="2" s="1"/>
  <c r="AU64" i="2"/>
  <c r="AW64" i="2" s="1"/>
  <c r="AO64" i="2"/>
  <c r="AP64" i="2" s="1"/>
  <c r="AI64" i="2"/>
  <c r="AC64" i="2"/>
  <c r="W64" i="2"/>
  <c r="Q64" i="2"/>
  <c r="K64" i="2"/>
  <c r="E64" i="2"/>
  <c r="DI63" i="2"/>
  <c r="DC63" i="2"/>
  <c r="CW63" i="2"/>
  <c r="CQ63" i="2"/>
  <c r="CK63" i="2"/>
  <c r="CE63" i="2"/>
  <c r="BY63" i="2"/>
  <c r="BS63" i="2"/>
  <c r="BM63" i="2"/>
  <c r="BG63" i="2"/>
  <c r="BA63" i="2"/>
  <c r="AU63" i="2"/>
  <c r="AO63" i="2"/>
  <c r="AI63" i="2"/>
  <c r="AC63" i="2"/>
  <c r="W63" i="2"/>
  <c r="Q63" i="2"/>
  <c r="K63" i="2"/>
  <c r="E63" i="2"/>
  <c r="DI62" i="2"/>
  <c r="DC62" i="2"/>
  <c r="CW62" i="2"/>
  <c r="CQ62" i="2"/>
  <c r="CK62" i="2"/>
  <c r="CE62" i="2"/>
  <c r="BY62" i="2"/>
  <c r="BS62" i="2"/>
  <c r="BM62" i="2"/>
  <c r="BG62" i="2"/>
  <c r="BA62" i="2"/>
  <c r="AU62" i="2"/>
  <c r="AO62" i="2"/>
  <c r="AI62" i="2"/>
  <c r="AC62" i="2"/>
  <c r="W62" i="2"/>
  <c r="Q62" i="2"/>
  <c r="K62" i="2"/>
  <c r="E62" i="2"/>
  <c r="DI61" i="2"/>
  <c r="DC61" i="2"/>
  <c r="CW61" i="2"/>
  <c r="CQ61" i="2"/>
  <c r="CK61" i="2"/>
  <c r="CE61" i="2"/>
  <c r="BY61" i="2"/>
  <c r="BS61" i="2"/>
  <c r="BM61" i="2"/>
  <c r="BG61" i="2"/>
  <c r="BA61" i="2"/>
  <c r="AU61" i="2"/>
  <c r="AO61" i="2"/>
  <c r="AI61" i="2"/>
  <c r="AC61" i="2"/>
  <c r="W61" i="2"/>
  <c r="Q61" i="2"/>
  <c r="K61" i="2"/>
  <c r="E61" i="2"/>
  <c r="DI60" i="2"/>
  <c r="DC60" i="2"/>
  <c r="CW60" i="2"/>
  <c r="CQ60" i="2"/>
  <c r="CK60" i="2"/>
  <c r="CE60" i="2"/>
  <c r="BY60" i="2"/>
  <c r="BS60" i="2"/>
  <c r="BM60" i="2"/>
  <c r="BG60" i="2"/>
  <c r="BA60" i="2"/>
  <c r="AU60" i="2"/>
  <c r="AO60" i="2"/>
  <c r="AI60" i="2"/>
  <c r="AC60" i="2"/>
  <c r="W60" i="2"/>
  <c r="Q60" i="2"/>
  <c r="K60" i="2"/>
  <c r="E60" i="2"/>
  <c r="DI59" i="2"/>
  <c r="DC59" i="2"/>
  <c r="CW59" i="2"/>
  <c r="CQ59" i="2"/>
  <c r="CK59" i="2"/>
  <c r="CE59" i="2"/>
  <c r="BY59" i="2"/>
  <c r="BS59" i="2"/>
  <c r="BM59" i="2"/>
  <c r="BG59" i="2"/>
  <c r="BA59" i="2"/>
  <c r="AU59" i="2"/>
  <c r="AO59" i="2"/>
  <c r="AI59" i="2"/>
  <c r="AC59" i="2"/>
  <c r="W59" i="2"/>
  <c r="Q59" i="2"/>
  <c r="K59" i="2"/>
  <c r="E59" i="2"/>
  <c r="DI58" i="2"/>
  <c r="DC58" i="2"/>
  <c r="CW58" i="2"/>
  <c r="CQ58" i="2"/>
  <c r="CK58" i="2"/>
  <c r="CE58" i="2"/>
  <c r="BY58" i="2"/>
  <c r="BS58" i="2"/>
  <c r="BM58" i="2"/>
  <c r="BG58" i="2"/>
  <c r="BA58" i="2"/>
  <c r="AU58" i="2"/>
  <c r="AO58" i="2"/>
  <c r="AI58" i="2"/>
  <c r="AC58" i="2"/>
  <c r="W58" i="2"/>
  <c r="Q58" i="2"/>
  <c r="K58" i="2"/>
  <c r="E58" i="2"/>
  <c r="DI57" i="2"/>
  <c r="DC57" i="2"/>
  <c r="CW57" i="2"/>
  <c r="CQ57" i="2"/>
  <c r="CK57" i="2"/>
  <c r="CF57" i="2"/>
  <c r="CE57" i="2"/>
  <c r="BY57" i="2"/>
  <c r="BS57" i="2"/>
  <c r="BM57" i="2"/>
  <c r="BG57" i="2"/>
  <c r="BA57" i="2"/>
  <c r="AU57" i="2"/>
  <c r="AO57" i="2"/>
  <c r="AI57" i="2"/>
  <c r="AC57" i="2"/>
  <c r="W57" i="2"/>
  <c r="Q57" i="2"/>
  <c r="K57" i="2"/>
  <c r="E57" i="2"/>
  <c r="DI56" i="2"/>
  <c r="DK56" i="2" s="1"/>
  <c r="DE56" i="2"/>
  <c r="DC56" i="2"/>
  <c r="DD56" i="2" s="1"/>
  <c r="DD57" i="2" s="1"/>
  <c r="CX56" i="2"/>
  <c r="CW56" i="2"/>
  <c r="CY56" i="2" s="1"/>
  <c r="CQ56" i="2"/>
  <c r="CS56" i="2" s="1"/>
  <c r="CK56" i="2"/>
  <c r="CM56" i="2" s="1"/>
  <c r="CE56" i="2"/>
  <c r="CF56" i="2" s="1"/>
  <c r="CA56" i="2"/>
  <c r="BY56" i="2"/>
  <c r="BS56" i="2"/>
  <c r="BO56" i="2"/>
  <c r="BN56" i="2"/>
  <c r="BM56" i="2"/>
  <c r="BI56" i="2"/>
  <c r="BH56" i="2"/>
  <c r="BH57" i="2" s="1"/>
  <c r="BG56" i="2"/>
  <c r="BA56" i="2"/>
  <c r="AW56" i="2"/>
  <c r="AU56" i="2"/>
  <c r="AV56" i="2" s="1"/>
  <c r="AV57" i="2" s="1"/>
  <c r="AP56" i="2"/>
  <c r="AP57" i="2" s="1"/>
  <c r="AO56" i="2"/>
  <c r="AQ56" i="2" s="1"/>
  <c r="AI56" i="2"/>
  <c r="AK56" i="2" s="1"/>
  <c r="AC56" i="2"/>
  <c r="AE56" i="2" s="1"/>
  <c r="W56" i="2"/>
  <c r="S56" i="2"/>
  <c r="Q56" i="2"/>
  <c r="K56" i="2"/>
  <c r="G56" i="2"/>
  <c r="F56" i="2"/>
  <c r="E56" i="2"/>
  <c r="DI55" i="2"/>
  <c r="DC55" i="2"/>
  <c r="CW55" i="2"/>
  <c r="CQ55" i="2"/>
  <c r="CK55" i="2"/>
  <c r="CE55" i="2"/>
  <c r="BY55" i="2"/>
  <c r="BS55" i="2"/>
  <c r="BM55" i="2"/>
  <c r="BG55" i="2"/>
  <c r="BA55" i="2"/>
  <c r="AU55" i="2"/>
  <c r="AO55" i="2"/>
  <c r="AI55" i="2"/>
  <c r="AC55" i="2"/>
  <c r="W55" i="2"/>
  <c r="Q55" i="2"/>
  <c r="K55" i="2"/>
  <c r="E55" i="2"/>
  <c r="DI54" i="2"/>
  <c r="DC54" i="2"/>
  <c r="CW54" i="2"/>
  <c r="CQ54" i="2"/>
  <c r="CK54" i="2"/>
  <c r="CE54" i="2"/>
  <c r="BY54" i="2"/>
  <c r="BS54" i="2"/>
  <c r="BM54" i="2"/>
  <c r="BG54" i="2"/>
  <c r="BA54" i="2"/>
  <c r="AU54" i="2"/>
  <c r="AO54" i="2"/>
  <c r="AI54" i="2"/>
  <c r="AC54" i="2"/>
  <c r="W54" i="2"/>
  <c r="Q54" i="2"/>
  <c r="K54" i="2"/>
  <c r="E54" i="2"/>
  <c r="DI53" i="2"/>
  <c r="DC53" i="2"/>
  <c r="CW53" i="2"/>
  <c r="CY48" i="2" s="1"/>
  <c r="CQ53" i="2"/>
  <c r="CK53" i="2"/>
  <c r="CE53" i="2"/>
  <c r="BY53" i="2"/>
  <c r="BS53" i="2"/>
  <c r="BM53" i="2"/>
  <c r="BG53" i="2"/>
  <c r="BA53" i="2"/>
  <c r="AU53" i="2"/>
  <c r="AO53" i="2"/>
  <c r="AI53" i="2"/>
  <c r="AC53" i="2"/>
  <c r="W53" i="2"/>
  <c r="Q53" i="2"/>
  <c r="K53" i="2"/>
  <c r="E53" i="2"/>
  <c r="DI52" i="2"/>
  <c r="DK48" i="2" s="1"/>
  <c r="DC52" i="2"/>
  <c r="CW52" i="2"/>
  <c r="CQ52" i="2"/>
  <c r="CK52" i="2"/>
  <c r="CE52" i="2"/>
  <c r="BY52" i="2"/>
  <c r="BS52" i="2"/>
  <c r="BM52" i="2"/>
  <c r="BG52" i="2"/>
  <c r="BH48" i="2" s="1"/>
  <c r="BA52" i="2"/>
  <c r="BC48" i="2" s="1"/>
  <c r="AU52" i="2"/>
  <c r="AO52" i="2"/>
  <c r="AI52" i="2"/>
  <c r="AC52" i="2"/>
  <c r="W52" i="2"/>
  <c r="Q52" i="2"/>
  <c r="K52" i="2"/>
  <c r="E52" i="2"/>
  <c r="DI51" i="2"/>
  <c r="DC51" i="2"/>
  <c r="CW51" i="2"/>
  <c r="CQ51" i="2"/>
  <c r="CK51" i="2"/>
  <c r="CE51" i="2"/>
  <c r="BY51" i="2"/>
  <c r="BS51" i="2"/>
  <c r="BM51" i="2"/>
  <c r="BG51" i="2"/>
  <c r="BA51" i="2"/>
  <c r="BB48" i="2" s="1"/>
  <c r="AU51" i="2"/>
  <c r="AO51" i="2"/>
  <c r="AI51" i="2"/>
  <c r="AC51" i="2"/>
  <c r="W51" i="2"/>
  <c r="Q51" i="2"/>
  <c r="K51" i="2"/>
  <c r="E51" i="2"/>
  <c r="DI50" i="2"/>
  <c r="DC50" i="2"/>
  <c r="CW50" i="2"/>
  <c r="CQ50" i="2"/>
  <c r="CK50" i="2"/>
  <c r="CE50" i="2"/>
  <c r="CG48" i="2" s="1"/>
  <c r="BY50" i="2"/>
  <c r="BS50" i="2"/>
  <c r="BM50" i="2"/>
  <c r="BG50" i="2"/>
  <c r="BA50" i="2"/>
  <c r="AU50" i="2"/>
  <c r="AO50" i="2"/>
  <c r="AI50" i="2"/>
  <c r="AC50" i="2"/>
  <c r="W50" i="2"/>
  <c r="X48" i="2" s="1"/>
  <c r="Q50" i="2"/>
  <c r="K50" i="2"/>
  <c r="E50" i="2"/>
  <c r="DI49" i="2"/>
  <c r="DC49" i="2"/>
  <c r="CW49" i="2"/>
  <c r="CQ49" i="2"/>
  <c r="CS48" i="2" s="1"/>
  <c r="CK49" i="2"/>
  <c r="CE49" i="2"/>
  <c r="BY49" i="2"/>
  <c r="BS49" i="2"/>
  <c r="BM49" i="2"/>
  <c r="BG49" i="2"/>
  <c r="BA49" i="2"/>
  <c r="AU49" i="2"/>
  <c r="AO49" i="2"/>
  <c r="AI49" i="2"/>
  <c r="AC49" i="2"/>
  <c r="W49" i="2"/>
  <c r="Q49" i="2"/>
  <c r="K49" i="2"/>
  <c r="E49" i="2"/>
  <c r="DI48" i="2"/>
  <c r="DC48" i="2"/>
  <c r="CW48" i="2"/>
  <c r="CR48" i="2"/>
  <c r="CQ48" i="2"/>
  <c r="CK48" i="2"/>
  <c r="BY48" i="2"/>
  <c r="BU48" i="2"/>
  <c r="BS48" i="2"/>
  <c r="BM48" i="2"/>
  <c r="BI48" i="2"/>
  <c r="BG48" i="2"/>
  <c r="BA48" i="2"/>
  <c r="AU48" i="2"/>
  <c r="AO48" i="2"/>
  <c r="AQ48" i="2" s="1"/>
  <c r="AJ48" i="2"/>
  <c r="AI48" i="2"/>
  <c r="AC48" i="2"/>
  <c r="W48" i="2"/>
  <c r="Q48" i="2"/>
  <c r="M48" i="2"/>
  <c r="K48" i="2"/>
  <c r="E48" i="2"/>
  <c r="DI47" i="2"/>
  <c r="DK40" i="2" s="1"/>
  <c r="DC47" i="2"/>
  <c r="CW47" i="2"/>
  <c r="CQ47" i="2"/>
  <c r="CK47" i="2"/>
  <c r="CE47" i="2"/>
  <c r="BY47" i="2"/>
  <c r="BS47" i="2"/>
  <c r="BM47" i="2"/>
  <c r="BG47" i="2"/>
  <c r="BA47" i="2"/>
  <c r="AU47" i="2"/>
  <c r="AO47" i="2"/>
  <c r="AI47" i="2"/>
  <c r="AC47" i="2"/>
  <c r="W47" i="2"/>
  <c r="Q47" i="2"/>
  <c r="K47" i="2"/>
  <c r="E47" i="2"/>
  <c r="DI46" i="2"/>
  <c r="DC46" i="2"/>
  <c r="CW46" i="2"/>
  <c r="CQ46" i="2"/>
  <c r="CK46" i="2"/>
  <c r="CE46" i="2"/>
  <c r="BY46" i="2"/>
  <c r="BS46" i="2"/>
  <c r="BM46" i="2"/>
  <c r="BG46" i="2"/>
  <c r="BA46" i="2"/>
  <c r="AU46" i="2"/>
  <c r="AO46" i="2"/>
  <c r="AI46" i="2"/>
  <c r="AC46" i="2"/>
  <c r="W46" i="2"/>
  <c r="Q46" i="2"/>
  <c r="K46" i="2"/>
  <c r="E46" i="2"/>
  <c r="DI45" i="2"/>
  <c r="DC45" i="2"/>
  <c r="DE40" i="2" s="1"/>
  <c r="CW45" i="2"/>
  <c r="CQ45" i="2"/>
  <c r="CK45" i="2"/>
  <c r="CE45" i="2"/>
  <c r="BY45" i="2"/>
  <c r="BS45" i="2"/>
  <c r="BM45" i="2"/>
  <c r="BG45" i="2"/>
  <c r="BA45" i="2"/>
  <c r="AU45" i="2"/>
  <c r="AW40" i="2" s="1"/>
  <c r="AO45" i="2"/>
  <c r="AI45" i="2"/>
  <c r="AC45" i="2"/>
  <c r="W45" i="2"/>
  <c r="Q45" i="2"/>
  <c r="K45" i="2"/>
  <c r="E45" i="2"/>
  <c r="DI44" i="2"/>
  <c r="DC44" i="2"/>
  <c r="CW44" i="2"/>
  <c r="CQ44" i="2"/>
  <c r="CK44" i="2"/>
  <c r="CE44" i="2"/>
  <c r="BY44" i="2"/>
  <c r="CA40" i="2" s="1"/>
  <c r="BS44" i="2"/>
  <c r="BM44" i="2"/>
  <c r="BG44" i="2"/>
  <c r="BA44" i="2"/>
  <c r="AU44" i="2"/>
  <c r="AO44" i="2"/>
  <c r="AI44" i="2"/>
  <c r="AC44" i="2"/>
  <c r="W44" i="2"/>
  <c r="Q44" i="2"/>
  <c r="K44" i="2"/>
  <c r="E44" i="2"/>
  <c r="DI43" i="2"/>
  <c r="DC43" i="2"/>
  <c r="CW43" i="2"/>
  <c r="CQ43" i="2"/>
  <c r="CK43" i="2"/>
  <c r="CE43" i="2"/>
  <c r="BY43" i="2"/>
  <c r="BS43" i="2"/>
  <c r="BM43" i="2"/>
  <c r="BG43" i="2"/>
  <c r="BA43" i="2"/>
  <c r="AU43" i="2"/>
  <c r="AO43" i="2"/>
  <c r="AI43" i="2"/>
  <c r="AK40" i="2" s="1"/>
  <c r="AC43" i="2"/>
  <c r="W43" i="2"/>
  <c r="Q43" i="2"/>
  <c r="K43" i="2"/>
  <c r="E43" i="2"/>
  <c r="DI42" i="2"/>
  <c r="DC42" i="2"/>
  <c r="CW42" i="2"/>
  <c r="CQ42" i="2"/>
  <c r="CK42" i="2"/>
  <c r="CE42" i="2"/>
  <c r="BY42" i="2"/>
  <c r="BS42" i="2"/>
  <c r="BM42" i="2"/>
  <c r="BG42" i="2"/>
  <c r="BA42" i="2"/>
  <c r="AU42" i="2"/>
  <c r="AO42" i="2"/>
  <c r="AI42" i="2"/>
  <c r="AC42" i="2"/>
  <c r="W42" i="2"/>
  <c r="Q42" i="2"/>
  <c r="K42" i="2"/>
  <c r="E42" i="2"/>
  <c r="DI41" i="2"/>
  <c r="DC41" i="2"/>
  <c r="CW41" i="2"/>
  <c r="CQ41" i="2"/>
  <c r="CS40" i="2" s="1"/>
  <c r="CK41" i="2"/>
  <c r="CM40" i="2" s="1"/>
  <c r="CE41" i="2"/>
  <c r="BY41" i="2"/>
  <c r="BS41" i="2"/>
  <c r="BM41" i="2"/>
  <c r="BG41" i="2"/>
  <c r="BA41" i="2"/>
  <c r="AU41" i="2"/>
  <c r="AO41" i="2"/>
  <c r="AI41" i="2"/>
  <c r="AC41" i="2"/>
  <c r="AD40" i="2" s="1"/>
  <c r="W41" i="2"/>
  <c r="Q41" i="2"/>
  <c r="K41" i="2"/>
  <c r="E41" i="2"/>
  <c r="DI40" i="2"/>
  <c r="DC40" i="2"/>
  <c r="CW40" i="2"/>
  <c r="CQ40" i="2"/>
  <c r="CK40" i="2"/>
  <c r="CE40" i="2"/>
  <c r="BZ40" i="2"/>
  <c r="BY40" i="2"/>
  <c r="BS40" i="2"/>
  <c r="BU40" i="2" s="1"/>
  <c r="BM40" i="2"/>
  <c r="BO40" i="2" s="1"/>
  <c r="BG40" i="2"/>
  <c r="BI40" i="2" s="1"/>
  <c r="BA40" i="2"/>
  <c r="AU40" i="2"/>
  <c r="AO40" i="2"/>
  <c r="AI40" i="2"/>
  <c r="AE40" i="2"/>
  <c r="AC40" i="2"/>
  <c r="W40" i="2"/>
  <c r="Q40" i="2"/>
  <c r="S40" i="2" s="1"/>
  <c r="L40" i="2"/>
  <c r="K40" i="2"/>
  <c r="M40" i="2" s="1"/>
  <c r="E40" i="2"/>
  <c r="DI39" i="2"/>
  <c r="DC39" i="2"/>
  <c r="CW39" i="2"/>
  <c r="CQ39" i="2"/>
  <c r="CK39" i="2"/>
  <c r="CE39" i="2"/>
  <c r="BY39" i="2"/>
  <c r="BS39" i="2"/>
  <c r="BM39" i="2"/>
  <c r="BG39" i="2"/>
  <c r="BA39" i="2"/>
  <c r="AU39" i="2"/>
  <c r="AO39" i="2"/>
  <c r="AI39" i="2"/>
  <c r="AC39" i="2"/>
  <c r="W39" i="2"/>
  <c r="Q39" i="2"/>
  <c r="K39" i="2"/>
  <c r="E39" i="2"/>
  <c r="DI38" i="2"/>
  <c r="DC38" i="2"/>
  <c r="DD32" i="2" s="1"/>
  <c r="CW38" i="2"/>
  <c r="CQ38" i="2"/>
  <c r="CK38" i="2"/>
  <c r="CE38" i="2"/>
  <c r="BY38" i="2"/>
  <c r="BS38" i="2"/>
  <c r="BU32" i="2" s="1"/>
  <c r="BM38" i="2"/>
  <c r="BG38" i="2"/>
  <c r="BA38" i="2"/>
  <c r="AU38" i="2"/>
  <c r="AO38" i="2"/>
  <c r="AI38" i="2"/>
  <c r="AC38" i="2"/>
  <c r="W38" i="2"/>
  <c r="Q38" i="2"/>
  <c r="K38" i="2"/>
  <c r="E38" i="2"/>
  <c r="DI37" i="2"/>
  <c r="DC37" i="2"/>
  <c r="CW37" i="2"/>
  <c r="CQ37" i="2"/>
  <c r="CK37" i="2"/>
  <c r="CE37" i="2"/>
  <c r="BY37" i="2"/>
  <c r="BS37" i="2"/>
  <c r="BM37" i="2"/>
  <c r="BG37" i="2"/>
  <c r="BA37" i="2"/>
  <c r="AU37" i="2"/>
  <c r="AO37" i="2"/>
  <c r="AI37" i="2"/>
  <c r="AC37" i="2"/>
  <c r="W37" i="2"/>
  <c r="Q37" i="2"/>
  <c r="K37" i="2"/>
  <c r="E37" i="2"/>
  <c r="G32" i="2" s="1"/>
  <c r="DI36" i="2"/>
  <c r="DC36" i="2"/>
  <c r="CW36" i="2"/>
  <c r="CQ36" i="2"/>
  <c r="CR32" i="2" s="1"/>
  <c r="CK36" i="2"/>
  <c r="CE36" i="2"/>
  <c r="BY36" i="2"/>
  <c r="BS36" i="2"/>
  <c r="BM36" i="2"/>
  <c r="BG36" i="2"/>
  <c r="BA36" i="2"/>
  <c r="AU36" i="2"/>
  <c r="AO36" i="2"/>
  <c r="AI36" i="2"/>
  <c r="AC36" i="2"/>
  <c r="W36" i="2"/>
  <c r="Q36" i="2"/>
  <c r="K36" i="2"/>
  <c r="E36" i="2"/>
  <c r="DI35" i="2"/>
  <c r="DK32" i="2" s="1"/>
  <c r="DC35" i="2"/>
  <c r="CW35" i="2"/>
  <c r="CQ35" i="2"/>
  <c r="CK35" i="2"/>
  <c r="CE35" i="2"/>
  <c r="BY35" i="2"/>
  <c r="BS35" i="2"/>
  <c r="BM35" i="2"/>
  <c r="BG35" i="2"/>
  <c r="BA35" i="2"/>
  <c r="AU35" i="2"/>
  <c r="AO35" i="2"/>
  <c r="AI35" i="2"/>
  <c r="AC35" i="2"/>
  <c r="W35" i="2"/>
  <c r="Q35" i="2"/>
  <c r="K35" i="2"/>
  <c r="E35" i="2"/>
  <c r="DI34" i="2"/>
  <c r="DC34" i="2"/>
  <c r="CW34" i="2"/>
  <c r="CQ34" i="2"/>
  <c r="CK34" i="2"/>
  <c r="CE34" i="2"/>
  <c r="BY34" i="2"/>
  <c r="BS34" i="2"/>
  <c r="BM34" i="2"/>
  <c r="BG34" i="2"/>
  <c r="BA34" i="2"/>
  <c r="AU34" i="2"/>
  <c r="AO34" i="2"/>
  <c r="AI34" i="2"/>
  <c r="AC34" i="2"/>
  <c r="W34" i="2"/>
  <c r="Y32" i="2" s="1"/>
  <c r="Q34" i="2"/>
  <c r="K34" i="2"/>
  <c r="L32" i="2" s="1"/>
  <c r="E34" i="2"/>
  <c r="DI33" i="2"/>
  <c r="DC33" i="2"/>
  <c r="CW33" i="2"/>
  <c r="CQ33" i="2"/>
  <c r="CS32" i="2" s="1"/>
  <c r="CK33" i="2"/>
  <c r="CE33" i="2"/>
  <c r="CG32" i="2" s="1"/>
  <c r="BY33" i="2"/>
  <c r="BS33" i="2"/>
  <c r="BM33" i="2"/>
  <c r="BO32" i="2" s="1"/>
  <c r="BG33" i="2"/>
  <c r="BA33" i="2"/>
  <c r="BB32" i="2" s="1"/>
  <c r="BB33" i="2" s="1"/>
  <c r="AU33" i="2"/>
  <c r="AO33" i="2"/>
  <c r="AI33" i="2"/>
  <c r="AC33" i="2"/>
  <c r="W33" i="2"/>
  <c r="Q33" i="2"/>
  <c r="K33" i="2"/>
  <c r="E33" i="2"/>
  <c r="F32" i="2" s="1"/>
  <c r="DI32" i="2"/>
  <c r="DJ32" i="2" s="1"/>
  <c r="DJ33" i="2" s="1"/>
  <c r="DC32" i="2"/>
  <c r="CW32" i="2"/>
  <c r="CQ32" i="2"/>
  <c r="CK32" i="2"/>
  <c r="CE32" i="2"/>
  <c r="BZ32" i="2"/>
  <c r="BY32" i="2"/>
  <c r="CA32" i="2" s="1"/>
  <c r="BT32" i="2"/>
  <c r="BS32" i="2"/>
  <c r="BM32" i="2"/>
  <c r="BG32" i="2"/>
  <c r="BA32" i="2"/>
  <c r="BC32" i="2" s="1"/>
  <c r="AU32" i="2"/>
  <c r="AO32" i="2"/>
  <c r="AQ32" i="2" s="1"/>
  <c r="AI32" i="2"/>
  <c r="AK32" i="2" s="1"/>
  <c r="AC32" i="2"/>
  <c r="W32" i="2"/>
  <c r="Q32" i="2"/>
  <c r="S32" i="2" s="1"/>
  <c r="M32" i="2"/>
  <c r="K32" i="2"/>
  <c r="E32" i="2"/>
  <c r="DI31" i="2"/>
  <c r="DC31" i="2"/>
  <c r="CW31" i="2"/>
  <c r="CQ31" i="2"/>
  <c r="CK31" i="2"/>
  <c r="CE31" i="2"/>
  <c r="BY31" i="2"/>
  <c r="BS31" i="2"/>
  <c r="BM31" i="2"/>
  <c r="BG31" i="2"/>
  <c r="BA31" i="2"/>
  <c r="AU31" i="2"/>
  <c r="AO31" i="2"/>
  <c r="AI31" i="2"/>
  <c r="AC31" i="2"/>
  <c r="AE24" i="2" s="1"/>
  <c r="W31" i="2"/>
  <c r="Q31" i="2"/>
  <c r="K31" i="2"/>
  <c r="E31" i="2"/>
  <c r="DI30" i="2"/>
  <c r="DC30" i="2"/>
  <c r="CW30" i="2"/>
  <c r="CQ30" i="2"/>
  <c r="CK30" i="2"/>
  <c r="CE30" i="2"/>
  <c r="BY30" i="2"/>
  <c r="BS30" i="2"/>
  <c r="BM30" i="2"/>
  <c r="BG30" i="2"/>
  <c r="BA30" i="2"/>
  <c r="AU30" i="2"/>
  <c r="AO30" i="2"/>
  <c r="AI30" i="2"/>
  <c r="AC30" i="2"/>
  <c r="W30" i="2"/>
  <c r="Q30" i="2"/>
  <c r="K30" i="2"/>
  <c r="E30" i="2"/>
  <c r="DI29" i="2"/>
  <c r="DC29" i="2"/>
  <c r="CW29" i="2"/>
  <c r="CQ29" i="2"/>
  <c r="CK29" i="2"/>
  <c r="CE29" i="2"/>
  <c r="BY29" i="2"/>
  <c r="BS29" i="2"/>
  <c r="BM29" i="2"/>
  <c r="BG29" i="2"/>
  <c r="BA29" i="2"/>
  <c r="AU29" i="2"/>
  <c r="AO29" i="2"/>
  <c r="AI29" i="2"/>
  <c r="AC29" i="2"/>
  <c r="W29" i="2"/>
  <c r="Q29" i="2"/>
  <c r="K29" i="2"/>
  <c r="E29" i="2"/>
  <c r="DI28" i="2"/>
  <c r="DC28" i="2"/>
  <c r="CW28" i="2"/>
  <c r="CQ28" i="2"/>
  <c r="CK28" i="2"/>
  <c r="CE28" i="2"/>
  <c r="BY28" i="2"/>
  <c r="BS28" i="2"/>
  <c r="BM28" i="2"/>
  <c r="BG28" i="2"/>
  <c r="BA28" i="2"/>
  <c r="AU28" i="2"/>
  <c r="AO28" i="2"/>
  <c r="AI28" i="2"/>
  <c r="AC28" i="2"/>
  <c r="W28" i="2"/>
  <c r="Q28" i="2"/>
  <c r="K28" i="2"/>
  <c r="E28" i="2"/>
  <c r="DI27" i="2"/>
  <c r="DC27" i="2"/>
  <c r="CW27" i="2"/>
  <c r="CQ27" i="2"/>
  <c r="CK27" i="2"/>
  <c r="CE27" i="2"/>
  <c r="BY27" i="2"/>
  <c r="CA24" i="2" s="1"/>
  <c r="BS27" i="2"/>
  <c r="BM27" i="2"/>
  <c r="BG27" i="2"/>
  <c r="BA27" i="2"/>
  <c r="AU27" i="2"/>
  <c r="AO27" i="2"/>
  <c r="AI27" i="2"/>
  <c r="AC27" i="2"/>
  <c r="W27" i="2"/>
  <c r="Q27" i="2"/>
  <c r="S24" i="2" s="1"/>
  <c r="K27" i="2"/>
  <c r="L24" i="2" s="1"/>
  <c r="E27" i="2"/>
  <c r="F24" i="2" s="1"/>
  <c r="DI26" i="2"/>
  <c r="DC26" i="2"/>
  <c r="CW26" i="2"/>
  <c r="CQ26" i="2"/>
  <c r="CK26" i="2"/>
  <c r="CE26" i="2"/>
  <c r="BY26" i="2"/>
  <c r="BS26" i="2"/>
  <c r="BM26" i="2"/>
  <c r="BO24" i="2" s="1"/>
  <c r="BG26" i="2"/>
  <c r="BI24" i="2" s="1"/>
  <c r="BA26" i="2"/>
  <c r="AU26" i="2"/>
  <c r="AO26" i="2"/>
  <c r="AC26" i="2"/>
  <c r="W26" i="2"/>
  <c r="Q26" i="2"/>
  <c r="K26" i="2"/>
  <c r="E26" i="2"/>
  <c r="DI25" i="2"/>
  <c r="DC25" i="2"/>
  <c r="CW25" i="2"/>
  <c r="CQ25" i="2"/>
  <c r="CK25" i="2"/>
  <c r="CE25" i="2"/>
  <c r="BY25" i="2"/>
  <c r="BS25" i="2"/>
  <c r="BM25" i="2"/>
  <c r="BG25" i="2"/>
  <c r="BA25" i="2"/>
  <c r="AU25" i="2"/>
  <c r="AO25" i="2"/>
  <c r="AP24" i="2" s="1"/>
  <c r="AP25" i="2" s="1"/>
  <c r="AI25" i="2"/>
  <c r="AC25" i="2"/>
  <c r="W25" i="2"/>
  <c r="Q25" i="2"/>
  <c r="K25" i="2"/>
  <c r="E25" i="2"/>
  <c r="DI24" i="2"/>
  <c r="DC24" i="2"/>
  <c r="DE24" i="2" s="1"/>
  <c r="CW24" i="2"/>
  <c r="CQ24" i="2"/>
  <c r="CK24" i="2"/>
  <c r="CM24" i="2" s="1"/>
  <c r="CG24" i="2"/>
  <c r="CE24" i="2"/>
  <c r="BY24" i="2"/>
  <c r="BS24" i="2"/>
  <c r="BM24" i="2"/>
  <c r="BH24" i="2"/>
  <c r="BG24" i="2"/>
  <c r="BA24" i="2"/>
  <c r="AW24" i="2"/>
  <c r="AU24" i="2"/>
  <c r="AV24" i="2" s="1"/>
  <c r="AO24" i="2"/>
  <c r="AI24" i="2"/>
  <c r="AD24" i="2"/>
  <c r="AC24" i="2"/>
  <c r="W24" i="2"/>
  <c r="Q24" i="2"/>
  <c r="K24" i="2"/>
  <c r="E24" i="2"/>
  <c r="DI23" i="2"/>
  <c r="DC23" i="2"/>
  <c r="CW23" i="2"/>
  <c r="CQ23" i="2"/>
  <c r="CK23" i="2"/>
  <c r="CE23" i="2"/>
  <c r="BY23" i="2"/>
  <c r="BS23" i="2"/>
  <c r="BM23" i="2"/>
  <c r="BG23" i="2"/>
  <c r="BA23" i="2"/>
  <c r="AU23" i="2"/>
  <c r="AO23" i="2"/>
  <c r="AI23" i="2"/>
  <c r="AC23" i="2"/>
  <c r="W23" i="2"/>
  <c r="Q23" i="2"/>
  <c r="K23" i="2"/>
  <c r="E23" i="2"/>
  <c r="DI22" i="2"/>
  <c r="DC22" i="2"/>
  <c r="CW22" i="2"/>
  <c r="CQ22" i="2"/>
  <c r="CK22" i="2"/>
  <c r="CE22" i="2"/>
  <c r="BY22" i="2"/>
  <c r="BS22" i="2"/>
  <c r="BM22" i="2"/>
  <c r="BG22" i="2"/>
  <c r="BA22" i="2"/>
  <c r="AU22" i="2"/>
  <c r="AO22" i="2"/>
  <c r="AI22" i="2"/>
  <c r="AC22" i="2"/>
  <c r="W22" i="2"/>
  <c r="Q22" i="2"/>
  <c r="K22" i="2"/>
  <c r="E22" i="2"/>
  <c r="DI21" i="2"/>
  <c r="DC21" i="2"/>
  <c r="CW21" i="2"/>
  <c r="CQ21" i="2"/>
  <c r="CK21" i="2"/>
  <c r="CE21" i="2"/>
  <c r="BY21" i="2"/>
  <c r="BS21" i="2"/>
  <c r="BM21" i="2"/>
  <c r="BG21" i="2"/>
  <c r="BA21" i="2"/>
  <c r="BC16" i="2" s="1"/>
  <c r="AU21" i="2"/>
  <c r="AO21" i="2"/>
  <c r="AI21" i="2"/>
  <c r="AC21" i="2"/>
  <c r="W21" i="2"/>
  <c r="Q21" i="2"/>
  <c r="K21" i="2"/>
  <c r="E21" i="2"/>
  <c r="DI20" i="2"/>
  <c r="DC20" i="2"/>
  <c r="DD16" i="2" s="1"/>
  <c r="CW20" i="2"/>
  <c r="CQ20" i="2"/>
  <c r="CK20" i="2"/>
  <c r="CE20" i="2"/>
  <c r="BY20" i="2"/>
  <c r="BS20" i="2"/>
  <c r="BM20" i="2"/>
  <c r="BG20" i="2"/>
  <c r="BA20" i="2"/>
  <c r="AU20" i="2"/>
  <c r="AO20" i="2"/>
  <c r="AI20" i="2"/>
  <c r="AC20" i="2"/>
  <c r="W20" i="2"/>
  <c r="Q20" i="2"/>
  <c r="K20" i="2"/>
  <c r="E20" i="2"/>
  <c r="DI19" i="2"/>
  <c r="DC19" i="2"/>
  <c r="CW19" i="2"/>
  <c r="CQ19" i="2"/>
  <c r="CK19" i="2"/>
  <c r="CE19" i="2"/>
  <c r="BY19" i="2"/>
  <c r="BS19" i="2"/>
  <c r="BM19" i="2"/>
  <c r="BG19" i="2"/>
  <c r="BA19" i="2"/>
  <c r="AU19" i="2"/>
  <c r="AO19" i="2"/>
  <c r="AI19" i="2"/>
  <c r="AC19" i="2"/>
  <c r="W19" i="2"/>
  <c r="Q19" i="2"/>
  <c r="K19" i="2"/>
  <c r="E19" i="2"/>
  <c r="DI18" i="2"/>
  <c r="DK16" i="2" s="1"/>
  <c r="DC18" i="2"/>
  <c r="CW18" i="2"/>
  <c r="CQ18" i="2"/>
  <c r="CS16" i="2" s="1"/>
  <c r="CK18" i="2"/>
  <c r="CE18" i="2"/>
  <c r="BY18" i="2"/>
  <c r="BS18" i="2"/>
  <c r="BM18" i="2"/>
  <c r="BG18" i="2"/>
  <c r="BA18" i="2"/>
  <c r="AU18" i="2"/>
  <c r="AO18" i="2"/>
  <c r="AQ16" i="2" s="1"/>
  <c r="AI18" i="2"/>
  <c r="AC18" i="2"/>
  <c r="W18" i="2"/>
  <c r="Q18" i="2"/>
  <c r="K18" i="2"/>
  <c r="E18" i="2"/>
  <c r="DI17" i="2"/>
  <c r="DC17" i="2"/>
  <c r="CW17" i="2"/>
  <c r="CQ17" i="2"/>
  <c r="CK17" i="2"/>
  <c r="CE17" i="2"/>
  <c r="BY17" i="2"/>
  <c r="BS17" i="2"/>
  <c r="BM17" i="2"/>
  <c r="BO16" i="2" s="1"/>
  <c r="BG17" i="2"/>
  <c r="BA17" i="2"/>
  <c r="AU17" i="2"/>
  <c r="AO17" i="2"/>
  <c r="AI17" i="2"/>
  <c r="AK16" i="2" s="1"/>
  <c r="AC17" i="2"/>
  <c r="W17" i="2"/>
  <c r="Q17" i="2"/>
  <c r="K17" i="2"/>
  <c r="E17" i="2"/>
  <c r="DI16" i="2"/>
  <c r="DC16" i="2"/>
  <c r="CY16" i="2"/>
  <c r="CX16" i="2"/>
  <c r="CW16" i="2"/>
  <c r="CQ16" i="2"/>
  <c r="CK16" i="2"/>
  <c r="CG16" i="2"/>
  <c r="CF16" i="2"/>
  <c r="CE16" i="2"/>
  <c r="BY16" i="2"/>
  <c r="CA16" i="2" s="1"/>
  <c r="BS16" i="2"/>
  <c r="BM16" i="2"/>
  <c r="BG16" i="2"/>
  <c r="BA16" i="2"/>
  <c r="AU16" i="2"/>
  <c r="AW16" i="2" s="1"/>
  <c r="AO16" i="2"/>
  <c r="AI16" i="2"/>
  <c r="AC16" i="2"/>
  <c r="W16" i="2"/>
  <c r="X16" i="2" s="1"/>
  <c r="Q16" i="2"/>
  <c r="K16" i="2"/>
  <c r="E16" i="2"/>
  <c r="G16" i="2" s="1"/>
  <c r="DI15" i="2"/>
  <c r="DC15" i="2"/>
  <c r="CW15" i="2"/>
  <c r="CQ15" i="2"/>
  <c r="CK15" i="2"/>
  <c r="CE15" i="2"/>
  <c r="BY15" i="2"/>
  <c r="BS15" i="2"/>
  <c r="BM15" i="2"/>
  <c r="BG15" i="2"/>
  <c r="BA15" i="2"/>
  <c r="AU15" i="2"/>
  <c r="AO15" i="2"/>
  <c r="AI15" i="2"/>
  <c r="AC15" i="2"/>
  <c r="W15" i="2"/>
  <c r="Q15" i="2"/>
  <c r="K15" i="2"/>
  <c r="E15" i="2"/>
  <c r="DI14" i="2"/>
  <c r="DC14" i="2"/>
  <c r="CW14" i="2"/>
  <c r="CQ14" i="2"/>
  <c r="CK14" i="2"/>
  <c r="CE14" i="2"/>
  <c r="BY14" i="2"/>
  <c r="BS14" i="2"/>
  <c r="BM14" i="2"/>
  <c r="BG14" i="2"/>
  <c r="BA14" i="2"/>
  <c r="AU14" i="2"/>
  <c r="AO14" i="2"/>
  <c r="AI14" i="2"/>
  <c r="AC14" i="2"/>
  <c r="W14" i="2"/>
  <c r="Q14" i="2"/>
  <c r="K14" i="2"/>
  <c r="E14" i="2"/>
  <c r="DI12" i="2"/>
  <c r="DC12" i="2"/>
  <c r="CW12" i="2"/>
  <c r="CY8" i="2" s="1"/>
  <c r="CQ12" i="2"/>
  <c r="CK12" i="2"/>
  <c r="CE12" i="2"/>
  <c r="BY12" i="2"/>
  <c r="BS12" i="2"/>
  <c r="BM12" i="2"/>
  <c r="BG12" i="2"/>
  <c r="BA12" i="2"/>
  <c r="AU12" i="2"/>
  <c r="AO12" i="2"/>
  <c r="AI12" i="2"/>
  <c r="AC12" i="2"/>
  <c r="W12" i="2"/>
  <c r="Q12" i="2"/>
  <c r="K12" i="2"/>
  <c r="E12" i="2"/>
  <c r="DC11" i="2"/>
  <c r="CW11" i="2"/>
  <c r="CQ11" i="2"/>
  <c r="CK11" i="2"/>
  <c r="CE11" i="2"/>
  <c r="BY11" i="2"/>
  <c r="BS11" i="2"/>
  <c r="BM11" i="2"/>
  <c r="BG11" i="2"/>
  <c r="BA11" i="2"/>
  <c r="AU11" i="2"/>
  <c r="AO11" i="2"/>
  <c r="AI11" i="2"/>
  <c r="AC11" i="2"/>
  <c r="W11" i="2"/>
  <c r="Q11" i="2"/>
  <c r="K11" i="2"/>
  <c r="E11" i="2"/>
  <c r="DI10" i="2"/>
  <c r="DC10" i="2"/>
  <c r="CW10" i="2"/>
  <c r="CQ10" i="2"/>
  <c r="CK10" i="2"/>
  <c r="CM8" i="2" s="1"/>
  <c r="CE10" i="2"/>
  <c r="BY10" i="2"/>
  <c r="BS10" i="2"/>
  <c r="BT8" i="2" s="1"/>
  <c r="BM10" i="2"/>
  <c r="BG10" i="2"/>
  <c r="BA10" i="2"/>
  <c r="AU10" i="2"/>
  <c r="AO10" i="2"/>
  <c r="AI10" i="2"/>
  <c r="AC10" i="2"/>
  <c r="W10" i="2"/>
  <c r="Q10" i="2"/>
  <c r="K10" i="2"/>
  <c r="M8" i="2" s="1"/>
  <c r="E10" i="2"/>
  <c r="DI9" i="2"/>
  <c r="DC9" i="2"/>
  <c r="CW9" i="2"/>
  <c r="CQ9" i="2"/>
  <c r="CK9" i="2"/>
  <c r="CE9" i="2"/>
  <c r="BY9" i="2"/>
  <c r="CA8" i="2" s="1"/>
  <c r="BS9" i="2"/>
  <c r="BU8" i="2" s="1"/>
  <c r="BM9" i="2"/>
  <c r="BG9" i="2"/>
  <c r="BA9" i="2"/>
  <c r="AU9" i="2"/>
  <c r="AO9" i="2"/>
  <c r="AP8" i="2" s="1"/>
  <c r="AI9" i="2"/>
  <c r="AC9" i="2"/>
  <c r="W9" i="2"/>
  <c r="Q9" i="2"/>
  <c r="S8" i="2" s="1"/>
  <c r="K9" i="2"/>
  <c r="E9" i="2"/>
  <c r="DJ8" i="2"/>
  <c r="DI8" i="2"/>
  <c r="DC8" i="2"/>
  <c r="CW8" i="2"/>
  <c r="CX8" i="2" s="1"/>
  <c r="CQ8" i="2"/>
  <c r="CK8" i="2"/>
  <c r="CF8" i="2"/>
  <c r="CE8" i="2"/>
  <c r="BY8" i="2"/>
  <c r="BS8" i="2"/>
  <c r="BM8" i="2"/>
  <c r="BI8" i="2"/>
  <c r="BH8" i="2"/>
  <c r="BG8" i="2"/>
  <c r="BA8" i="2"/>
  <c r="AU8" i="2"/>
  <c r="AO8" i="2"/>
  <c r="AQ8" i="2" s="1"/>
  <c r="AI8" i="2"/>
  <c r="AK8" i="2" s="1"/>
  <c r="AE8" i="2"/>
  <c r="AC8" i="2"/>
  <c r="W8" i="2"/>
  <c r="Q8" i="2"/>
  <c r="K8" i="2"/>
  <c r="E8" i="2"/>
  <c r="AP89" i="2" l="1"/>
  <c r="X17" i="2"/>
  <c r="L33" i="2"/>
  <c r="AV25" i="2"/>
  <c r="CR33" i="2"/>
  <c r="DD33" i="2"/>
  <c r="BZ33" i="2"/>
  <c r="BT89" i="2"/>
  <c r="BT9" i="2"/>
  <c r="L25" i="2"/>
  <c r="BH25" i="2"/>
  <c r="AW32" i="2"/>
  <c r="G40" i="2"/>
  <c r="BH40" i="2"/>
  <c r="CL40" i="2"/>
  <c r="CL41" i="2" s="1"/>
  <c r="AD56" i="2"/>
  <c r="AD57" i="2" s="1"/>
  <c r="CL56" i="2"/>
  <c r="CL57" i="2" s="1"/>
  <c r="G64" i="2"/>
  <c r="Y64" i="2"/>
  <c r="X64" i="2"/>
  <c r="X65" i="2" s="1"/>
  <c r="R89" i="2"/>
  <c r="BT96" i="2"/>
  <c r="BT97" i="2" s="1"/>
  <c r="BU96" i="2"/>
  <c r="L8" i="2"/>
  <c r="BO8" i="2"/>
  <c r="BN8" i="2"/>
  <c r="BN9" i="2" s="1"/>
  <c r="Y16" i="2"/>
  <c r="BB16" i="2"/>
  <c r="DE16" i="2"/>
  <c r="G24" i="2"/>
  <c r="AK24" i="2"/>
  <c r="CL24" i="2"/>
  <c r="CL25" i="2" s="1"/>
  <c r="R32" i="2"/>
  <c r="R33" i="2" s="1"/>
  <c r="AV32" i="2"/>
  <c r="AV33" i="2" s="1"/>
  <c r="CY32" i="2"/>
  <c r="AJ40" i="2"/>
  <c r="AJ41" i="2" s="1"/>
  <c r="L48" i="2"/>
  <c r="AP48" i="2"/>
  <c r="BT48" i="2"/>
  <c r="AD64" i="2"/>
  <c r="AD65" i="2" s="1"/>
  <c r="BZ72" i="2"/>
  <c r="BZ73" i="2" s="1"/>
  <c r="AE80" i="2"/>
  <c r="AD80" i="2"/>
  <c r="AD81" i="2" s="1"/>
  <c r="CM80" i="2"/>
  <c r="CL80" i="2"/>
  <c r="CL81" i="2" s="1"/>
  <c r="AJ80" i="2"/>
  <c r="AJ81" i="2" s="1"/>
  <c r="CR80" i="2"/>
  <c r="AW80" i="2"/>
  <c r="DE80" i="2"/>
  <c r="AW88" i="2"/>
  <c r="BZ96" i="2"/>
  <c r="DK96" i="2"/>
  <c r="CR8" i="2"/>
  <c r="AE16" i="2"/>
  <c r="AD16" i="2"/>
  <c r="AD17" i="2" s="1"/>
  <c r="CF17" i="2"/>
  <c r="M24" i="2"/>
  <c r="AQ24" i="2"/>
  <c r="BN24" i="2"/>
  <c r="BN25" i="2" s="1"/>
  <c r="X32" i="2"/>
  <c r="X33" i="2" s="1"/>
  <c r="DE32" i="2"/>
  <c r="CX48" i="2"/>
  <c r="BN57" i="2"/>
  <c r="L64" i="2"/>
  <c r="L65" i="2" s="1"/>
  <c r="BB65" i="2"/>
  <c r="CR64" i="2"/>
  <c r="CS64" i="2"/>
  <c r="CY80" i="2"/>
  <c r="CX80" i="2"/>
  <c r="CX81" i="2" s="1"/>
  <c r="AP97" i="2"/>
  <c r="AV81" i="2"/>
  <c r="CL8" i="2"/>
  <c r="CL9" i="2" s="1"/>
  <c r="BZ16" i="2"/>
  <c r="BT33" i="2"/>
  <c r="CG64" i="2"/>
  <c r="CF64" i="2"/>
  <c r="CF65" i="2" s="1"/>
  <c r="CS8" i="2"/>
  <c r="BH16" i="2"/>
  <c r="DJ16" i="2"/>
  <c r="DJ17" i="2" s="1"/>
  <c r="CS24" i="2"/>
  <c r="AQ40" i="2"/>
  <c r="CR40" i="2"/>
  <c r="CR41" i="2" s="1"/>
  <c r="R48" i="2"/>
  <c r="AW48" i="2"/>
  <c r="BZ48" i="2"/>
  <c r="CX57" i="2"/>
  <c r="CX64" i="2"/>
  <c r="CX65" i="2" s="1"/>
  <c r="CL64" i="2"/>
  <c r="CL65" i="2" s="1"/>
  <c r="DD80" i="2"/>
  <c r="DD81" i="2" s="1"/>
  <c r="G8" i="2"/>
  <c r="F8" i="2"/>
  <c r="BH9" i="2" s="1"/>
  <c r="DK24" i="2"/>
  <c r="DJ24" i="2"/>
  <c r="DJ25" i="2" s="1"/>
  <c r="AP65" i="2"/>
  <c r="BN48" i="2"/>
  <c r="BO48" i="2"/>
  <c r="R8" i="2"/>
  <c r="F16" i="2"/>
  <c r="CX17" i="2" s="1"/>
  <c r="AJ16" i="2"/>
  <c r="AJ17" i="2" s="1"/>
  <c r="BI16" i="2"/>
  <c r="CM16" i="2"/>
  <c r="CL16" i="2"/>
  <c r="CL17" i="2" s="1"/>
  <c r="R24" i="2"/>
  <c r="R25" i="2" s="1"/>
  <c r="BU24" i="2"/>
  <c r="CY24" i="2"/>
  <c r="AD32" i="2"/>
  <c r="AD33" i="2" s="1"/>
  <c r="CF32" i="2"/>
  <c r="CF33" i="2" s="1"/>
  <c r="R40" i="2"/>
  <c r="AP40" i="2"/>
  <c r="BT40" i="2"/>
  <c r="BT41" i="2" s="1"/>
  <c r="S48" i="2"/>
  <c r="CA48" i="2"/>
  <c r="DE48" i="2"/>
  <c r="DD48" i="2"/>
  <c r="L56" i="2"/>
  <c r="L57" i="2" s="1"/>
  <c r="M56" i="2"/>
  <c r="BT56" i="2"/>
  <c r="BT57" i="2" s="1"/>
  <c r="BU56" i="2"/>
  <c r="S64" i="2"/>
  <c r="BO64" i="2"/>
  <c r="Y80" i="2"/>
  <c r="DJ80" i="2"/>
  <c r="DJ81" i="2" s="1"/>
  <c r="BI88" i="2"/>
  <c r="CL96" i="2"/>
  <c r="BI96" i="2"/>
  <c r="BH96" i="2"/>
  <c r="F96" i="2"/>
  <c r="DD97" i="2" s="1"/>
  <c r="BN96" i="2"/>
  <c r="BN97" i="2" s="1"/>
  <c r="S96" i="2"/>
  <c r="CA96" i="2"/>
  <c r="DJ9" i="2"/>
  <c r="AW8" i="2"/>
  <c r="BT24" i="2"/>
  <c r="BT25" i="2" s="1"/>
  <c r="CX24" i="2"/>
  <c r="CX25" i="2" s="1"/>
  <c r="AE32" i="2"/>
  <c r="BI32" i="2"/>
  <c r="BH32" i="2"/>
  <c r="BH33" i="2" s="1"/>
  <c r="AV40" i="2"/>
  <c r="AV41" i="2" s="1"/>
  <c r="CX40" i="2"/>
  <c r="CX41" i="2" s="1"/>
  <c r="CY40" i="2"/>
  <c r="Y48" i="2"/>
  <c r="CF48" i="2"/>
  <c r="DJ48" i="2"/>
  <c r="R56" i="2"/>
  <c r="R57" i="2" s="1"/>
  <c r="BZ56" i="2"/>
  <c r="BZ57" i="2" s="1"/>
  <c r="S72" i="2"/>
  <c r="BB73" i="2"/>
  <c r="CR72" i="2"/>
  <c r="CR73" i="2" s="1"/>
  <c r="S88" i="2"/>
  <c r="BO88" i="2"/>
  <c r="BN88" i="2"/>
  <c r="DE88" i="2"/>
  <c r="DK88" i="2"/>
  <c r="DJ88" i="2"/>
  <c r="M96" i="2"/>
  <c r="L96" i="2"/>
  <c r="L97" i="2" s="1"/>
  <c r="AJ8" i="2"/>
  <c r="Y8" i="2"/>
  <c r="BC8" i="2"/>
  <c r="BZ8" i="2"/>
  <c r="BZ9" i="2" s="1"/>
  <c r="M16" i="2"/>
  <c r="BN16" i="2"/>
  <c r="CR16" i="2"/>
  <c r="X24" i="2"/>
  <c r="X25" i="2" s="1"/>
  <c r="BZ24" i="2"/>
  <c r="BZ25" i="2" s="1"/>
  <c r="CL32" i="2"/>
  <c r="CL33" i="2" s="1"/>
  <c r="Y40" i="2"/>
  <c r="X40" i="2"/>
  <c r="X41" i="2" s="1"/>
  <c r="BZ41" i="2"/>
  <c r="DD40" i="2"/>
  <c r="DD41" i="2" s="1"/>
  <c r="BT64" i="2"/>
  <c r="DJ65" i="2"/>
  <c r="R73" i="2"/>
  <c r="X88" i="2"/>
  <c r="X89" i="2" s="1"/>
  <c r="Y88" i="2"/>
  <c r="BH89" i="2"/>
  <c r="M88" i="2"/>
  <c r="L88" i="2"/>
  <c r="L89" i="2" s="1"/>
  <c r="R96" i="2"/>
  <c r="R97" i="2" s="1"/>
  <c r="BC96" i="2"/>
  <c r="AV16" i="2"/>
  <c r="X8" i="2"/>
  <c r="AP16" i="2"/>
  <c r="Y24" i="2"/>
  <c r="DD24" i="2"/>
  <c r="DD25" i="2" s="1"/>
  <c r="CM32" i="2"/>
  <c r="BB40" i="2"/>
  <c r="BB41" i="2" s="1"/>
  <c r="AE48" i="2"/>
  <c r="CM48" i="2"/>
  <c r="X56" i="2"/>
  <c r="X57" i="2" s="1"/>
  <c r="BC56" i="2"/>
  <c r="AE64" i="2"/>
  <c r="Y72" i="2"/>
  <c r="BH72" i="2"/>
  <c r="BH73" i="2" s="1"/>
  <c r="BI72" i="2"/>
  <c r="AD72" i="2"/>
  <c r="AD73" i="2" s="1"/>
  <c r="CL72" i="2"/>
  <c r="CL73" i="2" s="1"/>
  <c r="AW72" i="2"/>
  <c r="AV72" i="2"/>
  <c r="AV73" i="2" s="1"/>
  <c r="DE72" i="2"/>
  <c r="DD72" i="2"/>
  <c r="DD73" i="2" s="1"/>
  <c r="AK80" i="2"/>
  <c r="CA88" i="2"/>
  <c r="Y96" i="2"/>
  <c r="CX97" i="2"/>
  <c r="AD25" i="2"/>
  <c r="AD97" i="2"/>
  <c r="F48" i="2"/>
  <c r="BB49" i="2" s="1"/>
  <c r="G48" i="2"/>
  <c r="BB8" i="2"/>
  <c r="DE8" i="2"/>
  <c r="S16" i="2"/>
  <c r="BC24" i="2"/>
  <c r="BB24" i="2"/>
  <c r="BB25" i="2" s="1"/>
  <c r="AJ32" i="2"/>
  <c r="AJ33" i="2" s="1"/>
  <c r="BN32" i="2"/>
  <c r="BN33" i="2" s="1"/>
  <c r="AD8" i="2"/>
  <c r="CG8" i="2"/>
  <c r="DK8" i="2"/>
  <c r="R16" i="2"/>
  <c r="BU16" i="2"/>
  <c r="CF24" i="2"/>
  <c r="CF25" i="2" s="1"/>
  <c r="BC40" i="2"/>
  <c r="CG40" i="2"/>
  <c r="CF40" i="2"/>
  <c r="DJ40" i="2"/>
  <c r="AK48" i="2"/>
  <c r="Y56" i="2"/>
  <c r="CG56" i="2"/>
  <c r="AJ64" i="2"/>
  <c r="AK64" i="2"/>
  <c r="CA64" i="2"/>
  <c r="AE72" i="2"/>
  <c r="BN72" i="2"/>
  <c r="BN73" i="2" s="1"/>
  <c r="AQ80" i="2"/>
  <c r="AP80" i="2"/>
  <c r="AP81" i="2" s="1"/>
  <c r="CG80" i="2"/>
  <c r="AE96" i="2"/>
  <c r="BB88" i="2"/>
  <c r="BB89" i="2" s="1"/>
  <c r="F64" i="2"/>
  <c r="BN64" i="2"/>
  <c r="BN65" i="2" s="1"/>
  <c r="AJ88" i="2"/>
  <c r="AJ89" i="2" s="1"/>
  <c r="CR88" i="2"/>
  <c r="L80" i="2"/>
  <c r="BT80" i="2"/>
  <c r="BT81" i="2" s="1"/>
  <c r="AV64" i="2"/>
  <c r="AV65" i="2" s="1"/>
  <c r="DD64" i="2"/>
  <c r="DD65" i="2" s="1"/>
  <c r="L72" i="2"/>
  <c r="L73" i="2" s="1"/>
  <c r="BT72" i="2"/>
  <c r="BT73" i="2" s="1"/>
  <c r="BZ88" i="2"/>
  <c r="X96" i="2"/>
  <c r="CF96" i="2"/>
  <c r="AV48" i="2"/>
  <c r="CL48" i="2"/>
  <c r="BB56" i="2"/>
  <c r="BB57" i="2" s="1"/>
  <c r="DJ56" i="2"/>
  <c r="DJ57" i="2" s="1"/>
  <c r="R64" i="2"/>
  <c r="R65" i="2" s="1"/>
  <c r="BZ64" i="2"/>
  <c r="BZ65" i="2" s="1"/>
  <c r="AP72" i="2"/>
  <c r="AP73" i="2" s="1"/>
  <c r="CX72" i="2"/>
  <c r="CX73" i="2" s="1"/>
  <c r="X80" i="2"/>
  <c r="CF80" i="2"/>
  <c r="F88" i="2"/>
  <c r="CX89" i="2" s="1"/>
  <c r="AV88" i="2"/>
  <c r="AV89" i="2" s="1"/>
  <c r="DD88" i="2"/>
  <c r="DD89" i="2" s="1"/>
  <c r="BB96" i="2"/>
  <c r="BB97" i="2" s="1"/>
  <c r="DJ96" i="2"/>
  <c r="DJ97" i="2" s="1"/>
  <c r="AV8" i="2"/>
  <c r="AV9" i="2" s="1"/>
  <c r="DD8" i="2"/>
  <c r="DD9" i="2" s="1"/>
  <c r="L16" i="2"/>
  <c r="BT16" i="2"/>
  <c r="AJ24" i="2"/>
  <c r="AJ25" i="2" s="1"/>
  <c r="CR24" i="2"/>
  <c r="CR25" i="2" s="1"/>
  <c r="AP32" i="2"/>
  <c r="AP33" i="2" s="1"/>
  <c r="CX32" i="2"/>
  <c r="CX33" i="2" s="1"/>
  <c r="F40" i="2"/>
  <c r="AD41" i="2" s="1"/>
  <c r="BN40" i="2"/>
  <c r="BN41" i="2" s="1"/>
  <c r="AD48" i="2"/>
  <c r="AD49" i="2" s="1"/>
  <c r="AJ56" i="2"/>
  <c r="AJ57" i="2" s="1"/>
  <c r="CR56" i="2"/>
  <c r="CR57" i="2" s="1"/>
  <c r="BH64" i="2"/>
  <c r="BH65" i="2" s="1"/>
  <c r="X72" i="2"/>
  <c r="X73" i="2" s="1"/>
  <c r="CF72" i="2"/>
  <c r="CF73" i="2" s="1"/>
  <c r="F80" i="2"/>
  <c r="R81" i="2" s="1"/>
  <c r="BN80" i="2"/>
  <c r="BN81" i="2" s="1"/>
  <c r="AD88" i="2"/>
  <c r="AD89" i="2" s="1"/>
  <c r="CL88" i="2"/>
  <c r="CL89" i="2" s="1"/>
  <c r="AJ96" i="2"/>
  <c r="AJ97" i="2" s="1"/>
  <c r="CR96" i="2"/>
  <c r="CR97" i="2" s="1"/>
  <c r="AJ9" i="2" l="1"/>
  <c r="AP41" i="2"/>
  <c r="CX49" i="2"/>
  <c r="CR9" i="2"/>
  <c r="BH41" i="2"/>
  <c r="AJ49" i="2"/>
  <c r="CF9" i="2"/>
  <c r="BH17" i="2"/>
  <c r="L41" i="2"/>
  <c r="AD9" i="2"/>
  <c r="CX9" i="2"/>
  <c r="DJ41" i="2"/>
  <c r="AP9" i="2"/>
  <c r="L9" i="2"/>
  <c r="CF41" i="2"/>
  <c r="R41" i="2"/>
  <c r="BH97" i="2"/>
  <c r="R9" i="2"/>
  <c r="BZ97" i="2"/>
  <c r="AV49" i="2"/>
  <c r="CR89" i="2"/>
  <c r="AP17" i="2"/>
  <c r="BZ81" i="2"/>
  <c r="DJ89" i="2"/>
  <c r="BH81" i="2"/>
  <c r="BB81" i="2"/>
  <c r="CF89" i="2"/>
  <c r="BH49" i="2"/>
  <c r="CL49" i="2"/>
  <c r="X49" i="2"/>
  <c r="CR49" i="2"/>
  <c r="L81" i="2"/>
  <c r="CF81" i="2"/>
  <c r="CF97" i="2"/>
  <c r="X9" i="2"/>
  <c r="CR17" i="2"/>
  <c r="DJ49" i="2"/>
  <c r="CL97" i="2"/>
  <c r="BN49" i="2"/>
  <c r="BZ49" i="2"/>
  <c r="BT49" i="2"/>
  <c r="BT17" i="2"/>
  <c r="X81" i="2"/>
  <c r="X97" i="2"/>
  <c r="AV17" i="2"/>
  <c r="BN17" i="2"/>
  <c r="CF49" i="2"/>
  <c r="AV97" i="2"/>
  <c r="DD49" i="2"/>
  <c r="AP49" i="2"/>
  <c r="BB17" i="2"/>
  <c r="L17" i="2"/>
  <c r="BZ89" i="2"/>
  <c r="AJ65" i="2"/>
  <c r="R17" i="2"/>
  <c r="BB9" i="2"/>
  <c r="BT65" i="2"/>
  <c r="BN89" i="2"/>
  <c r="R49" i="2"/>
  <c r="BZ17" i="2"/>
  <c r="CR65" i="2"/>
  <c r="CR81" i="2"/>
  <c r="L49" i="2"/>
  <c r="DD17" i="2"/>
</calcChain>
</file>

<file path=xl/sharedStrings.xml><?xml version="1.0" encoding="utf-8"?>
<sst xmlns="http://schemas.openxmlformats.org/spreadsheetml/2006/main" count="399" uniqueCount="129">
  <si>
    <t>AD1</t>
  </si>
  <si>
    <t>AD5</t>
  </si>
  <si>
    <t>AD7</t>
  </si>
  <si>
    <t>AD9</t>
  </si>
  <si>
    <t>AD11</t>
  </si>
  <si>
    <t>AD14</t>
  </si>
  <si>
    <t>AD15</t>
  </si>
  <si>
    <t>AD16</t>
  </si>
  <si>
    <t>AD17</t>
  </si>
  <si>
    <t>AD18</t>
  </si>
  <si>
    <t>AD19</t>
  </si>
  <si>
    <t>AD20</t>
  </si>
  <si>
    <t>AD22</t>
  </si>
  <si>
    <t>AD23</t>
  </si>
  <si>
    <t>AD24</t>
  </si>
  <si>
    <t>AD25</t>
  </si>
  <si>
    <t>AD26</t>
  </si>
  <si>
    <t>AD27</t>
  </si>
  <si>
    <t>AD29</t>
  </si>
  <si>
    <t>Well</t>
  </si>
  <si>
    <t>mean</t>
  </si>
  <si>
    <t>av</t>
  </si>
  <si>
    <t>SD</t>
  </si>
  <si>
    <t>A1</t>
  </si>
  <si>
    <t>B1</t>
  </si>
  <si>
    <t>C1</t>
  </si>
  <si>
    <t>0-0-0</t>
  </si>
  <si>
    <t>D1</t>
  </si>
  <si>
    <t>E1</t>
  </si>
  <si>
    <t>F1</t>
  </si>
  <si>
    <t>G1</t>
  </si>
  <si>
    <t>H1</t>
  </si>
  <si>
    <t>A2</t>
  </si>
  <si>
    <t>B2</t>
  </si>
  <si>
    <t>C2</t>
  </si>
  <si>
    <t>3-1-1</t>
  </si>
  <si>
    <t>D2</t>
  </si>
  <si>
    <t>E2</t>
  </si>
  <si>
    <t>F2</t>
  </si>
  <si>
    <t>G2</t>
  </si>
  <si>
    <t>H2</t>
  </si>
  <si>
    <t>A3</t>
  </si>
  <si>
    <t>B3</t>
  </si>
  <si>
    <t>C3</t>
  </si>
  <si>
    <t>1-1-1</t>
  </si>
  <si>
    <t>D3</t>
  </si>
  <si>
    <t>E3</t>
  </si>
  <si>
    <t>F3</t>
  </si>
  <si>
    <t>G3</t>
  </si>
  <si>
    <t>H3</t>
  </si>
  <si>
    <t>A4</t>
  </si>
  <si>
    <t>B4</t>
  </si>
  <si>
    <t>C4</t>
  </si>
  <si>
    <t>3-1-0</t>
  </si>
  <si>
    <t>D4</t>
  </si>
  <si>
    <t>E4</t>
  </si>
  <si>
    <t>F4</t>
  </si>
  <si>
    <t>G4</t>
  </si>
  <si>
    <t>H4</t>
  </si>
  <si>
    <t>A5</t>
  </si>
  <si>
    <t>B5</t>
  </si>
  <si>
    <t>C5</t>
  </si>
  <si>
    <t>1-0-0</t>
  </si>
  <si>
    <t>D5</t>
  </si>
  <si>
    <t>E5</t>
  </si>
  <si>
    <t>F5</t>
  </si>
  <si>
    <t>G5</t>
  </si>
  <si>
    <t>H5</t>
  </si>
  <si>
    <t>A6</t>
  </si>
  <si>
    <t>B6</t>
  </si>
  <si>
    <t>C6</t>
  </si>
  <si>
    <t>0-1-0</t>
  </si>
  <si>
    <t>D6</t>
  </si>
  <si>
    <t>E6</t>
  </si>
  <si>
    <t>F6</t>
  </si>
  <si>
    <t>G6</t>
  </si>
  <si>
    <t>H6</t>
  </si>
  <si>
    <t>A7</t>
  </si>
  <si>
    <t>B7</t>
  </si>
  <si>
    <t>C7</t>
  </si>
  <si>
    <t>0-0-1</t>
  </si>
  <si>
    <t>D7</t>
  </si>
  <si>
    <t>E7</t>
  </si>
  <si>
    <t>F7</t>
  </si>
  <si>
    <t>G7</t>
  </si>
  <si>
    <t>H7</t>
  </si>
  <si>
    <t>A8</t>
  </si>
  <si>
    <t>B8</t>
  </si>
  <si>
    <t>C8</t>
  </si>
  <si>
    <t>10-1-1</t>
  </si>
  <si>
    <t>D8</t>
  </si>
  <si>
    <t>E8</t>
  </si>
  <si>
    <t>G8</t>
  </si>
  <si>
    <t>H8</t>
  </si>
  <si>
    <t>A9</t>
  </si>
  <si>
    <t>B9</t>
  </si>
  <si>
    <t>C9</t>
  </si>
  <si>
    <t>3-2-0</t>
  </si>
  <si>
    <t>D9</t>
  </si>
  <si>
    <t>E9</t>
  </si>
  <si>
    <t>F9</t>
  </si>
  <si>
    <t>H9</t>
  </si>
  <si>
    <t>A10</t>
  </si>
  <si>
    <t>B10</t>
  </si>
  <si>
    <t>C10</t>
  </si>
  <si>
    <t>1-10-1</t>
  </si>
  <si>
    <t>E10</t>
  </si>
  <si>
    <t>F10</t>
  </si>
  <si>
    <t>G10</t>
  </si>
  <si>
    <t>H10</t>
  </si>
  <si>
    <t>A11</t>
  </si>
  <si>
    <t>B11</t>
  </si>
  <si>
    <t>C11</t>
  </si>
  <si>
    <t>3-2-1</t>
  </si>
  <si>
    <t>D11</t>
  </si>
  <si>
    <t>E11</t>
  </si>
  <si>
    <t>F11</t>
  </si>
  <si>
    <t>G11</t>
  </si>
  <si>
    <t>H11</t>
  </si>
  <si>
    <t>A12</t>
  </si>
  <si>
    <t>B12</t>
  </si>
  <si>
    <t>C12</t>
  </si>
  <si>
    <t>1-1-10</t>
  </si>
  <si>
    <t>D12</t>
  </si>
  <si>
    <t>E12</t>
  </si>
  <si>
    <t>F12</t>
  </si>
  <si>
    <t>G12</t>
  </si>
  <si>
    <t>H12</t>
  </si>
  <si>
    <t>Days of adulthood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</si>
</sst>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0" xfId="1" quotePrefix="1" applyFont="1" applyAlignment="1">
      <alignment horizontal="center" vertical="center"/>
    </xf>
    <xf numFmtId="21" fontId="0" fillId="0" borderId="0" xfId="0" applyNumberFormat="1"/>
  </cellXfs>
  <cellStyles count="2">
    <cellStyle name="Normal" xfId="0" builtinId="0"/>
    <cellStyle name="Normal 2" xfId="1" xr:uid="{37E28043-A2BB-0C44-9EBF-A151B704F2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FigS2A!$F$10</c:f>
              <c:strCache>
                <c:ptCount val="1"/>
                <c:pt idx="0">
                  <c:v>0-0-0</c:v>
                </c:pt>
              </c:strCache>
            </c:strRef>
          </c:tx>
          <c:spPr>
            <a:ln w="508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(FigS2A!$F$9,FigS2A!$L$9,FigS2A!$R$9,FigS2A!$X$9,FigS2A!$AD$9,FigS2A!$AJ$9,FigS2A!$AP$9,FigS2A!$AV$9,FigS2A!$BB$9,FigS2A!$BH$9,FigS2A!$BN$9,FigS2A!$BT$9,FigS2A!$BZ$9,FigS2A!$CF$9,FigS2A!$CL$9,FigS2A!$CR$9,FigS2A!$CX$9,FigS2A!$DD$9,FigS2A!$DJ$9)</c:f>
              <c:numCache>
                <c:formatCode>General</c:formatCode>
                <c:ptCount val="19"/>
                <c:pt idx="0">
                  <c:v>100</c:v>
                </c:pt>
                <c:pt idx="1">
                  <c:v>103.22418136020153</c:v>
                </c:pt>
                <c:pt idx="2">
                  <c:v>99.244332493702785</c:v>
                </c:pt>
                <c:pt idx="3">
                  <c:v>93.383711167086474</c:v>
                </c:pt>
                <c:pt idx="4">
                  <c:v>79.160369437447528</c:v>
                </c:pt>
                <c:pt idx="5">
                  <c:v>71.335012594458419</c:v>
                </c:pt>
                <c:pt idx="6">
                  <c:v>54.089000839630565</c:v>
                </c:pt>
                <c:pt idx="7">
                  <c:v>61.393786733837111</c:v>
                </c:pt>
                <c:pt idx="8">
                  <c:v>68.127623845507983</c:v>
                </c:pt>
                <c:pt idx="9">
                  <c:v>63.375314861460964</c:v>
                </c:pt>
                <c:pt idx="10">
                  <c:v>54.508816120906808</c:v>
                </c:pt>
                <c:pt idx="11">
                  <c:v>53.434089000839641</c:v>
                </c:pt>
                <c:pt idx="12">
                  <c:v>35.465994962216627</c:v>
                </c:pt>
                <c:pt idx="13">
                  <c:v>44.114189756507145</c:v>
                </c:pt>
                <c:pt idx="14">
                  <c:v>32.46011754827876</c:v>
                </c:pt>
                <c:pt idx="15">
                  <c:v>33.11502938706969</c:v>
                </c:pt>
                <c:pt idx="16">
                  <c:v>33.333333333333336</c:v>
                </c:pt>
                <c:pt idx="17">
                  <c:v>29.000839630562552</c:v>
                </c:pt>
                <c:pt idx="18">
                  <c:v>13.596417576266443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2-F148-81B0-E2C76447DF13}"/>
            </c:ext>
          </c:extLst>
        </c:ser>
        <c:ser>
          <c:idx val="1"/>
          <c:order val="1"/>
          <c:tx>
            <c:strRef>
              <c:f>FigS2A!$F$18</c:f>
              <c:strCache>
                <c:ptCount val="1"/>
                <c:pt idx="0">
                  <c:v>3-1-1</c:v>
                </c:pt>
              </c:strCache>
            </c:strRef>
          </c:tx>
          <c:spPr>
            <a:ln w="4762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(FigS2A!$F$17,FigS2A!$L$17,FigS2A!$R$17,FigS2A!$X$17,FigS2A!$AD$17,FigS2A!$AJ$17,FigS2A!$AP$17,FigS2A!$AV$17,FigS2A!$BB$17,FigS2A!$BH$17,FigS2A!$BN$17,FigS2A!$BT$17,FigS2A!$BZ$17,FigS2A!$CF$17,FigS2A!$CL$17,FigS2A!$CR$17,FigS2A!$CX$17,FigS2A!$DD$17,FigS2A!$DJ$17)</c:f>
              <c:numCache>
                <c:formatCode>General</c:formatCode>
                <c:ptCount val="19"/>
                <c:pt idx="0">
                  <c:v>100</c:v>
                </c:pt>
                <c:pt idx="1">
                  <c:v>124.86842105263159</c:v>
                </c:pt>
                <c:pt idx="2">
                  <c:v>132.4624060150376</c:v>
                </c:pt>
                <c:pt idx="3">
                  <c:v>124.84962406015038</c:v>
                </c:pt>
                <c:pt idx="4">
                  <c:v>101.78571428571429</c:v>
                </c:pt>
                <c:pt idx="5">
                  <c:v>102.83834586466168</c:v>
                </c:pt>
                <c:pt idx="6">
                  <c:v>87.575187969924812</c:v>
                </c:pt>
                <c:pt idx="7">
                  <c:v>80.112781954887211</c:v>
                </c:pt>
                <c:pt idx="8">
                  <c:v>83.214285714285722</c:v>
                </c:pt>
                <c:pt idx="9">
                  <c:v>73.327067669172934</c:v>
                </c:pt>
                <c:pt idx="10">
                  <c:v>57.31203007518797</c:v>
                </c:pt>
                <c:pt idx="11">
                  <c:v>52.838345864661655</c:v>
                </c:pt>
                <c:pt idx="12">
                  <c:v>44.718045112781965</c:v>
                </c:pt>
                <c:pt idx="13">
                  <c:v>56.05263157894737</c:v>
                </c:pt>
                <c:pt idx="14">
                  <c:v>44.548872180451127</c:v>
                </c:pt>
                <c:pt idx="15">
                  <c:v>37.819548872180448</c:v>
                </c:pt>
                <c:pt idx="16">
                  <c:v>43.045112781954892</c:v>
                </c:pt>
                <c:pt idx="17">
                  <c:v>35.902255639097746</c:v>
                </c:pt>
                <c:pt idx="18">
                  <c:v>28.34586466165414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362-F148-81B0-E2C76447DF13}"/>
            </c:ext>
          </c:extLst>
        </c:ser>
        <c:ser>
          <c:idx val="2"/>
          <c:order val="2"/>
          <c:tx>
            <c:strRef>
              <c:f>FigS2A!$F$26</c:f>
              <c:strCache>
                <c:ptCount val="1"/>
                <c:pt idx="0">
                  <c:v>1-1-1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(FigS2A!$F$25,FigS2A!$L$25,FigS2A!$R$25,FigS2A!$X$25,FigS2A!$AD$25,FigS2A!$AJ$25,FigS2A!$AP$25,FigS2A!$AV$25,FigS2A!$BB$25,FigS2A!$BH$25,FigS2A!$BN$25,FigS2A!$BT$25,FigS2A!$BZ$25,FigS2A!$CF$25,FigS2A!$CL$25,FigS2A!$CR$25,FigS2A!$CX$25,FigS2A!$DD$25,FigS2A!$DJ$25)</c:f>
              <c:numCache>
                <c:formatCode>General</c:formatCode>
                <c:ptCount val="19"/>
                <c:pt idx="0">
                  <c:v>100</c:v>
                </c:pt>
                <c:pt idx="1">
                  <c:v>103.44239945466941</c:v>
                </c:pt>
                <c:pt idx="2">
                  <c:v>115.52488070892979</c:v>
                </c:pt>
                <c:pt idx="3">
                  <c:v>105.16359918200409</c:v>
                </c:pt>
                <c:pt idx="4">
                  <c:v>89.24676209952284</c:v>
                </c:pt>
                <c:pt idx="5">
                  <c:v>81.721686629662088</c:v>
                </c:pt>
                <c:pt idx="6">
                  <c:v>83.401499659168365</c:v>
                </c:pt>
                <c:pt idx="7">
                  <c:v>81.987048398091346</c:v>
                </c:pt>
                <c:pt idx="8">
                  <c:v>77.232447171097476</c:v>
                </c:pt>
                <c:pt idx="9">
                  <c:v>61.929107021131557</c:v>
                </c:pt>
                <c:pt idx="10">
                  <c:v>62.184730743012949</c:v>
                </c:pt>
                <c:pt idx="11">
                  <c:v>66.820040899795501</c:v>
                </c:pt>
                <c:pt idx="12">
                  <c:v>57.753919563735515</c:v>
                </c:pt>
                <c:pt idx="13">
                  <c:v>55.385139740967965</c:v>
                </c:pt>
                <c:pt idx="14">
                  <c:v>55.402181322426721</c:v>
                </c:pt>
                <c:pt idx="15">
                  <c:v>53.306066802999318</c:v>
                </c:pt>
                <c:pt idx="16">
                  <c:v>41.359918200408998</c:v>
                </c:pt>
                <c:pt idx="17">
                  <c:v>41.479209270620316</c:v>
                </c:pt>
                <c:pt idx="18">
                  <c:v>24.505794137695975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62-F148-81B0-E2C76447DF13}"/>
            </c:ext>
          </c:extLst>
        </c:ser>
        <c:ser>
          <c:idx val="3"/>
          <c:order val="3"/>
          <c:tx>
            <c:strRef>
              <c:f>FigS2A!$F$34</c:f>
              <c:strCache>
                <c:ptCount val="1"/>
                <c:pt idx="0">
                  <c:v>3-1-0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(FigS2A!$F$33,FigS2A!$L$33,FigS2A!$R$33,FigS2A!$X$33,FigS2A!$AD$33,FigS2A!$AJ$33,FigS2A!$AP$33,FigS2A!$AV$33,FigS2A!$BB$33,FigS2A!$BH$33,FigS2A!$BN$33,FigS2A!$BT$33,FigS2A!$BZ$33,FigS2A!$CF$33,FigS2A!$CL$33,FigS2A!$CR$33,FigS2A!$CX$33,FigS2A!$DD$33,FigS2A!$DJ$33)</c:f>
              <c:numCache>
                <c:formatCode>General</c:formatCode>
                <c:ptCount val="19"/>
                <c:pt idx="0">
                  <c:v>100</c:v>
                </c:pt>
                <c:pt idx="1">
                  <c:v>98.202688415647174</c:v>
                </c:pt>
                <c:pt idx="2">
                  <c:v>100.78537985198611</c:v>
                </c:pt>
                <c:pt idx="3">
                  <c:v>94.940341338166448</c:v>
                </c:pt>
                <c:pt idx="4">
                  <c:v>84.926748225343601</c:v>
                </c:pt>
                <c:pt idx="5">
                  <c:v>81.785228817399172</c:v>
                </c:pt>
                <c:pt idx="6">
                  <c:v>75.366258873281993</c:v>
                </c:pt>
                <c:pt idx="7">
                  <c:v>65.216734632230782</c:v>
                </c:pt>
                <c:pt idx="8">
                  <c:v>74.444947893067507</c:v>
                </c:pt>
                <c:pt idx="9">
                  <c:v>73.312188491164477</c:v>
                </c:pt>
                <c:pt idx="10">
                  <c:v>62.709560489352064</c:v>
                </c:pt>
                <c:pt idx="11">
                  <c:v>61.320042289684331</c:v>
                </c:pt>
                <c:pt idx="12">
                  <c:v>38.966923425464429</c:v>
                </c:pt>
                <c:pt idx="13">
                  <c:v>50.264310527110709</c:v>
                </c:pt>
                <c:pt idx="14">
                  <c:v>43.120374565775556</c:v>
                </c:pt>
                <c:pt idx="15">
                  <c:v>40.915269596737652</c:v>
                </c:pt>
                <c:pt idx="16">
                  <c:v>30.780848814378498</c:v>
                </c:pt>
                <c:pt idx="17">
                  <c:v>25.811810904697179</c:v>
                </c:pt>
                <c:pt idx="18">
                  <c:v>13.925388914061319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362-F148-81B0-E2C76447DF13}"/>
            </c:ext>
          </c:extLst>
        </c:ser>
        <c:ser>
          <c:idx val="4"/>
          <c:order val="4"/>
          <c:tx>
            <c:strRef>
              <c:f>FigS2A!$F$42</c:f>
              <c:strCache>
                <c:ptCount val="1"/>
                <c:pt idx="0">
                  <c:v>1-0-0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(FigS2A!$F$41,FigS2A!$L$41,FigS2A!$R$41,FigS2A!$X$41,FigS2A!$AD$41,FigS2A!$AJ$41,FigS2A!$AP$41,FigS2A!$AV$41,FigS2A!$BB$41,FigS2A!$BH$41,FigS2A!$BN$41,FigS2A!$BT$41,FigS2A!$BZ$41,FigS2A!$CF$41,FigS2A!$CL$41,FigS2A!$CR$41,FigS2A!$CX$41,FigS2A!$DD$41,FigS2A!$DJ$41)</c:f>
              <c:numCache>
                <c:formatCode>General</c:formatCode>
                <c:ptCount val="19"/>
                <c:pt idx="0">
                  <c:v>100</c:v>
                </c:pt>
                <c:pt idx="1">
                  <c:v>95.396311417710834</c:v>
                </c:pt>
                <c:pt idx="2">
                  <c:v>86.836547937491204</c:v>
                </c:pt>
                <c:pt idx="3">
                  <c:v>76.136843587216688</c:v>
                </c:pt>
                <c:pt idx="4">
                  <c:v>64.536111502182166</c:v>
                </c:pt>
                <c:pt idx="5">
                  <c:v>73.827960016894281</c:v>
                </c:pt>
                <c:pt idx="6">
                  <c:v>63.747712234267205</c:v>
                </c:pt>
                <c:pt idx="7">
                  <c:v>71.124876812614389</c:v>
                </c:pt>
                <c:pt idx="8">
                  <c:v>65.352667886808391</c:v>
                </c:pt>
                <c:pt idx="9">
                  <c:v>65.380825003519647</c:v>
                </c:pt>
                <c:pt idx="10">
                  <c:v>69.365057018161352</c:v>
                </c:pt>
                <c:pt idx="11">
                  <c:v>51.457130789807131</c:v>
                </c:pt>
                <c:pt idx="12">
                  <c:v>54.174292552442637</c:v>
                </c:pt>
                <c:pt idx="13">
                  <c:v>46.614106715472339</c:v>
                </c:pt>
                <c:pt idx="14">
                  <c:v>44.079966211459954</c:v>
                </c:pt>
                <c:pt idx="15">
                  <c:v>46.515556806982964</c:v>
                </c:pt>
                <c:pt idx="16">
                  <c:v>43.249331268478109</c:v>
                </c:pt>
                <c:pt idx="17">
                  <c:v>41.925946783049412</c:v>
                </c:pt>
                <c:pt idx="18">
                  <c:v>16.288892017457414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362-F148-81B0-E2C76447DF13}"/>
            </c:ext>
          </c:extLst>
        </c:ser>
        <c:ser>
          <c:idx val="5"/>
          <c:order val="5"/>
          <c:tx>
            <c:strRef>
              <c:f>FigS2A!$F$50</c:f>
              <c:strCache>
                <c:ptCount val="1"/>
                <c:pt idx="0">
                  <c:v>0-1-0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(FigS2A!$F$49,FigS2A!$L$49,FigS2A!$R$49,FigS2A!$X$49,FigS2A!$AD$49,FigS2A!$AJ$49,FigS2A!$AP$49,FigS2A!$AV$49,FigS2A!$BB$49,FigS2A!$BH$49,FigS2A!$BN$49,FigS2A!$BT$49,FigS2A!$BZ$49,FigS2A!$CF$49,FigS2A!$CL$49,FigS2A!$CR$49,FigS2A!$CX$49,FigS2A!$DD$49,FigS2A!$DJ$49)</c:f>
              <c:numCache>
                <c:formatCode>General</c:formatCode>
                <c:ptCount val="19"/>
                <c:pt idx="0">
                  <c:v>100</c:v>
                </c:pt>
                <c:pt idx="1">
                  <c:v>98.589363803075187</c:v>
                </c:pt>
                <c:pt idx="2">
                  <c:v>89.392015799125403</c:v>
                </c:pt>
                <c:pt idx="3">
                  <c:v>81.534772182254201</c:v>
                </c:pt>
                <c:pt idx="4">
                  <c:v>68.853152771900128</c:v>
                </c:pt>
                <c:pt idx="5">
                  <c:v>72.63365777965862</c:v>
                </c:pt>
                <c:pt idx="6">
                  <c:v>66.878262096205376</c:v>
                </c:pt>
                <c:pt idx="7">
                  <c:v>67.061644801805613</c:v>
                </c:pt>
                <c:pt idx="8">
                  <c:v>52.447453801664551</c:v>
                </c:pt>
                <c:pt idx="9">
                  <c:v>58.484976724502751</c:v>
                </c:pt>
                <c:pt idx="10">
                  <c:v>54.633939906898014</c:v>
                </c:pt>
                <c:pt idx="11">
                  <c:v>45.845676400056426</c:v>
                </c:pt>
                <c:pt idx="12">
                  <c:v>42.178022288051906</c:v>
                </c:pt>
                <c:pt idx="13">
                  <c:v>36.257380650101766</c:v>
                </c:pt>
                <c:pt idx="14">
                  <c:v>36.803498377768378</c:v>
                </c:pt>
                <c:pt idx="15">
                  <c:v>37.98843278318521</c:v>
                </c:pt>
                <c:pt idx="16">
                  <c:v>28.762872055296935</c:v>
                </c:pt>
                <c:pt idx="17">
                  <c:v>30.794188178868673</c:v>
                </c:pt>
                <c:pt idx="18">
                  <c:v>11.764705882352942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62-F148-81B0-E2C76447DF13}"/>
            </c:ext>
          </c:extLst>
        </c:ser>
        <c:ser>
          <c:idx val="6"/>
          <c:order val="6"/>
          <c:tx>
            <c:strRef>
              <c:f>FigS2A!$F$58</c:f>
              <c:strCache>
                <c:ptCount val="1"/>
                <c:pt idx="0">
                  <c:v>0-0-1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(FigS2A!$F$57,FigS2A!$L$57,FigS2A!$R$57,FigS2A!$X$57,FigS2A!$AD$57,FigS2A!$AJ$57,FigS2A!$AP$57,FigS2A!$AV$57,FigS2A!$BB$57,FigS2A!$BH$57,FigS2A!$BN$57,FigS2A!$BT$57,FigS2A!$BZ$57,FigS2A!$CF$57,FigS2A!$CL$57,FigS2A!$CR$57,FigS2A!$CX$57,FigS2A!$DD$57,FigS2A!$DJ$57)</c:f>
              <c:numCache>
                <c:formatCode>General</c:formatCode>
                <c:ptCount val="19"/>
                <c:pt idx="0">
                  <c:v>100</c:v>
                </c:pt>
                <c:pt idx="1">
                  <c:v>97.65984120351024</c:v>
                </c:pt>
                <c:pt idx="2">
                  <c:v>91.280122579746489</c:v>
                </c:pt>
                <c:pt idx="3">
                  <c:v>79.022147931466776</c:v>
                </c:pt>
                <c:pt idx="4">
                  <c:v>72.294191391558712</c:v>
                </c:pt>
                <c:pt idx="5">
                  <c:v>70.232622927984394</c:v>
                </c:pt>
                <c:pt idx="6">
                  <c:v>68.379997214096662</c:v>
                </c:pt>
                <c:pt idx="7">
                  <c:v>64.911547569299344</c:v>
                </c:pt>
                <c:pt idx="8">
                  <c:v>68.477503830617081</c:v>
                </c:pt>
                <c:pt idx="9">
                  <c:v>54.436551051678506</c:v>
                </c:pt>
                <c:pt idx="10">
                  <c:v>52.806797604123133</c:v>
                </c:pt>
                <c:pt idx="11">
                  <c:v>49.547290709012401</c:v>
                </c:pt>
                <c:pt idx="12">
                  <c:v>48.321493244184424</c:v>
                </c:pt>
                <c:pt idx="13">
                  <c:v>37.108232344337651</c:v>
                </c:pt>
                <c:pt idx="14">
                  <c:v>42.777545619167007</c:v>
                </c:pt>
                <c:pt idx="15">
                  <c:v>35.562055996656916</c:v>
                </c:pt>
                <c:pt idx="16">
                  <c:v>27.566513441983567</c:v>
                </c:pt>
                <c:pt idx="17">
                  <c:v>30.408134837721128</c:v>
                </c:pt>
                <c:pt idx="18">
                  <c:v>12.884802897339462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362-F148-81B0-E2C76447DF13}"/>
            </c:ext>
          </c:extLst>
        </c:ser>
        <c:ser>
          <c:idx val="7"/>
          <c:order val="7"/>
          <c:tx>
            <c:strRef>
              <c:f>FigS2A!$F$66</c:f>
              <c:strCache>
                <c:ptCount val="1"/>
                <c:pt idx="0">
                  <c:v>10-1-1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(FigS2A!$F$65,FigS2A!$L$65,FigS2A!$R$65,FigS2A!$X$65,FigS2A!$AD$65,FigS2A!$AJ$65,FigS2A!$AP$65,FigS2A!$AV$65,FigS2A!$BB$65,FigS2A!$BH$65,FigS2A!$BN$65,FigS2A!$BT$65,FigS2A!$BZ$65,FigS2A!$CF$65,FigS2A!$CL$65,FigS2A!$CR$65,FigS2A!$CX$65,FigS2A!$DD$65,FigS2A!$DJ$65)</c:f>
              <c:numCache>
                <c:formatCode>General</c:formatCode>
                <c:ptCount val="19"/>
                <c:pt idx="0">
                  <c:v>100</c:v>
                </c:pt>
                <c:pt idx="1">
                  <c:v>95.057527143088663</c:v>
                </c:pt>
                <c:pt idx="2">
                  <c:v>88.008426511100311</c:v>
                </c:pt>
                <c:pt idx="3">
                  <c:v>78.755469129800673</c:v>
                </c:pt>
                <c:pt idx="4">
                  <c:v>67.703775725166111</c:v>
                </c:pt>
                <c:pt idx="5">
                  <c:v>67.298654999189765</c:v>
                </c:pt>
                <c:pt idx="6">
                  <c:v>65.467509317776702</c:v>
                </c:pt>
                <c:pt idx="7">
                  <c:v>71.139199481445473</c:v>
                </c:pt>
                <c:pt idx="8">
                  <c:v>65.148814346675309</c:v>
                </c:pt>
                <c:pt idx="9">
                  <c:v>55.663587749149258</c:v>
                </c:pt>
                <c:pt idx="10">
                  <c:v>58.321179711554045</c:v>
                </c:pt>
                <c:pt idx="11">
                  <c:v>39.572192513368989</c:v>
                </c:pt>
                <c:pt idx="12">
                  <c:v>37.660022686760655</c:v>
                </c:pt>
                <c:pt idx="13">
                  <c:v>24.355858045697627</c:v>
                </c:pt>
                <c:pt idx="14">
                  <c:v>19.105493437044235</c:v>
                </c:pt>
                <c:pt idx="15">
                  <c:v>22.054772322152001</c:v>
                </c:pt>
                <c:pt idx="16">
                  <c:v>18.149408523740078</c:v>
                </c:pt>
                <c:pt idx="17">
                  <c:v>16.285853184248907</c:v>
                </c:pt>
                <c:pt idx="18">
                  <c:v>4.650785934208395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362-F148-81B0-E2C76447DF13}"/>
            </c:ext>
          </c:extLst>
        </c:ser>
        <c:ser>
          <c:idx val="8"/>
          <c:order val="8"/>
          <c:tx>
            <c:strRef>
              <c:f>FigS2A!$F$74</c:f>
              <c:strCache>
                <c:ptCount val="1"/>
                <c:pt idx="0">
                  <c:v>3-2-0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(FigS2A!$F$73,FigS2A!$L$73,FigS2A!$R$73,FigS2A!$X$73,FigS2A!$AD$73,FigS2A!$AJ$73,FigS2A!$AP$73,FigS2A!$AV$73,FigS2A!$BB$73,FigS2A!$BH$73,FigS2A!$BN$73,FigS2A!$BT$73,FigS2A!$BZ$73,FigS2A!$CF$73,FigS2A!$CL$73,FigS2A!$CR$73,FigS2A!$CX$73,FigS2A!$DD$73,FigS2A!$DJ$73)</c:f>
              <c:numCache>
                <c:formatCode>General</c:formatCode>
                <c:ptCount val="19"/>
                <c:pt idx="0">
                  <c:v>100</c:v>
                </c:pt>
                <c:pt idx="1">
                  <c:v>99.238989637305679</c:v>
                </c:pt>
                <c:pt idx="2">
                  <c:v>93.911917098445599</c:v>
                </c:pt>
                <c:pt idx="3">
                  <c:v>85.540803108808291</c:v>
                </c:pt>
                <c:pt idx="4">
                  <c:v>75.226683937823822</c:v>
                </c:pt>
                <c:pt idx="5">
                  <c:v>80.39183937823833</c:v>
                </c:pt>
                <c:pt idx="6">
                  <c:v>70.62823834196891</c:v>
                </c:pt>
                <c:pt idx="7">
                  <c:v>70.450129533678748</c:v>
                </c:pt>
                <c:pt idx="8">
                  <c:v>69.397668393782368</c:v>
                </c:pt>
                <c:pt idx="9">
                  <c:v>66.288860103626931</c:v>
                </c:pt>
                <c:pt idx="10">
                  <c:v>65.5440414507772</c:v>
                </c:pt>
                <c:pt idx="11">
                  <c:v>53.643134715025894</c:v>
                </c:pt>
                <c:pt idx="12">
                  <c:v>42.147020725388593</c:v>
                </c:pt>
                <c:pt idx="13">
                  <c:v>37.516191709844549</c:v>
                </c:pt>
                <c:pt idx="14">
                  <c:v>39.799222797927456</c:v>
                </c:pt>
                <c:pt idx="15">
                  <c:v>37.69430051813471</c:v>
                </c:pt>
                <c:pt idx="16">
                  <c:v>28.222150259067355</c:v>
                </c:pt>
                <c:pt idx="17">
                  <c:v>27.461139896373048</c:v>
                </c:pt>
                <c:pt idx="18">
                  <c:v>4.3717616580310876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62-F148-81B0-E2C76447DF13}"/>
            </c:ext>
          </c:extLst>
        </c:ser>
        <c:ser>
          <c:idx val="9"/>
          <c:order val="9"/>
          <c:tx>
            <c:strRef>
              <c:f>FigS2A!$F$90</c:f>
              <c:strCache>
                <c:ptCount val="1"/>
                <c:pt idx="0">
                  <c:v>3-2-1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(FigS2A!$F$89,FigS2A!$L$89,FigS2A!$R$89,FigS2A!$X$89,FigS2A!$AD$89,FigS2A!$AJ$89,FigS2A!$AP$89,FigS2A!$AV$89,FigS2A!$BB$89,FigS2A!$BH$89,FigS2A!$BN$89,FigS2A!$BT$89,FigS2A!$BZ$89,FigS2A!$CF$89,FigS2A!$CL$89,FigS2A!$CR$89,FigS2A!$CX$89,FigS2A!$DD$89,FigS2A!$DJ$89)</c:f>
              <c:numCache>
                <c:formatCode>General</c:formatCode>
                <c:ptCount val="19"/>
                <c:pt idx="0">
                  <c:v>100</c:v>
                </c:pt>
                <c:pt idx="1">
                  <c:v>96.926345609065152</c:v>
                </c:pt>
                <c:pt idx="2">
                  <c:v>91.736139214892745</c:v>
                </c:pt>
                <c:pt idx="3">
                  <c:v>85.12747875354107</c:v>
                </c:pt>
                <c:pt idx="4">
                  <c:v>73.152569809793604</c:v>
                </c:pt>
                <c:pt idx="5">
                  <c:v>69.376770538243633</c:v>
                </c:pt>
                <c:pt idx="6">
                  <c:v>62.507082152974512</c:v>
                </c:pt>
                <c:pt idx="7">
                  <c:v>60.764872521246453</c:v>
                </c:pt>
                <c:pt idx="8">
                  <c:v>62.917847025495753</c:v>
                </c:pt>
                <c:pt idx="9">
                  <c:v>61.458923512747873</c:v>
                </c:pt>
                <c:pt idx="10">
                  <c:v>59.631728045325779</c:v>
                </c:pt>
                <c:pt idx="11">
                  <c:v>37.067988668555245</c:v>
                </c:pt>
                <c:pt idx="12">
                  <c:v>30.63739376770538</c:v>
                </c:pt>
                <c:pt idx="13">
                  <c:v>29.065155807365436</c:v>
                </c:pt>
                <c:pt idx="14">
                  <c:v>26.869688385269118</c:v>
                </c:pt>
                <c:pt idx="15">
                  <c:v>26.543909348441925</c:v>
                </c:pt>
                <c:pt idx="16">
                  <c:v>18.271954674220961</c:v>
                </c:pt>
                <c:pt idx="17">
                  <c:v>8.5694050991501403</c:v>
                </c:pt>
                <c:pt idx="18">
                  <c:v>1.6430594900849858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9-2362-F148-81B0-E2C76447DF13}"/>
            </c:ext>
          </c:extLst>
        </c:ser>
        <c:ser>
          <c:idx val="10"/>
          <c:order val="10"/>
          <c:tx>
            <c:strRef>
              <c:f>FigS2A!$F$98</c:f>
              <c:strCache>
                <c:ptCount val="1"/>
                <c:pt idx="0">
                  <c:v>1-1-10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(FigS2A!$B$6,FigS2A!$H$6,FigS2A!$N$6,FigS2A!$T$6,FigS2A!$Z$6,FigS2A!$AF$6,FigS2A!$AL$6,FigS2A!$AR$6,FigS2A!$AX$6,FigS2A!$BD$6,FigS2A!$BJ$6,FigS2A!$BP$6,FigS2A!$BV$6,FigS2A!$CB$6,FigS2A!$CH$6,FigS2A!$CN$6,FigS2A!$CT$6,FigS2A!$CZ$6,FigS2A!$DF$6)</c:f>
              <c:strCache>
                <c:ptCount val="19"/>
                <c:pt idx="0">
                  <c:v>AD1</c:v>
                </c:pt>
                <c:pt idx="1">
                  <c:v>AD5</c:v>
                </c:pt>
                <c:pt idx="2">
                  <c:v>AD7</c:v>
                </c:pt>
                <c:pt idx="3">
                  <c:v>AD9</c:v>
                </c:pt>
                <c:pt idx="4">
                  <c:v>AD11</c:v>
                </c:pt>
                <c:pt idx="5">
                  <c:v>AD14</c:v>
                </c:pt>
                <c:pt idx="6">
                  <c:v>AD15</c:v>
                </c:pt>
                <c:pt idx="7">
                  <c:v>AD16</c:v>
                </c:pt>
                <c:pt idx="8">
                  <c:v>AD17</c:v>
                </c:pt>
                <c:pt idx="9">
                  <c:v>AD18</c:v>
                </c:pt>
                <c:pt idx="10">
                  <c:v>AD19</c:v>
                </c:pt>
                <c:pt idx="11">
                  <c:v>AD20</c:v>
                </c:pt>
                <c:pt idx="12">
                  <c:v>AD22</c:v>
                </c:pt>
                <c:pt idx="13">
                  <c:v>AD23</c:v>
                </c:pt>
                <c:pt idx="14">
                  <c:v>AD24</c:v>
                </c:pt>
                <c:pt idx="15">
                  <c:v>AD25</c:v>
                </c:pt>
                <c:pt idx="16">
                  <c:v>AD26</c:v>
                </c:pt>
                <c:pt idx="17">
                  <c:v>AD27</c:v>
                </c:pt>
                <c:pt idx="18">
                  <c:v>AD29</c:v>
                </c:pt>
              </c:strCache>
            </c:strRef>
          </c:cat>
          <c:val>
            <c:numRef>
              <c:f>(FigS2A!$F$97,FigS2A!$L$97,FigS2A!$R$97,FigS2A!$X$97,FigS2A!$AD$97,FigS2A!$AJ$97,FigS2A!$AP$97,FigS2A!$AV$97,FigS2A!$BB$97,FigS2A!$BH$97,FigS2A!$BN$97,FigS2A!$BT$97,FigS2A!$BZ$97,FigS2A!$CF$97,FigS2A!$CL$97,FigS2A!$CR$97,FigS2A!$CX$97,FigS2A!$DD$97,FigS2A!$DJ$97)</c:f>
              <c:numCache>
                <c:formatCode>General</c:formatCode>
                <c:ptCount val="19"/>
                <c:pt idx="0">
                  <c:v>100</c:v>
                </c:pt>
                <c:pt idx="1">
                  <c:v>101.23332855299007</c:v>
                </c:pt>
                <c:pt idx="2">
                  <c:v>98.508532912663114</c:v>
                </c:pt>
                <c:pt idx="3">
                  <c:v>89.330273913667</c:v>
                </c:pt>
                <c:pt idx="4">
                  <c:v>81.887279506668563</c:v>
                </c:pt>
                <c:pt idx="5">
                  <c:v>69.367560590850417</c:v>
                </c:pt>
                <c:pt idx="6">
                  <c:v>63.129212677470242</c:v>
                </c:pt>
                <c:pt idx="7">
                  <c:v>54.237774272192745</c:v>
                </c:pt>
                <c:pt idx="8">
                  <c:v>53.578086906639889</c:v>
                </c:pt>
                <c:pt idx="9">
                  <c:v>47.081600458912945</c:v>
                </c:pt>
                <c:pt idx="10">
                  <c:v>47.741287824465786</c:v>
                </c:pt>
                <c:pt idx="11">
                  <c:v>36.583966728811127</c:v>
                </c:pt>
                <c:pt idx="12">
                  <c:v>25.311917395669006</c:v>
                </c:pt>
                <c:pt idx="13">
                  <c:v>23.74874515990248</c:v>
                </c:pt>
                <c:pt idx="14">
                  <c:v>24.006883694249247</c:v>
                </c:pt>
                <c:pt idx="15">
                  <c:v>18.600315502653089</c:v>
                </c:pt>
                <c:pt idx="16">
                  <c:v>17.983651226158038</c:v>
                </c:pt>
                <c:pt idx="17">
                  <c:v>19.317366986949658</c:v>
                </c:pt>
                <c:pt idx="18">
                  <c:v>3.8720780152014913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A-2362-F148-81B0-E2C76447DF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26744928"/>
        <c:axId val="1926756576"/>
        <c:extLst/>
      </c:lineChart>
      <c:catAx>
        <c:axId val="1926744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Days</a:t>
                </a:r>
                <a:r>
                  <a:rPr lang="en-US" baseline="0"/>
                  <a:t> of adulthood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26756576"/>
        <c:crosses val="autoZero"/>
        <c:auto val="1"/>
        <c:lblAlgn val="ctr"/>
        <c:lblOffset val="100"/>
        <c:noMultiLvlLbl val="0"/>
      </c:catAx>
      <c:valAx>
        <c:axId val="1926756576"/>
        <c:scaling>
          <c:orientation val="minMax"/>
          <c:max val="1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motility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CH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CH"/>
          </a:p>
        </c:txPr>
        <c:crossAx val="1926744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C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1452</xdr:colOff>
      <xdr:row>104</xdr:row>
      <xdr:rowOff>113619</xdr:rowOff>
    </xdr:from>
    <xdr:to>
      <xdr:col>29</xdr:col>
      <xdr:colOff>1204872</xdr:colOff>
      <xdr:row>128</xdr:row>
      <xdr:rowOff>166007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2EBE74A-69A0-F84F-942B-523CF0B30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cewald/polybox/2-Papers_EwaldLab/alex_3-1-1glycine-proline-hydroxyproline/2-Data_311paper/Fig_censoredF1-%203-1-1_amino%20acids%20LS%20exp._Alex_04.01.2022.xlsx" TargetMode="External"/><Relationship Id="rId1" Type="http://schemas.openxmlformats.org/officeDocument/2006/relationships/externalLinkPath" Target="2-Data_311paper/Fig_censoredF1-%203-1-1_amino%20acids%20LS%20exp._Alex_04.01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MBI"/>
    </sheetNames>
    <sheetDataSet>
      <sheetData sheetId="0">
        <row r="6">
          <cell r="B6" t="str">
            <v>AD1</v>
          </cell>
          <cell r="H6" t="str">
            <v>AD5</v>
          </cell>
          <cell r="N6" t="str">
            <v>AD7</v>
          </cell>
          <cell r="T6" t="str">
            <v>AD9</v>
          </cell>
          <cell r="Z6" t="str">
            <v>AD11</v>
          </cell>
          <cell r="AF6" t="str">
            <v>AD14</v>
          </cell>
          <cell r="AL6" t="str">
            <v>AD15</v>
          </cell>
          <cell r="AR6" t="str">
            <v>AD16</v>
          </cell>
          <cell r="AX6" t="str">
            <v>AD17</v>
          </cell>
          <cell r="BD6" t="str">
            <v>AD18</v>
          </cell>
          <cell r="BJ6" t="str">
            <v>AD19</v>
          </cell>
          <cell r="BP6" t="str">
            <v>AD20</v>
          </cell>
          <cell r="BV6" t="str">
            <v>AD22</v>
          </cell>
          <cell r="CB6" t="str">
            <v>AD23</v>
          </cell>
          <cell r="CH6" t="str">
            <v>AD24</v>
          </cell>
          <cell r="CN6" t="str">
            <v>AD25</v>
          </cell>
          <cell r="CT6" t="str">
            <v>AD26</v>
          </cell>
          <cell r="CZ6" t="str">
            <v>AD27</v>
          </cell>
          <cell r="DF6" t="str">
            <v>AD29</v>
          </cell>
        </row>
        <row r="9">
          <cell r="F9">
            <v>100</v>
          </cell>
          <cell r="L9">
            <v>103.22418136020153</v>
          </cell>
          <cell r="R9">
            <v>99.244332493702785</v>
          </cell>
          <cell r="X9">
            <v>93.383711167086474</v>
          </cell>
          <cell r="AD9">
            <v>79.160369437447528</v>
          </cell>
          <cell r="AJ9">
            <v>71.335012594458419</v>
          </cell>
          <cell r="AP9">
            <v>54.089000839630565</v>
          </cell>
          <cell r="AV9">
            <v>61.393786733837111</v>
          </cell>
          <cell r="BB9">
            <v>68.127623845507983</v>
          </cell>
          <cell r="BH9">
            <v>63.375314861460964</v>
          </cell>
          <cell r="BN9">
            <v>54.508816120906808</v>
          </cell>
          <cell r="BT9">
            <v>53.434089000839641</v>
          </cell>
          <cell r="BZ9">
            <v>35.465994962216627</v>
          </cell>
          <cell r="CF9">
            <v>44.114189756507145</v>
          </cell>
          <cell r="CL9">
            <v>32.46011754827876</v>
          </cell>
          <cell r="CR9">
            <v>33.11502938706969</v>
          </cell>
          <cell r="CX9">
            <v>33.333333333333336</v>
          </cell>
          <cell r="DD9">
            <v>29.000839630562552</v>
          </cell>
          <cell r="DJ9">
            <v>13.596417576266443</v>
          </cell>
        </row>
        <row r="10">
          <cell r="F10" t="str">
            <v>0-0-0</v>
          </cell>
        </row>
        <row r="17">
          <cell r="F17">
            <v>100</v>
          </cell>
          <cell r="L17">
            <v>124.86842105263159</v>
          </cell>
          <cell r="R17">
            <v>132.4624060150376</v>
          </cell>
          <cell r="X17">
            <v>124.84962406015038</v>
          </cell>
          <cell r="AD17">
            <v>101.78571428571429</v>
          </cell>
          <cell r="AJ17">
            <v>102.83834586466168</v>
          </cell>
          <cell r="AP17">
            <v>87.575187969924812</v>
          </cell>
          <cell r="AV17">
            <v>80.112781954887211</v>
          </cell>
          <cell r="BB17">
            <v>83.214285714285722</v>
          </cell>
          <cell r="BH17">
            <v>73.327067669172934</v>
          </cell>
          <cell r="BN17">
            <v>57.31203007518797</v>
          </cell>
          <cell r="BT17">
            <v>52.838345864661655</v>
          </cell>
          <cell r="BZ17">
            <v>44.718045112781965</v>
          </cell>
          <cell r="CF17">
            <v>56.05263157894737</v>
          </cell>
          <cell r="CL17">
            <v>44.548872180451127</v>
          </cell>
          <cell r="CR17">
            <v>37.819548872180448</v>
          </cell>
          <cell r="CX17">
            <v>43.045112781954892</v>
          </cell>
          <cell r="DD17">
            <v>35.902255639097746</v>
          </cell>
          <cell r="DJ17">
            <v>28.34586466165414</v>
          </cell>
        </row>
        <row r="18">
          <cell r="F18" t="str">
            <v>3-1-1</v>
          </cell>
        </row>
        <row r="25">
          <cell r="F25">
            <v>100</v>
          </cell>
          <cell r="L25">
            <v>103.44239945466941</v>
          </cell>
          <cell r="R25">
            <v>115.52488070892979</v>
          </cell>
          <cell r="X25">
            <v>105.16359918200409</v>
          </cell>
          <cell r="AD25">
            <v>89.24676209952284</v>
          </cell>
          <cell r="AJ25">
            <v>81.721686629662088</v>
          </cell>
          <cell r="AP25">
            <v>83.401499659168365</v>
          </cell>
          <cell r="AV25">
            <v>81.987048398091346</v>
          </cell>
          <cell r="BB25">
            <v>77.232447171097476</v>
          </cell>
          <cell r="BH25">
            <v>61.929107021131557</v>
          </cell>
          <cell r="BN25">
            <v>62.184730743012949</v>
          </cell>
          <cell r="BT25">
            <v>66.820040899795501</v>
          </cell>
          <cell r="BZ25">
            <v>57.753919563735515</v>
          </cell>
          <cell r="CF25">
            <v>55.385139740967965</v>
          </cell>
          <cell r="CL25">
            <v>55.402181322426721</v>
          </cell>
          <cell r="CR25">
            <v>53.306066802999318</v>
          </cell>
          <cell r="CX25">
            <v>41.359918200408998</v>
          </cell>
          <cell r="DD25">
            <v>41.479209270620316</v>
          </cell>
          <cell r="DJ25">
            <v>24.505794137695975</v>
          </cell>
        </row>
        <row r="26">
          <cell r="F26" t="str">
            <v>1-1-1</v>
          </cell>
        </row>
        <row r="33">
          <cell r="F33">
            <v>100</v>
          </cell>
          <cell r="L33">
            <v>98.202688415647174</v>
          </cell>
          <cell r="R33">
            <v>100.78537985198611</v>
          </cell>
          <cell r="X33">
            <v>94.940341338166448</v>
          </cell>
          <cell r="AD33">
            <v>84.926748225343601</v>
          </cell>
          <cell r="AJ33">
            <v>81.785228817399172</v>
          </cell>
          <cell r="AP33">
            <v>75.366258873281993</v>
          </cell>
          <cell r="AV33">
            <v>65.216734632230782</v>
          </cell>
          <cell r="BB33">
            <v>74.444947893067507</v>
          </cell>
          <cell r="BH33">
            <v>73.312188491164477</v>
          </cell>
          <cell r="BN33">
            <v>62.709560489352064</v>
          </cell>
          <cell r="BT33">
            <v>61.320042289684331</v>
          </cell>
          <cell r="BZ33">
            <v>38.966923425464429</v>
          </cell>
          <cell r="CF33">
            <v>50.264310527110709</v>
          </cell>
          <cell r="CL33">
            <v>43.120374565775556</v>
          </cell>
          <cell r="CR33">
            <v>40.915269596737652</v>
          </cell>
          <cell r="CX33">
            <v>30.780848814378498</v>
          </cell>
          <cell r="DD33">
            <v>25.811810904697179</v>
          </cell>
          <cell r="DJ33">
            <v>13.925388914061319</v>
          </cell>
        </row>
        <row r="34">
          <cell r="F34" t="str">
            <v>3-1-0</v>
          </cell>
        </row>
        <row r="41">
          <cell r="F41">
            <v>100</v>
          </cell>
          <cell r="L41">
            <v>95.396311417710834</v>
          </cell>
          <cell r="R41">
            <v>86.836547937491204</v>
          </cell>
          <cell r="X41">
            <v>76.136843587216688</v>
          </cell>
          <cell r="AD41">
            <v>64.536111502182166</v>
          </cell>
          <cell r="AJ41">
            <v>73.827960016894281</v>
          </cell>
          <cell r="AP41">
            <v>63.747712234267205</v>
          </cell>
          <cell r="AV41">
            <v>71.124876812614389</v>
          </cell>
          <cell r="BB41">
            <v>65.352667886808391</v>
          </cell>
          <cell r="BH41">
            <v>65.380825003519647</v>
          </cell>
          <cell r="BN41">
            <v>69.365057018161352</v>
          </cell>
          <cell r="BT41">
            <v>51.457130789807131</v>
          </cell>
          <cell r="BZ41">
            <v>54.174292552442637</v>
          </cell>
          <cell r="CF41">
            <v>46.614106715472339</v>
          </cell>
          <cell r="CL41">
            <v>44.079966211459954</v>
          </cell>
          <cell r="CR41">
            <v>46.515556806982964</v>
          </cell>
          <cell r="CX41">
            <v>43.249331268478109</v>
          </cell>
          <cell r="DD41">
            <v>41.925946783049412</v>
          </cell>
          <cell r="DJ41">
            <v>16.288892017457414</v>
          </cell>
        </row>
        <row r="42">
          <cell r="F42" t="str">
            <v>1-0-0</v>
          </cell>
        </row>
        <row r="49">
          <cell r="F49">
            <v>100</v>
          </cell>
          <cell r="L49">
            <v>98.589363803075187</v>
          </cell>
          <cell r="R49">
            <v>89.392015799125403</v>
          </cell>
          <cell r="X49">
            <v>81.534772182254201</v>
          </cell>
          <cell r="AD49">
            <v>68.853152771900128</v>
          </cell>
          <cell r="AJ49">
            <v>72.63365777965862</v>
          </cell>
          <cell r="AP49">
            <v>66.878262096205376</v>
          </cell>
          <cell r="AV49">
            <v>67.061644801805613</v>
          </cell>
          <cell r="BB49">
            <v>52.447453801664551</v>
          </cell>
          <cell r="BH49">
            <v>58.484976724502751</v>
          </cell>
          <cell r="BN49">
            <v>54.633939906898014</v>
          </cell>
          <cell r="BT49">
            <v>45.845676400056426</v>
          </cell>
          <cell r="BZ49">
            <v>42.178022288051906</v>
          </cell>
          <cell r="CF49">
            <v>36.257380650101766</v>
          </cell>
          <cell r="CL49">
            <v>36.803498377768378</v>
          </cell>
          <cell r="CR49">
            <v>37.98843278318521</v>
          </cell>
          <cell r="CX49">
            <v>28.762872055296935</v>
          </cell>
          <cell r="DD49">
            <v>30.794188178868673</v>
          </cell>
          <cell r="DJ49">
            <v>11.764705882352942</v>
          </cell>
        </row>
        <row r="50">
          <cell r="F50" t="str">
            <v>0-1-0</v>
          </cell>
        </row>
        <row r="57">
          <cell r="F57">
            <v>100</v>
          </cell>
          <cell r="L57">
            <v>97.65984120351024</v>
          </cell>
          <cell r="R57">
            <v>91.280122579746489</v>
          </cell>
          <cell r="X57">
            <v>79.022147931466776</v>
          </cell>
          <cell r="AD57">
            <v>72.294191391558712</v>
          </cell>
          <cell r="AJ57">
            <v>70.232622927984394</v>
          </cell>
          <cell r="AP57">
            <v>68.379997214096662</v>
          </cell>
          <cell r="AV57">
            <v>64.911547569299344</v>
          </cell>
          <cell r="BB57">
            <v>68.477503830617081</v>
          </cell>
          <cell r="BH57">
            <v>54.436551051678506</v>
          </cell>
          <cell r="BN57">
            <v>52.806797604123133</v>
          </cell>
          <cell r="BT57">
            <v>49.547290709012401</v>
          </cell>
          <cell r="BZ57">
            <v>48.321493244184424</v>
          </cell>
          <cell r="CF57">
            <v>37.108232344337651</v>
          </cell>
          <cell r="CL57">
            <v>42.777545619167007</v>
          </cell>
          <cell r="CR57">
            <v>35.562055996656916</v>
          </cell>
          <cell r="CX57">
            <v>27.566513441983567</v>
          </cell>
          <cell r="DD57">
            <v>30.408134837721128</v>
          </cell>
          <cell r="DJ57">
            <v>12.884802897339462</v>
          </cell>
        </row>
        <row r="58">
          <cell r="F58" t="str">
            <v>0-0-1</v>
          </cell>
        </row>
        <row r="65">
          <cell r="F65">
            <v>100</v>
          </cell>
          <cell r="L65">
            <v>95.057527143088663</v>
          </cell>
          <cell r="R65">
            <v>88.008426511100311</v>
          </cell>
          <cell r="X65">
            <v>78.755469129800673</v>
          </cell>
          <cell r="AD65">
            <v>67.703775725166111</v>
          </cell>
          <cell r="AJ65">
            <v>67.298654999189765</v>
          </cell>
          <cell r="AP65">
            <v>65.467509317776702</v>
          </cell>
          <cell r="AV65">
            <v>71.139199481445473</v>
          </cell>
          <cell r="BB65">
            <v>65.148814346675309</v>
          </cell>
          <cell r="BH65">
            <v>55.663587749149258</v>
          </cell>
          <cell r="BN65">
            <v>58.321179711554045</v>
          </cell>
          <cell r="BT65">
            <v>39.572192513368989</v>
          </cell>
          <cell r="BZ65">
            <v>37.660022686760655</v>
          </cell>
          <cell r="CF65">
            <v>24.355858045697627</v>
          </cell>
          <cell r="CL65">
            <v>19.105493437044235</v>
          </cell>
          <cell r="CR65">
            <v>22.054772322152001</v>
          </cell>
          <cell r="CX65">
            <v>18.149408523740078</v>
          </cell>
          <cell r="DD65">
            <v>16.285853184248907</v>
          </cell>
          <cell r="DJ65">
            <v>4.650785934208395</v>
          </cell>
        </row>
        <row r="66">
          <cell r="F66" t="str">
            <v>10-1-1</v>
          </cell>
        </row>
        <row r="73">
          <cell r="F73">
            <v>100</v>
          </cell>
          <cell r="L73">
            <v>99.238989637305679</v>
          </cell>
          <cell r="R73">
            <v>93.911917098445599</v>
          </cell>
          <cell r="X73">
            <v>85.540803108808291</v>
          </cell>
          <cell r="AD73">
            <v>75.226683937823822</v>
          </cell>
          <cell r="AJ73">
            <v>80.39183937823833</v>
          </cell>
          <cell r="AP73">
            <v>70.62823834196891</v>
          </cell>
          <cell r="AV73">
            <v>70.450129533678748</v>
          </cell>
          <cell r="BB73">
            <v>69.397668393782368</v>
          </cell>
          <cell r="BH73">
            <v>66.288860103626931</v>
          </cell>
          <cell r="BN73">
            <v>65.5440414507772</v>
          </cell>
          <cell r="BT73">
            <v>53.643134715025894</v>
          </cell>
          <cell r="BZ73">
            <v>42.147020725388593</v>
          </cell>
          <cell r="CF73">
            <v>37.516191709844549</v>
          </cell>
          <cell r="CL73">
            <v>39.799222797927456</v>
          </cell>
          <cell r="CR73">
            <v>37.69430051813471</v>
          </cell>
          <cell r="CX73">
            <v>28.222150259067355</v>
          </cell>
          <cell r="DD73">
            <v>27.461139896373048</v>
          </cell>
          <cell r="DJ73">
            <v>4.3717616580310876</v>
          </cell>
        </row>
        <row r="74">
          <cell r="F74" t="str">
            <v>3-2-0</v>
          </cell>
        </row>
        <row r="89">
          <cell r="F89">
            <v>100</v>
          </cell>
          <cell r="L89">
            <v>96.926345609065152</v>
          </cell>
          <cell r="R89">
            <v>91.736139214892745</v>
          </cell>
          <cell r="X89">
            <v>85.12747875354107</v>
          </cell>
          <cell r="AD89">
            <v>73.152569809793604</v>
          </cell>
          <cell r="AJ89">
            <v>69.376770538243633</v>
          </cell>
          <cell r="AP89">
            <v>62.507082152974512</v>
          </cell>
          <cell r="AV89">
            <v>60.764872521246453</v>
          </cell>
          <cell r="BB89">
            <v>62.917847025495753</v>
          </cell>
          <cell r="BH89">
            <v>61.458923512747873</v>
          </cell>
          <cell r="BN89">
            <v>59.631728045325779</v>
          </cell>
          <cell r="BT89">
            <v>37.067988668555245</v>
          </cell>
          <cell r="BZ89">
            <v>30.63739376770538</v>
          </cell>
          <cell r="CF89">
            <v>29.065155807365436</v>
          </cell>
          <cell r="CL89">
            <v>26.869688385269118</v>
          </cell>
          <cell r="CR89">
            <v>26.543909348441925</v>
          </cell>
          <cell r="CX89">
            <v>18.271954674220961</v>
          </cell>
          <cell r="DD89">
            <v>8.5694050991501403</v>
          </cell>
          <cell r="DJ89">
            <v>1.6430594900849858</v>
          </cell>
        </row>
        <row r="90">
          <cell r="F90" t="str">
            <v>3-2-1</v>
          </cell>
        </row>
        <row r="97">
          <cell r="F97">
            <v>100</v>
          </cell>
          <cell r="L97">
            <v>101.23332855299007</v>
          </cell>
          <cell r="R97">
            <v>98.508532912663114</v>
          </cell>
          <cell r="X97">
            <v>89.330273913667</v>
          </cell>
          <cell r="AD97">
            <v>81.887279506668563</v>
          </cell>
          <cell r="AJ97">
            <v>69.367560590850417</v>
          </cell>
          <cell r="AP97">
            <v>63.129212677470242</v>
          </cell>
          <cell r="AV97">
            <v>54.237774272192745</v>
          </cell>
          <cell r="BB97">
            <v>53.578086906639889</v>
          </cell>
          <cell r="BH97">
            <v>47.081600458912945</v>
          </cell>
          <cell r="BN97">
            <v>47.741287824465786</v>
          </cell>
          <cell r="BT97">
            <v>36.583966728811127</v>
          </cell>
          <cell r="BZ97">
            <v>25.311917395669006</v>
          </cell>
          <cell r="CF97">
            <v>23.74874515990248</v>
          </cell>
          <cell r="CL97">
            <v>24.006883694249247</v>
          </cell>
          <cell r="CR97">
            <v>18.600315502653089</v>
          </cell>
          <cell r="CX97">
            <v>17.983651226158038</v>
          </cell>
          <cell r="DD97">
            <v>19.317366986949658</v>
          </cell>
          <cell r="DJ97">
            <v>3.8720780152014913</v>
          </cell>
        </row>
        <row r="98">
          <cell r="F98" t="str">
            <v>1-1-10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15B51-B317-0345-A756-7ACA1E8109E2}">
  <dimension ref="A6:DK103"/>
  <sheetViews>
    <sheetView topLeftCell="S104" zoomScale="156" zoomScaleNormal="156" workbookViewId="0">
      <selection activeCell="S115" sqref="S115"/>
    </sheetView>
  </sheetViews>
  <sheetFormatPr baseColWidth="10" defaultColWidth="9.1640625" defaultRowHeight="15" x14ac:dyDescent="0.2"/>
  <cols>
    <col min="1" max="5" width="9.1640625" style="2"/>
    <col min="6" max="6" width="19.1640625" style="2" customWidth="1"/>
    <col min="7" max="11" width="9.1640625" style="2"/>
    <col min="12" max="12" width="19.1640625" style="2" customWidth="1"/>
    <col min="13" max="17" width="9.1640625" style="2"/>
    <col min="18" max="18" width="19.1640625" style="2" customWidth="1"/>
    <col min="19" max="23" width="9.1640625" style="2"/>
    <col min="24" max="24" width="19.1640625" style="2" customWidth="1"/>
    <col min="25" max="29" width="9.1640625" style="2"/>
    <col min="30" max="30" width="19.1640625" style="2" customWidth="1"/>
    <col min="31" max="35" width="9.1640625" style="2"/>
    <col min="36" max="36" width="19.1640625" style="2" customWidth="1"/>
    <col min="37" max="41" width="9.1640625" style="2"/>
    <col min="42" max="42" width="19.1640625" style="2" customWidth="1"/>
    <col min="43" max="47" width="9.1640625" style="2"/>
    <col min="48" max="48" width="19.1640625" style="2" customWidth="1"/>
    <col min="49" max="53" width="9.1640625" style="2"/>
    <col min="54" max="54" width="19.1640625" style="2" customWidth="1"/>
    <col min="55" max="59" width="9.1640625" style="2"/>
    <col min="60" max="60" width="19.1640625" style="2" customWidth="1"/>
    <col min="61" max="65" width="9.1640625" style="2"/>
    <col min="66" max="66" width="19.1640625" style="2" customWidth="1"/>
    <col min="67" max="71" width="9.1640625" style="2"/>
    <col min="72" max="72" width="19.1640625" style="2" customWidth="1"/>
    <col min="73" max="77" width="9.1640625" style="2"/>
    <col min="78" max="78" width="19.1640625" style="2" customWidth="1"/>
    <col min="79" max="83" width="9.1640625" style="2"/>
    <col min="84" max="84" width="19.1640625" style="2" customWidth="1"/>
    <col min="85" max="89" width="9.1640625" style="2"/>
    <col min="90" max="90" width="19.1640625" style="2" customWidth="1"/>
    <col min="91" max="95" width="9.1640625" style="2"/>
    <col min="96" max="96" width="19.1640625" style="2" customWidth="1"/>
    <col min="97" max="101" width="9.1640625" style="2"/>
    <col min="102" max="102" width="19.1640625" style="2" customWidth="1"/>
    <col min="103" max="107" width="9.1640625" style="2"/>
    <col min="108" max="108" width="19.1640625" style="2" customWidth="1"/>
    <col min="109" max="113" width="9.1640625" style="2"/>
    <col min="114" max="114" width="19.1640625" style="2" customWidth="1"/>
    <col min="115" max="16384" width="9.1640625" style="2"/>
  </cols>
  <sheetData>
    <row r="6" spans="1:115" s="1" customFormat="1" x14ac:dyDescent="0.2">
      <c r="B6" s="1" t="s">
        <v>0</v>
      </c>
      <c r="H6" s="1" t="s">
        <v>1</v>
      </c>
      <c r="N6" s="1" t="s">
        <v>2</v>
      </c>
      <c r="T6" s="1" t="s">
        <v>3</v>
      </c>
      <c r="Z6" s="1" t="s">
        <v>4</v>
      </c>
      <c r="AF6" s="1" t="s">
        <v>5</v>
      </c>
      <c r="AL6" s="1" t="s">
        <v>6</v>
      </c>
      <c r="AR6" s="1" t="s">
        <v>7</v>
      </c>
      <c r="AX6" s="1" t="s">
        <v>8</v>
      </c>
      <c r="BD6" s="1" t="s">
        <v>9</v>
      </c>
      <c r="BJ6" s="1" t="s">
        <v>10</v>
      </c>
      <c r="BP6" s="1" t="s">
        <v>11</v>
      </c>
      <c r="BV6" s="1" t="s">
        <v>12</v>
      </c>
      <c r="CB6" s="1" t="s">
        <v>13</v>
      </c>
      <c r="CH6" s="1" t="s">
        <v>14</v>
      </c>
      <c r="CN6" s="1" t="s">
        <v>15</v>
      </c>
      <c r="CT6" s="1" t="s">
        <v>16</v>
      </c>
      <c r="CZ6" s="1" t="s">
        <v>17</v>
      </c>
      <c r="DF6" s="1" t="s">
        <v>18</v>
      </c>
    </row>
    <row r="7" spans="1:115" x14ac:dyDescent="0.2">
      <c r="A7" s="2" t="s">
        <v>19</v>
      </c>
      <c r="B7" s="2">
        <v>30</v>
      </c>
      <c r="C7" s="2">
        <v>60</v>
      </c>
      <c r="D7" s="2">
        <v>90</v>
      </c>
      <c r="E7" s="2" t="s">
        <v>20</v>
      </c>
      <c r="F7" s="2" t="s">
        <v>21</v>
      </c>
      <c r="G7" s="2" t="s">
        <v>22</v>
      </c>
      <c r="H7" s="2">
        <v>30</v>
      </c>
      <c r="I7" s="2">
        <v>60</v>
      </c>
      <c r="J7" s="2">
        <v>90</v>
      </c>
      <c r="K7" s="2" t="s">
        <v>20</v>
      </c>
      <c r="L7" s="2" t="s">
        <v>21</v>
      </c>
      <c r="M7" s="2" t="s">
        <v>22</v>
      </c>
      <c r="N7" s="2">
        <v>30</v>
      </c>
      <c r="O7" s="2">
        <v>60</v>
      </c>
      <c r="P7" s="2">
        <v>90</v>
      </c>
      <c r="Q7" s="2" t="s">
        <v>20</v>
      </c>
      <c r="R7" s="2" t="s">
        <v>21</v>
      </c>
      <c r="S7" s="2" t="s">
        <v>22</v>
      </c>
      <c r="T7" s="2">
        <v>30</v>
      </c>
      <c r="U7" s="2">
        <v>60</v>
      </c>
      <c r="V7" s="2">
        <v>90</v>
      </c>
      <c r="W7" s="2" t="s">
        <v>20</v>
      </c>
      <c r="X7" s="2" t="s">
        <v>21</v>
      </c>
      <c r="Y7" s="2" t="s">
        <v>22</v>
      </c>
      <c r="Z7" s="2">
        <v>30</v>
      </c>
      <c r="AA7" s="2">
        <v>60</v>
      </c>
      <c r="AB7" s="2">
        <v>90</v>
      </c>
      <c r="AC7" s="2" t="s">
        <v>20</v>
      </c>
      <c r="AD7" s="2" t="s">
        <v>21</v>
      </c>
      <c r="AE7" s="2" t="s">
        <v>22</v>
      </c>
      <c r="AF7" s="2">
        <v>30</v>
      </c>
      <c r="AG7" s="2">
        <v>60</v>
      </c>
      <c r="AH7" s="2">
        <v>90</v>
      </c>
      <c r="AI7" s="2" t="s">
        <v>20</v>
      </c>
      <c r="AJ7" s="2" t="s">
        <v>21</v>
      </c>
      <c r="AK7" s="2" t="s">
        <v>22</v>
      </c>
      <c r="AL7" s="2">
        <v>30</v>
      </c>
      <c r="AM7" s="2">
        <v>60</v>
      </c>
      <c r="AN7" s="2">
        <v>90</v>
      </c>
      <c r="AO7" s="2" t="s">
        <v>20</v>
      </c>
      <c r="AP7" s="2" t="s">
        <v>21</v>
      </c>
      <c r="AQ7" s="2" t="s">
        <v>22</v>
      </c>
      <c r="AR7" s="2">
        <v>30</v>
      </c>
      <c r="AS7" s="2">
        <v>60</v>
      </c>
      <c r="AT7" s="2">
        <v>90</v>
      </c>
      <c r="AU7" s="2" t="s">
        <v>20</v>
      </c>
      <c r="AV7" s="2" t="s">
        <v>21</v>
      </c>
      <c r="AW7" s="2" t="s">
        <v>22</v>
      </c>
      <c r="AX7" s="2">
        <v>30</v>
      </c>
      <c r="AY7" s="2">
        <v>60</v>
      </c>
      <c r="AZ7" s="2">
        <v>90</v>
      </c>
      <c r="BA7" s="2" t="s">
        <v>20</v>
      </c>
      <c r="BB7" s="2" t="s">
        <v>21</v>
      </c>
      <c r="BC7" s="2" t="s">
        <v>22</v>
      </c>
      <c r="BD7" s="2">
        <v>30</v>
      </c>
      <c r="BE7" s="2">
        <v>60</v>
      </c>
      <c r="BF7" s="2">
        <v>90</v>
      </c>
      <c r="BG7" s="2" t="s">
        <v>20</v>
      </c>
      <c r="BH7" s="2" t="s">
        <v>21</v>
      </c>
      <c r="BI7" s="2" t="s">
        <v>22</v>
      </c>
      <c r="BJ7" s="2">
        <v>30</v>
      </c>
      <c r="BK7" s="2">
        <v>60</v>
      </c>
      <c r="BL7" s="2">
        <v>90</v>
      </c>
      <c r="BM7" s="2" t="s">
        <v>20</v>
      </c>
      <c r="BN7" s="2" t="s">
        <v>21</v>
      </c>
      <c r="BO7" s="2" t="s">
        <v>22</v>
      </c>
      <c r="BP7" s="2">
        <v>30</v>
      </c>
      <c r="BQ7" s="2">
        <v>60</v>
      </c>
      <c r="BR7" s="2">
        <v>90</v>
      </c>
      <c r="BS7" s="2" t="s">
        <v>20</v>
      </c>
      <c r="BT7" s="2" t="s">
        <v>21</v>
      </c>
      <c r="BU7" s="2" t="s">
        <v>22</v>
      </c>
      <c r="BV7" s="2">
        <v>30</v>
      </c>
      <c r="BW7" s="2">
        <v>60</v>
      </c>
      <c r="BX7" s="2">
        <v>90</v>
      </c>
      <c r="BY7" s="2" t="s">
        <v>20</v>
      </c>
      <c r="BZ7" s="2" t="s">
        <v>21</v>
      </c>
      <c r="CA7" s="2" t="s">
        <v>22</v>
      </c>
      <c r="CB7" s="2">
        <v>30</v>
      </c>
      <c r="CC7" s="2">
        <v>60</v>
      </c>
      <c r="CD7" s="2">
        <v>90</v>
      </c>
      <c r="CE7" s="2" t="s">
        <v>20</v>
      </c>
      <c r="CF7" s="2" t="s">
        <v>21</v>
      </c>
      <c r="CG7" s="2" t="s">
        <v>22</v>
      </c>
      <c r="CH7" s="2">
        <v>30</v>
      </c>
      <c r="CI7" s="2">
        <v>60</v>
      </c>
      <c r="CJ7" s="2">
        <v>90</v>
      </c>
      <c r="CK7" s="2" t="s">
        <v>20</v>
      </c>
      <c r="CL7" s="2" t="s">
        <v>21</v>
      </c>
      <c r="CM7" s="2" t="s">
        <v>22</v>
      </c>
      <c r="CN7" s="2">
        <v>30</v>
      </c>
      <c r="CO7" s="2">
        <v>60</v>
      </c>
      <c r="CP7" s="2">
        <v>90</v>
      </c>
      <c r="CQ7" s="2" t="s">
        <v>20</v>
      </c>
      <c r="CR7" s="2" t="s">
        <v>21</v>
      </c>
      <c r="CS7" s="2" t="s">
        <v>22</v>
      </c>
      <c r="CT7" s="2">
        <v>30</v>
      </c>
      <c r="CU7" s="2">
        <v>60</v>
      </c>
      <c r="CV7" s="2">
        <v>90</v>
      </c>
      <c r="CW7" s="2" t="s">
        <v>20</v>
      </c>
      <c r="CX7" s="2" t="s">
        <v>21</v>
      </c>
      <c r="CY7" s="2" t="s">
        <v>22</v>
      </c>
      <c r="CZ7" s="2">
        <v>30</v>
      </c>
      <c r="DA7" s="2">
        <v>60</v>
      </c>
      <c r="DB7" s="2">
        <v>90</v>
      </c>
      <c r="DC7" s="2" t="s">
        <v>20</v>
      </c>
      <c r="DD7" s="2" t="s">
        <v>21</v>
      </c>
      <c r="DE7" s="2" t="s">
        <v>22</v>
      </c>
      <c r="DF7" s="2">
        <v>30</v>
      </c>
      <c r="DG7" s="2">
        <v>60</v>
      </c>
      <c r="DH7" s="2">
        <v>90</v>
      </c>
      <c r="DI7" s="2" t="s">
        <v>20</v>
      </c>
      <c r="DJ7" s="2" t="s">
        <v>21</v>
      </c>
      <c r="DK7" s="2" t="s">
        <v>22</v>
      </c>
    </row>
    <row r="8" spans="1:115" x14ac:dyDescent="0.2">
      <c r="A8" s="2" t="s">
        <v>23</v>
      </c>
      <c r="B8" s="2">
        <v>288</v>
      </c>
      <c r="C8" s="2">
        <v>293</v>
      </c>
      <c r="D8" s="2">
        <v>293</v>
      </c>
      <c r="E8" s="2">
        <f t="shared" ref="E8:E71" si="0">AVERAGE(B8:D8)</f>
        <v>291.33333333333331</v>
      </c>
      <c r="F8" s="2">
        <f>AVERAGE(E8:E15)</f>
        <v>283.57142857142856</v>
      </c>
      <c r="G8" s="2">
        <f>_xlfn.STDEV.S(E8:E15)</f>
        <v>21.583356315486938</v>
      </c>
      <c r="H8" s="3">
        <v>310</v>
      </c>
      <c r="I8" s="3">
        <v>309</v>
      </c>
      <c r="J8" s="3">
        <v>306</v>
      </c>
      <c r="K8" s="2">
        <f t="shared" ref="K8:K68" si="1">AVERAGE(H8:J8)</f>
        <v>308.33333333333331</v>
      </c>
      <c r="L8" s="2">
        <f>AVERAGE(K8:K15)</f>
        <v>292.71428571428572</v>
      </c>
      <c r="M8" s="2">
        <f>_xlfn.STDEV.S(K8:K15)</f>
        <v>26.741165776569037</v>
      </c>
      <c r="N8" s="3">
        <v>282</v>
      </c>
      <c r="O8" s="3">
        <v>327</v>
      </c>
      <c r="P8" s="3">
        <v>292</v>
      </c>
      <c r="Q8" s="2">
        <f t="shared" ref="Q8:Q68" si="2">AVERAGE(N8:P8)</f>
        <v>300.33333333333331</v>
      </c>
      <c r="R8" s="2">
        <f>AVERAGE(Q8:Q15)</f>
        <v>281.42857142857144</v>
      </c>
      <c r="S8" s="2">
        <f>_xlfn.STDEV.S(Q8:Q15)</f>
        <v>20.257339123384106</v>
      </c>
      <c r="T8" s="3">
        <v>283</v>
      </c>
      <c r="U8" s="3">
        <v>274</v>
      </c>
      <c r="V8" s="3">
        <v>296</v>
      </c>
      <c r="W8" s="2">
        <f t="shared" ref="W8:W68" si="3">AVERAGE(T8:V8)</f>
        <v>284.33333333333331</v>
      </c>
      <c r="X8" s="2">
        <f>AVERAGE(W8:W15)</f>
        <v>264.8095238095238</v>
      </c>
      <c r="Y8" s="2">
        <f>_xlfn.STDEV.S(W8:W15)</f>
        <v>16.70978549284613</v>
      </c>
      <c r="Z8" s="3">
        <v>171</v>
      </c>
      <c r="AA8" s="3">
        <v>156</v>
      </c>
      <c r="AB8" s="3">
        <v>260</v>
      </c>
      <c r="AC8" s="2">
        <f t="shared" ref="AC8:AC68" si="4">AVERAGE(Z8:AB8)</f>
        <v>195.66666666666666</v>
      </c>
      <c r="AD8" s="2">
        <f>AVERAGE(AC8:AC15)</f>
        <v>224.47619047619045</v>
      </c>
      <c r="AE8" s="2">
        <f>_xlfn.STDEV.S(AC8:AC15)</f>
        <v>35.283957713919825</v>
      </c>
      <c r="AF8" s="3">
        <v>164</v>
      </c>
      <c r="AG8" s="3">
        <v>176</v>
      </c>
      <c r="AH8" s="3">
        <v>169</v>
      </c>
      <c r="AI8" s="2">
        <f t="shared" ref="AI8:AI68" si="5">AVERAGE(AF8:AH8)</f>
        <v>169.66666666666666</v>
      </c>
      <c r="AJ8" s="2">
        <f>AVERAGE(AI8:AI15)</f>
        <v>202.28571428571425</v>
      </c>
      <c r="AK8" s="2">
        <f>_xlfn.STDEV.S(AI8:AI15)</f>
        <v>61.853000337846737</v>
      </c>
      <c r="AL8" s="3">
        <v>94</v>
      </c>
      <c r="AM8" s="3">
        <v>127</v>
      </c>
      <c r="AN8" s="3">
        <v>164</v>
      </c>
      <c r="AO8" s="2">
        <f t="shared" ref="AO8:AO68" si="6">AVERAGE(AL8:AN8)</f>
        <v>128.33333333333334</v>
      </c>
      <c r="AP8" s="2">
        <f>AVERAGE(AO8:AO15)</f>
        <v>153.38095238095238</v>
      </c>
      <c r="AQ8" s="2">
        <f>_xlfn.STDEV.S(AO8:AO15)</f>
        <v>67.262456803465724</v>
      </c>
      <c r="AR8" s="3">
        <v>76</v>
      </c>
      <c r="AS8" s="3">
        <v>112</v>
      </c>
      <c r="AT8" s="3">
        <v>129</v>
      </c>
      <c r="AU8" s="2">
        <f t="shared" ref="AU8:AU68" si="7">AVERAGE(AR8:AT8)</f>
        <v>105.66666666666667</v>
      </c>
      <c r="AV8" s="2">
        <f>AVERAGE(AU8:AU15)</f>
        <v>174.0952380952381</v>
      </c>
      <c r="AW8" s="2">
        <f>_xlfn.STDEV.S(AU8:AU15)</f>
        <v>42.639190061497743</v>
      </c>
      <c r="AX8" s="3">
        <v>174</v>
      </c>
      <c r="AY8" s="3">
        <v>189</v>
      </c>
      <c r="AZ8" s="3">
        <v>210</v>
      </c>
      <c r="BA8" s="2">
        <f t="shared" ref="BA8:BA68" si="8">AVERAGE(AX8:AZ8)</f>
        <v>191</v>
      </c>
      <c r="BB8" s="2">
        <f>AVERAGE(BA8:BA15)</f>
        <v>193.19047619047618</v>
      </c>
      <c r="BC8" s="2">
        <f>_xlfn.STDEV.S(BA8:BA15)</f>
        <v>23.43379732657225</v>
      </c>
      <c r="BD8" s="3">
        <v>204</v>
      </c>
      <c r="BE8" s="3">
        <v>158</v>
      </c>
      <c r="BF8" s="3">
        <v>177</v>
      </c>
      <c r="BG8" s="2">
        <f t="shared" ref="BG8:BG68" si="9">AVERAGE(BD8:BF8)</f>
        <v>179.66666666666666</v>
      </c>
      <c r="BH8" s="2">
        <f>AVERAGE(BG8:BG15)</f>
        <v>179.71428571428572</v>
      </c>
      <c r="BI8" s="2">
        <f>_xlfn.STDEV.S(BG8:BG15)</f>
        <v>35.380172607784395</v>
      </c>
      <c r="BJ8" s="3">
        <v>157</v>
      </c>
      <c r="BK8" s="3">
        <v>180</v>
      </c>
      <c r="BL8" s="3">
        <v>190</v>
      </c>
      <c r="BM8" s="2">
        <f t="shared" ref="BM8:BM68" si="10">AVERAGE(BJ8:BL8)</f>
        <v>175.66666666666666</v>
      </c>
      <c r="BN8" s="2">
        <f>AVERAGE(BM8:BM15)</f>
        <v>154.57142857142858</v>
      </c>
      <c r="BO8" s="2">
        <f>_xlfn.STDEV.S(BM8:BM15)</f>
        <v>50.630365023707476</v>
      </c>
      <c r="BP8" s="3">
        <v>41</v>
      </c>
      <c r="BQ8" s="3">
        <v>153</v>
      </c>
      <c r="BR8" s="3">
        <v>176</v>
      </c>
      <c r="BS8" s="2">
        <f t="shared" ref="BS8:BS68" si="11">AVERAGE(BP8:BR8)</f>
        <v>123.33333333333333</v>
      </c>
      <c r="BT8" s="2">
        <f>AVERAGE(BS8:BS15)</f>
        <v>151.52380952380955</v>
      </c>
      <c r="BU8" s="2">
        <f>_xlfn.STDEV.S(BS8:BS15)</f>
        <v>39.894702675760072</v>
      </c>
      <c r="BV8" s="3">
        <v>85</v>
      </c>
      <c r="BW8" s="3">
        <v>88</v>
      </c>
      <c r="BX8" s="3">
        <v>160</v>
      </c>
      <c r="BY8" s="2">
        <f t="shared" ref="BY8:BY68" si="12">AVERAGE(BV8:BX8)</f>
        <v>111</v>
      </c>
      <c r="BZ8" s="2">
        <f>AVERAGE(BY8:BY15)</f>
        <v>100.57142857142857</v>
      </c>
      <c r="CA8" s="2">
        <f>_xlfn.STDEV.S(BY8:BY15)</f>
        <v>67.10128173576129</v>
      </c>
      <c r="CB8" s="3">
        <v>102</v>
      </c>
      <c r="CC8" s="3">
        <v>154</v>
      </c>
      <c r="CD8" s="3">
        <v>105</v>
      </c>
      <c r="CE8" s="2">
        <f t="shared" ref="CE8:CE68" si="13">AVERAGE(CB8:CD8)</f>
        <v>120.33333333333333</v>
      </c>
      <c r="CF8" s="2">
        <f>AVERAGE(CE8:CE15)</f>
        <v>125.0952380952381</v>
      </c>
      <c r="CG8" s="2">
        <f>_xlfn.STDEV.S(CE8:CE15)</f>
        <v>55.562682082596005</v>
      </c>
      <c r="CH8" s="3">
        <v>107</v>
      </c>
      <c r="CI8" s="3">
        <v>89</v>
      </c>
      <c r="CJ8" s="3">
        <v>72</v>
      </c>
      <c r="CK8" s="2">
        <f t="shared" ref="CK8:CK68" si="14">AVERAGE(CH8:CJ8)</f>
        <v>89.333333333333329</v>
      </c>
      <c r="CL8" s="2">
        <f>AVERAGE(CK8:CK15)</f>
        <v>92.047619047619051</v>
      </c>
      <c r="CM8" s="2">
        <f>_xlfn.STDEV.S(CK8:CK15)</f>
        <v>59.588847008737197</v>
      </c>
      <c r="CN8" s="3">
        <v>21</v>
      </c>
      <c r="CO8" s="3">
        <v>3</v>
      </c>
      <c r="CP8" s="3">
        <v>15</v>
      </c>
      <c r="CQ8" s="2">
        <f t="shared" ref="CQ8:CQ68" si="15">AVERAGE(CN8:CP8)</f>
        <v>13</v>
      </c>
      <c r="CR8" s="2">
        <f>AVERAGE(CQ8:CQ15)</f>
        <v>93.904761904761912</v>
      </c>
      <c r="CS8" s="2">
        <f>_xlfn.STDEV.S(CQ8:CQ15)</f>
        <v>68.830902374537558</v>
      </c>
      <c r="CT8" s="3">
        <v>143</v>
      </c>
      <c r="CU8" s="3">
        <v>54</v>
      </c>
      <c r="CV8" s="3">
        <v>53</v>
      </c>
      <c r="CW8" s="2">
        <f t="shared" ref="CW8:CW68" si="16">AVERAGE(CT8:CV8)</f>
        <v>83.333333333333329</v>
      </c>
      <c r="CX8" s="2">
        <f>AVERAGE(CW8:CW15)</f>
        <v>94.523809523809518</v>
      </c>
      <c r="CY8" s="2">
        <f>_xlfn.STDEV.S(CW8:CW15)</f>
        <v>61.382183789536889</v>
      </c>
      <c r="CZ8" s="3">
        <v>37</v>
      </c>
      <c r="DA8" s="3">
        <v>116</v>
      </c>
      <c r="DB8" s="3">
        <v>143</v>
      </c>
      <c r="DC8" s="2">
        <f t="shared" ref="DC8:DC68" si="17">AVERAGE(CZ8:DB8)</f>
        <v>98.666666666666671</v>
      </c>
      <c r="DD8" s="2">
        <f>AVERAGE(DC8:DC15)</f>
        <v>82.238095238095227</v>
      </c>
      <c r="DE8" s="2">
        <f>_xlfn.STDEV.S(DC8:DC15)</f>
        <v>57.745839768610267</v>
      </c>
      <c r="DF8" s="3">
        <v>106</v>
      </c>
      <c r="DG8" s="3">
        <v>41</v>
      </c>
      <c r="DH8" s="3">
        <v>75</v>
      </c>
      <c r="DI8" s="2">
        <f t="shared" ref="DI8:DI68" si="18">AVERAGE(DF8:DH8)</f>
        <v>74</v>
      </c>
      <c r="DJ8" s="2">
        <f>AVERAGE(DI8:DI15)</f>
        <v>38.555555555555557</v>
      </c>
      <c r="DK8" s="2">
        <f>_xlfn.STDEV.S(DI8:DI15)</f>
        <v>40.611255509699198</v>
      </c>
    </row>
    <row r="9" spans="1:115" x14ac:dyDescent="0.2">
      <c r="A9" s="2" t="s">
        <v>24</v>
      </c>
      <c r="B9" s="2">
        <v>285</v>
      </c>
      <c r="C9" s="2">
        <v>292</v>
      </c>
      <c r="D9" s="2">
        <v>286</v>
      </c>
      <c r="E9" s="2">
        <f t="shared" si="0"/>
        <v>287.66666666666669</v>
      </c>
      <c r="F9" s="2">
        <v>100</v>
      </c>
      <c r="H9" s="3">
        <v>282</v>
      </c>
      <c r="I9" s="3">
        <v>276</v>
      </c>
      <c r="J9" s="3">
        <v>326</v>
      </c>
      <c r="K9" s="2">
        <f t="shared" si="1"/>
        <v>294.66666666666669</v>
      </c>
      <c r="L9" s="2">
        <f>L8*$F9/$F8</f>
        <v>103.22418136020153</v>
      </c>
      <c r="N9" s="3">
        <v>278</v>
      </c>
      <c r="O9" s="3">
        <v>289</v>
      </c>
      <c r="P9" s="3">
        <v>261</v>
      </c>
      <c r="Q9" s="2">
        <f t="shared" si="2"/>
        <v>276</v>
      </c>
      <c r="R9" s="2">
        <f>R8*$F9/$F8</f>
        <v>99.244332493702785</v>
      </c>
      <c r="T9" s="3">
        <v>281</v>
      </c>
      <c r="U9" s="3">
        <v>253</v>
      </c>
      <c r="V9" s="3">
        <v>234</v>
      </c>
      <c r="W9" s="2">
        <f t="shared" si="3"/>
        <v>256</v>
      </c>
      <c r="X9" s="2">
        <f>X8*$F9/$F8</f>
        <v>93.383711167086474</v>
      </c>
      <c r="Z9" s="3">
        <v>238</v>
      </c>
      <c r="AA9" s="3">
        <v>213</v>
      </c>
      <c r="AB9" s="3">
        <v>187</v>
      </c>
      <c r="AC9" s="2">
        <f t="shared" si="4"/>
        <v>212.66666666666666</v>
      </c>
      <c r="AD9" s="2">
        <f>AD8*$F9/$F8</f>
        <v>79.160369437447528</v>
      </c>
      <c r="AF9" s="3">
        <v>219</v>
      </c>
      <c r="AG9" s="3">
        <v>200</v>
      </c>
      <c r="AH9" s="3">
        <v>195</v>
      </c>
      <c r="AI9" s="2">
        <f t="shared" si="5"/>
        <v>204.66666666666666</v>
      </c>
      <c r="AJ9" s="2">
        <f>AJ8*$F9/$F8</f>
        <v>71.335012594458419</v>
      </c>
      <c r="AL9" s="3">
        <v>240</v>
      </c>
      <c r="AM9" s="3">
        <v>156</v>
      </c>
      <c r="AN9" s="3">
        <v>162</v>
      </c>
      <c r="AO9" s="2">
        <f t="shared" si="6"/>
        <v>186</v>
      </c>
      <c r="AP9" s="2">
        <f>AP8*$F9/$F8</f>
        <v>54.089000839630565</v>
      </c>
      <c r="AR9" s="3">
        <v>168</v>
      </c>
      <c r="AS9" s="3">
        <v>145</v>
      </c>
      <c r="AT9" s="3">
        <v>136</v>
      </c>
      <c r="AU9" s="2">
        <f t="shared" si="7"/>
        <v>149.66666666666666</v>
      </c>
      <c r="AV9" s="2">
        <f>AV8*$F9/$F8</f>
        <v>61.393786733837111</v>
      </c>
      <c r="AX9" s="3">
        <v>207</v>
      </c>
      <c r="AY9" s="3">
        <v>159</v>
      </c>
      <c r="AZ9" s="3">
        <v>172</v>
      </c>
      <c r="BA9" s="2">
        <f t="shared" si="8"/>
        <v>179.33333333333334</v>
      </c>
      <c r="BB9" s="2">
        <f>BB8*$F9/$F8</f>
        <v>68.127623845507983</v>
      </c>
      <c r="BD9" s="3">
        <v>208</v>
      </c>
      <c r="BE9" s="3">
        <v>165</v>
      </c>
      <c r="BF9" s="3">
        <v>164</v>
      </c>
      <c r="BG9" s="2">
        <f t="shared" si="9"/>
        <v>179</v>
      </c>
      <c r="BH9" s="2">
        <f>BH8*$F9/$F8</f>
        <v>63.375314861460964</v>
      </c>
      <c r="BJ9" s="3">
        <v>160</v>
      </c>
      <c r="BK9" s="3">
        <v>174</v>
      </c>
      <c r="BL9" s="3">
        <v>163</v>
      </c>
      <c r="BM9" s="2">
        <f t="shared" si="10"/>
        <v>165.66666666666666</v>
      </c>
      <c r="BN9" s="2">
        <f>BN8*$F9/$F8</f>
        <v>54.508816120906808</v>
      </c>
      <c r="BP9" s="3">
        <v>148</v>
      </c>
      <c r="BQ9" s="3">
        <v>125</v>
      </c>
      <c r="BR9" s="3">
        <v>86</v>
      </c>
      <c r="BS9" s="2">
        <f t="shared" si="11"/>
        <v>119.66666666666667</v>
      </c>
      <c r="BT9" s="2">
        <f>BT8*$F9/$F8</f>
        <v>53.434089000839641</v>
      </c>
      <c r="BV9" s="3">
        <v>101</v>
      </c>
      <c r="BW9" s="3">
        <v>147</v>
      </c>
      <c r="BX9" s="3">
        <v>170</v>
      </c>
      <c r="BY9" s="2">
        <f t="shared" si="12"/>
        <v>139.33333333333334</v>
      </c>
      <c r="BZ9" s="2">
        <f>BZ8*$F9/$F8</f>
        <v>35.465994962216627</v>
      </c>
      <c r="CB9" s="3">
        <v>90</v>
      </c>
      <c r="CC9" s="3">
        <v>66</v>
      </c>
      <c r="CD9" s="3">
        <v>95</v>
      </c>
      <c r="CE9" s="2">
        <f t="shared" si="13"/>
        <v>83.666666666666671</v>
      </c>
      <c r="CF9" s="2">
        <f>CF8*$F9/$F8</f>
        <v>44.114189756507145</v>
      </c>
      <c r="CH9" s="3">
        <v>15</v>
      </c>
      <c r="CI9" s="3">
        <v>25</v>
      </c>
      <c r="CJ9" s="3">
        <v>58</v>
      </c>
      <c r="CK9" s="2">
        <f t="shared" si="14"/>
        <v>32.666666666666664</v>
      </c>
      <c r="CL9" s="2">
        <f>CL8*$F9/$F8</f>
        <v>32.46011754827876</v>
      </c>
      <c r="CN9" s="3">
        <v>121</v>
      </c>
      <c r="CO9" s="3">
        <v>76</v>
      </c>
      <c r="CP9" s="3">
        <v>62</v>
      </c>
      <c r="CQ9" s="2">
        <f t="shared" si="15"/>
        <v>86.333333333333329</v>
      </c>
      <c r="CR9" s="2">
        <f>CR8*$F9/$F8</f>
        <v>33.11502938706969</v>
      </c>
      <c r="CT9" s="3">
        <v>17</v>
      </c>
      <c r="CU9" s="3">
        <v>10</v>
      </c>
      <c r="CV9" s="3">
        <v>32</v>
      </c>
      <c r="CW9" s="2">
        <f t="shared" si="16"/>
        <v>19.666666666666668</v>
      </c>
      <c r="CX9" s="2">
        <f>CX8*$F9/$F8</f>
        <v>33.333333333333336</v>
      </c>
      <c r="CZ9" s="3">
        <v>35</v>
      </c>
      <c r="DA9" s="3">
        <v>29</v>
      </c>
      <c r="DB9" s="3">
        <v>14</v>
      </c>
      <c r="DC9" s="2">
        <f t="shared" si="17"/>
        <v>26</v>
      </c>
      <c r="DD9" s="2">
        <f>DD8*$F9/$F8</f>
        <v>29.000839630562552</v>
      </c>
      <c r="DF9" s="3">
        <v>0</v>
      </c>
      <c r="DG9" s="3">
        <v>0</v>
      </c>
      <c r="DH9" s="3">
        <v>0</v>
      </c>
      <c r="DI9" s="2">
        <f t="shared" si="18"/>
        <v>0</v>
      </c>
      <c r="DJ9" s="2">
        <f>DJ8*$F9/$F8</f>
        <v>13.596417576266443</v>
      </c>
    </row>
    <row r="10" spans="1:115" x14ac:dyDescent="0.2">
      <c r="A10" s="2" t="s">
        <v>25</v>
      </c>
      <c r="B10" s="2">
        <v>297</v>
      </c>
      <c r="C10" s="2">
        <v>287</v>
      </c>
      <c r="D10" s="2">
        <v>278</v>
      </c>
      <c r="E10" s="2">
        <f t="shared" si="0"/>
        <v>287.33333333333331</v>
      </c>
      <c r="F10" s="1" t="s">
        <v>26</v>
      </c>
      <c r="H10" s="3">
        <v>298</v>
      </c>
      <c r="I10" s="3">
        <v>308</v>
      </c>
      <c r="J10" s="3">
        <v>300</v>
      </c>
      <c r="K10" s="2">
        <f t="shared" si="1"/>
        <v>302</v>
      </c>
      <c r="L10" s="1" t="s">
        <v>26</v>
      </c>
      <c r="N10" s="3">
        <v>305</v>
      </c>
      <c r="O10" s="3">
        <v>277</v>
      </c>
      <c r="P10" s="3">
        <v>272</v>
      </c>
      <c r="Q10" s="2">
        <f t="shared" si="2"/>
        <v>284.66666666666669</v>
      </c>
      <c r="R10" s="1" t="s">
        <v>26</v>
      </c>
      <c r="T10" s="3">
        <v>269</v>
      </c>
      <c r="U10" s="3">
        <v>281</v>
      </c>
      <c r="V10" s="3">
        <v>197</v>
      </c>
      <c r="W10" s="2">
        <f t="shared" si="3"/>
        <v>249</v>
      </c>
      <c r="X10" s="1" t="s">
        <v>26</v>
      </c>
      <c r="Z10" s="3">
        <v>233</v>
      </c>
      <c r="AA10" s="3">
        <v>189</v>
      </c>
      <c r="AB10" s="3">
        <v>210</v>
      </c>
      <c r="AC10" s="2">
        <f t="shared" si="4"/>
        <v>210.66666666666666</v>
      </c>
      <c r="AD10" s="1" t="s">
        <v>26</v>
      </c>
      <c r="AF10" s="3">
        <v>209</v>
      </c>
      <c r="AG10" s="3">
        <v>271</v>
      </c>
      <c r="AH10" s="3">
        <v>211</v>
      </c>
      <c r="AI10" s="2">
        <f t="shared" si="5"/>
        <v>230.33333333333334</v>
      </c>
      <c r="AJ10" s="1" t="s">
        <v>26</v>
      </c>
      <c r="AL10" s="3">
        <v>193</v>
      </c>
      <c r="AM10" s="3">
        <v>179</v>
      </c>
      <c r="AN10" s="3">
        <v>161</v>
      </c>
      <c r="AO10" s="2">
        <f t="shared" si="6"/>
        <v>177.66666666666666</v>
      </c>
      <c r="AP10" s="1" t="s">
        <v>26</v>
      </c>
      <c r="AR10" s="3">
        <v>182</v>
      </c>
      <c r="AS10" s="3">
        <v>191</v>
      </c>
      <c r="AT10" s="3">
        <v>133</v>
      </c>
      <c r="AU10" s="2">
        <f t="shared" si="7"/>
        <v>168.66666666666666</v>
      </c>
      <c r="AV10" s="1" t="s">
        <v>26</v>
      </c>
      <c r="AX10" s="3">
        <v>207</v>
      </c>
      <c r="AY10" s="3">
        <v>184</v>
      </c>
      <c r="AZ10" s="3">
        <v>167</v>
      </c>
      <c r="BA10" s="2">
        <f t="shared" si="8"/>
        <v>186</v>
      </c>
      <c r="BB10" s="1" t="s">
        <v>26</v>
      </c>
      <c r="BD10" s="3">
        <v>204</v>
      </c>
      <c r="BE10" s="3">
        <v>190</v>
      </c>
      <c r="BF10" s="3">
        <v>188</v>
      </c>
      <c r="BG10" s="2">
        <f t="shared" si="9"/>
        <v>194</v>
      </c>
      <c r="BH10" s="1" t="s">
        <v>26</v>
      </c>
      <c r="BJ10" s="3">
        <v>175</v>
      </c>
      <c r="BK10" s="3">
        <v>153</v>
      </c>
      <c r="BL10" s="3">
        <v>126</v>
      </c>
      <c r="BM10" s="2">
        <f t="shared" si="10"/>
        <v>151.33333333333334</v>
      </c>
      <c r="BN10" s="1" t="s">
        <v>26</v>
      </c>
      <c r="BP10" s="3">
        <v>195</v>
      </c>
      <c r="BQ10" s="3">
        <v>124</v>
      </c>
      <c r="BR10" s="3">
        <v>110</v>
      </c>
      <c r="BS10" s="2">
        <f t="shared" si="11"/>
        <v>143</v>
      </c>
      <c r="BT10" s="1" t="s">
        <v>26</v>
      </c>
      <c r="BV10" s="3">
        <v>2</v>
      </c>
      <c r="BW10" s="3">
        <v>1</v>
      </c>
      <c r="BX10" s="3">
        <v>63</v>
      </c>
      <c r="BY10" s="2">
        <f t="shared" si="12"/>
        <v>22</v>
      </c>
      <c r="BZ10" s="1" t="s">
        <v>26</v>
      </c>
      <c r="CB10" s="3">
        <v>130</v>
      </c>
      <c r="CC10" s="3">
        <v>105</v>
      </c>
      <c r="CD10" s="3">
        <v>66</v>
      </c>
      <c r="CE10" s="2">
        <f t="shared" si="13"/>
        <v>100.33333333333333</v>
      </c>
      <c r="CF10" s="1" t="s">
        <v>26</v>
      </c>
      <c r="CH10" s="3">
        <v>152</v>
      </c>
      <c r="CI10" s="3">
        <v>78</v>
      </c>
      <c r="CJ10" s="3">
        <v>92</v>
      </c>
      <c r="CK10" s="2">
        <f t="shared" si="14"/>
        <v>107.33333333333333</v>
      </c>
      <c r="CL10" s="1" t="s">
        <v>26</v>
      </c>
      <c r="CN10" s="3">
        <v>112</v>
      </c>
      <c r="CO10" s="3">
        <v>79</v>
      </c>
      <c r="CP10" s="3">
        <v>42</v>
      </c>
      <c r="CQ10" s="2">
        <f t="shared" si="15"/>
        <v>77.666666666666671</v>
      </c>
      <c r="CR10" s="1" t="s">
        <v>26</v>
      </c>
      <c r="CT10" s="3">
        <v>80</v>
      </c>
      <c r="CU10" s="3">
        <v>133</v>
      </c>
      <c r="CV10" s="3">
        <v>113</v>
      </c>
      <c r="CW10" s="2">
        <f t="shared" si="16"/>
        <v>108.66666666666667</v>
      </c>
      <c r="CX10" s="1" t="s">
        <v>26</v>
      </c>
      <c r="CZ10" s="3">
        <v>107</v>
      </c>
      <c r="DA10" s="3">
        <v>85</v>
      </c>
      <c r="DB10" s="3">
        <v>103</v>
      </c>
      <c r="DC10" s="2">
        <f t="shared" si="17"/>
        <v>98.333333333333329</v>
      </c>
      <c r="DD10" s="1" t="s">
        <v>26</v>
      </c>
      <c r="DF10" s="3">
        <v>46</v>
      </c>
      <c r="DG10" s="3">
        <v>106</v>
      </c>
      <c r="DH10" s="3">
        <v>102</v>
      </c>
      <c r="DI10" s="2">
        <f t="shared" si="18"/>
        <v>84.666666666666671</v>
      </c>
      <c r="DJ10" s="1" t="s">
        <v>26</v>
      </c>
    </row>
    <row r="11" spans="1:115" x14ac:dyDescent="0.2">
      <c r="A11" s="2" t="s">
        <v>27</v>
      </c>
      <c r="B11" s="2">
        <v>316</v>
      </c>
      <c r="C11" s="2">
        <v>303</v>
      </c>
      <c r="D11" s="2">
        <v>288</v>
      </c>
      <c r="E11" s="2">
        <f t="shared" si="0"/>
        <v>302.33333333333331</v>
      </c>
      <c r="H11" s="3">
        <v>311</v>
      </c>
      <c r="I11" s="3">
        <v>326</v>
      </c>
      <c r="J11" s="3">
        <v>334</v>
      </c>
      <c r="K11" s="2">
        <f t="shared" si="1"/>
        <v>323.66666666666669</v>
      </c>
      <c r="N11" s="3">
        <v>305</v>
      </c>
      <c r="O11" s="3">
        <v>303</v>
      </c>
      <c r="P11" s="3">
        <v>260</v>
      </c>
      <c r="Q11" s="2">
        <f t="shared" si="2"/>
        <v>289.33333333333331</v>
      </c>
      <c r="T11" s="3">
        <v>301</v>
      </c>
      <c r="U11" s="3">
        <v>281</v>
      </c>
      <c r="V11" s="3">
        <v>258</v>
      </c>
      <c r="W11" s="2">
        <f t="shared" si="3"/>
        <v>280</v>
      </c>
      <c r="Z11" s="3">
        <v>256</v>
      </c>
      <c r="AA11" s="3">
        <v>246</v>
      </c>
      <c r="AB11" s="3">
        <v>280</v>
      </c>
      <c r="AC11" s="2">
        <f t="shared" si="4"/>
        <v>260.66666666666669</v>
      </c>
      <c r="AF11" s="3">
        <v>232</v>
      </c>
      <c r="AG11" s="3">
        <v>224</v>
      </c>
      <c r="AH11" s="3">
        <v>275</v>
      </c>
      <c r="AI11" s="2">
        <f t="shared" si="5"/>
        <v>243.66666666666666</v>
      </c>
      <c r="AL11" s="3">
        <v>246</v>
      </c>
      <c r="AM11" s="3">
        <v>235</v>
      </c>
      <c r="AN11" s="3">
        <v>212</v>
      </c>
      <c r="AO11" s="2">
        <f t="shared" si="6"/>
        <v>231</v>
      </c>
      <c r="AR11" s="3">
        <v>236</v>
      </c>
      <c r="AS11" s="3">
        <v>197</v>
      </c>
      <c r="AT11" s="3">
        <v>225</v>
      </c>
      <c r="AU11" s="2">
        <f t="shared" si="7"/>
        <v>219.33333333333334</v>
      </c>
      <c r="AX11" s="3">
        <v>245</v>
      </c>
      <c r="AY11" s="3">
        <v>213</v>
      </c>
      <c r="AZ11" s="3">
        <v>209</v>
      </c>
      <c r="BA11" s="2">
        <f t="shared" si="8"/>
        <v>222.33333333333334</v>
      </c>
      <c r="BD11" s="3">
        <v>205</v>
      </c>
      <c r="BE11" s="3">
        <v>167</v>
      </c>
      <c r="BF11" s="3">
        <v>233</v>
      </c>
      <c r="BG11" s="2">
        <f t="shared" si="9"/>
        <v>201.66666666666666</v>
      </c>
      <c r="BJ11" s="3">
        <v>217</v>
      </c>
      <c r="BK11" s="3">
        <v>225</v>
      </c>
      <c r="BL11" s="3">
        <v>199</v>
      </c>
      <c r="BM11" s="2">
        <f t="shared" si="10"/>
        <v>213.66666666666666</v>
      </c>
      <c r="BP11" s="3">
        <v>214</v>
      </c>
      <c r="BQ11" s="3">
        <v>212</v>
      </c>
      <c r="BR11" s="3">
        <v>223</v>
      </c>
      <c r="BS11" s="2">
        <f t="shared" si="11"/>
        <v>216.33333333333334</v>
      </c>
      <c r="BV11" s="3">
        <v>22</v>
      </c>
      <c r="BW11" s="3">
        <v>28</v>
      </c>
      <c r="BX11" s="3">
        <v>11</v>
      </c>
      <c r="BY11" s="2">
        <f t="shared" si="12"/>
        <v>20.333333333333332</v>
      </c>
      <c r="CB11" s="3">
        <v>218</v>
      </c>
      <c r="CC11" s="3">
        <v>176</v>
      </c>
      <c r="CD11" s="3">
        <v>175</v>
      </c>
      <c r="CE11" s="2">
        <f t="shared" si="13"/>
        <v>189.66666666666666</v>
      </c>
      <c r="CH11" s="3">
        <v>231</v>
      </c>
      <c r="CI11" s="3">
        <v>194</v>
      </c>
      <c r="CJ11" s="3">
        <v>140</v>
      </c>
      <c r="CK11" s="2">
        <f t="shared" si="14"/>
        <v>188.33333333333334</v>
      </c>
      <c r="CN11" s="3">
        <v>192</v>
      </c>
      <c r="CO11" s="3">
        <v>170</v>
      </c>
      <c r="CP11" s="3">
        <v>170</v>
      </c>
      <c r="CQ11" s="2">
        <f t="shared" si="15"/>
        <v>177.33333333333334</v>
      </c>
      <c r="CT11" s="3">
        <v>214</v>
      </c>
      <c r="CU11" s="3">
        <v>195</v>
      </c>
      <c r="CV11" s="3">
        <v>170</v>
      </c>
      <c r="CW11" s="2">
        <f t="shared" si="16"/>
        <v>193</v>
      </c>
      <c r="CZ11" s="3">
        <v>151</v>
      </c>
      <c r="DA11" s="3">
        <v>205</v>
      </c>
      <c r="DB11" s="3">
        <v>210</v>
      </c>
      <c r="DC11" s="2">
        <f t="shared" si="17"/>
        <v>188.66666666666666</v>
      </c>
      <c r="DF11" s="3">
        <v>210</v>
      </c>
      <c r="DG11" s="3">
        <v>179</v>
      </c>
      <c r="DH11" s="3">
        <v>184</v>
      </c>
    </row>
    <row r="12" spans="1:115" x14ac:dyDescent="0.2">
      <c r="A12" s="2" t="s">
        <v>28</v>
      </c>
      <c r="B12" s="2">
        <v>242</v>
      </c>
      <c r="C12" s="2">
        <v>221</v>
      </c>
      <c r="D12" s="2">
        <v>253</v>
      </c>
      <c r="E12" s="2">
        <f t="shared" si="0"/>
        <v>238.66666666666666</v>
      </c>
      <c r="H12" s="3">
        <v>289</v>
      </c>
      <c r="I12" s="3">
        <v>289</v>
      </c>
      <c r="J12" s="3">
        <v>296</v>
      </c>
      <c r="K12" s="2">
        <f t="shared" si="1"/>
        <v>291.33333333333331</v>
      </c>
      <c r="N12" s="3">
        <v>282</v>
      </c>
      <c r="O12" s="3">
        <v>266</v>
      </c>
      <c r="P12" s="3">
        <v>241</v>
      </c>
      <c r="Q12" s="2">
        <f t="shared" si="2"/>
        <v>263</v>
      </c>
      <c r="T12" s="3">
        <v>264</v>
      </c>
      <c r="U12" s="3">
        <v>249</v>
      </c>
      <c r="V12" s="3">
        <v>223</v>
      </c>
      <c r="W12" s="2">
        <f t="shared" si="3"/>
        <v>245.33333333333334</v>
      </c>
      <c r="Z12" s="3">
        <v>245</v>
      </c>
      <c r="AA12" s="3">
        <v>250</v>
      </c>
      <c r="AB12" s="3">
        <v>208</v>
      </c>
      <c r="AC12" s="2">
        <f t="shared" si="4"/>
        <v>234.33333333333334</v>
      </c>
      <c r="AF12" s="3">
        <v>214</v>
      </c>
      <c r="AG12" s="3">
        <v>225</v>
      </c>
      <c r="AH12" s="3">
        <v>222</v>
      </c>
      <c r="AI12" s="2">
        <f t="shared" si="5"/>
        <v>220.33333333333334</v>
      </c>
      <c r="AL12" s="3">
        <v>233</v>
      </c>
      <c r="AM12" s="3">
        <v>210</v>
      </c>
      <c r="AN12" s="3">
        <v>178</v>
      </c>
      <c r="AO12" s="2">
        <f t="shared" si="6"/>
        <v>207</v>
      </c>
      <c r="AR12" s="3">
        <v>185</v>
      </c>
      <c r="AS12" s="3">
        <v>163</v>
      </c>
      <c r="AT12" s="3">
        <v>188</v>
      </c>
      <c r="AU12" s="2">
        <f t="shared" si="7"/>
        <v>178.66666666666666</v>
      </c>
      <c r="AX12" s="3">
        <v>193</v>
      </c>
      <c r="AY12" s="3">
        <v>161</v>
      </c>
      <c r="AZ12" s="3">
        <v>168</v>
      </c>
      <c r="BA12" s="2">
        <f t="shared" si="8"/>
        <v>174</v>
      </c>
      <c r="BD12" s="3">
        <v>123</v>
      </c>
      <c r="BE12" s="3">
        <v>169</v>
      </c>
      <c r="BF12" s="3">
        <v>168</v>
      </c>
      <c r="BG12" s="2">
        <f t="shared" si="9"/>
        <v>153.33333333333334</v>
      </c>
      <c r="BJ12" s="3">
        <v>40</v>
      </c>
      <c r="BK12" s="3">
        <v>37</v>
      </c>
      <c r="BL12" s="3">
        <v>114</v>
      </c>
      <c r="BM12" s="2">
        <f t="shared" si="10"/>
        <v>63.666666666666664</v>
      </c>
      <c r="BP12" s="3">
        <v>204</v>
      </c>
      <c r="BQ12" s="3">
        <v>146</v>
      </c>
      <c r="BR12" s="3">
        <v>136</v>
      </c>
      <c r="BS12" s="2">
        <f t="shared" si="11"/>
        <v>162</v>
      </c>
      <c r="BV12" s="3">
        <v>161</v>
      </c>
      <c r="BW12" s="3">
        <v>111</v>
      </c>
      <c r="BX12" s="3">
        <v>153</v>
      </c>
      <c r="BY12" s="2">
        <f t="shared" si="12"/>
        <v>141.66666666666666</v>
      </c>
      <c r="CB12" s="3">
        <v>194</v>
      </c>
      <c r="CC12" s="3">
        <v>161</v>
      </c>
      <c r="CD12" s="3">
        <v>116</v>
      </c>
      <c r="CE12" s="2">
        <f t="shared" si="13"/>
        <v>157</v>
      </c>
      <c r="CH12" s="3">
        <v>73</v>
      </c>
      <c r="CI12" s="3">
        <v>83</v>
      </c>
      <c r="CJ12" s="3">
        <v>78</v>
      </c>
      <c r="CK12" s="2">
        <f t="shared" si="14"/>
        <v>78</v>
      </c>
      <c r="CN12" s="3">
        <v>104</v>
      </c>
      <c r="CO12" s="3">
        <v>149</v>
      </c>
      <c r="CP12" s="3">
        <v>141</v>
      </c>
      <c r="CQ12" s="2">
        <f t="shared" si="15"/>
        <v>131.33333333333334</v>
      </c>
      <c r="CT12" s="3">
        <v>89</v>
      </c>
      <c r="CU12" s="3">
        <v>114</v>
      </c>
      <c r="CV12" s="3">
        <v>98</v>
      </c>
      <c r="CW12" s="2">
        <f t="shared" si="16"/>
        <v>100.33333333333333</v>
      </c>
      <c r="CZ12" s="3">
        <v>87</v>
      </c>
      <c r="DA12" s="3">
        <v>20</v>
      </c>
      <c r="DB12" s="3">
        <v>28</v>
      </c>
      <c r="DC12" s="2">
        <f t="shared" si="17"/>
        <v>45</v>
      </c>
      <c r="DF12" s="3">
        <v>0</v>
      </c>
      <c r="DG12" s="3">
        <v>0</v>
      </c>
      <c r="DH12" s="3">
        <v>0</v>
      </c>
      <c r="DI12" s="2">
        <f t="shared" si="18"/>
        <v>0</v>
      </c>
    </row>
    <row r="13" spans="1:115" x14ac:dyDescent="0.2">
      <c r="A13" s="2" t="s">
        <v>29</v>
      </c>
      <c r="H13" s="3"/>
      <c r="I13" s="3"/>
      <c r="J13" s="3"/>
      <c r="N13" s="3"/>
      <c r="O13" s="3"/>
      <c r="P13" s="3"/>
      <c r="T13" s="3"/>
      <c r="U13" s="3"/>
      <c r="V13" s="3"/>
      <c r="Z13" s="3"/>
      <c r="AA13" s="3"/>
      <c r="AB13" s="3"/>
      <c r="AF13" s="3"/>
      <c r="AG13" s="3"/>
      <c r="AH13" s="3"/>
      <c r="AL13" s="3"/>
      <c r="AM13" s="3"/>
      <c r="AN13" s="3"/>
      <c r="AR13" s="3"/>
      <c r="AS13" s="3"/>
      <c r="AT13" s="3"/>
      <c r="AX13" s="3"/>
      <c r="AY13" s="3"/>
      <c r="AZ13" s="3"/>
      <c r="BD13" s="3"/>
      <c r="BE13" s="3"/>
      <c r="BF13" s="3"/>
      <c r="BJ13" s="3"/>
      <c r="BK13" s="3"/>
      <c r="BL13" s="3"/>
      <c r="BP13" s="3"/>
      <c r="BQ13" s="3"/>
      <c r="BR13" s="3"/>
      <c r="BV13" s="3"/>
      <c r="BW13" s="3"/>
      <c r="BX13" s="3"/>
      <c r="CB13" s="3"/>
      <c r="CC13" s="3"/>
      <c r="CD13" s="3"/>
      <c r="CH13" s="3"/>
      <c r="CI13" s="3"/>
      <c r="CJ13" s="3"/>
      <c r="CN13" s="3"/>
      <c r="CO13" s="3"/>
      <c r="CP13" s="3"/>
      <c r="CT13" s="3"/>
      <c r="CU13" s="3"/>
      <c r="CV13" s="3"/>
      <c r="CZ13" s="3"/>
      <c r="DA13" s="3"/>
      <c r="DB13" s="3"/>
      <c r="DF13" s="3"/>
      <c r="DG13" s="3"/>
      <c r="DH13" s="3"/>
    </row>
    <row r="14" spans="1:115" x14ac:dyDescent="0.2">
      <c r="A14" s="2" t="s">
        <v>30</v>
      </c>
      <c r="B14" s="2">
        <v>317</v>
      </c>
      <c r="C14" s="2">
        <v>289</v>
      </c>
      <c r="D14" s="2">
        <v>296</v>
      </c>
      <c r="E14" s="2">
        <f t="shared" si="0"/>
        <v>300.66666666666669</v>
      </c>
      <c r="H14" s="3">
        <v>236</v>
      </c>
      <c r="I14" s="3">
        <v>253</v>
      </c>
      <c r="J14" s="3">
        <v>225</v>
      </c>
      <c r="K14" s="2">
        <f t="shared" si="1"/>
        <v>238</v>
      </c>
      <c r="N14" s="3">
        <v>320</v>
      </c>
      <c r="O14" s="3">
        <v>307</v>
      </c>
      <c r="P14" s="3">
        <v>294</v>
      </c>
      <c r="Q14" s="2">
        <f t="shared" si="2"/>
        <v>307</v>
      </c>
      <c r="T14" s="3">
        <v>294</v>
      </c>
      <c r="U14" s="3">
        <v>297</v>
      </c>
      <c r="V14" s="3">
        <v>255</v>
      </c>
      <c r="W14" s="2">
        <f t="shared" si="3"/>
        <v>282</v>
      </c>
      <c r="Z14" s="3">
        <v>293</v>
      </c>
      <c r="AA14" s="3">
        <v>267</v>
      </c>
      <c r="AB14" s="3">
        <v>274</v>
      </c>
      <c r="AC14" s="2">
        <f t="shared" si="4"/>
        <v>278</v>
      </c>
      <c r="AF14" s="3">
        <v>282</v>
      </c>
      <c r="AG14" s="3">
        <v>255</v>
      </c>
      <c r="AH14" s="3">
        <v>264</v>
      </c>
      <c r="AI14" s="2">
        <f t="shared" si="5"/>
        <v>267</v>
      </c>
      <c r="AL14" s="3">
        <v>44</v>
      </c>
      <c r="AM14" s="3">
        <v>16</v>
      </c>
      <c r="AN14" s="3">
        <v>46</v>
      </c>
      <c r="AO14" s="2">
        <f t="shared" si="6"/>
        <v>35.333333333333336</v>
      </c>
      <c r="AR14" s="3">
        <v>250</v>
      </c>
      <c r="AS14" s="3">
        <v>220</v>
      </c>
      <c r="AT14" s="3">
        <v>228</v>
      </c>
      <c r="AU14" s="2">
        <f t="shared" si="7"/>
        <v>232.66666666666666</v>
      </c>
      <c r="AX14" s="3">
        <v>232</v>
      </c>
      <c r="AY14" s="3">
        <v>216</v>
      </c>
      <c r="AZ14" s="3">
        <v>240</v>
      </c>
      <c r="BA14" s="2">
        <f t="shared" si="8"/>
        <v>229.33333333333334</v>
      </c>
      <c r="BD14" s="3">
        <v>237</v>
      </c>
      <c r="BE14" s="3">
        <v>222</v>
      </c>
      <c r="BF14" s="3">
        <v>232</v>
      </c>
      <c r="BG14" s="2">
        <f t="shared" si="9"/>
        <v>230.33333333333334</v>
      </c>
      <c r="BJ14" s="3">
        <v>160</v>
      </c>
      <c r="BK14" s="3">
        <v>127</v>
      </c>
      <c r="BL14" s="3">
        <v>64</v>
      </c>
      <c r="BM14" s="2">
        <f t="shared" si="10"/>
        <v>117</v>
      </c>
      <c r="BP14" s="3">
        <v>190</v>
      </c>
      <c r="BQ14" s="3">
        <v>204</v>
      </c>
      <c r="BR14" s="3">
        <v>173</v>
      </c>
      <c r="BS14" s="2">
        <f t="shared" si="11"/>
        <v>189</v>
      </c>
      <c r="BV14" s="3">
        <v>184</v>
      </c>
      <c r="BW14" s="3">
        <v>202</v>
      </c>
      <c r="BX14" s="3">
        <v>217</v>
      </c>
      <c r="BY14" s="2">
        <f t="shared" si="12"/>
        <v>201</v>
      </c>
      <c r="CB14" s="3">
        <v>181</v>
      </c>
      <c r="CC14" s="3">
        <v>196</v>
      </c>
      <c r="CD14" s="3">
        <v>179</v>
      </c>
      <c r="CE14" s="2">
        <f t="shared" si="13"/>
        <v>185.33333333333334</v>
      </c>
      <c r="CH14" s="3">
        <v>90</v>
      </c>
      <c r="CI14" s="3">
        <v>171</v>
      </c>
      <c r="CJ14" s="3">
        <v>145</v>
      </c>
      <c r="CK14" s="2">
        <f t="shared" si="14"/>
        <v>135.33333333333334</v>
      </c>
      <c r="CN14" s="3">
        <v>125</v>
      </c>
      <c r="CO14" s="3">
        <v>179</v>
      </c>
      <c r="CP14" s="3">
        <v>196</v>
      </c>
      <c r="CQ14" s="2">
        <f t="shared" si="15"/>
        <v>166.66666666666666</v>
      </c>
      <c r="CT14" s="3">
        <v>142</v>
      </c>
      <c r="CU14" s="3">
        <v>171</v>
      </c>
      <c r="CV14" s="3">
        <v>92</v>
      </c>
      <c r="CW14" s="2">
        <f t="shared" si="16"/>
        <v>135</v>
      </c>
      <c r="CZ14" s="3">
        <v>97</v>
      </c>
      <c r="DA14" s="3">
        <v>93</v>
      </c>
      <c r="DB14" s="3">
        <v>96</v>
      </c>
      <c r="DC14" s="2">
        <f t="shared" si="17"/>
        <v>95.333333333333329</v>
      </c>
      <c r="DF14" s="3">
        <v>57</v>
      </c>
      <c r="DG14" s="3">
        <v>45</v>
      </c>
      <c r="DH14" s="3">
        <v>99</v>
      </c>
      <c r="DI14" s="2">
        <f t="shared" si="18"/>
        <v>67</v>
      </c>
    </row>
    <row r="15" spans="1:115" x14ac:dyDescent="0.2">
      <c r="A15" s="2" t="s">
        <v>31</v>
      </c>
      <c r="B15" s="2">
        <v>285</v>
      </c>
      <c r="C15" s="2">
        <v>288</v>
      </c>
      <c r="D15" s="2">
        <v>258</v>
      </c>
      <c r="E15" s="2">
        <f t="shared" si="0"/>
        <v>277</v>
      </c>
      <c r="H15" s="3">
        <v>259</v>
      </c>
      <c r="I15" s="3">
        <v>309</v>
      </c>
      <c r="J15" s="3">
        <v>305</v>
      </c>
      <c r="K15" s="2">
        <f t="shared" si="1"/>
        <v>291</v>
      </c>
      <c r="N15" s="3">
        <v>283</v>
      </c>
      <c r="O15" s="3">
        <v>233</v>
      </c>
      <c r="P15" s="3">
        <v>233</v>
      </c>
      <c r="Q15" s="2">
        <f t="shared" si="2"/>
        <v>249.66666666666666</v>
      </c>
      <c r="T15" s="3">
        <v>244</v>
      </c>
      <c r="U15" s="3">
        <v>272</v>
      </c>
      <c r="V15" s="3">
        <v>255</v>
      </c>
      <c r="W15" s="2">
        <f t="shared" si="3"/>
        <v>257</v>
      </c>
      <c r="Z15" s="3">
        <v>189</v>
      </c>
      <c r="AA15" s="3">
        <v>185</v>
      </c>
      <c r="AB15" s="3">
        <v>164</v>
      </c>
      <c r="AC15" s="2">
        <f t="shared" si="4"/>
        <v>179.33333333333334</v>
      </c>
      <c r="AF15" s="3">
        <v>106</v>
      </c>
      <c r="AG15" s="3">
        <v>89</v>
      </c>
      <c r="AH15" s="3">
        <v>46</v>
      </c>
      <c r="AI15" s="2">
        <f t="shared" si="5"/>
        <v>80.333333333333329</v>
      </c>
      <c r="AL15" s="3">
        <v>136</v>
      </c>
      <c r="AM15" s="3">
        <v>113</v>
      </c>
      <c r="AN15" s="3">
        <v>76</v>
      </c>
      <c r="AO15" s="2">
        <f t="shared" si="6"/>
        <v>108.33333333333333</v>
      </c>
      <c r="AR15" s="3">
        <v>157</v>
      </c>
      <c r="AS15" s="3">
        <v>183</v>
      </c>
      <c r="AT15" s="3">
        <v>152</v>
      </c>
      <c r="AU15" s="2">
        <f t="shared" si="7"/>
        <v>164</v>
      </c>
      <c r="AX15" s="3">
        <v>189</v>
      </c>
      <c r="AY15" s="3">
        <v>147</v>
      </c>
      <c r="AZ15" s="3">
        <v>175</v>
      </c>
      <c r="BA15" s="2">
        <f t="shared" si="8"/>
        <v>170.33333333333334</v>
      </c>
      <c r="BD15" s="3">
        <v>155</v>
      </c>
      <c r="BE15" s="3">
        <v>109</v>
      </c>
      <c r="BF15" s="3">
        <v>96</v>
      </c>
      <c r="BG15" s="2">
        <f t="shared" si="9"/>
        <v>120</v>
      </c>
      <c r="BJ15" s="3">
        <v>234</v>
      </c>
      <c r="BK15" s="3">
        <v>212</v>
      </c>
      <c r="BL15" s="3">
        <v>139</v>
      </c>
      <c r="BM15" s="2">
        <f t="shared" si="10"/>
        <v>195</v>
      </c>
      <c r="BP15" s="3">
        <v>133</v>
      </c>
      <c r="BQ15" s="3">
        <v>113</v>
      </c>
      <c r="BR15" s="3">
        <v>76</v>
      </c>
      <c r="BS15" s="2">
        <f t="shared" si="11"/>
        <v>107.33333333333333</v>
      </c>
      <c r="BV15" s="3">
        <v>97</v>
      </c>
      <c r="BW15" s="3">
        <v>89</v>
      </c>
      <c r="BX15" s="3">
        <v>20</v>
      </c>
      <c r="BY15" s="2">
        <f t="shared" si="12"/>
        <v>68.666666666666671</v>
      </c>
      <c r="CB15" s="3">
        <v>35</v>
      </c>
      <c r="CC15" s="3">
        <v>43</v>
      </c>
      <c r="CD15" s="3">
        <v>40</v>
      </c>
      <c r="CE15" s="2">
        <f t="shared" si="13"/>
        <v>39.333333333333336</v>
      </c>
      <c r="CH15" s="3">
        <v>28</v>
      </c>
      <c r="CI15" s="3">
        <v>10</v>
      </c>
      <c r="CJ15" s="3">
        <v>2</v>
      </c>
      <c r="CK15" s="2">
        <f t="shared" si="14"/>
        <v>13.333333333333334</v>
      </c>
      <c r="CN15" s="3">
        <v>4</v>
      </c>
      <c r="CO15" s="3">
        <v>4</v>
      </c>
      <c r="CP15" s="3">
        <v>7</v>
      </c>
      <c r="CQ15" s="2">
        <f t="shared" si="15"/>
        <v>5</v>
      </c>
      <c r="CT15" s="3">
        <v>31</v>
      </c>
      <c r="CU15" s="3">
        <v>21</v>
      </c>
      <c r="CV15" s="3">
        <v>13</v>
      </c>
      <c r="CW15" s="2">
        <f t="shared" si="16"/>
        <v>21.666666666666668</v>
      </c>
      <c r="CZ15" s="3">
        <v>41</v>
      </c>
      <c r="DA15" s="3">
        <v>16</v>
      </c>
      <c r="DB15" s="3">
        <v>14</v>
      </c>
      <c r="DC15" s="2">
        <f t="shared" si="17"/>
        <v>23.666666666666668</v>
      </c>
      <c r="DF15" s="3">
        <v>13</v>
      </c>
      <c r="DG15" s="3">
        <v>4</v>
      </c>
      <c r="DH15" s="3">
        <v>0</v>
      </c>
      <c r="DI15" s="2">
        <f t="shared" si="18"/>
        <v>5.666666666666667</v>
      </c>
    </row>
    <row r="16" spans="1:115" x14ac:dyDescent="0.2">
      <c r="A16" s="2" t="s">
        <v>32</v>
      </c>
      <c r="B16" s="2">
        <v>213</v>
      </c>
      <c r="C16" s="2">
        <v>79</v>
      </c>
      <c r="D16" s="2">
        <v>40</v>
      </c>
      <c r="E16" s="2">
        <f t="shared" si="0"/>
        <v>110.66666666666667</v>
      </c>
      <c r="F16" s="2">
        <f>AVERAGE(E16:E23)</f>
        <v>221.66666666666666</v>
      </c>
      <c r="G16" s="2">
        <f>_xlfn.STDEV.S(E16:E23)</f>
        <v>115.19521043835333</v>
      </c>
      <c r="H16" s="3">
        <v>226</v>
      </c>
      <c r="I16" s="3">
        <v>259</v>
      </c>
      <c r="J16" s="3">
        <v>271</v>
      </c>
      <c r="K16" s="2">
        <f t="shared" si="1"/>
        <v>252</v>
      </c>
      <c r="L16" s="2">
        <f>AVERAGE(K16:K23)</f>
        <v>276.79166666666669</v>
      </c>
      <c r="M16" s="2">
        <f>_xlfn.STDEV.S(K16:K23)</f>
        <v>35.457973111034192</v>
      </c>
      <c r="N16" s="3">
        <v>289</v>
      </c>
      <c r="O16" s="3">
        <v>303</v>
      </c>
      <c r="P16" s="3">
        <v>265</v>
      </c>
      <c r="Q16" s="2">
        <f t="shared" si="2"/>
        <v>285.66666666666669</v>
      </c>
      <c r="R16" s="2">
        <f>AVERAGE(Q16:Q23)</f>
        <v>293.625</v>
      </c>
      <c r="S16" s="2">
        <f>_xlfn.STDEV.S(Q16:Q23)</f>
        <v>12.439616055933854</v>
      </c>
      <c r="T16" s="3">
        <v>280</v>
      </c>
      <c r="U16" s="3">
        <v>249</v>
      </c>
      <c r="V16" s="3">
        <v>198</v>
      </c>
      <c r="W16" s="2">
        <f t="shared" si="3"/>
        <v>242.33333333333334</v>
      </c>
      <c r="X16" s="2">
        <f>AVERAGE(W16:W23)</f>
        <v>276.75</v>
      </c>
      <c r="Y16" s="2">
        <f>_xlfn.STDEV.S(W16:W23)</f>
        <v>22.076166851542471</v>
      </c>
      <c r="Z16" s="3">
        <v>237</v>
      </c>
      <c r="AA16" s="3">
        <v>178</v>
      </c>
      <c r="AB16" s="3">
        <v>128</v>
      </c>
      <c r="AC16" s="2">
        <f t="shared" si="4"/>
        <v>181</v>
      </c>
      <c r="AD16" s="2">
        <f>AVERAGE(AC16:AC23)</f>
        <v>225.625</v>
      </c>
      <c r="AE16" s="2">
        <f>_xlfn.STDEV.S(AC16:AC23)</f>
        <v>34.709880346247154</v>
      </c>
      <c r="AF16" s="3">
        <v>257</v>
      </c>
      <c r="AG16" s="3">
        <v>216</v>
      </c>
      <c r="AH16" s="3">
        <v>159</v>
      </c>
      <c r="AI16" s="2">
        <f t="shared" si="5"/>
        <v>210.66666666666666</v>
      </c>
      <c r="AJ16" s="2">
        <f>AVERAGE(AI16:AI23)</f>
        <v>227.95833333333337</v>
      </c>
      <c r="AK16" s="2">
        <f>_xlfn.STDEV.S(AI16:AI23)</f>
        <v>21.20679548171233</v>
      </c>
      <c r="AL16" s="3">
        <v>194</v>
      </c>
      <c r="AM16" s="3">
        <v>171</v>
      </c>
      <c r="AN16" s="3">
        <v>217</v>
      </c>
      <c r="AO16" s="2">
        <f t="shared" si="6"/>
        <v>194</v>
      </c>
      <c r="AP16" s="2">
        <f>AVERAGE(AO16:AO23)</f>
        <v>194.125</v>
      </c>
      <c r="AQ16" s="2">
        <f>_xlfn.STDEV.S(AO16:AO23)</f>
        <v>49.507394830036681</v>
      </c>
      <c r="AR16" s="3">
        <v>220</v>
      </c>
      <c r="AS16" s="3">
        <v>181</v>
      </c>
      <c r="AT16" s="3">
        <v>179</v>
      </c>
      <c r="AU16" s="2">
        <f t="shared" si="7"/>
        <v>193.33333333333334</v>
      </c>
      <c r="AV16" s="2">
        <f>AVERAGE(AU16:AU23)</f>
        <v>177.58333333333331</v>
      </c>
      <c r="AW16" s="2">
        <f>_xlfn.STDEV.S(AU16:AU23)</f>
        <v>34.287185814982251</v>
      </c>
      <c r="AX16" s="3">
        <v>237</v>
      </c>
      <c r="AY16" s="3">
        <v>195</v>
      </c>
      <c r="AZ16" s="3">
        <v>187</v>
      </c>
      <c r="BA16" s="2">
        <f t="shared" si="8"/>
        <v>206.33333333333334</v>
      </c>
      <c r="BB16" s="2">
        <f>AVERAGE(BA16:BA23)</f>
        <v>184.45833333333334</v>
      </c>
      <c r="BC16" s="2">
        <f>_xlfn.STDEV.S(BA16:BA23)</f>
        <v>49.781088236716379</v>
      </c>
      <c r="BD16" s="3">
        <v>223</v>
      </c>
      <c r="BE16" s="3">
        <v>251</v>
      </c>
      <c r="BF16" s="3">
        <v>171</v>
      </c>
      <c r="BG16" s="2">
        <f t="shared" si="9"/>
        <v>215</v>
      </c>
      <c r="BH16" s="2">
        <f>AVERAGE(BG16:BG23)</f>
        <v>162.54166666666666</v>
      </c>
      <c r="BI16" s="2">
        <f>_xlfn.STDEV.S(BG16:BG23)</f>
        <v>56.815473384220091</v>
      </c>
      <c r="BJ16" s="3">
        <v>175</v>
      </c>
      <c r="BK16" s="3">
        <v>262</v>
      </c>
      <c r="BL16" s="3">
        <v>228</v>
      </c>
      <c r="BM16" s="2">
        <f t="shared" si="10"/>
        <v>221.66666666666666</v>
      </c>
      <c r="BN16" s="2">
        <f>AVERAGE(BM16:BM23)</f>
        <v>127.04166666666666</v>
      </c>
      <c r="BO16" s="2">
        <f>_xlfn.STDEV.S(BM16:BM23)</f>
        <v>63.664656537701475</v>
      </c>
      <c r="BP16" s="3">
        <v>190</v>
      </c>
      <c r="BQ16" s="3">
        <v>148</v>
      </c>
      <c r="BR16" s="3">
        <v>156</v>
      </c>
      <c r="BS16" s="2">
        <f t="shared" si="11"/>
        <v>164.66666666666666</v>
      </c>
      <c r="BT16" s="2">
        <f>AVERAGE(BS16:BS23)</f>
        <v>117.125</v>
      </c>
      <c r="BU16" s="2">
        <f>_xlfn.STDEV.S(BS16:BS23)</f>
        <v>41.133903484510363</v>
      </c>
      <c r="BV16" s="3">
        <v>174</v>
      </c>
      <c r="BW16" s="3">
        <v>157</v>
      </c>
      <c r="BX16" s="3">
        <v>144</v>
      </c>
      <c r="BY16" s="2">
        <f t="shared" si="12"/>
        <v>158.33333333333334</v>
      </c>
      <c r="BZ16" s="2">
        <f>AVERAGE(BY16:BY23)</f>
        <v>99.125000000000014</v>
      </c>
      <c r="CA16" s="2">
        <f>_xlfn.STDEV.S(BY16:BY23)</f>
        <v>57.825390562025525</v>
      </c>
      <c r="CB16" s="3">
        <v>247</v>
      </c>
      <c r="CC16" s="3">
        <v>200</v>
      </c>
      <c r="CD16" s="3">
        <v>181</v>
      </c>
      <c r="CE16" s="2">
        <f t="shared" si="13"/>
        <v>209.33333333333334</v>
      </c>
      <c r="CF16" s="2">
        <f>AVERAGE(CE16:CE23)</f>
        <v>124.25</v>
      </c>
      <c r="CG16" s="2">
        <f>_xlfn.STDEV.S(CE16:CE23)</f>
        <v>59.112416443398565</v>
      </c>
      <c r="CH16" s="3">
        <v>216</v>
      </c>
      <c r="CI16" s="3">
        <v>170</v>
      </c>
      <c r="CJ16" s="3">
        <v>175</v>
      </c>
      <c r="CK16" s="2">
        <f t="shared" si="14"/>
        <v>187</v>
      </c>
      <c r="CL16" s="2">
        <f>AVERAGE(CK16:CK23)</f>
        <v>98.75</v>
      </c>
      <c r="CM16" s="2">
        <f>_xlfn.STDEV.S(CK16:CK23)</f>
        <v>65.508935534937777</v>
      </c>
      <c r="CN16" s="3">
        <v>170</v>
      </c>
      <c r="CO16" s="3">
        <v>76</v>
      </c>
      <c r="CP16" s="3">
        <v>64</v>
      </c>
      <c r="CQ16" s="2">
        <f t="shared" si="15"/>
        <v>103.33333333333333</v>
      </c>
      <c r="CR16" s="2">
        <f>AVERAGE(CQ16:CQ23)</f>
        <v>83.833333333333329</v>
      </c>
      <c r="CS16" s="2">
        <f>_xlfn.STDEV.S(CQ16:CQ23)</f>
        <v>54.665214847155902</v>
      </c>
      <c r="CT16" s="3">
        <v>164</v>
      </c>
      <c r="CU16" s="3">
        <v>164</v>
      </c>
      <c r="CV16" s="3">
        <v>153</v>
      </c>
      <c r="CW16" s="2">
        <f t="shared" si="16"/>
        <v>160.33333333333334</v>
      </c>
      <c r="CX16" s="2">
        <f>AVERAGE(CW16:CW23)</f>
        <v>95.416666666666671</v>
      </c>
      <c r="CY16" s="2">
        <f>_xlfn.STDEV.S(CW16:CW23)</f>
        <v>70.284851265833353</v>
      </c>
      <c r="CZ16" s="3">
        <v>96</v>
      </c>
      <c r="DA16" s="3">
        <v>157</v>
      </c>
      <c r="DB16" s="3">
        <v>139</v>
      </c>
      <c r="DC16" s="2">
        <f t="shared" si="17"/>
        <v>130.66666666666666</v>
      </c>
      <c r="DD16" s="2">
        <f>AVERAGE(DC16:DC23)</f>
        <v>79.583333333333329</v>
      </c>
      <c r="DE16" s="2">
        <f>_xlfn.STDEV.S(DC16:DC23)</f>
        <v>67.690647873423472</v>
      </c>
      <c r="DF16" s="3">
        <v>147</v>
      </c>
      <c r="DG16" s="3">
        <v>122</v>
      </c>
      <c r="DH16" s="3">
        <v>121</v>
      </c>
      <c r="DI16" s="2">
        <f t="shared" si="18"/>
        <v>130</v>
      </c>
      <c r="DJ16" s="2">
        <f>AVERAGE(DI16:DI23)</f>
        <v>62.833333333333343</v>
      </c>
      <c r="DK16" s="2">
        <f>_xlfn.STDEV.S(DI16:DI23)</f>
        <v>54.372612153371399</v>
      </c>
    </row>
    <row r="17" spans="1:115" x14ac:dyDescent="0.2">
      <c r="A17" s="2" t="s">
        <v>33</v>
      </c>
      <c r="B17" s="2">
        <v>298</v>
      </c>
      <c r="C17" s="2">
        <v>302</v>
      </c>
      <c r="D17" s="2">
        <v>286</v>
      </c>
      <c r="E17" s="2">
        <f t="shared" si="0"/>
        <v>295.33333333333331</v>
      </c>
      <c r="F17" s="2">
        <v>100</v>
      </c>
      <c r="H17" s="3">
        <v>296</v>
      </c>
      <c r="I17" s="3">
        <v>304</v>
      </c>
      <c r="J17" s="3">
        <v>308</v>
      </c>
      <c r="K17" s="2">
        <f t="shared" si="1"/>
        <v>302.66666666666669</v>
      </c>
      <c r="L17" s="2">
        <f>L16*$F17/$F16</f>
        <v>124.86842105263159</v>
      </c>
      <c r="N17" s="3">
        <v>329</v>
      </c>
      <c r="O17" s="3">
        <v>314</v>
      </c>
      <c r="P17" s="3">
        <v>273</v>
      </c>
      <c r="Q17" s="2">
        <f t="shared" si="2"/>
        <v>305.33333333333331</v>
      </c>
      <c r="R17" s="2">
        <f>R16*$F17/$F16</f>
        <v>132.4624060150376</v>
      </c>
      <c r="T17" s="3">
        <v>284</v>
      </c>
      <c r="U17" s="3">
        <v>296</v>
      </c>
      <c r="V17" s="3">
        <v>276</v>
      </c>
      <c r="W17" s="2">
        <f t="shared" si="3"/>
        <v>285.33333333333331</v>
      </c>
      <c r="X17" s="2">
        <f>X16*$F17/$F16</f>
        <v>124.84962406015038</v>
      </c>
      <c r="Z17" s="3">
        <v>249</v>
      </c>
      <c r="AA17" s="3">
        <v>287</v>
      </c>
      <c r="AB17" s="3">
        <v>250</v>
      </c>
      <c r="AC17" s="2">
        <f t="shared" si="4"/>
        <v>262</v>
      </c>
      <c r="AD17" s="2">
        <f>AD16*$F17/$F16</f>
        <v>101.78571428571429</v>
      </c>
      <c r="AF17" s="3">
        <v>262</v>
      </c>
      <c r="AG17" s="3">
        <v>252</v>
      </c>
      <c r="AH17" s="3">
        <v>270</v>
      </c>
      <c r="AI17" s="2">
        <f t="shared" si="5"/>
        <v>261.33333333333331</v>
      </c>
      <c r="AJ17" s="2">
        <f>AJ16*$F17/$F16</f>
        <v>102.83834586466168</v>
      </c>
      <c r="AL17" s="3">
        <v>259</v>
      </c>
      <c r="AM17" s="3">
        <v>272</v>
      </c>
      <c r="AN17" s="3">
        <v>300</v>
      </c>
      <c r="AO17" s="2">
        <f t="shared" si="6"/>
        <v>277</v>
      </c>
      <c r="AP17" s="2">
        <f>AP16*$F17/$F16</f>
        <v>87.575187969924812</v>
      </c>
      <c r="AR17" s="3">
        <v>216</v>
      </c>
      <c r="AS17" s="3">
        <v>221</v>
      </c>
      <c r="AT17" s="3">
        <v>208</v>
      </c>
      <c r="AU17" s="2">
        <f t="shared" si="7"/>
        <v>215</v>
      </c>
      <c r="AV17" s="2">
        <f>AV16*$F17/$F16</f>
        <v>80.112781954887211</v>
      </c>
      <c r="AX17" s="3">
        <v>234</v>
      </c>
      <c r="AY17" s="3">
        <v>227</v>
      </c>
      <c r="AZ17" s="3">
        <v>199</v>
      </c>
      <c r="BA17" s="2">
        <f t="shared" si="8"/>
        <v>220</v>
      </c>
      <c r="BB17" s="2">
        <f>BB16*$F17/$F16</f>
        <v>83.214285714285722</v>
      </c>
      <c r="BD17" s="3">
        <v>218</v>
      </c>
      <c r="BE17" s="3">
        <v>198</v>
      </c>
      <c r="BF17" s="3">
        <v>208</v>
      </c>
      <c r="BG17" s="2">
        <f t="shared" si="9"/>
        <v>208</v>
      </c>
      <c r="BH17" s="2">
        <f>BH16*$F17/$F16</f>
        <v>73.327067669172934</v>
      </c>
      <c r="BJ17" s="3">
        <v>197</v>
      </c>
      <c r="BK17" s="3">
        <v>179</v>
      </c>
      <c r="BL17" s="3">
        <v>156</v>
      </c>
      <c r="BM17" s="2">
        <f t="shared" si="10"/>
        <v>177.33333333333334</v>
      </c>
      <c r="BN17" s="2">
        <f>BN16*$F17/$F16</f>
        <v>57.31203007518797</v>
      </c>
      <c r="BP17" s="3">
        <v>180</v>
      </c>
      <c r="BQ17" s="3">
        <v>111</v>
      </c>
      <c r="BR17" s="3">
        <v>80</v>
      </c>
      <c r="BS17" s="2">
        <f t="shared" si="11"/>
        <v>123.66666666666667</v>
      </c>
      <c r="BT17" s="2">
        <f>BT16*$F17/$F16</f>
        <v>52.838345864661655</v>
      </c>
      <c r="BV17" s="3">
        <v>55</v>
      </c>
      <c r="BW17" s="3">
        <v>54</v>
      </c>
      <c r="BX17" s="3">
        <v>104</v>
      </c>
      <c r="BY17" s="2">
        <f t="shared" si="12"/>
        <v>71</v>
      </c>
      <c r="BZ17" s="2">
        <f>BZ16*$F17/$F16</f>
        <v>44.718045112781965</v>
      </c>
      <c r="CB17" s="3">
        <v>157</v>
      </c>
      <c r="CC17" s="3">
        <v>177</v>
      </c>
      <c r="CD17" s="3">
        <v>179</v>
      </c>
      <c r="CE17" s="2">
        <f t="shared" si="13"/>
        <v>171</v>
      </c>
      <c r="CF17" s="2">
        <f>CF16*$F17/$F16</f>
        <v>56.05263157894737</v>
      </c>
      <c r="CH17" s="3">
        <v>157</v>
      </c>
      <c r="CI17" s="3">
        <v>157</v>
      </c>
      <c r="CJ17" s="3">
        <v>153</v>
      </c>
      <c r="CK17" s="2">
        <f t="shared" si="14"/>
        <v>155.66666666666666</v>
      </c>
      <c r="CL17" s="2">
        <f>CL16*$F17/$F16</f>
        <v>44.548872180451127</v>
      </c>
      <c r="CN17" s="3">
        <v>181</v>
      </c>
      <c r="CO17" s="3">
        <v>159</v>
      </c>
      <c r="CP17" s="3">
        <v>106</v>
      </c>
      <c r="CQ17" s="2">
        <f t="shared" si="15"/>
        <v>148.66666666666666</v>
      </c>
      <c r="CR17" s="2">
        <f>CR16*$F17/$F16</f>
        <v>37.819548872180448</v>
      </c>
      <c r="CT17" s="3">
        <v>197</v>
      </c>
      <c r="CU17" s="3">
        <v>153</v>
      </c>
      <c r="CV17" s="3">
        <v>146</v>
      </c>
      <c r="CW17" s="2">
        <f t="shared" si="16"/>
        <v>165.33333333333334</v>
      </c>
      <c r="CX17" s="2">
        <f>CX16*$F17/$F16</f>
        <v>43.045112781954892</v>
      </c>
      <c r="CZ17" s="3">
        <v>140</v>
      </c>
      <c r="DA17" s="3">
        <v>163</v>
      </c>
      <c r="DB17" s="3">
        <v>162</v>
      </c>
      <c r="DC17" s="2">
        <f t="shared" si="17"/>
        <v>155</v>
      </c>
      <c r="DD17" s="2">
        <f>DD16*$F17/$F16</f>
        <v>35.902255639097746</v>
      </c>
      <c r="DF17" s="3">
        <v>96</v>
      </c>
      <c r="DG17" s="3">
        <v>65</v>
      </c>
      <c r="DH17" s="3">
        <v>69</v>
      </c>
      <c r="DI17" s="2">
        <f t="shared" si="18"/>
        <v>76.666666666666671</v>
      </c>
      <c r="DJ17" s="2">
        <f>DJ16*$F17/$F16</f>
        <v>28.34586466165414</v>
      </c>
    </row>
    <row r="18" spans="1:115" x14ac:dyDescent="0.2">
      <c r="A18" s="2" t="s">
        <v>34</v>
      </c>
      <c r="B18" s="2">
        <v>330</v>
      </c>
      <c r="C18" s="2">
        <v>289</v>
      </c>
      <c r="D18" s="2">
        <v>291</v>
      </c>
      <c r="E18" s="2">
        <f t="shared" si="0"/>
        <v>303.33333333333331</v>
      </c>
      <c r="F18" s="4" t="s">
        <v>35</v>
      </c>
      <c r="H18" s="3">
        <v>301</v>
      </c>
      <c r="I18" s="3">
        <v>286</v>
      </c>
      <c r="J18" s="3">
        <v>307</v>
      </c>
      <c r="K18" s="2">
        <f t="shared" si="1"/>
        <v>298</v>
      </c>
      <c r="L18" s="4" t="s">
        <v>35</v>
      </c>
      <c r="N18" s="3">
        <v>301</v>
      </c>
      <c r="O18" s="3">
        <v>293</v>
      </c>
      <c r="P18" s="3">
        <v>300</v>
      </c>
      <c r="Q18" s="2">
        <f t="shared" si="2"/>
        <v>298</v>
      </c>
      <c r="R18" s="4" t="s">
        <v>35</v>
      </c>
      <c r="T18" s="3">
        <v>276</v>
      </c>
      <c r="U18" s="3">
        <v>278</v>
      </c>
      <c r="V18" s="3">
        <v>230</v>
      </c>
      <c r="W18" s="2">
        <f t="shared" si="3"/>
        <v>261.33333333333331</v>
      </c>
      <c r="X18" s="4" t="s">
        <v>35</v>
      </c>
      <c r="Z18" s="3">
        <v>231</v>
      </c>
      <c r="AA18" s="3">
        <v>210</v>
      </c>
      <c r="AB18" s="3">
        <v>171</v>
      </c>
      <c r="AC18" s="2">
        <f t="shared" si="4"/>
        <v>204</v>
      </c>
      <c r="AD18" s="4" t="s">
        <v>35</v>
      </c>
      <c r="AF18" s="3">
        <v>248</v>
      </c>
      <c r="AG18" s="3">
        <v>246</v>
      </c>
      <c r="AH18" s="3">
        <v>248</v>
      </c>
      <c r="AI18" s="2">
        <f t="shared" si="5"/>
        <v>247.33333333333334</v>
      </c>
      <c r="AJ18" s="4" t="s">
        <v>35</v>
      </c>
      <c r="AL18" s="3">
        <v>242</v>
      </c>
      <c r="AM18" s="3">
        <v>213</v>
      </c>
      <c r="AN18" s="3">
        <v>220</v>
      </c>
      <c r="AO18" s="2">
        <f t="shared" si="6"/>
        <v>225</v>
      </c>
      <c r="AP18" s="4" t="s">
        <v>35</v>
      </c>
      <c r="AR18" s="3">
        <v>195</v>
      </c>
      <c r="AS18" s="3">
        <v>168</v>
      </c>
      <c r="AT18" s="3">
        <v>134</v>
      </c>
      <c r="AU18" s="2">
        <f t="shared" si="7"/>
        <v>165.66666666666666</v>
      </c>
      <c r="AV18" s="4" t="s">
        <v>35</v>
      </c>
      <c r="AX18" s="3">
        <v>247</v>
      </c>
      <c r="AY18" s="3">
        <v>173</v>
      </c>
      <c r="AZ18" s="3">
        <v>63</v>
      </c>
      <c r="BA18" s="2">
        <f t="shared" si="8"/>
        <v>161</v>
      </c>
      <c r="BB18" s="4" t="s">
        <v>35</v>
      </c>
      <c r="BD18" s="3">
        <v>59</v>
      </c>
      <c r="BE18" s="3">
        <v>59</v>
      </c>
      <c r="BF18" s="3">
        <v>74</v>
      </c>
      <c r="BG18" s="2">
        <f t="shared" si="9"/>
        <v>64</v>
      </c>
      <c r="BH18" s="4" t="s">
        <v>35</v>
      </c>
      <c r="BJ18" s="3">
        <v>111</v>
      </c>
      <c r="BK18" s="3">
        <v>81</v>
      </c>
      <c r="BL18" s="3">
        <v>88</v>
      </c>
      <c r="BM18" s="2">
        <f t="shared" si="10"/>
        <v>93.333333333333329</v>
      </c>
      <c r="BN18" s="4" t="s">
        <v>35</v>
      </c>
      <c r="BP18" s="3">
        <v>105</v>
      </c>
      <c r="BQ18" s="3">
        <v>45</v>
      </c>
      <c r="BR18" s="3">
        <v>65</v>
      </c>
      <c r="BS18" s="2">
        <f t="shared" si="11"/>
        <v>71.666666666666671</v>
      </c>
      <c r="BT18" s="4" t="s">
        <v>35</v>
      </c>
      <c r="BV18" s="3">
        <v>79</v>
      </c>
      <c r="BW18" s="3">
        <v>85</v>
      </c>
      <c r="BX18" s="3">
        <v>63</v>
      </c>
      <c r="BY18" s="2">
        <f t="shared" si="12"/>
        <v>75.666666666666671</v>
      </c>
      <c r="BZ18" s="4" t="s">
        <v>35</v>
      </c>
      <c r="CB18" s="3">
        <v>146</v>
      </c>
      <c r="CC18" s="3">
        <v>105</v>
      </c>
      <c r="CD18" s="3">
        <v>82</v>
      </c>
      <c r="CE18" s="2">
        <f t="shared" si="13"/>
        <v>111</v>
      </c>
      <c r="CF18" s="4" t="s">
        <v>35</v>
      </c>
      <c r="CH18" s="3">
        <v>117</v>
      </c>
      <c r="CI18" s="3">
        <v>68</v>
      </c>
      <c r="CJ18" s="3">
        <v>93</v>
      </c>
      <c r="CK18" s="2">
        <f t="shared" si="14"/>
        <v>92.666666666666671</v>
      </c>
      <c r="CL18" s="4" t="s">
        <v>35</v>
      </c>
      <c r="CN18" s="3">
        <v>158</v>
      </c>
      <c r="CO18" s="3">
        <v>58</v>
      </c>
      <c r="CP18" s="3">
        <v>86</v>
      </c>
      <c r="CQ18" s="2">
        <f t="shared" si="15"/>
        <v>100.66666666666667</v>
      </c>
      <c r="CR18" s="4" t="s">
        <v>35</v>
      </c>
      <c r="CT18" s="3">
        <v>91</v>
      </c>
      <c r="CU18" s="3">
        <v>124</v>
      </c>
      <c r="CV18" s="3">
        <v>102</v>
      </c>
      <c r="CW18" s="2">
        <f t="shared" si="16"/>
        <v>105.66666666666667</v>
      </c>
      <c r="CX18" s="4" t="s">
        <v>35</v>
      </c>
      <c r="CZ18" s="3">
        <v>41</v>
      </c>
      <c r="DA18" s="3">
        <v>103</v>
      </c>
      <c r="DB18" s="3">
        <v>5</v>
      </c>
      <c r="DC18" s="2">
        <f t="shared" si="17"/>
        <v>49.666666666666664</v>
      </c>
      <c r="DD18" s="4" t="s">
        <v>35</v>
      </c>
      <c r="DF18" s="3">
        <v>0</v>
      </c>
      <c r="DG18" s="3">
        <v>0</v>
      </c>
      <c r="DH18" s="3">
        <v>0</v>
      </c>
      <c r="DI18" s="2">
        <f t="shared" si="18"/>
        <v>0</v>
      </c>
      <c r="DJ18" s="4" t="s">
        <v>35</v>
      </c>
    </row>
    <row r="19" spans="1:115" x14ac:dyDescent="0.2">
      <c r="A19" s="2" t="s">
        <v>36</v>
      </c>
      <c r="B19" s="2">
        <v>42</v>
      </c>
      <c r="C19" s="2">
        <v>21</v>
      </c>
      <c r="D19" s="2">
        <v>23</v>
      </c>
      <c r="E19" s="2">
        <f t="shared" si="0"/>
        <v>28.666666666666668</v>
      </c>
      <c r="H19" s="3">
        <v>286</v>
      </c>
      <c r="I19" s="3">
        <v>291</v>
      </c>
      <c r="J19" s="3">
        <v>293</v>
      </c>
      <c r="K19" s="2">
        <f t="shared" si="1"/>
        <v>290</v>
      </c>
      <c r="N19" s="3">
        <v>296</v>
      </c>
      <c r="O19" s="3">
        <v>272</v>
      </c>
      <c r="P19" s="3">
        <v>271</v>
      </c>
      <c r="Q19" s="2">
        <f t="shared" si="2"/>
        <v>279.66666666666669</v>
      </c>
      <c r="T19" s="3">
        <v>284</v>
      </c>
      <c r="U19" s="3">
        <v>261</v>
      </c>
      <c r="V19" s="3">
        <v>253</v>
      </c>
      <c r="W19" s="2">
        <f t="shared" si="3"/>
        <v>266</v>
      </c>
      <c r="Z19" s="3">
        <v>248</v>
      </c>
      <c r="AA19" s="3">
        <v>256</v>
      </c>
      <c r="AB19" s="3">
        <v>270</v>
      </c>
      <c r="AC19" s="2">
        <f t="shared" si="4"/>
        <v>258</v>
      </c>
      <c r="AF19" s="3">
        <v>236</v>
      </c>
      <c r="AG19" s="3">
        <v>198</v>
      </c>
      <c r="AH19" s="3">
        <v>191</v>
      </c>
      <c r="AI19" s="2">
        <f t="shared" si="5"/>
        <v>208.33333333333334</v>
      </c>
      <c r="AL19" s="3">
        <v>225</v>
      </c>
      <c r="AM19" s="3">
        <v>166</v>
      </c>
      <c r="AN19" s="3">
        <v>154</v>
      </c>
      <c r="AO19" s="2">
        <f t="shared" si="6"/>
        <v>181.66666666666666</v>
      </c>
      <c r="AR19" s="3">
        <v>208</v>
      </c>
      <c r="AS19" s="3">
        <v>95</v>
      </c>
      <c r="AT19" s="3">
        <v>91</v>
      </c>
      <c r="AU19" s="2">
        <f t="shared" si="7"/>
        <v>131.33333333333334</v>
      </c>
      <c r="AX19" s="3">
        <v>187</v>
      </c>
      <c r="AY19" s="3">
        <v>168</v>
      </c>
      <c r="AZ19" s="3">
        <v>197</v>
      </c>
      <c r="BA19" s="2">
        <f t="shared" si="8"/>
        <v>184</v>
      </c>
      <c r="BD19" s="3">
        <v>55</v>
      </c>
      <c r="BE19" s="3">
        <v>124</v>
      </c>
      <c r="BF19" s="3">
        <v>148</v>
      </c>
      <c r="BG19" s="2">
        <f t="shared" si="9"/>
        <v>109</v>
      </c>
      <c r="BJ19" s="3">
        <v>112</v>
      </c>
      <c r="BK19" s="3">
        <v>86</v>
      </c>
      <c r="BL19" s="3">
        <v>86</v>
      </c>
      <c r="BM19" s="2">
        <f t="shared" si="10"/>
        <v>94.666666666666671</v>
      </c>
      <c r="BP19" s="3">
        <v>124</v>
      </c>
      <c r="BQ19" s="3">
        <v>82</v>
      </c>
      <c r="BR19" s="3">
        <v>92</v>
      </c>
      <c r="BS19" s="2">
        <f t="shared" si="11"/>
        <v>99.333333333333329</v>
      </c>
      <c r="BV19" s="3">
        <v>166</v>
      </c>
      <c r="BW19" s="3">
        <v>157</v>
      </c>
      <c r="BX19" s="3">
        <v>149</v>
      </c>
      <c r="BY19" s="2">
        <f t="shared" si="12"/>
        <v>157.33333333333334</v>
      </c>
      <c r="CB19" s="3">
        <v>184</v>
      </c>
      <c r="CC19" s="3">
        <v>152</v>
      </c>
      <c r="CD19" s="3">
        <v>89</v>
      </c>
      <c r="CE19" s="2">
        <f t="shared" si="13"/>
        <v>141.66666666666666</v>
      </c>
      <c r="CH19" s="3">
        <v>179</v>
      </c>
      <c r="CI19" s="3">
        <v>142</v>
      </c>
      <c r="CJ19" s="3">
        <v>166</v>
      </c>
      <c r="CK19" s="2">
        <f t="shared" si="14"/>
        <v>162.33333333333334</v>
      </c>
      <c r="CN19" s="3">
        <v>124</v>
      </c>
      <c r="CO19" s="3">
        <v>84</v>
      </c>
      <c r="CP19" s="3">
        <v>111</v>
      </c>
      <c r="CQ19" s="2">
        <f t="shared" si="15"/>
        <v>106.33333333333333</v>
      </c>
      <c r="CT19" s="3">
        <v>149</v>
      </c>
      <c r="CU19" s="3">
        <v>105</v>
      </c>
      <c r="CV19" s="3">
        <v>96</v>
      </c>
      <c r="CW19" s="2">
        <f t="shared" si="16"/>
        <v>116.66666666666667</v>
      </c>
      <c r="CZ19" s="3">
        <v>88</v>
      </c>
      <c r="DA19" s="3">
        <v>24</v>
      </c>
      <c r="DB19" s="3">
        <v>13</v>
      </c>
      <c r="DC19" s="2">
        <f t="shared" si="17"/>
        <v>41.666666666666664</v>
      </c>
      <c r="DF19" s="3">
        <v>127</v>
      </c>
      <c r="DG19" s="3">
        <v>99</v>
      </c>
      <c r="DH19" s="3">
        <v>28</v>
      </c>
      <c r="DI19" s="2">
        <f t="shared" si="18"/>
        <v>84.666666666666671</v>
      </c>
    </row>
    <row r="20" spans="1:115" x14ac:dyDescent="0.2">
      <c r="A20" s="2" t="s">
        <v>37</v>
      </c>
      <c r="B20" s="2">
        <v>202</v>
      </c>
      <c r="C20" s="2">
        <v>88</v>
      </c>
      <c r="D20" s="2">
        <v>74</v>
      </c>
      <c r="E20" s="2">
        <f t="shared" si="0"/>
        <v>121.33333333333333</v>
      </c>
      <c r="H20" s="3">
        <v>317</v>
      </c>
      <c r="I20" s="3">
        <v>301</v>
      </c>
      <c r="J20" s="3">
        <v>295</v>
      </c>
      <c r="K20" s="2">
        <f t="shared" si="1"/>
        <v>304.33333333333331</v>
      </c>
      <c r="N20" s="3">
        <v>293</v>
      </c>
      <c r="O20" s="3">
        <v>297</v>
      </c>
      <c r="P20" s="3">
        <v>294</v>
      </c>
      <c r="Q20" s="2">
        <f t="shared" si="2"/>
        <v>294.66666666666669</v>
      </c>
      <c r="T20" s="3">
        <v>316</v>
      </c>
      <c r="U20" s="3">
        <v>316</v>
      </c>
      <c r="V20" s="3">
        <v>287</v>
      </c>
      <c r="W20" s="2">
        <f t="shared" si="3"/>
        <v>306.33333333333331</v>
      </c>
      <c r="Z20" s="3">
        <v>283</v>
      </c>
      <c r="AA20" s="3">
        <v>245</v>
      </c>
      <c r="AB20" s="3">
        <v>264</v>
      </c>
      <c r="AC20" s="2">
        <f t="shared" si="4"/>
        <v>264</v>
      </c>
      <c r="AF20" s="3">
        <v>216</v>
      </c>
      <c r="AG20" s="3">
        <v>232</v>
      </c>
      <c r="AH20" s="3">
        <v>262</v>
      </c>
      <c r="AI20" s="2">
        <f t="shared" si="5"/>
        <v>236.66666666666666</v>
      </c>
      <c r="AL20" s="3">
        <v>89</v>
      </c>
      <c r="AM20" s="3">
        <v>116</v>
      </c>
      <c r="AN20" s="3">
        <v>139</v>
      </c>
      <c r="AO20" s="2">
        <f t="shared" si="6"/>
        <v>114.66666666666667</v>
      </c>
      <c r="AR20" s="3">
        <v>257</v>
      </c>
      <c r="AS20" s="3">
        <v>214</v>
      </c>
      <c r="AT20" s="3">
        <v>206</v>
      </c>
      <c r="AU20" s="2">
        <f t="shared" si="7"/>
        <v>225.66666666666666</v>
      </c>
      <c r="AX20" s="3">
        <v>228</v>
      </c>
      <c r="AY20" s="3">
        <v>154</v>
      </c>
      <c r="AZ20" s="3">
        <v>126</v>
      </c>
      <c r="BA20" s="2">
        <f t="shared" si="8"/>
        <v>169.33333333333334</v>
      </c>
      <c r="BD20" s="3">
        <v>253</v>
      </c>
      <c r="BE20" s="3">
        <v>186</v>
      </c>
      <c r="BF20" s="3">
        <v>144</v>
      </c>
      <c r="BG20" s="2">
        <f t="shared" si="9"/>
        <v>194.33333333333334</v>
      </c>
      <c r="BJ20" s="3">
        <v>45</v>
      </c>
      <c r="BK20" s="3">
        <v>0</v>
      </c>
      <c r="BL20" s="3">
        <v>9</v>
      </c>
      <c r="BM20" s="2">
        <f t="shared" si="10"/>
        <v>18</v>
      </c>
      <c r="BP20" s="3">
        <v>164</v>
      </c>
      <c r="BQ20" s="3">
        <v>105</v>
      </c>
      <c r="BR20" s="3">
        <v>141</v>
      </c>
      <c r="BS20" s="2">
        <f t="shared" si="11"/>
        <v>136.66666666666666</v>
      </c>
      <c r="BV20" s="3">
        <v>30</v>
      </c>
      <c r="BW20" s="3">
        <v>10</v>
      </c>
      <c r="BX20" s="3">
        <v>11</v>
      </c>
      <c r="BY20" s="2">
        <f t="shared" si="12"/>
        <v>17</v>
      </c>
      <c r="CB20" s="3">
        <v>25</v>
      </c>
      <c r="CC20" s="3">
        <v>63</v>
      </c>
      <c r="CD20" s="3">
        <v>58</v>
      </c>
      <c r="CE20" s="2">
        <f t="shared" si="13"/>
        <v>48.666666666666664</v>
      </c>
      <c r="CH20" s="3">
        <v>0</v>
      </c>
      <c r="CI20" s="3">
        <v>0</v>
      </c>
      <c r="CJ20" s="3">
        <v>0</v>
      </c>
      <c r="CK20" s="2">
        <f t="shared" si="14"/>
        <v>0</v>
      </c>
      <c r="CN20" s="3">
        <v>0</v>
      </c>
      <c r="CO20" s="3">
        <v>0</v>
      </c>
      <c r="CP20" s="3">
        <v>1</v>
      </c>
      <c r="CQ20" s="2">
        <f t="shared" si="15"/>
        <v>0.33333333333333331</v>
      </c>
      <c r="CT20" s="3">
        <v>0</v>
      </c>
      <c r="CU20" s="3">
        <v>0</v>
      </c>
      <c r="CV20" s="3">
        <v>6</v>
      </c>
      <c r="CW20" s="2">
        <f t="shared" si="16"/>
        <v>2</v>
      </c>
      <c r="CZ20" s="3">
        <v>9</v>
      </c>
      <c r="DA20" s="3">
        <v>0</v>
      </c>
      <c r="DB20" s="3">
        <v>0</v>
      </c>
      <c r="DC20" s="2">
        <f t="shared" si="17"/>
        <v>3</v>
      </c>
      <c r="DF20" s="3">
        <v>2</v>
      </c>
      <c r="DG20" s="3">
        <v>0</v>
      </c>
      <c r="DH20" s="3">
        <v>0</v>
      </c>
      <c r="DI20" s="2">
        <f t="shared" si="18"/>
        <v>0.66666666666666663</v>
      </c>
    </row>
    <row r="21" spans="1:115" x14ac:dyDescent="0.2">
      <c r="A21" s="2" t="s">
        <v>38</v>
      </c>
      <c r="B21" s="2">
        <v>290</v>
      </c>
      <c r="C21" s="2">
        <v>309</v>
      </c>
      <c r="D21" s="2">
        <v>292</v>
      </c>
      <c r="E21" s="2">
        <f t="shared" si="0"/>
        <v>297</v>
      </c>
      <c r="H21" s="3">
        <v>223</v>
      </c>
      <c r="I21" s="3">
        <v>218</v>
      </c>
      <c r="J21" s="3">
        <v>167</v>
      </c>
      <c r="K21" s="2">
        <f t="shared" si="1"/>
        <v>202.66666666666666</v>
      </c>
      <c r="N21" s="3">
        <v>302</v>
      </c>
      <c r="O21" s="3">
        <v>295</v>
      </c>
      <c r="P21" s="3">
        <v>274</v>
      </c>
      <c r="Q21" s="2">
        <f t="shared" si="2"/>
        <v>290.33333333333331</v>
      </c>
      <c r="T21" s="3">
        <v>295</v>
      </c>
      <c r="U21" s="3">
        <v>280</v>
      </c>
      <c r="V21" s="3">
        <v>266</v>
      </c>
      <c r="W21" s="2">
        <f t="shared" si="3"/>
        <v>280.33333333333331</v>
      </c>
      <c r="Z21" s="3">
        <v>264</v>
      </c>
      <c r="AA21" s="3">
        <v>231</v>
      </c>
      <c r="AB21" s="3">
        <v>232</v>
      </c>
      <c r="AC21" s="2">
        <f t="shared" si="4"/>
        <v>242.33333333333334</v>
      </c>
      <c r="AF21" s="3">
        <v>239</v>
      </c>
      <c r="AG21" s="3">
        <v>242</v>
      </c>
      <c r="AH21" s="3">
        <v>241</v>
      </c>
      <c r="AI21" s="2">
        <f t="shared" si="5"/>
        <v>240.66666666666666</v>
      </c>
      <c r="AL21" s="3">
        <v>221</v>
      </c>
      <c r="AM21" s="3">
        <v>220</v>
      </c>
      <c r="AN21" s="3">
        <v>240</v>
      </c>
      <c r="AO21" s="2">
        <f t="shared" si="6"/>
        <v>227</v>
      </c>
      <c r="AR21" s="3">
        <v>159</v>
      </c>
      <c r="AS21" s="3">
        <v>208</v>
      </c>
      <c r="AT21" s="3">
        <v>213</v>
      </c>
      <c r="AU21" s="2">
        <f t="shared" si="7"/>
        <v>193.33333333333334</v>
      </c>
      <c r="AX21" s="3">
        <v>219</v>
      </c>
      <c r="AY21" s="3">
        <v>290</v>
      </c>
      <c r="AZ21" s="3">
        <v>267</v>
      </c>
      <c r="BA21" s="2">
        <f t="shared" si="8"/>
        <v>258.66666666666669</v>
      </c>
      <c r="BD21" s="3">
        <v>242</v>
      </c>
      <c r="BE21" s="3">
        <v>168</v>
      </c>
      <c r="BF21" s="3">
        <v>246</v>
      </c>
      <c r="BG21" s="2">
        <f t="shared" si="9"/>
        <v>218.66666666666666</v>
      </c>
      <c r="BJ21" s="3">
        <v>138</v>
      </c>
      <c r="BK21" s="3">
        <v>175</v>
      </c>
      <c r="BL21" s="3">
        <v>143</v>
      </c>
      <c r="BM21" s="2">
        <f t="shared" si="10"/>
        <v>152</v>
      </c>
      <c r="BP21" s="3">
        <v>123</v>
      </c>
      <c r="BQ21" s="3">
        <v>153</v>
      </c>
      <c r="BR21" s="3">
        <v>100</v>
      </c>
      <c r="BS21" s="2">
        <f t="shared" si="11"/>
        <v>125.33333333333333</v>
      </c>
      <c r="BV21" s="3">
        <v>143</v>
      </c>
      <c r="BW21" s="3">
        <v>174</v>
      </c>
      <c r="BX21" s="3">
        <v>143</v>
      </c>
      <c r="BY21" s="2">
        <f t="shared" si="12"/>
        <v>153.33333333333334</v>
      </c>
      <c r="CB21" s="3">
        <v>152</v>
      </c>
      <c r="CC21" s="3">
        <v>140</v>
      </c>
      <c r="CD21" s="3">
        <v>149</v>
      </c>
      <c r="CE21" s="2">
        <f t="shared" si="13"/>
        <v>147</v>
      </c>
      <c r="CH21" s="3">
        <v>75</v>
      </c>
      <c r="CI21" s="3">
        <v>64</v>
      </c>
      <c r="CJ21" s="3">
        <v>33</v>
      </c>
      <c r="CK21" s="2">
        <f t="shared" si="14"/>
        <v>57.333333333333336</v>
      </c>
      <c r="CN21" s="3">
        <v>94</v>
      </c>
      <c r="CO21" s="3">
        <v>84</v>
      </c>
      <c r="CP21" s="3">
        <v>42</v>
      </c>
      <c r="CQ21" s="2">
        <f t="shared" si="15"/>
        <v>73.333333333333329</v>
      </c>
      <c r="CT21" s="3">
        <v>68</v>
      </c>
      <c r="CU21" s="3">
        <v>27</v>
      </c>
      <c r="CV21" s="3">
        <v>23</v>
      </c>
      <c r="CW21" s="2">
        <f t="shared" si="16"/>
        <v>39.333333333333336</v>
      </c>
      <c r="CZ21" s="3">
        <v>90</v>
      </c>
      <c r="DA21" s="3">
        <v>65</v>
      </c>
      <c r="DB21" s="3">
        <v>77</v>
      </c>
      <c r="DC21" s="2">
        <f t="shared" si="17"/>
        <v>77.333333333333329</v>
      </c>
      <c r="DF21" s="3">
        <v>38</v>
      </c>
      <c r="DG21" s="3">
        <v>125</v>
      </c>
      <c r="DH21" s="3">
        <v>66</v>
      </c>
      <c r="DI21" s="2">
        <f t="shared" si="18"/>
        <v>76.333333333333329</v>
      </c>
    </row>
    <row r="22" spans="1:115" x14ac:dyDescent="0.2">
      <c r="A22" s="2" t="s">
        <v>39</v>
      </c>
      <c r="B22" s="2">
        <v>316</v>
      </c>
      <c r="C22" s="2">
        <v>296</v>
      </c>
      <c r="D22" s="2">
        <v>271</v>
      </c>
      <c r="E22" s="2">
        <f t="shared" si="0"/>
        <v>294.33333333333331</v>
      </c>
      <c r="H22" s="3">
        <v>282</v>
      </c>
      <c r="I22" s="3">
        <v>279</v>
      </c>
      <c r="J22" s="3">
        <v>235</v>
      </c>
      <c r="K22" s="2">
        <f t="shared" si="1"/>
        <v>265.33333333333331</v>
      </c>
      <c r="N22" s="3">
        <v>329</v>
      </c>
      <c r="O22" s="3">
        <v>302</v>
      </c>
      <c r="P22" s="3">
        <v>315</v>
      </c>
      <c r="Q22" s="2">
        <f t="shared" si="2"/>
        <v>315.33333333333331</v>
      </c>
      <c r="T22" s="3">
        <v>308</v>
      </c>
      <c r="U22" s="3">
        <v>300</v>
      </c>
      <c r="V22" s="3">
        <v>308</v>
      </c>
      <c r="W22" s="2">
        <f t="shared" si="3"/>
        <v>305.33333333333331</v>
      </c>
      <c r="Z22" s="3">
        <v>213</v>
      </c>
      <c r="AA22" s="3">
        <v>229</v>
      </c>
      <c r="AB22" s="3">
        <v>178</v>
      </c>
      <c r="AC22" s="2">
        <f t="shared" si="4"/>
        <v>206.66666666666666</v>
      </c>
      <c r="AF22" s="3">
        <v>249</v>
      </c>
      <c r="AG22" s="3">
        <v>239</v>
      </c>
      <c r="AH22" s="3">
        <v>126</v>
      </c>
      <c r="AI22" s="2">
        <f t="shared" si="5"/>
        <v>204.66666666666666</v>
      </c>
      <c r="AL22" s="3">
        <v>217</v>
      </c>
      <c r="AM22" s="3">
        <v>172</v>
      </c>
      <c r="AN22" s="3">
        <v>75</v>
      </c>
      <c r="AO22" s="2">
        <f t="shared" si="6"/>
        <v>154.66666666666666</v>
      </c>
      <c r="AR22" s="3">
        <v>163</v>
      </c>
      <c r="AS22" s="3">
        <v>179</v>
      </c>
      <c r="AT22" s="3">
        <v>96</v>
      </c>
      <c r="AU22" s="2">
        <f t="shared" si="7"/>
        <v>146</v>
      </c>
      <c r="AX22" s="3">
        <v>132</v>
      </c>
      <c r="AY22" s="3">
        <v>89</v>
      </c>
      <c r="AZ22" s="3">
        <v>43</v>
      </c>
      <c r="BA22" s="2">
        <f t="shared" si="8"/>
        <v>88</v>
      </c>
      <c r="BD22" s="3">
        <v>145</v>
      </c>
      <c r="BE22" s="3">
        <v>144</v>
      </c>
      <c r="BF22" s="3">
        <v>102</v>
      </c>
      <c r="BG22" s="2">
        <f t="shared" si="9"/>
        <v>130.33333333333334</v>
      </c>
      <c r="BJ22" s="3">
        <v>84</v>
      </c>
      <c r="BK22" s="3">
        <v>104</v>
      </c>
      <c r="BL22" s="3">
        <v>102</v>
      </c>
      <c r="BM22" s="2">
        <f t="shared" si="10"/>
        <v>96.666666666666671</v>
      </c>
      <c r="BP22" s="3">
        <v>111</v>
      </c>
      <c r="BQ22" s="3">
        <v>20</v>
      </c>
      <c r="BR22" s="3">
        <v>21</v>
      </c>
      <c r="BS22" s="2">
        <f t="shared" si="11"/>
        <v>50.666666666666664</v>
      </c>
      <c r="BV22" s="3">
        <v>25</v>
      </c>
      <c r="BW22" s="3">
        <v>36</v>
      </c>
      <c r="BX22" s="3">
        <v>33</v>
      </c>
      <c r="BY22" s="2">
        <f t="shared" si="12"/>
        <v>31.333333333333332</v>
      </c>
      <c r="CB22" s="3">
        <v>47</v>
      </c>
      <c r="CC22" s="3">
        <v>19</v>
      </c>
      <c r="CD22" s="3">
        <v>34</v>
      </c>
      <c r="CE22" s="2">
        <f t="shared" si="13"/>
        <v>33.333333333333336</v>
      </c>
      <c r="CH22" s="3">
        <v>55</v>
      </c>
      <c r="CI22" s="3">
        <v>33</v>
      </c>
      <c r="CJ22" s="3">
        <v>32</v>
      </c>
      <c r="CK22" s="2">
        <f t="shared" si="14"/>
        <v>40</v>
      </c>
      <c r="CN22" s="3">
        <v>12</v>
      </c>
      <c r="CO22" s="3">
        <v>5</v>
      </c>
      <c r="CP22" s="3">
        <v>0</v>
      </c>
      <c r="CQ22" s="2">
        <f t="shared" si="15"/>
        <v>5.666666666666667</v>
      </c>
      <c r="CT22" s="3">
        <v>18</v>
      </c>
      <c r="CU22" s="3">
        <v>1</v>
      </c>
      <c r="CV22" s="3">
        <v>1</v>
      </c>
      <c r="CW22" s="2">
        <f t="shared" si="16"/>
        <v>6.666666666666667</v>
      </c>
      <c r="CZ22" s="3">
        <v>6</v>
      </c>
      <c r="DA22" s="3">
        <v>0</v>
      </c>
      <c r="DB22" s="3">
        <v>0</v>
      </c>
      <c r="DC22" s="2">
        <f t="shared" si="17"/>
        <v>2</v>
      </c>
      <c r="DF22" s="3">
        <v>17</v>
      </c>
      <c r="DG22" s="3">
        <v>1</v>
      </c>
      <c r="DH22" s="3">
        <v>0</v>
      </c>
      <c r="DI22" s="2">
        <f t="shared" si="18"/>
        <v>6</v>
      </c>
    </row>
    <row r="23" spans="1:115" x14ac:dyDescent="0.2">
      <c r="A23" s="2" t="s">
        <v>40</v>
      </c>
      <c r="B23" s="2">
        <v>332</v>
      </c>
      <c r="C23" s="2">
        <v>313</v>
      </c>
      <c r="D23" s="2">
        <v>323</v>
      </c>
      <c r="E23" s="2">
        <f t="shared" si="0"/>
        <v>322.66666666666669</v>
      </c>
      <c r="H23" s="3">
        <v>294</v>
      </c>
      <c r="I23" s="3">
        <v>298</v>
      </c>
      <c r="J23" s="3">
        <v>306</v>
      </c>
      <c r="K23" s="2">
        <f t="shared" si="1"/>
        <v>299.33333333333331</v>
      </c>
      <c r="N23" s="3">
        <v>303</v>
      </c>
      <c r="O23" s="3">
        <v>287</v>
      </c>
      <c r="P23" s="3">
        <v>250</v>
      </c>
      <c r="Q23" s="2">
        <f t="shared" si="2"/>
        <v>280</v>
      </c>
      <c r="T23" s="3">
        <v>272</v>
      </c>
      <c r="U23" s="3">
        <v>267</v>
      </c>
      <c r="V23" s="3">
        <v>262</v>
      </c>
      <c r="W23" s="2">
        <f t="shared" si="3"/>
        <v>267</v>
      </c>
      <c r="Z23" s="3">
        <v>227</v>
      </c>
      <c r="AA23" s="3">
        <v>166</v>
      </c>
      <c r="AB23" s="3">
        <v>168</v>
      </c>
      <c r="AC23" s="2">
        <f t="shared" si="4"/>
        <v>187</v>
      </c>
      <c r="AF23" s="3">
        <v>228</v>
      </c>
      <c r="AG23" s="3">
        <v>213</v>
      </c>
      <c r="AH23" s="3">
        <v>201</v>
      </c>
      <c r="AI23" s="2">
        <f t="shared" si="5"/>
        <v>214</v>
      </c>
      <c r="AL23" s="3">
        <v>210</v>
      </c>
      <c r="AM23" s="3">
        <v>181</v>
      </c>
      <c r="AN23" s="3">
        <v>146</v>
      </c>
      <c r="AO23" s="2">
        <f t="shared" si="6"/>
        <v>179</v>
      </c>
      <c r="AR23" s="3">
        <v>164</v>
      </c>
      <c r="AS23" s="3">
        <v>170</v>
      </c>
      <c r="AT23" s="3">
        <v>117</v>
      </c>
      <c r="AU23" s="2">
        <f t="shared" si="7"/>
        <v>150.33333333333334</v>
      </c>
      <c r="AX23" s="3">
        <v>228</v>
      </c>
      <c r="AY23" s="3">
        <v>207</v>
      </c>
      <c r="AZ23" s="3">
        <v>130</v>
      </c>
      <c r="BA23" s="2">
        <f t="shared" si="8"/>
        <v>188.33333333333334</v>
      </c>
      <c r="BD23" s="3">
        <v>169</v>
      </c>
      <c r="BE23" s="3">
        <v>162</v>
      </c>
      <c r="BF23" s="3">
        <v>152</v>
      </c>
      <c r="BG23" s="2">
        <f t="shared" si="9"/>
        <v>161</v>
      </c>
      <c r="BJ23" s="3">
        <v>184</v>
      </c>
      <c r="BK23" s="3">
        <v>183</v>
      </c>
      <c r="BL23" s="3">
        <v>121</v>
      </c>
      <c r="BM23" s="2">
        <f t="shared" si="10"/>
        <v>162.66666666666666</v>
      </c>
      <c r="BP23" s="3">
        <v>173</v>
      </c>
      <c r="BQ23" s="3">
        <v>164</v>
      </c>
      <c r="BR23" s="3">
        <v>158</v>
      </c>
      <c r="BS23" s="2">
        <f t="shared" si="11"/>
        <v>165</v>
      </c>
      <c r="BV23" s="3">
        <v>116</v>
      </c>
      <c r="BW23" s="3">
        <v>162</v>
      </c>
      <c r="BX23" s="3">
        <v>109</v>
      </c>
      <c r="BY23" s="2">
        <f t="shared" si="12"/>
        <v>129</v>
      </c>
      <c r="CB23" s="3">
        <v>138</v>
      </c>
      <c r="CC23" s="3">
        <v>125</v>
      </c>
      <c r="CD23" s="3">
        <v>133</v>
      </c>
      <c r="CE23" s="2">
        <f t="shared" si="13"/>
        <v>132</v>
      </c>
      <c r="CH23" s="3">
        <v>123</v>
      </c>
      <c r="CI23" s="3">
        <v>91</v>
      </c>
      <c r="CJ23" s="3">
        <v>71</v>
      </c>
      <c r="CK23" s="2">
        <f t="shared" si="14"/>
        <v>95</v>
      </c>
      <c r="CN23" s="3">
        <v>138</v>
      </c>
      <c r="CO23" s="3">
        <v>172</v>
      </c>
      <c r="CP23" s="3">
        <v>87</v>
      </c>
      <c r="CQ23" s="2">
        <f t="shared" si="15"/>
        <v>132.33333333333334</v>
      </c>
      <c r="CT23" s="3">
        <v>205</v>
      </c>
      <c r="CU23" s="3">
        <v>163</v>
      </c>
      <c r="CV23" s="3">
        <v>134</v>
      </c>
      <c r="CW23" s="2">
        <f t="shared" si="16"/>
        <v>167.33333333333334</v>
      </c>
      <c r="CZ23" s="3">
        <v>218</v>
      </c>
      <c r="DA23" s="3">
        <v>176</v>
      </c>
      <c r="DB23" s="3">
        <v>138</v>
      </c>
      <c r="DC23" s="2">
        <f t="shared" si="17"/>
        <v>177.33333333333334</v>
      </c>
      <c r="DF23" s="3">
        <v>163</v>
      </c>
      <c r="DG23" s="3">
        <v>112</v>
      </c>
      <c r="DH23" s="3">
        <v>110</v>
      </c>
      <c r="DI23" s="2">
        <f t="shared" si="18"/>
        <v>128.33333333333334</v>
      </c>
    </row>
    <row r="24" spans="1:115" x14ac:dyDescent="0.2">
      <c r="A24" s="2" t="s">
        <v>41</v>
      </c>
      <c r="B24" s="2">
        <v>99</v>
      </c>
      <c r="C24" s="2">
        <v>61</v>
      </c>
      <c r="D24" s="2">
        <v>28</v>
      </c>
      <c r="E24" s="2">
        <f t="shared" si="0"/>
        <v>62.666666666666664</v>
      </c>
      <c r="F24" s="2">
        <f>AVERAGE(E24:E31)</f>
        <v>244.5</v>
      </c>
      <c r="G24" s="2">
        <f>_xlfn.STDEV.S(E24:E31)</f>
        <v>82.229643594717629</v>
      </c>
      <c r="H24" s="3">
        <v>304</v>
      </c>
      <c r="I24" s="3">
        <v>296</v>
      </c>
      <c r="J24" s="3">
        <v>299</v>
      </c>
      <c r="K24" s="2">
        <f t="shared" si="1"/>
        <v>299.66666666666669</v>
      </c>
      <c r="L24" s="2">
        <f>AVERAGE(K24:K31)</f>
        <v>252.91666666666671</v>
      </c>
      <c r="M24" s="2">
        <f>_xlfn.STDEV.S(K24:K31)</f>
        <v>70.788697420842922</v>
      </c>
      <c r="N24" s="3">
        <v>319</v>
      </c>
      <c r="O24" s="3">
        <v>280</v>
      </c>
      <c r="P24" s="3">
        <v>257</v>
      </c>
      <c r="Q24" s="2">
        <f t="shared" si="2"/>
        <v>285.33333333333331</v>
      </c>
      <c r="R24" s="2">
        <f>AVERAGE(Q24:Q31)</f>
        <v>282.45833333333331</v>
      </c>
      <c r="S24" s="2">
        <f>_xlfn.STDEV.S(Q24:Q31)</f>
        <v>8.4043403374647205</v>
      </c>
      <c r="T24" s="3">
        <v>275</v>
      </c>
      <c r="U24" s="3">
        <v>235</v>
      </c>
      <c r="V24" s="3">
        <v>189</v>
      </c>
      <c r="W24" s="2">
        <f t="shared" si="3"/>
        <v>233</v>
      </c>
      <c r="X24" s="2">
        <f>AVERAGE(W24:W31)</f>
        <v>257.125</v>
      </c>
      <c r="Y24" s="2">
        <f>_xlfn.STDEV.S(W24:W31)</f>
        <v>25.887998996899935</v>
      </c>
      <c r="Z24" s="3">
        <v>242</v>
      </c>
      <c r="AA24" s="3">
        <v>174</v>
      </c>
      <c r="AB24" s="3">
        <v>157</v>
      </c>
      <c r="AC24" s="2">
        <f t="shared" si="4"/>
        <v>191</v>
      </c>
      <c r="AD24" s="2">
        <f>AVERAGE(AC24:AC31)</f>
        <v>218.20833333333334</v>
      </c>
      <c r="AE24" s="2">
        <f>_xlfn.STDEV.S(AC24:AC31)</f>
        <v>32.758344387104131</v>
      </c>
      <c r="AF24" s="3">
        <v>185</v>
      </c>
      <c r="AG24" s="3">
        <v>161</v>
      </c>
      <c r="AH24" s="3">
        <v>152</v>
      </c>
      <c r="AI24" s="2">
        <f t="shared" si="5"/>
        <v>166</v>
      </c>
      <c r="AJ24" s="2">
        <f>AVERAGE(AI24:AI25,AI27:AI31)</f>
        <v>199.80952380952382</v>
      </c>
      <c r="AK24" s="2">
        <f>_xlfn.STDEV.S(AI24:AI25,AI27:AI31)</f>
        <v>46.130995903717242</v>
      </c>
      <c r="AL24" s="3">
        <v>207</v>
      </c>
      <c r="AM24" s="3">
        <v>170</v>
      </c>
      <c r="AN24" s="3">
        <v>168</v>
      </c>
      <c r="AO24" s="2">
        <f t="shared" si="6"/>
        <v>181.66666666666666</v>
      </c>
      <c r="AP24" s="2">
        <f>AVERAGE(AO24:AO31)</f>
        <v>203.91666666666666</v>
      </c>
      <c r="AQ24" s="2">
        <f>_xlfn.STDEV.S(AO24:AO31)</f>
        <v>32.555081528593028</v>
      </c>
      <c r="AR24" s="3">
        <v>227</v>
      </c>
      <c r="AS24" s="3">
        <v>258</v>
      </c>
      <c r="AT24" s="3">
        <v>245</v>
      </c>
      <c r="AU24" s="2">
        <f t="shared" si="7"/>
        <v>243.33333333333334</v>
      </c>
      <c r="AV24" s="2">
        <f>AVERAGE(AU24:AU31)</f>
        <v>200.45833333333334</v>
      </c>
      <c r="AW24" s="2">
        <f>_xlfn.STDEV.S(AU24:AU31)</f>
        <v>40.839576782161039</v>
      </c>
      <c r="AX24" s="3">
        <v>273</v>
      </c>
      <c r="AY24" s="3">
        <v>240</v>
      </c>
      <c r="AZ24" s="3">
        <v>215</v>
      </c>
      <c r="BA24" s="2">
        <f t="shared" si="8"/>
        <v>242.66666666666666</v>
      </c>
      <c r="BB24" s="2">
        <f>AVERAGE(BA24:BA31)</f>
        <v>188.83333333333331</v>
      </c>
      <c r="BC24" s="2">
        <f>_xlfn.STDEV.S(BA24:BA31)</f>
        <v>49.750807602921036</v>
      </c>
      <c r="BD24" s="3">
        <v>57</v>
      </c>
      <c r="BE24" s="3">
        <v>192</v>
      </c>
      <c r="BF24" s="3">
        <v>135</v>
      </c>
      <c r="BG24" s="2">
        <f t="shared" si="9"/>
        <v>128</v>
      </c>
      <c r="BH24" s="2">
        <f>AVERAGE(BG24:BG31)</f>
        <v>151.41666666666666</v>
      </c>
      <c r="BI24" s="2">
        <f>_xlfn.STDEV.S(BG24:BG31)</f>
        <v>56.153912639832193</v>
      </c>
      <c r="BJ24" s="3">
        <v>122</v>
      </c>
      <c r="BK24" s="3">
        <v>164</v>
      </c>
      <c r="BL24" s="3">
        <v>194</v>
      </c>
      <c r="BM24" s="2">
        <f t="shared" si="10"/>
        <v>160</v>
      </c>
      <c r="BN24" s="2">
        <f>AVERAGE(BM24:BM31)</f>
        <v>152.04166666666666</v>
      </c>
      <c r="BO24" s="2">
        <f>_xlfn.STDEV.S(BM24:BM31)</f>
        <v>48.54303850503787</v>
      </c>
      <c r="BP24" s="3">
        <v>194</v>
      </c>
      <c r="BQ24" s="3">
        <v>182</v>
      </c>
      <c r="BR24" s="3">
        <v>168</v>
      </c>
      <c r="BS24" s="2">
        <f t="shared" si="11"/>
        <v>181.33333333333334</v>
      </c>
      <c r="BT24" s="2">
        <f>AVERAGE(BS24:BS31)</f>
        <v>163.375</v>
      </c>
      <c r="BU24" s="2">
        <f>_xlfn.STDEV.S(BS24:BS31)</f>
        <v>49.796231609828496</v>
      </c>
      <c r="BV24" s="3">
        <v>88</v>
      </c>
      <c r="BW24" s="3">
        <v>132</v>
      </c>
      <c r="BX24" s="3">
        <v>196</v>
      </c>
      <c r="BY24" s="2">
        <f t="shared" si="12"/>
        <v>138.66666666666666</v>
      </c>
      <c r="BZ24" s="2">
        <f>AVERAGE(BY24:BY31)</f>
        <v>141.20833333333334</v>
      </c>
      <c r="CA24" s="2">
        <f>_xlfn.STDEV.S(BY24:BY31)</f>
        <v>53.388940505070565</v>
      </c>
      <c r="CB24" s="3">
        <v>216</v>
      </c>
      <c r="CC24" s="3">
        <v>161</v>
      </c>
      <c r="CD24" s="3">
        <v>175</v>
      </c>
      <c r="CE24" s="2">
        <f t="shared" si="13"/>
        <v>184</v>
      </c>
      <c r="CF24" s="2">
        <f>AVERAGE(CE24:CE31)</f>
        <v>135.41666666666669</v>
      </c>
      <c r="CG24" s="2">
        <f>_xlfn.STDEV.S(CE24:CE31)</f>
        <v>46.885795053275707</v>
      </c>
      <c r="CH24" s="3">
        <v>180</v>
      </c>
      <c r="CI24" s="3">
        <v>179</v>
      </c>
      <c r="CJ24" s="3">
        <v>151</v>
      </c>
      <c r="CK24" s="2">
        <f t="shared" si="14"/>
        <v>170</v>
      </c>
      <c r="CL24" s="2">
        <f>AVERAGE(CK24:CK31)</f>
        <v>135.45833333333334</v>
      </c>
      <c r="CM24" s="2">
        <f>_xlfn.STDEV.S(CK24:CK31)</f>
        <v>43.432098984762675</v>
      </c>
      <c r="CN24" s="3">
        <v>170</v>
      </c>
      <c r="CO24" s="3">
        <v>155</v>
      </c>
      <c r="CP24" s="3">
        <v>98</v>
      </c>
      <c r="CQ24" s="2">
        <f t="shared" si="15"/>
        <v>141</v>
      </c>
      <c r="CR24" s="2">
        <f>AVERAGE(CQ24:CQ31)</f>
        <v>130.33333333333334</v>
      </c>
      <c r="CS24" s="2">
        <f>_xlfn.STDEV.S(CQ24:CQ31)</f>
        <v>30.303229436575144</v>
      </c>
      <c r="CT24" s="3">
        <v>186</v>
      </c>
      <c r="CU24" s="3">
        <v>136</v>
      </c>
      <c r="CV24" s="3">
        <v>109</v>
      </c>
      <c r="CW24" s="2">
        <f t="shared" si="16"/>
        <v>143.66666666666666</v>
      </c>
      <c r="CX24" s="2">
        <f>AVERAGE(CW24:CW31)</f>
        <v>101.125</v>
      </c>
      <c r="CY24" s="2">
        <f>_xlfn.STDEV.S(CW24:CW31)</f>
        <v>58.377517280281147</v>
      </c>
      <c r="CZ24" s="3">
        <v>174</v>
      </c>
      <c r="DA24" s="3">
        <v>121</v>
      </c>
      <c r="DB24" s="3">
        <v>169</v>
      </c>
      <c r="DC24" s="2">
        <f t="shared" si="17"/>
        <v>154.66666666666666</v>
      </c>
      <c r="DD24" s="2">
        <f>AVERAGE(DC24:DC31)</f>
        <v>101.41666666666667</v>
      </c>
      <c r="DE24" s="2">
        <f>_xlfn.STDEV.S(DC24:DC31)</f>
        <v>52.985697381313429</v>
      </c>
      <c r="DF24" s="3">
        <v>131</v>
      </c>
      <c r="DG24" s="3">
        <v>63</v>
      </c>
      <c r="DH24" s="3">
        <v>44</v>
      </c>
      <c r="DI24" s="2">
        <f t="shared" si="18"/>
        <v>79.333333333333329</v>
      </c>
      <c r="DJ24" s="2">
        <f>AVERAGE(DI24:DI31)</f>
        <v>59.916666666666664</v>
      </c>
      <c r="DK24" s="2">
        <f>_xlfn.STDEV.S(DI24:DI31)</f>
        <v>40.167802789701874</v>
      </c>
    </row>
    <row r="25" spans="1:115" x14ac:dyDescent="0.2">
      <c r="A25" s="2" t="s">
        <v>42</v>
      </c>
      <c r="B25" s="2">
        <v>313</v>
      </c>
      <c r="C25" s="2">
        <v>236</v>
      </c>
      <c r="D25" s="2">
        <v>142</v>
      </c>
      <c r="E25" s="2">
        <f t="shared" si="0"/>
        <v>230.33333333333334</v>
      </c>
      <c r="F25" s="2">
        <v>100</v>
      </c>
      <c r="H25" s="3">
        <v>306</v>
      </c>
      <c r="I25" s="3">
        <v>308</v>
      </c>
      <c r="J25" s="3">
        <v>310</v>
      </c>
      <c r="K25" s="2">
        <f t="shared" si="1"/>
        <v>308</v>
      </c>
      <c r="L25" s="2">
        <f>L24*$F25/$F24</f>
        <v>103.44239945466941</v>
      </c>
      <c r="N25" s="3">
        <v>271</v>
      </c>
      <c r="O25" s="3">
        <v>290</v>
      </c>
      <c r="P25" s="3">
        <v>255</v>
      </c>
      <c r="Q25" s="2">
        <f t="shared" si="2"/>
        <v>272</v>
      </c>
      <c r="R25" s="2">
        <f>R24*$F25/$F24</f>
        <v>115.52488070892979</v>
      </c>
      <c r="T25" s="3">
        <v>302</v>
      </c>
      <c r="U25" s="3">
        <v>277</v>
      </c>
      <c r="V25" s="3">
        <v>270</v>
      </c>
      <c r="W25" s="2">
        <f t="shared" si="3"/>
        <v>283</v>
      </c>
      <c r="X25" s="2">
        <f>X24*$F25/$F24</f>
        <v>105.16359918200409</v>
      </c>
      <c r="Z25" s="3">
        <v>237</v>
      </c>
      <c r="AA25" s="3">
        <v>196</v>
      </c>
      <c r="AB25" s="3">
        <v>200</v>
      </c>
      <c r="AC25" s="2">
        <f t="shared" si="4"/>
        <v>211</v>
      </c>
      <c r="AD25" s="2">
        <f>AD24*$F25/$F24</f>
        <v>89.24676209952284</v>
      </c>
      <c r="AF25" s="3">
        <v>126</v>
      </c>
      <c r="AG25" s="3">
        <v>202</v>
      </c>
      <c r="AH25" s="3">
        <v>216</v>
      </c>
      <c r="AI25" s="2">
        <f t="shared" si="5"/>
        <v>181.33333333333334</v>
      </c>
      <c r="AJ25" s="2">
        <f>AJ24*$F25/$F24</f>
        <v>81.721686629662088</v>
      </c>
      <c r="AL25" s="3">
        <v>123</v>
      </c>
      <c r="AM25" s="3">
        <v>171</v>
      </c>
      <c r="AN25" s="3">
        <v>199</v>
      </c>
      <c r="AO25" s="2">
        <f t="shared" si="6"/>
        <v>164.33333333333334</v>
      </c>
      <c r="AP25" s="2">
        <f>AP24*$F25/$F24</f>
        <v>83.401499659168365</v>
      </c>
      <c r="AR25" s="3">
        <v>159</v>
      </c>
      <c r="AS25" s="3">
        <v>143</v>
      </c>
      <c r="AT25" s="3">
        <v>102</v>
      </c>
      <c r="AU25" s="2">
        <f t="shared" si="7"/>
        <v>134.66666666666666</v>
      </c>
      <c r="AV25" s="2">
        <f>AV24*$F25/$F24</f>
        <v>81.987048398091346</v>
      </c>
      <c r="AX25" s="3">
        <v>174</v>
      </c>
      <c r="AY25" s="3">
        <v>145</v>
      </c>
      <c r="AZ25" s="3">
        <v>149</v>
      </c>
      <c r="BA25" s="2">
        <f t="shared" si="8"/>
        <v>156</v>
      </c>
      <c r="BB25" s="2">
        <f>BB24*$F25/$F24</f>
        <v>77.232447171097476</v>
      </c>
      <c r="BD25" s="3">
        <v>179</v>
      </c>
      <c r="BE25" s="3">
        <v>155</v>
      </c>
      <c r="BF25" s="3">
        <v>141</v>
      </c>
      <c r="BG25" s="2">
        <f t="shared" si="9"/>
        <v>158.33333333333334</v>
      </c>
      <c r="BH25" s="2">
        <f>BH24*$F25/$F24</f>
        <v>61.929107021131557</v>
      </c>
      <c r="BJ25" s="3">
        <v>153</v>
      </c>
      <c r="BK25" s="3">
        <v>84</v>
      </c>
      <c r="BL25" s="3">
        <v>86</v>
      </c>
      <c r="BM25" s="2">
        <f t="shared" si="10"/>
        <v>107.66666666666667</v>
      </c>
      <c r="BN25" s="2">
        <f>BN24*$F25/$F24</f>
        <v>62.184730743012949</v>
      </c>
      <c r="BP25" s="3">
        <v>157</v>
      </c>
      <c r="BQ25" s="3">
        <v>76</v>
      </c>
      <c r="BR25" s="3">
        <v>67</v>
      </c>
      <c r="BS25" s="2">
        <f t="shared" si="11"/>
        <v>100</v>
      </c>
      <c r="BT25" s="2">
        <f>BT24*$F25/$F24</f>
        <v>66.820040899795501</v>
      </c>
      <c r="BV25" s="3">
        <v>147</v>
      </c>
      <c r="BW25" s="3">
        <v>140</v>
      </c>
      <c r="BX25" s="3">
        <v>93</v>
      </c>
      <c r="BY25" s="2">
        <f t="shared" si="12"/>
        <v>126.66666666666667</v>
      </c>
      <c r="BZ25" s="2">
        <f>BZ24*$F25/$F24</f>
        <v>57.753919563735515</v>
      </c>
      <c r="CB25" s="3">
        <v>136</v>
      </c>
      <c r="CC25" s="3">
        <v>175</v>
      </c>
      <c r="CD25" s="3">
        <v>111</v>
      </c>
      <c r="CE25" s="2">
        <f t="shared" si="13"/>
        <v>140.66666666666666</v>
      </c>
      <c r="CF25" s="2">
        <f>CF24*$F25/$F24</f>
        <v>55.385139740967965</v>
      </c>
      <c r="CH25" s="3">
        <v>171</v>
      </c>
      <c r="CI25" s="3">
        <v>132</v>
      </c>
      <c r="CJ25" s="3">
        <v>140</v>
      </c>
      <c r="CK25" s="2">
        <f t="shared" si="14"/>
        <v>147.66666666666666</v>
      </c>
      <c r="CL25" s="2">
        <f>CL24*$F25/$F24</f>
        <v>55.402181322426721</v>
      </c>
      <c r="CN25" s="3">
        <v>118</v>
      </c>
      <c r="CO25" s="3">
        <v>113</v>
      </c>
      <c r="CP25" s="3">
        <v>97</v>
      </c>
      <c r="CQ25" s="2">
        <f t="shared" si="15"/>
        <v>109.33333333333333</v>
      </c>
      <c r="CR25" s="2">
        <f>CR24*$F25/$F24</f>
        <v>53.306066802999318</v>
      </c>
      <c r="CT25" s="3">
        <v>115</v>
      </c>
      <c r="CU25" s="3">
        <v>144</v>
      </c>
      <c r="CV25" s="3">
        <v>52</v>
      </c>
      <c r="CW25" s="2">
        <f t="shared" si="16"/>
        <v>103.66666666666667</v>
      </c>
      <c r="CX25" s="2">
        <f>CX24*$F25/$F24</f>
        <v>41.359918200408998</v>
      </c>
      <c r="CZ25" s="3">
        <v>69</v>
      </c>
      <c r="DA25" s="3">
        <v>35</v>
      </c>
      <c r="DB25" s="3">
        <v>3</v>
      </c>
      <c r="DC25" s="2">
        <f t="shared" si="17"/>
        <v>35.666666666666664</v>
      </c>
      <c r="DD25" s="2">
        <f>DD24*$F25/$F24</f>
        <v>41.479209270620316</v>
      </c>
      <c r="DF25" s="3">
        <v>161</v>
      </c>
      <c r="DG25" s="3">
        <v>140</v>
      </c>
      <c r="DH25" s="3">
        <v>128</v>
      </c>
      <c r="DI25" s="2">
        <f t="shared" si="18"/>
        <v>143</v>
      </c>
      <c r="DJ25" s="2">
        <f>DJ24*$F25/$F24</f>
        <v>24.505794137695975</v>
      </c>
    </row>
    <row r="26" spans="1:115" x14ac:dyDescent="0.2">
      <c r="A26" s="2" t="s">
        <v>43</v>
      </c>
      <c r="B26" s="2">
        <v>244</v>
      </c>
      <c r="C26" s="2">
        <v>208</v>
      </c>
      <c r="D26" s="2">
        <v>153</v>
      </c>
      <c r="E26" s="2">
        <f t="shared" si="0"/>
        <v>201.66666666666666</v>
      </c>
      <c r="F26" s="4" t="s">
        <v>44</v>
      </c>
      <c r="H26" s="3">
        <v>217</v>
      </c>
      <c r="I26" s="3">
        <v>214</v>
      </c>
      <c r="J26" s="3">
        <v>193</v>
      </c>
      <c r="K26" s="2">
        <f t="shared" si="1"/>
        <v>208</v>
      </c>
      <c r="L26" s="4" t="s">
        <v>44</v>
      </c>
      <c r="N26" s="3">
        <v>289</v>
      </c>
      <c r="O26" s="3">
        <v>273</v>
      </c>
      <c r="P26" s="3">
        <v>267</v>
      </c>
      <c r="Q26" s="2">
        <f t="shared" si="2"/>
        <v>276.33333333333331</v>
      </c>
      <c r="R26" s="4" t="s">
        <v>44</v>
      </c>
      <c r="T26" s="3">
        <v>257</v>
      </c>
      <c r="U26" s="3">
        <v>247</v>
      </c>
      <c r="V26" s="3">
        <v>238</v>
      </c>
      <c r="W26" s="2">
        <f t="shared" si="3"/>
        <v>247.33333333333334</v>
      </c>
      <c r="X26" s="4" t="s">
        <v>44</v>
      </c>
      <c r="Z26" s="3">
        <v>253</v>
      </c>
      <c r="AA26" s="3">
        <v>190</v>
      </c>
      <c r="AB26" s="3">
        <v>185</v>
      </c>
      <c r="AC26" s="2">
        <f t="shared" si="4"/>
        <v>209.33333333333334</v>
      </c>
      <c r="AD26" s="4" t="s">
        <v>44</v>
      </c>
      <c r="AF26" s="3"/>
      <c r="AG26" s="3"/>
      <c r="AH26" s="3"/>
      <c r="AJ26" s="4" t="s">
        <v>44</v>
      </c>
      <c r="AL26" s="3">
        <v>227</v>
      </c>
      <c r="AM26" s="3">
        <v>219</v>
      </c>
      <c r="AN26" s="3">
        <v>258</v>
      </c>
      <c r="AO26" s="2">
        <f t="shared" si="6"/>
        <v>234.66666666666666</v>
      </c>
      <c r="AP26" s="4" t="s">
        <v>44</v>
      </c>
      <c r="AR26" s="3">
        <v>239</v>
      </c>
      <c r="AS26" s="3">
        <v>212</v>
      </c>
      <c r="AT26" s="3">
        <v>191</v>
      </c>
      <c r="AU26" s="2">
        <f t="shared" si="7"/>
        <v>214</v>
      </c>
      <c r="AV26" s="4" t="s">
        <v>44</v>
      </c>
      <c r="AX26" s="3">
        <v>166</v>
      </c>
      <c r="AY26" s="3">
        <v>164</v>
      </c>
      <c r="AZ26" s="3">
        <v>83</v>
      </c>
      <c r="BA26" s="2">
        <f t="shared" si="8"/>
        <v>137.66666666666666</v>
      </c>
      <c r="BB26" s="4" t="s">
        <v>44</v>
      </c>
      <c r="BD26" s="3">
        <v>202</v>
      </c>
      <c r="BE26" s="3">
        <v>154</v>
      </c>
      <c r="BF26" s="3">
        <v>130</v>
      </c>
      <c r="BG26" s="2">
        <f t="shared" si="9"/>
        <v>162</v>
      </c>
      <c r="BH26" s="4" t="s">
        <v>44</v>
      </c>
      <c r="BJ26" s="3">
        <v>124</v>
      </c>
      <c r="BK26" s="3">
        <v>32</v>
      </c>
      <c r="BL26" s="3">
        <v>30</v>
      </c>
      <c r="BM26" s="2">
        <f t="shared" si="10"/>
        <v>62</v>
      </c>
      <c r="BN26" s="4" t="s">
        <v>44</v>
      </c>
      <c r="BP26" s="3">
        <v>130</v>
      </c>
      <c r="BQ26" s="3">
        <v>86</v>
      </c>
      <c r="BR26" s="3">
        <v>71</v>
      </c>
      <c r="BS26" s="2">
        <f t="shared" si="11"/>
        <v>95.666666666666671</v>
      </c>
      <c r="BT26" s="4" t="s">
        <v>44</v>
      </c>
      <c r="BV26" s="3">
        <v>168</v>
      </c>
      <c r="BW26" s="3">
        <v>144</v>
      </c>
      <c r="BX26" s="3">
        <v>158</v>
      </c>
      <c r="BY26" s="2">
        <f t="shared" si="12"/>
        <v>156.66666666666666</v>
      </c>
      <c r="BZ26" s="4" t="s">
        <v>44</v>
      </c>
      <c r="CB26" s="3">
        <v>84</v>
      </c>
      <c r="CC26" s="3">
        <v>72</v>
      </c>
      <c r="CD26" s="3">
        <v>83</v>
      </c>
      <c r="CE26" s="2">
        <f t="shared" si="13"/>
        <v>79.666666666666671</v>
      </c>
      <c r="CF26" s="4" t="s">
        <v>44</v>
      </c>
      <c r="CH26" s="3">
        <v>166</v>
      </c>
      <c r="CI26" s="3">
        <v>109</v>
      </c>
      <c r="CJ26" s="3">
        <v>112</v>
      </c>
      <c r="CK26" s="2">
        <f t="shared" si="14"/>
        <v>129</v>
      </c>
      <c r="CL26" s="4" t="s">
        <v>44</v>
      </c>
      <c r="CN26" s="3">
        <v>184</v>
      </c>
      <c r="CO26" s="3">
        <v>118</v>
      </c>
      <c r="CP26" s="3">
        <v>103</v>
      </c>
      <c r="CQ26" s="2">
        <f t="shared" si="15"/>
        <v>135</v>
      </c>
      <c r="CR26" s="4" t="s">
        <v>44</v>
      </c>
      <c r="CT26" s="3">
        <v>156</v>
      </c>
      <c r="CU26" s="3">
        <v>116</v>
      </c>
      <c r="CV26" s="3">
        <v>120</v>
      </c>
      <c r="CW26" s="2">
        <f t="shared" si="16"/>
        <v>130.66666666666666</v>
      </c>
      <c r="CX26" s="4" t="s">
        <v>44</v>
      </c>
      <c r="CZ26" s="3">
        <v>31</v>
      </c>
      <c r="DA26" s="3">
        <v>77</v>
      </c>
      <c r="DB26" s="3">
        <v>120</v>
      </c>
      <c r="DC26" s="2">
        <f t="shared" si="17"/>
        <v>76</v>
      </c>
      <c r="DD26" s="4" t="s">
        <v>44</v>
      </c>
      <c r="DF26" s="3">
        <v>16</v>
      </c>
      <c r="DG26" s="3">
        <v>8</v>
      </c>
      <c r="DH26" s="3">
        <v>36</v>
      </c>
      <c r="DI26" s="2">
        <f t="shared" si="18"/>
        <v>20</v>
      </c>
      <c r="DJ26" s="4" t="s">
        <v>44</v>
      </c>
    </row>
    <row r="27" spans="1:115" x14ac:dyDescent="0.2">
      <c r="A27" s="2" t="s">
        <v>45</v>
      </c>
      <c r="B27" s="2">
        <v>282</v>
      </c>
      <c r="C27" s="2">
        <v>307</v>
      </c>
      <c r="D27" s="2">
        <v>288</v>
      </c>
      <c r="E27" s="2">
        <f t="shared" si="0"/>
        <v>292.33333333333331</v>
      </c>
      <c r="H27" s="3">
        <v>189</v>
      </c>
      <c r="I27" s="3">
        <v>138</v>
      </c>
      <c r="J27" s="3">
        <v>208</v>
      </c>
      <c r="K27" s="2">
        <f t="shared" si="1"/>
        <v>178.33333333333334</v>
      </c>
      <c r="N27" s="3">
        <v>295</v>
      </c>
      <c r="O27" s="3">
        <v>288</v>
      </c>
      <c r="P27" s="3">
        <v>278</v>
      </c>
      <c r="Q27" s="2">
        <f t="shared" si="2"/>
        <v>287</v>
      </c>
      <c r="T27" s="3">
        <v>277</v>
      </c>
      <c r="U27" s="3">
        <v>230</v>
      </c>
      <c r="V27" s="3">
        <v>210</v>
      </c>
      <c r="W27" s="2">
        <f t="shared" si="3"/>
        <v>239</v>
      </c>
      <c r="Z27" s="3">
        <v>252</v>
      </c>
      <c r="AA27" s="3">
        <v>141</v>
      </c>
      <c r="AB27" s="3">
        <v>147</v>
      </c>
      <c r="AC27" s="2">
        <f t="shared" si="4"/>
        <v>180</v>
      </c>
      <c r="AF27" s="3">
        <v>103</v>
      </c>
      <c r="AG27" s="3">
        <v>160</v>
      </c>
      <c r="AH27" s="3">
        <v>172</v>
      </c>
      <c r="AI27" s="2">
        <f t="shared" si="5"/>
        <v>145</v>
      </c>
      <c r="AL27" s="3">
        <v>190</v>
      </c>
      <c r="AM27" s="3">
        <v>172</v>
      </c>
      <c r="AN27" s="3">
        <v>165</v>
      </c>
      <c r="AO27" s="2">
        <f t="shared" si="6"/>
        <v>175.66666666666666</v>
      </c>
      <c r="AR27" s="3">
        <v>253</v>
      </c>
      <c r="AS27" s="3">
        <v>129</v>
      </c>
      <c r="AT27" s="3">
        <v>99</v>
      </c>
      <c r="AU27" s="2">
        <f t="shared" si="7"/>
        <v>160.33333333333334</v>
      </c>
      <c r="AX27" s="3">
        <v>153</v>
      </c>
      <c r="AY27" s="3">
        <v>150</v>
      </c>
      <c r="AZ27" s="3">
        <v>133</v>
      </c>
      <c r="BA27" s="2">
        <f t="shared" si="8"/>
        <v>145.33333333333334</v>
      </c>
      <c r="BD27" s="3">
        <v>105</v>
      </c>
      <c r="BE27" s="3">
        <v>120</v>
      </c>
      <c r="BF27" s="3">
        <v>124</v>
      </c>
      <c r="BG27" s="2">
        <f t="shared" si="9"/>
        <v>116.33333333333333</v>
      </c>
      <c r="BJ27" s="3">
        <v>138</v>
      </c>
      <c r="BK27" s="3">
        <v>136</v>
      </c>
      <c r="BL27" s="3">
        <v>148</v>
      </c>
      <c r="BM27" s="2">
        <f t="shared" si="10"/>
        <v>140.66666666666666</v>
      </c>
      <c r="BP27" s="3">
        <v>214</v>
      </c>
      <c r="BQ27" s="3">
        <v>161</v>
      </c>
      <c r="BR27" s="3">
        <v>133</v>
      </c>
      <c r="BS27" s="2">
        <f t="shared" si="11"/>
        <v>169.33333333333334</v>
      </c>
      <c r="BV27" s="3">
        <v>160</v>
      </c>
      <c r="BW27" s="3">
        <v>130</v>
      </c>
      <c r="BX27" s="3">
        <v>108</v>
      </c>
      <c r="BY27" s="2">
        <f t="shared" si="12"/>
        <v>132.66666666666666</v>
      </c>
      <c r="CB27" s="3">
        <v>90</v>
      </c>
      <c r="CC27" s="3">
        <v>87</v>
      </c>
      <c r="CD27" s="3">
        <v>77</v>
      </c>
      <c r="CE27" s="2">
        <f t="shared" si="13"/>
        <v>84.666666666666671</v>
      </c>
      <c r="CH27" s="3">
        <v>60</v>
      </c>
      <c r="CI27" s="3">
        <v>109</v>
      </c>
      <c r="CJ27" s="3">
        <v>60</v>
      </c>
      <c r="CK27" s="2">
        <f t="shared" si="14"/>
        <v>76.333333333333329</v>
      </c>
      <c r="CN27" s="3">
        <v>167</v>
      </c>
      <c r="CO27" s="3">
        <v>102</v>
      </c>
      <c r="CP27" s="3">
        <v>69</v>
      </c>
      <c r="CQ27" s="2">
        <f t="shared" si="15"/>
        <v>112.66666666666667</v>
      </c>
      <c r="CT27" s="3">
        <v>164</v>
      </c>
      <c r="CU27" s="3">
        <v>88</v>
      </c>
      <c r="CV27" s="3">
        <v>82</v>
      </c>
      <c r="CW27" s="2">
        <f t="shared" si="16"/>
        <v>111.33333333333333</v>
      </c>
      <c r="CZ27" s="3">
        <v>140</v>
      </c>
      <c r="DA27" s="3">
        <v>121</v>
      </c>
      <c r="DB27" s="3">
        <v>65</v>
      </c>
      <c r="DC27" s="2">
        <f t="shared" si="17"/>
        <v>108.66666666666667</v>
      </c>
      <c r="DF27" s="3">
        <v>12</v>
      </c>
      <c r="DG27" s="3">
        <v>48</v>
      </c>
      <c r="DH27" s="3">
        <v>21</v>
      </c>
      <c r="DI27" s="2">
        <f t="shared" si="18"/>
        <v>27</v>
      </c>
    </row>
    <row r="28" spans="1:115" x14ac:dyDescent="0.2">
      <c r="A28" s="2" t="s">
        <v>46</v>
      </c>
      <c r="B28" s="2">
        <v>314</v>
      </c>
      <c r="C28" s="2">
        <v>308</v>
      </c>
      <c r="D28" s="2">
        <v>306</v>
      </c>
      <c r="E28" s="2">
        <f t="shared" si="0"/>
        <v>309.33333333333331</v>
      </c>
      <c r="H28" s="3">
        <v>294</v>
      </c>
      <c r="I28" s="3">
        <v>304</v>
      </c>
      <c r="J28" s="3">
        <v>324</v>
      </c>
      <c r="K28" s="2">
        <f t="shared" si="1"/>
        <v>307.33333333333331</v>
      </c>
      <c r="N28" s="3">
        <v>324</v>
      </c>
      <c r="O28" s="3">
        <v>305</v>
      </c>
      <c r="P28" s="3">
        <v>250</v>
      </c>
      <c r="Q28" s="2">
        <f t="shared" si="2"/>
        <v>293</v>
      </c>
      <c r="T28" s="3">
        <v>281</v>
      </c>
      <c r="U28" s="3">
        <v>287</v>
      </c>
      <c r="V28" s="3">
        <v>268</v>
      </c>
      <c r="W28" s="2">
        <f t="shared" si="3"/>
        <v>278.66666666666669</v>
      </c>
      <c r="Z28" s="3">
        <v>267</v>
      </c>
      <c r="AA28" s="3">
        <v>288</v>
      </c>
      <c r="AB28" s="3">
        <v>292</v>
      </c>
      <c r="AC28" s="2">
        <f t="shared" si="4"/>
        <v>282.33333333333331</v>
      </c>
      <c r="AF28" s="3">
        <v>252</v>
      </c>
      <c r="AG28" s="3">
        <v>249</v>
      </c>
      <c r="AH28" s="3">
        <v>258</v>
      </c>
      <c r="AI28" s="2">
        <f t="shared" si="5"/>
        <v>253</v>
      </c>
      <c r="AL28" s="3">
        <v>251</v>
      </c>
      <c r="AM28" s="3">
        <v>217</v>
      </c>
      <c r="AN28" s="3">
        <v>233</v>
      </c>
      <c r="AO28" s="2">
        <f t="shared" si="6"/>
        <v>233.66666666666666</v>
      </c>
      <c r="AR28" s="3">
        <v>267</v>
      </c>
      <c r="AS28" s="3">
        <v>272</v>
      </c>
      <c r="AT28" s="3">
        <v>204</v>
      </c>
      <c r="AU28" s="2">
        <f t="shared" si="7"/>
        <v>247.66666666666666</v>
      </c>
      <c r="AX28" s="3">
        <v>213</v>
      </c>
      <c r="AY28" s="3">
        <v>195</v>
      </c>
      <c r="AZ28" s="3">
        <v>237</v>
      </c>
      <c r="BA28" s="2">
        <f t="shared" si="8"/>
        <v>215</v>
      </c>
      <c r="BD28" s="3">
        <v>220</v>
      </c>
      <c r="BE28" s="3">
        <v>210</v>
      </c>
      <c r="BF28" s="3">
        <v>214</v>
      </c>
      <c r="BG28" s="2">
        <f t="shared" si="9"/>
        <v>214.66666666666666</v>
      </c>
      <c r="BJ28" s="3">
        <v>134</v>
      </c>
      <c r="BK28" s="3">
        <v>159</v>
      </c>
      <c r="BL28" s="3">
        <v>197</v>
      </c>
      <c r="BM28" s="2">
        <f t="shared" si="10"/>
        <v>163.33333333333334</v>
      </c>
      <c r="BP28" s="3">
        <v>234</v>
      </c>
      <c r="BQ28" s="3">
        <v>182</v>
      </c>
      <c r="BR28" s="3">
        <v>195</v>
      </c>
      <c r="BS28" s="2">
        <f t="shared" si="11"/>
        <v>203.66666666666666</v>
      </c>
      <c r="BV28" s="3">
        <v>177</v>
      </c>
      <c r="BW28" s="3">
        <v>179</v>
      </c>
      <c r="BX28" s="3">
        <v>181</v>
      </c>
      <c r="BY28" s="2">
        <f t="shared" si="12"/>
        <v>179</v>
      </c>
      <c r="CB28" s="3">
        <v>184</v>
      </c>
      <c r="CC28" s="3">
        <v>156</v>
      </c>
      <c r="CD28" s="3">
        <v>141</v>
      </c>
      <c r="CE28" s="2">
        <f t="shared" si="13"/>
        <v>160.33333333333334</v>
      </c>
      <c r="CH28" s="3">
        <v>131</v>
      </c>
      <c r="CI28" s="3">
        <v>130</v>
      </c>
      <c r="CJ28" s="3">
        <v>159</v>
      </c>
      <c r="CK28" s="2">
        <f t="shared" si="14"/>
        <v>140</v>
      </c>
      <c r="CN28" s="3">
        <v>195</v>
      </c>
      <c r="CO28" s="3">
        <v>188</v>
      </c>
      <c r="CP28" s="3">
        <v>180</v>
      </c>
      <c r="CQ28" s="2">
        <f t="shared" si="15"/>
        <v>187.66666666666666</v>
      </c>
      <c r="CT28" s="3">
        <v>2</v>
      </c>
      <c r="CU28" s="3">
        <v>0</v>
      </c>
      <c r="CV28" s="3">
        <v>58</v>
      </c>
      <c r="CW28" s="2">
        <f t="shared" si="16"/>
        <v>20</v>
      </c>
      <c r="CZ28" s="3">
        <v>137</v>
      </c>
      <c r="DA28" s="3">
        <v>69</v>
      </c>
      <c r="DB28" s="3">
        <v>51</v>
      </c>
      <c r="DC28" s="2">
        <f t="shared" si="17"/>
        <v>85.666666666666671</v>
      </c>
      <c r="DF28" s="3">
        <v>60</v>
      </c>
      <c r="DG28" s="3">
        <v>66</v>
      </c>
      <c r="DH28" s="3">
        <v>37</v>
      </c>
      <c r="DI28" s="2">
        <f t="shared" si="18"/>
        <v>54.333333333333336</v>
      </c>
    </row>
    <row r="29" spans="1:115" x14ac:dyDescent="0.2">
      <c r="A29" s="2" t="s">
        <v>47</v>
      </c>
      <c r="B29" s="2">
        <v>296</v>
      </c>
      <c r="C29" s="2">
        <v>292</v>
      </c>
      <c r="D29" s="2">
        <v>303</v>
      </c>
      <c r="E29" s="2">
        <f t="shared" si="0"/>
        <v>297</v>
      </c>
      <c r="H29" s="3">
        <v>282</v>
      </c>
      <c r="I29" s="3">
        <v>297</v>
      </c>
      <c r="J29" s="3">
        <v>296</v>
      </c>
      <c r="K29" s="2">
        <f t="shared" si="1"/>
        <v>291.66666666666669</v>
      </c>
      <c r="N29" s="3">
        <v>301</v>
      </c>
      <c r="O29" s="3">
        <v>267</v>
      </c>
      <c r="P29" s="3">
        <v>264</v>
      </c>
      <c r="Q29" s="2">
        <f t="shared" si="2"/>
        <v>277.33333333333331</v>
      </c>
      <c r="T29" s="3">
        <v>278</v>
      </c>
      <c r="U29" s="3">
        <v>218</v>
      </c>
      <c r="V29" s="3">
        <v>173</v>
      </c>
      <c r="W29" s="2">
        <f t="shared" si="3"/>
        <v>223</v>
      </c>
      <c r="Z29" s="3">
        <v>250</v>
      </c>
      <c r="AA29" s="3">
        <v>218</v>
      </c>
      <c r="AB29" s="3">
        <v>171</v>
      </c>
      <c r="AC29" s="2">
        <f t="shared" si="4"/>
        <v>213</v>
      </c>
      <c r="AF29" s="3">
        <v>214</v>
      </c>
      <c r="AG29" s="3">
        <v>188</v>
      </c>
      <c r="AH29" s="3">
        <v>188</v>
      </c>
      <c r="AI29" s="2">
        <f t="shared" si="5"/>
        <v>196.66666666666666</v>
      </c>
      <c r="AL29" s="3">
        <v>214</v>
      </c>
      <c r="AM29" s="3">
        <v>159</v>
      </c>
      <c r="AN29" s="3">
        <v>174</v>
      </c>
      <c r="AO29" s="2">
        <f t="shared" si="6"/>
        <v>182.33333333333334</v>
      </c>
      <c r="AR29" s="3">
        <v>195</v>
      </c>
      <c r="AS29" s="3">
        <v>211</v>
      </c>
      <c r="AT29" s="3">
        <v>148</v>
      </c>
      <c r="AU29" s="2">
        <f t="shared" si="7"/>
        <v>184.66666666666666</v>
      </c>
      <c r="AX29" s="3">
        <v>162</v>
      </c>
      <c r="AY29" s="3">
        <v>124</v>
      </c>
      <c r="AZ29" s="3">
        <v>119</v>
      </c>
      <c r="BA29" s="2">
        <f t="shared" si="8"/>
        <v>135</v>
      </c>
      <c r="BD29" s="3">
        <v>25</v>
      </c>
      <c r="BE29" s="3">
        <v>53</v>
      </c>
      <c r="BF29" s="3">
        <v>57</v>
      </c>
      <c r="BG29" s="2">
        <f t="shared" si="9"/>
        <v>45</v>
      </c>
      <c r="BJ29" s="3">
        <v>207</v>
      </c>
      <c r="BK29" s="3">
        <v>133</v>
      </c>
      <c r="BL29" s="3">
        <v>184</v>
      </c>
      <c r="BM29" s="2">
        <f t="shared" si="10"/>
        <v>174.66666666666666</v>
      </c>
      <c r="BP29" s="3">
        <v>177</v>
      </c>
      <c r="BQ29" s="3">
        <v>153</v>
      </c>
      <c r="BR29" s="3">
        <v>111</v>
      </c>
      <c r="BS29" s="2">
        <f t="shared" si="11"/>
        <v>147</v>
      </c>
      <c r="BV29" s="3">
        <v>40</v>
      </c>
      <c r="BW29" s="3">
        <v>21</v>
      </c>
      <c r="BX29" s="3">
        <v>14</v>
      </c>
      <c r="BY29" s="2">
        <f t="shared" si="12"/>
        <v>25</v>
      </c>
      <c r="CB29" s="3">
        <v>69</v>
      </c>
      <c r="CC29" s="3">
        <v>98</v>
      </c>
      <c r="CD29" s="3">
        <v>92</v>
      </c>
      <c r="CE29" s="2">
        <f t="shared" si="13"/>
        <v>86.333333333333329</v>
      </c>
      <c r="CH29" s="3">
        <v>79</v>
      </c>
      <c r="CI29" s="3">
        <v>55</v>
      </c>
      <c r="CJ29" s="3">
        <v>65</v>
      </c>
      <c r="CK29" s="2">
        <f t="shared" si="14"/>
        <v>66.333333333333329</v>
      </c>
      <c r="CN29" s="3">
        <v>104</v>
      </c>
      <c r="CO29" s="3">
        <v>77</v>
      </c>
      <c r="CP29" s="3">
        <v>71</v>
      </c>
      <c r="CQ29" s="2">
        <f t="shared" si="15"/>
        <v>84</v>
      </c>
      <c r="CT29" s="3">
        <v>3</v>
      </c>
      <c r="CU29" s="3">
        <v>2</v>
      </c>
      <c r="CV29" s="3">
        <v>7</v>
      </c>
      <c r="CW29" s="2">
        <f t="shared" si="16"/>
        <v>4</v>
      </c>
      <c r="CZ29" s="3">
        <v>70</v>
      </c>
      <c r="DA29" s="3">
        <v>16</v>
      </c>
      <c r="DB29" s="3">
        <v>15</v>
      </c>
      <c r="DC29" s="2">
        <f t="shared" si="17"/>
        <v>33.666666666666664</v>
      </c>
      <c r="DF29" s="3">
        <v>64</v>
      </c>
      <c r="DG29" s="3">
        <v>1</v>
      </c>
      <c r="DH29" s="3">
        <v>9</v>
      </c>
      <c r="DI29" s="2">
        <f t="shared" si="18"/>
        <v>24.666666666666668</v>
      </c>
    </row>
    <row r="30" spans="1:115" x14ac:dyDescent="0.2">
      <c r="A30" s="2" t="s">
        <v>48</v>
      </c>
      <c r="B30" s="2">
        <v>292</v>
      </c>
      <c r="C30" s="2">
        <v>292</v>
      </c>
      <c r="D30" s="2">
        <v>295</v>
      </c>
      <c r="E30" s="2">
        <f t="shared" si="0"/>
        <v>293</v>
      </c>
      <c r="H30" s="3">
        <v>294</v>
      </c>
      <c r="I30" s="3">
        <v>298</v>
      </c>
      <c r="J30" s="3">
        <v>313</v>
      </c>
      <c r="K30" s="2">
        <f t="shared" si="1"/>
        <v>301.66666666666669</v>
      </c>
      <c r="N30" s="3">
        <v>300</v>
      </c>
      <c r="O30" s="3">
        <v>312</v>
      </c>
      <c r="P30" s="3">
        <v>269</v>
      </c>
      <c r="Q30" s="2">
        <f t="shared" si="2"/>
        <v>293.66666666666669</v>
      </c>
      <c r="T30" s="3">
        <v>295</v>
      </c>
      <c r="U30" s="3">
        <v>297</v>
      </c>
      <c r="V30" s="3">
        <v>291</v>
      </c>
      <c r="W30" s="2">
        <f t="shared" si="3"/>
        <v>294.33333333333331</v>
      </c>
      <c r="Z30" s="3">
        <v>228</v>
      </c>
      <c r="AA30" s="3">
        <v>263</v>
      </c>
      <c r="AB30" s="3">
        <v>257</v>
      </c>
      <c r="AC30" s="2">
        <f t="shared" si="4"/>
        <v>249.33333333333334</v>
      </c>
      <c r="AF30" s="3">
        <v>280</v>
      </c>
      <c r="AG30" s="3">
        <v>259</v>
      </c>
      <c r="AH30" s="3">
        <v>277</v>
      </c>
      <c r="AI30" s="2">
        <f t="shared" si="5"/>
        <v>272</v>
      </c>
      <c r="AL30" s="3">
        <v>256</v>
      </c>
      <c r="AM30" s="3">
        <v>240</v>
      </c>
      <c r="AN30" s="3">
        <v>258</v>
      </c>
      <c r="AO30" s="2">
        <f t="shared" si="6"/>
        <v>251.33333333333334</v>
      </c>
      <c r="AR30" s="3">
        <v>215</v>
      </c>
      <c r="AS30" s="3">
        <v>233</v>
      </c>
      <c r="AT30" s="3">
        <v>250</v>
      </c>
      <c r="AU30" s="2">
        <f t="shared" si="7"/>
        <v>232.66666666666666</v>
      </c>
      <c r="AX30" s="3">
        <v>224</v>
      </c>
      <c r="AY30" s="3">
        <v>223</v>
      </c>
      <c r="AZ30" s="3">
        <v>248</v>
      </c>
      <c r="BA30" s="2">
        <f t="shared" si="8"/>
        <v>231.66666666666666</v>
      </c>
      <c r="BD30" s="3">
        <v>210</v>
      </c>
      <c r="BE30" s="3">
        <v>236</v>
      </c>
      <c r="BF30" s="3">
        <v>210</v>
      </c>
      <c r="BG30" s="2">
        <f t="shared" si="9"/>
        <v>218.66666666666666</v>
      </c>
      <c r="BJ30" s="3">
        <v>206</v>
      </c>
      <c r="BK30" s="3">
        <v>216</v>
      </c>
      <c r="BL30" s="3">
        <v>219</v>
      </c>
      <c r="BM30" s="2">
        <f t="shared" si="10"/>
        <v>213.66666666666666</v>
      </c>
      <c r="BP30" s="3">
        <v>137</v>
      </c>
      <c r="BQ30" s="3">
        <v>191</v>
      </c>
      <c r="BR30" s="3">
        <v>170</v>
      </c>
      <c r="BS30" s="2">
        <f t="shared" si="11"/>
        <v>166</v>
      </c>
      <c r="BV30" s="3">
        <v>220</v>
      </c>
      <c r="BW30" s="3">
        <v>190</v>
      </c>
      <c r="BX30" s="3">
        <v>197</v>
      </c>
      <c r="BY30" s="2">
        <f t="shared" si="12"/>
        <v>202.33333333333334</v>
      </c>
      <c r="CB30" s="3">
        <v>214</v>
      </c>
      <c r="CC30" s="3">
        <v>192</v>
      </c>
      <c r="CD30" s="3">
        <v>193</v>
      </c>
      <c r="CE30" s="2">
        <f t="shared" si="13"/>
        <v>199.66666666666666</v>
      </c>
      <c r="CH30" s="3">
        <v>170</v>
      </c>
      <c r="CI30" s="3">
        <v>189</v>
      </c>
      <c r="CJ30" s="3">
        <v>187</v>
      </c>
      <c r="CK30" s="2">
        <f t="shared" si="14"/>
        <v>182</v>
      </c>
      <c r="CN30" s="3">
        <v>172</v>
      </c>
      <c r="CO30" s="3">
        <v>75</v>
      </c>
      <c r="CP30" s="3">
        <v>174</v>
      </c>
      <c r="CQ30" s="2">
        <f t="shared" si="15"/>
        <v>140.33333333333334</v>
      </c>
      <c r="CT30" s="3">
        <v>186</v>
      </c>
      <c r="CU30" s="3">
        <v>93</v>
      </c>
      <c r="CV30" s="3">
        <v>109</v>
      </c>
      <c r="CW30" s="2">
        <f t="shared" si="16"/>
        <v>129.33333333333334</v>
      </c>
      <c r="CZ30" s="3">
        <v>195</v>
      </c>
      <c r="DA30" s="3">
        <v>136</v>
      </c>
      <c r="DB30" s="3">
        <v>100</v>
      </c>
      <c r="DC30" s="2">
        <f t="shared" si="17"/>
        <v>143.66666666666666</v>
      </c>
      <c r="DF30" s="3">
        <v>65</v>
      </c>
      <c r="DG30" s="3">
        <v>69</v>
      </c>
      <c r="DH30" s="3">
        <v>60</v>
      </c>
      <c r="DI30" s="2">
        <f t="shared" si="18"/>
        <v>64.666666666666671</v>
      </c>
    </row>
    <row r="31" spans="1:115" x14ac:dyDescent="0.2">
      <c r="A31" s="2" t="s">
        <v>49</v>
      </c>
      <c r="B31" s="2">
        <v>233</v>
      </c>
      <c r="C31" s="2">
        <v>292</v>
      </c>
      <c r="D31" s="2">
        <v>284</v>
      </c>
      <c r="E31" s="2">
        <f t="shared" si="0"/>
        <v>269.66666666666669</v>
      </c>
      <c r="H31" s="3">
        <v>102</v>
      </c>
      <c r="I31" s="3">
        <v>92</v>
      </c>
      <c r="J31" s="3">
        <v>192</v>
      </c>
      <c r="K31" s="2">
        <f t="shared" si="1"/>
        <v>128.66666666666666</v>
      </c>
      <c r="N31" s="3">
        <v>292</v>
      </c>
      <c r="O31" s="3">
        <v>290</v>
      </c>
      <c r="P31" s="3">
        <v>243</v>
      </c>
      <c r="Q31" s="2">
        <f t="shared" si="2"/>
        <v>275</v>
      </c>
      <c r="T31" s="3">
        <v>266</v>
      </c>
      <c r="U31" s="3">
        <v>269</v>
      </c>
      <c r="V31" s="3">
        <v>241</v>
      </c>
      <c r="W31" s="2">
        <f t="shared" si="3"/>
        <v>258.66666666666669</v>
      </c>
      <c r="Z31" s="3">
        <v>228</v>
      </c>
      <c r="AA31" s="3">
        <v>205</v>
      </c>
      <c r="AB31" s="3">
        <v>196</v>
      </c>
      <c r="AC31" s="2">
        <f t="shared" si="4"/>
        <v>209.66666666666666</v>
      </c>
      <c r="AF31" s="3">
        <v>188</v>
      </c>
      <c r="AG31" s="3">
        <v>176</v>
      </c>
      <c r="AH31" s="3">
        <v>190</v>
      </c>
      <c r="AI31" s="2">
        <f t="shared" si="5"/>
        <v>184.66666666666666</v>
      </c>
      <c r="AL31" s="3">
        <v>220</v>
      </c>
      <c r="AM31" s="3">
        <v>188</v>
      </c>
      <c r="AN31" s="3">
        <v>215</v>
      </c>
      <c r="AO31" s="2">
        <f t="shared" si="6"/>
        <v>207.66666666666666</v>
      </c>
      <c r="AR31" s="3">
        <v>198</v>
      </c>
      <c r="AS31" s="3">
        <v>176</v>
      </c>
      <c r="AT31" s="3">
        <v>185</v>
      </c>
      <c r="AU31" s="2">
        <f t="shared" si="7"/>
        <v>186.33333333333334</v>
      </c>
      <c r="AX31" s="3">
        <v>242</v>
      </c>
      <c r="AY31" s="3">
        <v>247</v>
      </c>
      <c r="AZ31" s="3">
        <v>253</v>
      </c>
      <c r="BA31" s="2">
        <f t="shared" si="8"/>
        <v>247.33333333333334</v>
      </c>
      <c r="BD31" s="3">
        <v>127</v>
      </c>
      <c r="BE31" s="3">
        <v>203</v>
      </c>
      <c r="BF31" s="3">
        <v>175</v>
      </c>
      <c r="BG31" s="2">
        <f t="shared" si="9"/>
        <v>168.33333333333334</v>
      </c>
      <c r="BJ31" s="3">
        <v>149</v>
      </c>
      <c r="BK31" s="3">
        <v>209</v>
      </c>
      <c r="BL31" s="3">
        <v>225</v>
      </c>
      <c r="BM31" s="2">
        <f t="shared" si="10"/>
        <v>194.33333333333334</v>
      </c>
      <c r="BP31" s="3">
        <v>264</v>
      </c>
      <c r="BQ31" s="3">
        <v>267</v>
      </c>
      <c r="BR31" s="3">
        <v>201</v>
      </c>
      <c r="BS31" s="2">
        <f t="shared" si="11"/>
        <v>244</v>
      </c>
      <c r="BV31" s="3">
        <v>127</v>
      </c>
      <c r="BW31" s="3">
        <v>186</v>
      </c>
      <c r="BX31" s="3">
        <v>193</v>
      </c>
      <c r="BY31" s="2">
        <f t="shared" si="12"/>
        <v>168.66666666666666</v>
      </c>
      <c r="CB31" s="3">
        <v>141</v>
      </c>
      <c r="CC31" s="3">
        <v>147</v>
      </c>
      <c r="CD31" s="3">
        <v>156</v>
      </c>
      <c r="CE31" s="2">
        <f t="shared" si="13"/>
        <v>148</v>
      </c>
      <c r="CH31" s="3">
        <v>168</v>
      </c>
      <c r="CI31" s="3">
        <v>162</v>
      </c>
      <c r="CJ31" s="3">
        <v>187</v>
      </c>
      <c r="CK31" s="2">
        <f t="shared" si="14"/>
        <v>172.33333333333334</v>
      </c>
      <c r="CN31" s="3">
        <v>165</v>
      </c>
      <c r="CO31" s="3">
        <v>123</v>
      </c>
      <c r="CP31" s="3">
        <v>110</v>
      </c>
      <c r="CQ31" s="2">
        <f t="shared" si="15"/>
        <v>132.66666666666666</v>
      </c>
      <c r="CT31" s="3">
        <v>203</v>
      </c>
      <c r="CU31" s="3">
        <v>173</v>
      </c>
      <c r="CV31" s="3">
        <v>123</v>
      </c>
      <c r="CW31" s="2">
        <f t="shared" si="16"/>
        <v>166.33333333333334</v>
      </c>
      <c r="CZ31" s="3">
        <v>190</v>
      </c>
      <c r="DA31" s="3">
        <v>168</v>
      </c>
      <c r="DB31" s="3">
        <v>162</v>
      </c>
      <c r="DC31" s="2">
        <f t="shared" si="17"/>
        <v>173.33333333333334</v>
      </c>
      <c r="DF31" s="3">
        <v>91</v>
      </c>
      <c r="DG31" s="3">
        <v>71</v>
      </c>
      <c r="DH31" s="3">
        <v>37</v>
      </c>
      <c r="DI31" s="2">
        <f t="shared" si="18"/>
        <v>66.333333333333329</v>
      </c>
    </row>
    <row r="32" spans="1:115" x14ac:dyDescent="0.2">
      <c r="A32" s="2" t="s">
        <v>50</v>
      </c>
      <c r="B32" s="2">
        <v>308</v>
      </c>
      <c r="C32" s="2">
        <v>302</v>
      </c>
      <c r="D32" s="2">
        <v>268</v>
      </c>
      <c r="E32" s="2">
        <f t="shared" si="0"/>
        <v>292.66666666666669</v>
      </c>
      <c r="F32" s="2">
        <f>AVERAGE(E32:E39)</f>
        <v>275.875</v>
      </c>
      <c r="G32" s="2">
        <f>_xlfn.STDEV.S(E32:E39)</f>
        <v>77.948077447604732</v>
      </c>
      <c r="H32" s="3">
        <v>307</v>
      </c>
      <c r="I32" s="3">
        <v>311</v>
      </c>
      <c r="J32" s="3">
        <v>311</v>
      </c>
      <c r="K32" s="2">
        <f t="shared" si="1"/>
        <v>309.66666666666669</v>
      </c>
      <c r="L32" s="2">
        <f>AVERAGE(K32:K39)</f>
        <v>270.91666666666663</v>
      </c>
      <c r="M32" s="2">
        <f>_xlfn.STDEV.S(K32:K39)</f>
        <v>61.90693219638883</v>
      </c>
      <c r="N32" s="3">
        <v>284</v>
      </c>
      <c r="O32" s="3">
        <v>294</v>
      </c>
      <c r="P32" s="3">
        <v>252</v>
      </c>
      <c r="Q32" s="2">
        <f t="shared" si="2"/>
        <v>276.66666666666669</v>
      </c>
      <c r="R32" s="2">
        <f>AVERAGE(Q32:Q39)</f>
        <v>278.04166666666669</v>
      </c>
      <c r="S32" s="2">
        <f>_xlfn.STDEV.S(Q32:Q39)</f>
        <v>22.465802936625735</v>
      </c>
      <c r="T32" s="3">
        <v>281</v>
      </c>
      <c r="U32" s="3">
        <v>238</v>
      </c>
      <c r="V32" s="3">
        <v>173</v>
      </c>
      <c r="W32" s="2">
        <f t="shared" si="3"/>
        <v>230.66666666666666</v>
      </c>
      <c r="X32" s="2">
        <f>AVERAGE(W32:W39)</f>
        <v>261.91666666666669</v>
      </c>
      <c r="Y32" s="2">
        <f>_xlfn.STDEV.S(W32:W39)</f>
        <v>33.785856907648878</v>
      </c>
      <c r="Z32" s="3">
        <v>261</v>
      </c>
      <c r="AA32" s="3">
        <v>178</v>
      </c>
      <c r="AB32" s="3">
        <v>180</v>
      </c>
      <c r="AC32" s="2">
        <f t="shared" si="4"/>
        <v>206.33333333333334</v>
      </c>
      <c r="AD32" s="2">
        <f>AVERAGE(AC32:AC39)</f>
        <v>234.29166666666669</v>
      </c>
      <c r="AE32" s="2">
        <f>_xlfn.STDEV.S(AC32:AC39)</f>
        <v>28.501984057922876</v>
      </c>
      <c r="AF32" s="3">
        <v>168</v>
      </c>
      <c r="AG32" s="3">
        <v>137</v>
      </c>
      <c r="AH32" s="3">
        <v>133</v>
      </c>
      <c r="AI32" s="2">
        <f t="shared" si="5"/>
        <v>146</v>
      </c>
      <c r="AJ32" s="2">
        <f>AVERAGE(AI32:AI39)</f>
        <v>225.62499999999997</v>
      </c>
      <c r="AK32" s="2">
        <f>_xlfn.STDEV.S(AI32:AI39)</f>
        <v>47.05297166871771</v>
      </c>
      <c r="AL32" s="3">
        <v>137</v>
      </c>
      <c r="AM32" s="3">
        <v>171</v>
      </c>
      <c r="AN32" s="3">
        <v>167</v>
      </c>
      <c r="AO32" s="2">
        <f t="shared" si="6"/>
        <v>158.33333333333334</v>
      </c>
      <c r="AP32" s="2">
        <f>AVERAGE(AO32:AO39)</f>
        <v>207.91666666666669</v>
      </c>
      <c r="AQ32" s="2">
        <f>_xlfn.STDEV.S(AO32:AO39)</f>
        <v>49.347086242603048</v>
      </c>
      <c r="AR32" s="3">
        <v>122</v>
      </c>
      <c r="AS32" s="3">
        <v>157</v>
      </c>
      <c r="AT32" s="3">
        <v>163</v>
      </c>
      <c r="AU32" s="2">
        <f t="shared" si="7"/>
        <v>147.33333333333334</v>
      </c>
      <c r="AV32" s="2">
        <f>AVERAGE(AU32:AU39)</f>
        <v>179.91666666666669</v>
      </c>
      <c r="AW32" s="2">
        <f>_xlfn.STDEV.S(AU32:AU39)</f>
        <v>44.302620940777473</v>
      </c>
      <c r="AX32" s="3">
        <v>176</v>
      </c>
      <c r="AY32" s="3">
        <v>147</v>
      </c>
      <c r="AZ32" s="3">
        <v>148</v>
      </c>
      <c r="BA32" s="2">
        <f t="shared" si="8"/>
        <v>157</v>
      </c>
      <c r="BB32" s="2">
        <f>AVERAGE(BA32:BA39)</f>
        <v>205.375</v>
      </c>
      <c r="BC32" s="2">
        <f>_xlfn.STDEV.S(BA32:BA39)</f>
        <v>46.377826358916145</v>
      </c>
      <c r="BD32" s="3">
        <v>228</v>
      </c>
      <c r="BE32" s="3">
        <v>223</v>
      </c>
      <c r="BF32" s="3">
        <v>159</v>
      </c>
      <c r="BG32" s="2">
        <f t="shared" si="9"/>
        <v>203.33333333333334</v>
      </c>
      <c r="BH32" s="2">
        <f>AVERAGE(BG32:BG39)</f>
        <v>202.25</v>
      </c>
      <c r="BI32" s="2">
        <f>_xlfn.STDEV.S(BG32:BG39)</f>
        <v>33.957372904910919</v>
      </c>
      <c r="BJ32" s="3">
        <v>121</v>
      </c>
      <c r="BK32" s="3">
        <v>184</v>
      </c>
      <c r="BL32" s="3">
        <v>90</v>
      </c>
      <c r="BM32" s="2">
        <f t="shared" si="10"/>
        <v>131.66666666666666</v>
      </c>
      <c r="BN32" s="2">
        <f>AVERAGE(BM32:BM39)</f>
        <v>173</v>
      </c>
      <c r="BO32" s="2">
        <f>_xlfn.STDEV.S(BM32:BM39)</f>
        <v>45.462700567136821</v>
      </c>
      <c r="BP32" s="3">
        <v>187</v>
      </c>
      <c r="BQ32" s="3">
        <v>154</v>
      </c>
      <c r="BR32" s="3">
        <v>152</v>
      </c>
      <c r="BS32" s="2">
        <f t="shared" si="11"/>
        <v>164.33333333333334</v>
      </c>
      <c r="BT32" s="2">
        <f>AVERAGE(BS32:BS39)</f>
        <v>169.16666666666666</v>
      </c>
      <c r="BU32" s="2">
        <f>_xlfn.STDEV.S(BS32:BS39)</f>
        <v>49.266041622428581</v>
      </c>
      <c r="BV32" s="3">
        <v>87</v>
      </c>
      <c r="BW32" s="3">
        <v>83</v>
      </c>
      <c r="BX32" s="3">
        <v>40</v>
      </c>
      <c r="BY32" s="2">
        <f t="shared" si="12"/>
        <v>70</v>
      </c>
      <c r="BZ32" s="2">
        <f>AVERAGE(BY32:BY39)</f>
        <v>107.5</v>
      </c>
      <c r="CA32" s="2">
        <f>_xlfn.STDEV.S(BY32:BY39)</f>
        <v>78.135819885673101</v>
      </c>
      <c r="CB32" s="3">
        <v>183</v>
      </c>
      <c r="CC32" s="3">
        <v>165</v>
      </c>
      <c r="CD32" s="3">
        <v>157</v>
      </c>
      <c r="CE32" s="2">
        <f t="shared" si="13"/>
        <v>168.33333333333334</v>
      </c>
      <c r="CF32" s="2">
        <f>AVERAGE(CE32:CE39)</f>
        <v>138.66666666666666</v>
      </c>
      <c r="CG32" s="2">
        <f>_xlfn.STDEV.S(CE32:CE39)</f>
        <v>57.442310604806359</v>
      </c>
      <c r="CH32" s="3">
        <v>151</v>
      </c>
      <c r="CI32" s="3">
        <v>135</v>
      </c>
      <c r="CJ32" s="3">
        <v>118</v>
      </c>
      <c r="CK32" s="2">
        <f t="shared" si="14"/>
        <v>134.66666666666666</v>
      </c>
      <c r="CL32" s="2">
        <f>AVERAGE(CK32:CK39)</f>
        <v>118.95833333333331</v>
      </c>
      <c r="CM32" s="2">
        <f>_xlfn.STDEV.S(CK32:CK39)</f>
        <v>52.437547888621133</v>
      </c>
      <c r="CN32" s="3">
        <v>134</v>
      </c>
      <c r="CO32" s="3">
        <v>123</v>
      </c>
      <c r="CP32" s="3">
        <v>118</v>
      </c>
      <c r="CQ32" s="2">
        <f t="shared" si="15"/>
        <v>125</v>
      </c>
      <c r="CR32" s="2">
        <f>AVERAGE(CQ32:CQ39)</f>
        <v>112.875</v>
      </c>
      <c r="CS32" s="2">
        <f>_xlfn.STDEV.S(CQ32:CQ39)</f>
        <v>46.212050067364174</v>
      </c>
      <c r="CT32" s="3">
        <v>175</v>
      </c>
      <c r="CU32" s="3">
        <v>147</v>
      </c>
      <c r="CV32" s="3">
        <v>58</v>
      </c>
      <c r="CW32" s="2">
        <f t="shared" si="16"/>
        <v>126.66666666666667</v>
      </c>
      <c r="CX32" s="2">
        <f>AVERAGE(CW32:CW39)</f>
        <v>84.916666666666671</v>
      </c>
      <c r="CY32" s="2">
        <f>_xlfn.STDEV.S(CW32:CW39)</f>
        <v>62.344600458654028</v>
      </c>
      <c r="CZ32" s="3">
        <v>45</v>
      </c>
      <c r="DA32" s="3">
        <v>41</v>
      </c>
      <c r="DB32" s="3">
        <v>59</v>
      </c>
      <c r="DC32" s="2">
        <f t="shared" si="17"/>
        <v>48.333333333333336</v>
      </c>
      <c r="DD32" s="2">
        <f>AVERAGE(DC32:DC39)</f>
        <v>71.208333333333343</v>
      </c>
      <c r="DE32" s="2">
        <f>_xlfn.STDEV.S(DC32:DC39)</f>
        <v>67.454614371442361</v>
      </c>
      <c r="DF32" s="3">
        <v>4</v>
      </c>
      <c r="DG32" s="3">
        <v>0</v>
      </c>
      <c r="DH32" s="3">
        <v>0</v>
      </c>
      <c r="DI32" s="2">
        <f t="shared" si="18"/>
        <v>1.3333333333333333</v>
      </c>
      <c r="DJ32" s="2">
        <f>AVERAGE(DI32:DI39)</f>
        <v>38.416666666666664</v>
      </c>
      <c r="DK32" s="2">
        <f>_xlfn.STDEV.S(DI32:DI39)</f>
        <v>41.046527993454696</v>
      </c>
    </row>
    <row r="33" spans="1:115" x14ac:dyDescent="0.2">
      <c r="A33" s="2" t="s">
        <v>51</v>
      </c>
      <c r="B33" s="2">
        <v>311</v>
      </c>
      <c r="C33" s="2">
        <v>295</v>
      </c>
      <c r="D33" s="2">
        <v>307</v>
      </c>
      <c r="E33" s="2">
        <f t="shared" si="0"/>
        <v>304.33333333333331</v>
      </c>
      <c r="F33" s="2">
        <v>100</v>
      </c>
      <c r="H33" s="3">
        <v>299</v>
      </c>
      <c r="I33" s="3">
        <v>314</v>
      </c>
      <c r="J33" s="3">
        <v>335</v>
      </c>
      <c r="K33" s="2">
        <f t="shared" si="1"/>
        <v>316</v>
      </c>
      <c r="L33" s="2">
        <f>L32*$F33/$F32</f>
        <v>98.202688415647174</v>
      </c>
      <c r="N33" s="3">
        <v>188</v>
      </c>
      <c r="O33" s="3">
        <v>294</v>
      </c>
      <c r="P33" s="3">
        <v>297</v>
      </c>
      <c r="Q33" s="2">
        <f t="shared" si="2"/>
        <v>259.66666666666669</v>
      </c>
      <c r="R33" s="2">
        <f>R32*$F33/$F32</f>
        <v>100.78537985198611</v>
      </c>
      <c r="T33" s="3">
        <v>287</v>
      </c>
      <c r="U33" s="3">
        <v>302</v>
      </c>
      <c r="V33" s="3">
        <v>292</v>
      </c>
      <c r="W33" s="2">
        <f t="shared" si="3"/>
        <v>293.66666666666669</v>
      </c>
      <c r="X33" s="2">
        <f>X32*$F33/$F32</f>
        <v>94.940341338166448</v>
      </c>
      <c r="Z33" s="3">
        <v>177</v>
      </c>
      <c r="AA33" s="3">
        <v>216</v>
      </c>
      <c r="AB33" s="3">
        <v>310</v>
      </c>
      <c r="AC33" s="2">
        <f t="shared" si="4"/>
        <v>234.33333333333334</v>
      </c>
      <c r="AD33" s="2">
        <f>AD32*$F33/$F32</f>
        <v>84.926748225343601</v>
      </c>
      <c r="AF33" s="3">
        <v>254</v>
      </c>
      <c r="AG33" s="3">
        <v>245</v>
      </c>
      <c r="AH33" s="3">
        <v>217</v>
      </c>
      <c r="AI33" s="2">
        <f t="shared" si="5"/>
        <v>238.66666666666666</v>
      </c>
      <c r="AJ33" s="2">
        <f>AJ32*$F33/$F32</f>
        <v>81.785228817399172</v>
      </c>
      <c r="AL33" s="3">
        <v>235</v>
      </c>
      <c r="AM33" s="3">
        <v>186</v>
      </c>
      <c r="AN33" s="3">
        <v>167</v>
      </c>
      <c r="AO33" s="2">
        <f t="shared" si="6"/>
        <v>196</v>
      </c>
      <c r="AP33" s="2">
        <f>AP32*$F33/$F32</f>
        <v>75.366258873281993</v>
      </c>
      <c r="AR33" s="3">
        <v>173</v>
      </c>
      <c r="AS33" s="3">
        <v>206</v>
      </c>
      <c r="AT33" s="3">
        <v>254</v>
      </c>
      <c r="AU33" s="2">
        <f t="shared" si="7"/>
        <v>211</v>
      </c>
      <c r="AV33" s="2">
        <f>AV32*$F33/$F32</f>
        <v>65.216734632230782</v>
      </c>
      <c r="AX33" s="3">
        <v>205</v>
      </c>
      <c r="AY33" s="3">
        <v>191</v>
      </c>
      <c r="AZ33" s="3">
        <v>177</v>
      </c>
      <c r="BA33" s="2">
        <f t="shared" si="8"/>
        <v>191</v>
      </c>
      <c r="BB33" s="2">
        <f>BB32*$F33/$F32</f>
        <v>74.444947893067507</v>
      </c>
      <c r="BD33" s="3">
        <v>189</v>
      </c>
      <c r="BE33" s="3">
        <v>138</v>
      </c>
      <c r="BF33" s="3">
        <v>173</v>
      </c>
      <c r="BG33" s="2">
        <f t="shared" si="9"/>
        <v>166.66666666666666</v>
      </c>
      <c r="BH33" s="2">
        <f>BH32*$F33/$F32</f>
        <v>73.312188491164477</v>
      </c>
      <c r="BJ33" s="3">
        <v>146</v>
      </c>
      <c r="BK33" s="3">
        <v>169</v>
      </c>
      <c r="BL33" s="3">
        <v>151</v>
      </c>
      <c r="BM33" s="2">
        <f t="shared" si="10"/>
        <v>155.33333333333334</v>
      </c>
      <c r="BN33" s="2">
        <f>BN32*$F33/$F32</f>
        <v>62.709560489352064</v>
      </c>
      <c r="BP33" s="3">
        <v>178</v>
      </c>
      <c r="BQ33" s="3">
        <v>90</v>
      </c>
      <c r="BR33" s="3">
        <v>71</v>
      </c>
      <c r="BS33" s="2">
        <f t="shared" si="11"/>
        <v>113</v>
      </c>
      <c r="BT33" s="2">
        <f>BT32*$F33/$F32</f>
        <v>61.320042289684331</v>
      </c>
      <c r="BV33" s="3">
        <v>121</v>
      </c>
      <c r="BW33" s="3">
        <v>144</v>
      </c>
      <c r="BX33" s="3">
        <v>51</v>
      </c>
      <c r="BY33" s="2">
        <f t="shared" si="12"/>
        <v>105.33333333333333</v>
      </c>
      <c r="BZ33" s="2">
        <f>BZ32*$F33/$F32</f>
        <v>38.966923425464429</v>
      </c>
      <c r="CB33" s="3">
        <v>37</v>
      </c>
      <c r="CC33" s="3">
        <v>94</v>
      </c>
      <c r="CD33" s="3">
        <v>134</v>
      </c>
      <c r="CE33" s="2">
        <f t="shared" si="13"/>
        <v>88.333333333333329</v>
      </c>
      <c r="CF33" s="2">
        <f>CF32*$F33/$F32</f>
        <v>50.264310527110709</v>
      </c>
      <c r="CH33" s="3">
        <v>49</v>
      </c>
      <c r="CI33" s="3">
        <v>56</v>
      </c>
      <c r="CJ33" s="3">
        <v>64</v>
      </c>
      <c r="CK33" s="2">
        <f t="shared" si="14"/>
        <v>56.333333333333336</v>
      </c>
      <c r="CL33" s="2">
        <f>CL32*$F33/$F32</f>
        <v>43.120374565775556</v>
      </c>
      <c r="CN33" s="3">
        <v>115</v>
      </c>
      <c r="CO33" s="3">
        <v>120</v>
      </c>
      <c r="CP33" s="3">
        <v>54</v>
      </c>
      <c r="CQ33" s="2">
        <f t="shared" si="15"/>
        <v>96.333333333333329</v>
      </c>
      <c r="CR33" s="2">
        <f>CR32*$F33/$F32</f>
        <v>40.915269596737652</v>
      </c>
      <c r="CT33" s="3">
        <v>81</v>
      </c>
      <c r="CU33" s="3">
        <v>54</v>
      </c>
      <c r="CV33" s="3">
        <v>60</v>
      </c>
      <c r="CW33" s="2">
        <f t="shared" si="16"/>
        <v>65</v>
      </c>
      <c r="CX33" s="2">
        <f>CX32*$F33/$F32</f>
        <v>30.780848814378498</v>
      </c>
      <c r="CZ33" s="3">
        <v>98</v>
      </c>
      <c r="DA33" s="3">
        <v>62</v>
      </c>
      <c r="DB33" s="3">
        <v>28</v>
      </c>
      <c r="DC33" s="2">
        <f t="shared" si="17"/>
        <v>62.666666666666664</v>
      </c>
      <c r="DD33" s="2">
        <f>DD32*$F33/$F32</f>
        <v>25.811810904697179</v>
      </c>
      <c r="DF33" s="3">
        <v>50</v>
      </c>
      <c r="DG33" s="3">
        <v>21</v>
      </c>
      <c r="DH33" s="3">
        <v>30</v>
      </c>
      <c r="DI33" s="2">
        <f t="shared" si="18"/>
        <v>33.666666666666664</v>
      </c>
      <c r="DJ33" s="2">
        <f>DJ32*$F33/$F32</f>
        <v>13.925388914061319</v>
      </c>
    </row>
    <row r="34" spans="1:115" x14ac:dyDescent="0.2">
      <c r="A34" s="2" t="s">
        <v>52</v>
      </c>
      <c r="B34" s="2">
        <v>185</v>
      </c>
      <c r="C34" s="2">
        <v>48</v>
      </c>
      <c r="D34" s="2">
        <v>17</v>
      </c>
      <c r="E34" s="2">
        <f t="shared" si="0"/>
        <v>83.333333333333329</v>
      </c>
      <c r="F34" s="4" t="s">
        <v>53</v>
      </c>
      <c r="H34" s="3">
        <v>204</v>
      </c>
      <c r="I34" s="3">
        <v>240</v>
      </c>
      <c r="J34" s="3">
        <v>241</v>
      </c>
      <c r="K34" s="2">
        <f t="shared" si="1"/>
        <v>228.33333333333334</v>
      </c>
      <c r="L34" s="4" t="s">
        <v>53</v>
      </c>
      <c r="N34" s="3">
        <v>290</v>
      </c>
      <c r="O34" s="3">
        <v>306</v>
      </c>
      <c r="P34" s="3">
        <v>293</v>
      </c>
      <c r="Q34" s="2">
        <f t="shared" si="2"/>
        <v>296.33333333333331</v>
      </c>
      <c r="R34" s="4" t="s">
        <v>53</v>
      </c>
      <c r="T34" s="3">
        <v>266</v>
      </c>
      <c r="U34" s="3">
        <v>271</v>
      </c>
      <c r="V34" s="3">
        <v>228</v>
      </c>
      <c r="W34" s="2">
        <f t="shared" si="3"/>
        <v>255</v>
      </c>
      <c r="X34" s="4" t="s">
        <v>53</v>
      </c>
      <c r="Z34" s="3">
        <v>274</v>
      </c>
      <c r="AA34" s="3">
        <v>238</v>
      </c>
      <c r="AB34" s="3">
        <v>234</v>
      </c>
      <c r="AC34" s="2">
        <f t="shared" si="4"/>
        <v>248.66666666666666</v>
      </c>
      <c r="AD34" s="4" t="s">
        <v>53</v>
      </c>
      <c r="AF34" s="3">
        <v>214</v>
      </c>
      <c r="AG34" s="3">
        <v>195</v>
      </c>
      <c r="AH34" s="3">
        <v>178</v>
      </c>
      <c r="AI34" s="2">
        <f t="shared" si="5"/>
        <v>195.66666666666666</v>
      </c>
      <c r="AJ34" s="4" t="s">
        <v>53</v>
      </c>
      <c r="AL34" s="3">
        <v>219</v>
      </c>
      <c r="AM34" s="3">
        <v>189</v>
      </c>
      <c r="AN34" s="3">
        <v>251</v>
      </c>
      <c r="AO34" s="2">
        <f t="shared" si="6"/>
        <v>219.66666666666666</v>
      </c>
      <c r="AP34" s="4" t="s">
        <v>53</v>
      </c>
      <c r="AR34" s="3">
        <v>121</v>
      </c>
      <c r="AS34" s="3">
        <v>103</v>
      </c>
      <c r="AT34" s="3">
        <v>142</v>
      </c>
      <c r="AU34" s="2">
        <f t="shared" si="7"/>
        <v>122</v>
      </c>
      <c r="AV34" s="4" t="s">
        <v>53</v>
      </c>
      <c r="AX34" s="3">
        <v>152</v>
      </c>
      <c r="AY34" s="3">
        <v>143</v>
      </c>
      <c r="AZ34" s="3">
        <v>137</v>
      </c>
      <c r="BA34" s="2">
        <f t="shared" si="8"/>
        <v>144</v>
      </c>
      <c r="BB34" s="4" t="s">
        <v>53</v>
      </c>
      <c r="BD34" s="3">
        <v>179</v>
      </c>
      <c r="BE34" s="3">
        <v>153</v>
      </c>
      <c r="BF34" s="3">
        <v>112</v>
      </c>
      <c r="BG34" s="2">
        <f t="shared" si="9"/>
        <v>148</v>
      </c>
      <c r="BH34" s="4" t="s">
        <v>53</v>
      </c>
      <c r="BJ34" s="3">
        <v>177</v>
      </c>
      <c r="BK34" s="3">
        <v>132</v>
      </c>
      <c r="BL34" s="3">
        <v>143</v>
      </c>
      <c r="BM34" s="2">
        <f t="shared" si="10"/>
        <v>150.66666666666666</v>
      </c>
      <c r="BN34" s="4" t="s">
        <v>53</v>
      </c>
      <c r="BP34" s="3">
        <v>164</v>
      </c>
      <c r="BQ34" s="3">
        <v>69</v>
      </c>
      <c r="BR34" s="3">
        <v>45</v>
      </c>
      <c r="BS34" s="2">
        <f t="shared" si="11"/>
        <v>92.666666666666671</v>
      </c>
      <c r="BT34" s="4" t="s">
        <v>53</v>
      </c>
      <c r="BV34" s="3">
        <v>67</v>
      </c>
      <c r="BW34" s="3">
        <v>30</v>
      </c>
      <c r="BX34" s="3">
        <v>85</v>
      </c>
      <c r="BY34" s="2">
        <f t="shared" si="12"/>
        <v>60.666666666666664</v>
      </c>
      <c r="BZ34" s="4" t="s">
        <v>53</v>
      </c>
      <c r="CB34" s="3">
        <v>14</v>
      </c>
      <c r="CC34" s="3">
        <v>25</v>
      </c>
      <c r="CD34" s="3">
        <v>47</v>
      </c>
      <c r="CE34" s="2">
        <f t="shared" si="13"/>
        <v>28.666666666666668</v>
      </c>
      <c r="CF34" s="4" t="s">
        <v>53</v>
      </c>
      <c r="CH34" s="3">
        <v>113</v>
      </c>
      <c r="CI34" s="3">
        <v>21</v>
      </c>
      <c r="CJ34" s="3">
        <v>55</v>
      </c>
      <c r="CK34" s="2">
        <f t="shared" si="14"/>
        <v>63</v>
      </c>
      <c r="CL34" s="4" t="s">
        <v>53</v>
      </c>
      <c r="CN34" s="3">
        <v>44</v>
      </c>
      <c r="CO34" s="3">
        <v>32</v>
      </c>
      <c r="CP34" s="3">
        <v>25</v>
      </c>
      <c r="CQ34" s="2">
        <f t="shared" si="15"/>
        <v>33.666666666666664</v>
      </c>
      <c r="CR34" s="4" t="s">
        <v>53</v>
      </c>
      <c r="CT34" s="3">
        <v>3</v>
      </c>
      <c r="CU34" s="3">
        <v>2</v>
      </c>
      <c r="CV34" s="3">
        <v>6</v>
      </c>
      <c r="CW34" s="2">
        <f t="shared" si="16"/>
        <v>3.6666666666666665</v>
      </c>
      <c r="CX34" s="4" t="s">
        <v>53</v>
      </c>
      <c r="CZ34" s="3">
        <v>5</v>
      </c>
      <c r="DA34" s="3">
        <v>10</v>
      </c>
      <c r="DB34" s="3">
        <v>9</v>
      </c>
      <c r="DC34" s="2">
        <f t="shared" si="17"/>
        <v>8</v>
      </c>
      <c r="DD34" s="4" t="s">
        <v>53</v>
      </c>
      <c r="DF34" s="3">
        <v>9</v>
      </c>
      <c r="DG34" s="3">
        <v>3</v>
      </c>
      <c r="DH34" s="3">
        <v>2</v>
      </c>
      <c r="DI34" s="2">
        <f t="shared" si="18"/>
        <v>4.666666666666667</v>
      </c>
      <c r="DJ34" s="4" t="s">
        <v>53</v>
      </c>
    </row>
    <row r="35" spans="1:115" x14ac:dyDescent="0.2">
      <c r="A35" s="2" t="s">
        <v>54</v>
      </c>
      <c r="B35" s="2">
        <v>311</v>
      </c>
      <c r="C35" s="2">
        <v>296</v>
      </c>
      <c r="D35" s="2">
        <v>317</v>
      </c>
      <c r="E35" s="2">
        <f t="shared" si="0"/>
        <v>308</v>
      </c>
      <c r="H35" s="3">
        <v>272</v>
      </c>
      <c r="I35" s="3">
        <v>288</v>
      </c>
      <c r="J35" s="3">
        <v>301</v>
      </c>
      <c r="K35" s="2">
        <f t="shared" si="1"/>
        <v>287</v>
      </c>
      <c r="N35" s="3">
        <v>291</v>
      </c>
      <c r="O35" s="3">
        <v>307</v>
      </c>
      <c r="P35" s="3">
        <v>301</v>
      </c>
      <c r="Q35" s="2">
        <f t="shared" si="2"/>
        <v>299.66666666666669</v>
      </c>
      <c r="T35" s="3">
        <v>315</v>
      </c>
      <c r="U35" s="3">
        <v>289</v>
      </c>
      <c r="V35" s="3">
        <v>267</v>
      </c>
      <c r="W35" s="2">
        <f t="shared" si="3"/>
        <v>290.33333333333331</v>
      </c>
      <c r="Z35" s="3">
        <v>275</v>
      </c>
      <c r="AA35" s="3">
        <v>242</v>
      </c>
      <c r="AB35" s="3">
        <v>218</v>
      </c>
      <c r="AC35" s="2">
        <f t="shared" si="4"/>
        <v>245</v>
      </c>
      <c r="AF35" s="3">
        <v>267</v>
      </c>
      <c r="AG35" s="3">
        <v>243</v>
      </c>
      <c r="AH35" s="3">
        <v>280</v>
      </c>
      <c r="AI35" s="2">
        <f t="shared" si="5"/>
        <v>263.33333333333331</v>
      </c>
      <c r="AL35" s="3">
        <v>278</v>
      </c>
      <c r="AM35" s="3">
        <v>285</v>
      </c>
      <c r="AN35" s="3">
        <v>256</v>
      </c>
      <c r="AO35" s="2">
        <f t="shared" si="6"/>
        <v>273</v>
      </c>
      <c r="AR35" s="3">
        <v>240</v>
      </c>
      <c r="AS35" s="3">
        <v>55</v>
      </c>
      <c r="AT35" s="3">
        <v>140</v>
      </c>
      <c r="AU35" s="2">
        <f t="shared" si="7"/>
        <v>145</v>
      </c>
      <c r="AX35" s="3">
        <v>246</v>
      </c>
      <c r="AY35" s="3">
        <v>175</v>
      </c>
      <c r="AZ35" s="3">
        <v>137</v>
      </c>
      <c r="BA35" s="2">
        <f t="shared" si="8"/>
        <v>186</v>
      </c>
      <c r="BD35" s="3">
        <v>245</v>
      </c>
      <c r="BE35" s="3">
        <v>222</v>
      </c>
      <c r="BF35" s="3">
        <v>177</v>
      </c>
      <c r="BG35" s="2">
        <f t="shared" si="9"/>
        <v>214.66666666666666</v>
      </c>
      <c r="BJ35" s="3">
        <v>131</v>
      </c>
      <c r="BK35" s="3">
        <v>130</v>
      </c>
      <c r="BL35" s="3">
        <v>99</v>
      </c>
      <c r="BM35" s="2">
        <f t="shared" si="10"/>
        <v>120</v>
      </c>
      <c r="BP35" s="3">
        <v>222</v>
      </c>
      <c r="BQ35" s="3">
        <v>190</v>
      </c>
      <c r="BR35" s="3">
        <v>185</v>
      </c>
      <c r="BS35" s="2">
        <f t="shared" si="11"/>
        <v>199</v>
      </c>
      <c r="BV35" s="3">
        <v>193</v>
      </c>
      <c r="BW35" s="3">
        <v>165</v>
      </c>
      <c r="BX35" s="3">
        <v>164</v>
      </c>
      <c r="BY35" s="2">
        <f t="shared" si="12"/>
        <v>174</v>
      </c>
      <c r="CB35" s="3">
        <v>155</v>
      </c>
      <c r="CC35" s="3">
        <v>140</v>
      </c>
      <c r="CD35" s="3">
        <v>128</v>
      </c>
      <c r="CE35" s="2">
        <f t="shared" si="13"/>
        <v>141</v>
      </c>
      <c r="CH35" s="3">
        <v>128</v>
      </c>
      <c r="CI35" s="3">
        <v>71</v>
      </c>
      <c r="CJ35" s="3">
        <v>78</v>
      </c>
      <c r="CK35" s="2">
        <f t="shared" si="14"/>
        <v>92.333333333333329</v>
      </c>
      <c r="CN35" s="3">
        <v>136</v>
      </c>
      <c r="CO35" s="3">
        <v>113</v>
      </c>
      <c r="CP35" s="3">
        <v>107</v>
      </c>
      <c r="CQ35" s="2">
        <f t="shared" si="15"/>
        <v>118.66666666666667</v>
      </c>
      <c r="CT35" s="3">
        <v>88</v>
      </c>
      <c r="CU35" s="3">
        <v>114</v>
      </c>
      <c r="CV35" s="3">
        <v>124</v>
      </c>
      <c r="CW35" s="2">
        <f t="shared" si="16"/>
        <v>108.66666666666667</v>
      </c>
      <c r="CZ35" s="3">
        <v>12</v>
      </c>
      <c r="DA35" s="3">
        <v>72</v>
      </c>
      <c r="DB35" s="3">
        <v>75</v>
      </c>
      <c r="DC35" s="2">
        <f t="shared" si="17"/>
        <v>53</v>
      </c>
      <c r="DF35" s="3">
        <v>47</v>
      </c>
      <c r="DG35" s="3">
        <v>51</v>
      </c>
      <c r="DH35" s="3">
        <v>29</v>
      </c>
      <c r="DI35" s="2">
        <f t="shared" si="18"/>
        <v>42.333333333333336</v>
      </c>
    </row>
    <row r="36" spans="1:115" x14ac:dyDescent="0.2">
      <c r="A36" s="2" t="s">
        <v>55</v>
      </c>
      <c r="B36" s="2">
        <v>303</v>
      </c>
      <c r="C36" s="2">
        <v>301</v>
      </c>
      <c r="D36" s="2">
        <v>304</v>
      </c>
      <c r="E36" s="2">
        <f t="shared" si="0"/>
        <v>302.66666666666669</v>
      </c>
      <c r="H36" s="3">
        <v>178</v>
      </c>
      <c r="I36" s="3">
        <v>109</v>
      </c>
      <c r="J36" s="3">
        <v>116</v>
      </c>
      <c r="K36" s="2">
        <f t="shared" si="1"/>
        <v>134.33333333333334</v>
      </c>
      <c r="N36" s="3">
        <v>301</v>
      </c>
      <c r="O36" s="3">
        <v>316</v>
      </c>
      <c r="P36" s="3">
        <v>303</v>
      </c>
      <c r="Q36" s="2">
        <f t="shared" si="2"/>
        <v>306.66666666666669</v>
      </c>
      <c r="T36" s="3">
        <v>302</v>
      </c>
      <c r="U36" s="3">
        <v>301</v>
      </c>
      <c r="V36" s="3">
        <v>286</v>
      </c>
      <c r="W36" s="2">
        <f t="shared" si="3"/>
        <v>296.33333333333331</v>
      </c>
      <c r="Z36" s="3">
        <v>278</v>
      </c>
      <c r="AA36" s="3">
        <v>228</v>
      </c>
      <c r="AB36" s="3">
        <v>203</v>
      </c>
      <c r="AC36" s="2">
        <f t="shared" si="4"/>
        <v>236.33333333333334</v>
      </c>
      <c r="AF36" s="3">
        <v>252</v>
      </c>
      <c r="AG36" s="3">
        <v>264</v>
      </c>
      <c r="AH36" s="3">
        <v>286</v>
      </c>
      <c r="AI36" s="2">
        <f t="shared" si="5"/>
        <v>267.33333333333331</v>
      </c>
      <c r="AL36" s="3">
        <v>247</v>
      </c>
      <c r="AM36" s="3">
        <v>226</v>
      </c>
      <c r="AN36" s="3">
        <v>212</v>
      </c>
      <c r="AO36" s="2">
        <f t="shared" si="6"/>
        <v>228.33333333333334</v>
      </c>
      <c r="AR36" s="3">
        <v>132</v>
      </c>
      <c r="AS36" s="3">
        <v>179</v>
      </c>
      <c r="AT36" s="3">
        <v>163</v>
      </c>
      <c r="AU36" s="2">
        <f t="shared" si="7"/>
        <v>158</v>
      </c>
      <c r="AX36" s="3">
        <v>243</v>
      </c>
      <c r="AY36" s="3">
        <v>245</v>
      </c>
      <c r="AZ36" s="3">
        <v>249</v>
      </c>
      <c r="BA36" s="2">
        <f t="shared" si="8"/>
        <v>245.66666666666666</v>
      </c>
      <c r="BD36" s="3">
        <v>266</v>
      </c>
      <c r="BE36" s="3">
        <v>226</v>
      </c>
      <c r="BF36" s="3">
        <v>218</v>
      </c>
      <c r="BG36" s="2">
        <f t="shared" si="9"/>
        <v>236.66666666666666</v>
      </c>
      <c r="BJ36" s="3">
        <v>246</v>
      </c>
      <c r="BK36" s="3">
        <v>244</v>
      </c>
      <c r="BL36" s="3">
        <v>213</v>
      </c>
      <c r="BM36" s="2">
        <f t="shared" si="10"/>
        <v>234.33333333333334</v>
      </c>
      <c r="BP36" s="3">
        <v>247</v>
      </c>
      <c r="BQ36" s="3">
        <v>221</v>
      </c>
      <c r="BR36" s="3">
        <v>224</v>
      </c>
      <c r="BS36" s="2">
        <f t="shared" si="11"/>
        <v>230.66666666666666</v>
      </c>
      <c r="BV36" s="3">
        <v>237</v>
      </c>
      <c r="BW36" s="3">
        <v>217</v>
      </c>
      <c r="BX36" s="3">
        <v>218</v>
      </c>
      <c r="BY36" s="2">
        <f t="shared" si="12"/>
        <v>224</v>
      </c>
      <c r="CB36" s="3">
        <v>197</v>
      </c>
      <c r="CC36" s="3">
        <v>221</v>
      </c>
      <c r="CD36" s="3">
        <v>212</v>
      </c>
      <c r="CE36" s="2">
        <f t="shared" si="13"/>
        <v>210</v>
      </c>
      <c r="CH36" s="3">
        <v>200</v>
      </c>
      <c r="CI36" s="3">
        <v>187</v>
      </c>
      <c r="CJ36" s="3">
        <v>177</v>
      </c>
      <c r="CK36" s="2">
        <f t="shared" si="14"/>
        <v>188</v>
      </c>
      <c r="CN36" s="3">
        <v>177</v>
      </c>
      <c r="CO36" s="3">
        <v>168</v>
      </c>
      <c r="CP36" s="3">
        <v>169</v>
      </c>
      <c r="CQ36" s="2">
        <f t="shared" si="15"/>
        <v>171.33333333333334</v>
      </c>
      <c r="CT36" s="3">
        <v>190</v>
      </c>
      <c r="CU36" s="3">
        <v>161</v>
      </c>
      <c r="CV36" s="3">
        <v>133</v>
      </c>
      <c r="CW36" s="2">
        <f t="shared" si="16"/>
        <v>161.33333333333334</v>
      </c>
      <c r="CZ36" s="3">
        <v>182</v>
      </c>
      <c r="DA36" s="3">
        <v>173</v>
      </c>
      <c r="DB36" s="3">
        <v>159</v>
      </c>
      <c r="DC36" s="2">
        <f t="shared" si="17"/>
        <v>171.33333333333334</v>
      </c>
      <c r="DF36" s="3">
        <v>140</v>
      </c>
      <c r="DG36" s="3">
        <v>160</v>
      </c>
      <c r="DH36" s="3">
        <v>93</v>
      </c>
      <c r="DI36" s="2">
        <f t="shared" si="18"/>
        <v>131</v>
      </c>
    </row>
    <row r="37" spans="1:115" x14ac:dyDescent="0.2">
      <c r="A37" s="2" t="s">
        <v>56</v>
      </c>
      <c r="B37" s="2">
        <v>293</v>
      </c>
      <c r="C37" s="2">
        <v>314</v>
      </c>
      <c r="D37" s="2">
        <v>318</v>
      </c>
      <c r="E37" s="2">
        <f t="shared" si="0"/>
        <v>308.33333333333331</v>
      </c>
      <c r="H37" s="3">
        <v>283</v>
      </c>
      <c r="I37" s="3">
        <v>278</v>
      </c>
      <c r="J37" s="3">
        <v>300</v>
      </c>
      <c r="K37" s="2">
        <f t="shared" si="1"/>
        <v>287</v>
      </c>
      <c r="N37" s="3">
        <v>321</v>
      </c>
      <c r="O37" s="3">
        <v>288</v>
      </c>
      <c r="P37" s="3">
        <v>243</v>
      </c>
      <c r="Q37" s="2">
        <f t="shared" si="2"/>
        <v>284</v>
      </c>
      <c r="T37" s="3">
        <v>156</v>
      </c>
      <c r="U37" s="3">
        <v>284</v>
      </c>
      <c r="V37" s="3">
        <v>246</v>
      </c>
      <c r="W37" s="2">
        <f t="shared" si="3"/>
        <v>228.66666666666666</v>
      </c>
      <c r="Z37" s="3">
        <v>266</v>
      </c>
      <c r="AA37" s="3">
        <v>231</v>
      </c>
      <c r="AB37" s="3">
        <v>211</v>
      </c>
      <c r="AC37" s="2">
        <f t="shared" si="4"/>
        <v>236</v>
      </c>
      <c r="AF37" s="3">
        <v>268</v>
      </c>
      <c r="AG37" s="3">
        <v>267</v>
      </c>
      <c r="AH37" s="3">
        <v>236</v>
      </c>
      <c r="AI37" s="2">
        <f t="shared" si="5"/>
        <v>257</v>
      </c>
      <c r="AL37" s="3">
        <v>213</v>
      </c>
      <c r="AM37" s="3">
        <v>218</v>
      </c>
      <c r="AN37" s="3">
        <v>264</v>
      </c>
      <c r="AO37" s="2">
        <f t="shared" si="6"/>
        <v>231.66666666666666</v>
      </c>
      <c r="AR37" s="3">
        <v>203</v>
      </c>
      <c r="AS37" s="3">
        <v>263</v>
      </c>
      <c r="AT37" s="3">
        <v>257</v>
      </c>
      <c r="AU37" s="2">
        <f t="shared" si="7"/>
        <v>241</v>
      </c>
      <c r="AX37" s="3">
        <v>288</v>
      </c>
      <c r="AY37" s="3">
        <v>283</v>
      </c>
      <c r="AZ37" s="3">
        <v>285</v>
      </c>
      <c r="BA37" s="2">
        <f t="shared" si="8"/>
        <v>285.33333333333331</v>
      </c>
      <c r="BD37" s="3">
        <v>259</v>
      </c>
      <c r="BE37" s="3">
        <v>243</v>
      </c>
      <c r="BF37" s="3">
        <v>218</v>
      </c>
      <c r="BG37" s="2">
        <f t="shared" si="9"/>
        <v>240</v>
      </c>
      <c r="BJ37" s="3">
        <v>224</v>
      </c>
      <c r="BK37" s="3">
        <v>249</v>
      </c>
      <c r="BL37" s="3">
        <v>220</v>
      </c>
      <c r="BM37" s="2">
        <f t="shared" si="10"/>
        <v>231</v>
      </c>
      <c r="BP37" s="3">
        <v>236</v>
      </c>
      <c r="BQ37" s="3">
        <v>220</v>
      </c>
      <c r="BR37" s="3">
        <v>184</v>
      </c>
      <c r="BS37" s="2">
        <f t="shared" si="11"/>
        <v>213.33333333333334</v>
      </c>
      <c r="BV37" s="3">
        <v>0</v>
      </c>
      <c r="BW37" s="3">
        <v>4</v>
      </c>
      <c r="BX37" s="3">
        <v>21</v>
      </c>
      <c r="BY37" s="2">
        <f t="shared" si="12"/>
        <v>8.3333333333333339</v>
      </c>
      <c r="CB37" s="3">
        <v>128</v>
      </c>
      <c r="CC37" s="3">
        <v>160</v>
      </c>
      <c r="CD37" s="3">
        <v>156</v>
      </c>
      <c r="CE37" s="2">
        <f t="shared" si="13"/>
        <v>148</v>
      </c>
      <c r="CH37" s="3">
        <v>164</v>
      </c>
      <c r="CI37" s="3">
        <v>137</v>
      </c>
      <c r="CJ37" s="3">
        <v>106</v>
      </c>
      <c r="CK37" s="2">
        <f t="shared" si="14"/>
        <v>135.66666666666666</v>
      </c>
      <c r="CN37" s="3">
        <v>123</v>
      </c>
      <c r="CO37" s="3">
        <v>94</v>
      </c>
      <c r="CP37" s="3">
        <v>97</v>
      </c>
      <c r="CQ37" s="2">
        <f t="shared" si="15"/>
        <v>104.66666666666667</v>
      </c>
      <c r="CT37" s="3">
        <v>28</v>
      </c>
      <c r="CU37" s="3">
        <v>3</v>
      </c>
      <c r="CV37" s="3">
        <v>7</v>
      </c>
      <c r="CW37" s="2">
        <f t="shared" si="16"/>
        <v>12.666666666666666</v>
      </c>
      <c r="CZ37" s="3">
        <v>20</v>
      </c>
      <c r="DA37" s="3">
        <v>0</v>
      </c>
      <c r="DB37" s="3">
        <v>0</v>
      </c>
      <c r="DC37" s="2">
        <f t="shared" si="17"/>
        <v>6.666666666666667</v>
      </c>
      <c r="DF37" s="3">
        <v>30</v>
      </c>
      <c r="DG37" s="3">
        <v>52</v>
      </c>
      <c r="DH37" s="3">
        <v>54</v>
      </c>
      <c r="DI37" s="2">
        <f t="shared" si="18"/>
        <v>45.333333333333336</v>
      </c>
    </row>
    <row r="38" spans="1:115" x14ac:dyDescent="0.2">
      <c r="A38" s="2" t="s">
        <v>57</v>
      </c>
      <c r="B38" s="2">
        <v>306</v>
      </c>
      <c r="C38" s="2">
        <v>307</v>
      </c>
      <c r="D38" s="2">
        <v>300</v>
      </c>
      <c r="E38" s="2">
        <f t="shared" si="0"/>
        <v>304.33333333333331</v>
      </c>
      <c r="H38" s="3">
        <v>319</v>
      </c>
      <c r="I38" s="3">
        <v>316</v>
      </c>
      <c r="J38" s="3">
        <v>310</v>
      </c>
      <c r="K38" s="2">
        <f t="shared" si="1"/>
        <v>315</v>
      </c>
      <c r="N38" s="3">
        <v>155</v>
      </c>
      <c r="O38" s="3">
        <v>298</v>
      </c>
      <c r="P38" s="3">
        <v>312</v>
      </c>
      <c r="Q38" s="2">
        <f t="shared" si="2"/>
        <v>255</v>
      </c>
      <c r="T38" s="3">
        <v>277</v>
      </c>
      <c r="U38" s="3">
        <v>295</v>
      </c>
      <c r="V38" s="3">
        <v>287</v>
      </c>
      <c r="W38" s="2">
        <f t="shared" si="3"/>
        <v>286.33333333333331</v>
      </c>
      <c r="Z38" s="3">
        <v>263</v>
      </c>
      <c r="AA38" s="3">
        <v>288</v>
      </c>
      <c r="AB38" s="3">
        <v>294</v>
      </c>
      <c r="AC38" s="2">
        <f t="shared" si="4"/>
        <v>281.66666666666669</v>
      </c>
      <c r="AF38" s="3">
        <v>263</v>
      </c>
      <c r="AG38" s="3">
        <v>259</v>
      </c>
      <c r="AH38" s="3">
        <v>265</v>
      </c>
      <c r="AI38" s="2">
        <f t="shared" si="5"/>
        <v>262.33333333333331</v>
      </c>
      <c r="AL38" s="3">
        <v>247</v>
      </c>
      <c r="AM38" s="3">
        <v>240</v>
      </c>
      <c r="AN38" s="3">
        <v>229</v>
      </c>
      <c r="AO38" s="2">
        <f t="shared" si="6"/>
        <v>238.66666666666666</v>
      </c>
      <c r="AR38" s="3">
        <v>270</v>
      </c>
      <c r="AS38" s="3">
        <v>237</v>
      </c>
      <c r="AT38" s="3">
        <v>195</v>
      </c>
      <c r="AU38" s="2">
        <f t="shared" si="7"/>
        <v>234</v>
      </c>
      <c r="AX38" s="3">
        <v>237</v>
      </c>
      <c r="AY38" s="3">
        <v>224</v>
      </c>
      <c r="AZ38" s="3">
        <v>209</v>
      </c>
      <c r="BA38" s="2">
        <f t="shared" si="8"/>
        <v>223.33333333333334</v>
      </c>
      <c r="BD38" s="3">
        <v>216</v>
      </c>
      <c r="BE38" s="3">
        <v>256</v>
      </c>
      <c r="BF38" s="3">
        <v>211</v>
      </c>
      <c r="BG38" s="2">
        <f t="shared" si="9"/>
        <v>227.66666666666666</v>
      </c>
      <c r="BJ38" s="3">
        <v>214</v>
      </c>
      <c r="BK38" s="3">
        <v>215</v>
      </c>
      <c r="BL38" s="3">
        <v>205</v>
      </c>
      <c r="BM38" s="2">
        <f t="shared" si="10"/>
        <v>211.33333333333334</v>
      </c>
      <c r="BP38" s="3">
        <v>218</v>
      </c>
      <c r="BQ38" s="3">
        <v>185</v>
      </c>
      <c r="BR38" s="3">
        <v>185</v>
      </c>
      <c r="BS38" s="2">
        <f t="shared" si="11"/>
        <v>196</v>
      </c>
      <c r="BV38" s="3">
        <v>171</v>
      </c>
      <c r="BW38" s="3">
        <v>186</v>
      </c>
      <c r="BX38" s="3">
        <v>195</v>
      </c>
      <c r="BY38" s="2">
        <f t="shared" si="12"/>
        <v>184</v>
      </c>
      <c r="CB38" s="3">
        <v>197</v>
      </c>
      <c r="CC38" s="3">
        <v>165</v>
      </c>
      <c r="CD38" s="3">
        <v>201</v>
      </c>
      <c r="CE38" s="2">
        <f t="shared" si="13"/>
        <v>187.66666666666666</v>
      </c>
      <c r="CH38" s="3">
        <v>199</v>
      </c>
      <c r="CI38" s="3">
        <v>200</v>
      </c>
      <c r="CJ38" s="3">
        <v>177</v>
      </c>
      <c r="CK38" s="2">
        <f t="shared" si="14"/>
        <v>192</v>
      </c>
      <c r="CN38" s="3">
        <v>186</v>
      </c>
      <c r="CO38" s="3">
        <v>175</v>
      </c>
      <c r="CP38" s="3">
        <v>159</v>
      </c>
      <c r="CQ38" s="2">
        <f t="shared" si="15"/>
        <v>173.33333333333334</v>
      </c>
      <c r="CT38" s="3">
        <v>158</v>
      </c>
      <c r="CU38" s="3">
        <v>165</v>
      </c>
      <c r="CV38" s="3">
        <v>148</v>
      </c>
      <c r="CW38" s="2">
        <f t="shared" si="16"/>
        <v>157</v>
      </c>
      <c r="CZ38" s="3">
        <v>175</v>
      </c>
      <c r="DA38" s="3">
        <v>172</v>
      </c>
      <c r="DB38" s="3">
        <v>192</v>
      </c>
      <c r="DC38" s="2">
        <f t="shared" si="17"/>
        <v>179.66666666666666</v>
      </c>
      <c r="DF38" s="3">
        <v>21</v>
      </c>
      <c r="DG38" s="3">
        <v>11</v>
      </c>
      <c r="DH38" s="3">
        <v>9</v>
      </c>
      <c r="DI38" s="2">
        <f t="shared" si="18"/>
        <v>13.666666666666666</v>
      </c>
    </row>
    <row r="39" spans="1:115" x14ac:dyDescent="0.2">
      <c r="A39" s="2" t="s">
        <v>58</v>
      </c>
      <c r="B39" s="2">
        <v>294</v>
      </c>
      <c r="C39" s="2">
        <v>311</v>
      </c>
      <c r="D39" s="2">
        <v>305</v>
      </c>
      <c r="E39" s="2">
        <f t="shared" si="0"/>
        <v>303.33333333333331</v>
      </c>
      <c r="H39" s="3">
        <v>279</v>
      </c>
      <c r="I39" s="3">
        <v>295</v>
      </c>
      <c r="J39" s="3">
        <v>296</v>
      </c>
      <c r="K39" s="2">
        <f t="shared" si="1"/>
        <v>290</v>
      </c>
      <c r="N39" s="3">
        <v>281</v>
      </c>
      <c r="O39" s="3">
        <v>250</v>
      </c>
      <c r="P39" s="3">
        <v>208</v>
      </c>
      <c r="Q39" s="2">
        <f t="shared" si="2"/>
        <v>246.33333333333334</v>
      </c>
      <c r="T39" s="3">
        <v>234</v>
      </c>
      <c r="U39" s="3">
        <v>221</v>
      </c>
      <c r="V39" s="3">
        <v>188</v>
      </c>
      <c r="W39" s="2">
        <f t="shared" si="3"/>
        <v>214.33333333333334</v>
      </c>
      <c r="Z39" s="3">
        <v>205</v>
      </c>
      <c r="AA39" s="3">
        <v>155</v>
      </c>
      <c r="AB39" s="3">
        <v>198</v>
      </c>
      <c r="AC39" s="2">
        <f t="shared" si="4"/>
        <v>186</v>
      </c>
      <c r="AF39" s="3">
        <v>230</v>
      </c>
      <c r="AG39" s="3">
        <v>185</v>
      </c>
      <c r="AH39" s="3">
        <v>109</v>
      </c>
      <c r="AI39" s="2">
        <f t="shared" si="5"/>
        <v>174.66666666666666</v>
      </c>
      <c r="AL39" s="3">
        <v>99</v>
      </c>
      <c r="AM39" s="3">
        <v>124</v>
      </c>
      <c r="AN39" s="3">
        <v>130</v>
      </c>
      <c r="AO39" s="2">
        <f t="shared" si="6"/>
        <v>117.66666666666667</v>
      </c>
      <c r="AR39" s="3">
        <v>186</v>
      </c>
      <c r="AS39" s="3">
        <v>166</v>
      </c>
      <c r="AT39" s="3">
        <v>191</v>
      </c>
      <c r="AU39" s="2">
        <f t="shared" si="7"/>
        <v>181</v>
      </c>
      <c r="AX39" s="3">
        <v>222</v>
      </c>
      <c r="AY39" s="3">
        <v>222</v>
      </c>
      <c r="AZ39" s="3">
        <v>188</v>
      </c>
      <c r="BA39" s="2">
        <f t="shared" si="8"/>
        <v>210.66666666666666</v>
      </c>
      <c r="BD39" s="3">
        <v>189</v>
      </c>
      <c r="BE39" s="3">
        <v>171</v>
      </c>
      <c r="BF39" s="3">
        <v>183</v>
      </c>
      <c r="BG39" s="2">
        <f t="shared" si="9"/>
        <v>181</v>
      </c>
      <c r="BJ39" s="3">
        <v>147</v>
      </c>
      <c r="BK39" s="3">
        <v>142</v>
      </c>
      <c r="BL39" s="3">
        <v>160</v>
      </c>
      <c r="BM39" s="2">
        <f t="shared" si="10"/>
        <v>149.66666666666666</v>
      </c>
      <c r="BP39" s="3">
        <v>151</v>
      </c>
      <c r="BQ39" s="3">
        <v>155</v>
      </c>
      <c r="BR39" s="3">
        <v>127</v>
      </c>
      <c r="BS39" s="2">
        <f t="shared" si="11"/>
        <v>144.33333333333334</v>
      </c>
      <c r="BV39" s="3">
        <v>55</v>
      </c>
      <c r="BW39" s="3">
        <v>43</v>
      </c>
      <c r="BX39" s="3">
        <v>3</v>
      </c>
      <c r="BY39" s="2">
        <f t="shared" si="12"/>
        <v>33.666666666666664</v>
      </c>
      <c r="CB39" s="3">
        <v>192</v>
      </c>
      <c r="CC39" s="3">
        <v>107</v>
      </c>
      <c r="CD39" s="3">
        <v>113</v>
      </c>
      <c r="CE39" s="2">
        <f t="shared" si="13"/>
        <v>137.33333333333334</v>
      </c>
      <c r="CH39" s="3">
        <v>159</v>
      </c>
      <c r="CI39" s="3">
        <v>57</v>
      </c>
      <c r="CJ39" s="3">
        <v>53</v>
      </c>
      <c r="CK39" s="2">
        <f t="shared" si="14"/>
        <v>89.666666666666671</v>
      </c>
      <c r="CN39" s="3">
        <v>172</v>
      </c>
      <c r="CO39" s="3">
        <v>57</v>
      </c>
      <c r="CP39" s="3">
        <v>11</v>
      </c>
      <c r="CQ39" s="2">
        <f t="shared" si="15"/>
        <v>80</v>
      </c>
      <c r="CT39" s="3">
        <v>55</v>
      </c>
      <c r="CU39" s="3">
        <v>69</v>
      </c>
      <c r="CV39" s="3">
        <v>9</v>
      </c>
      <c r="CW39" s="2">
        <f t="shared" si="16"/>
        <v>44.333333333333336</v>
      </c>
      <c r="CZ39" s="3">
        <v>97</v>
      </c>
      <c r="DA39" s="3">
        <v>21</v>
      </c>
      <c r="DB39" s="3">
        <v>2</v>
      </c>
      <c r="DC39" s="2">
        <f t="shared" si="17"/>
        <v>40</v>
      </c>
      <c r="DF39" s="3">
        <v>70</v>
      </c>
      <c r="DG39" s="3">
        <v>25</v>
      </c>
      <c r="DH39" s="3">
        <v>11</v>
      </c>
      <c r="DI39" s="2">
        <f t="shared" si="18"/>
        <v>35.333333333333336</v>
      </c>
    </row>
    <row r="40" spans="1:115" x14ac:dyDescent="0.2">
      <c r="A40" s="2" t="s">
        <v>59</v>
      </c>
      <c r="B40" s="2">
        <v>299</v>
      </c>
      <c r="C40" s="2">
        <v>307</v>
      </c>
      <c r="D40" s="2">
        <v>304</v>
      </c>
      <c r="E40" s="2">
        <f t="shared" si="0"/>
        <v>303.33333333333331</v>
      </c>
      <c r="F40" s="2">
        <f>AVERAGE(E40:E47)</f>
        <v>295.95833333333331</v>
      </c>
      <c r="G40" s="2">
        <f>_xlfn.STDEV.S(E40:E47)</f>
        <v>10.537066095681562</v>
      </c>
      <c r="H40" s="3">
        <v>249</v>
      </c>
      <c r="I40" s="3">
        <v>291</v>
      </c>
      <c r="J40" s="3">
        <v>287</v>
      </c>
      <c r="K40" s="2">
        <f t="shared" si="1"/>
        <v>275.66666666666669</v>
      </c>
      <c r="L40" s="2">
        <f>AVERAGE(K40:K47)</f>
        <v>282.33333333333337</v>
      </c>
      <c r="M40" s="2">
        <f>_xlfn.STDEV.S(K40:K47)</f>
        <v>15.114378731672844</v>
      </c>
      <c r="N40" s="3">
        <v>250</v>
      </c>
      <c r="O40" s="3">
        <v>183</v>
      </c>
      <c r="P40" s="3">
        <v>185</v>
      </c>
      <c r="Q40" s="2">
        <f t="shared" si="2"/>
        <v>206</v>
      </c>
      <c r="R40" s="2">
        <f>AVERAGE(Q40:Q47)</f>
        <v>257</v>
      </c>
      <c r="S40" s="2">
        <f>_xlfn.STDEV.S(Q40:Q47)</f>
        <v>34.554305086341991</v>
      </c>
      <c r="T40" s="3">
        <v>189</v>
      </c>
      <c r="U40" s="3">
        <v>221</v>
      </c>
      <c r="V40" s="3">
        <v>223</v>
      </c>
      <c r="W40" s="2">
        <f t="shared" si="3"/>
        <v>211</v>
      </c>
      <c r="X40" s="2">
        <f>AVERAGE(W40:W47)</f>
        <v>225.33333333333334</v>
      </c>
      <c r="Y40" s="2">
        <f>_xlfn.STDEV.S(W40:W47)</f>
        <v>13.97503442935248</v>
      </c>
      <c r="Z40" s="3">
        <v>223</v>
      </c>
      <c r="AA40" s="3">
        <v>177</v>
      </c>
      <c r="AB40" s="3">
        <v>129</v>
      </c>
      <c r="AC40" s="2">
        <f t="shared" si="4"/>
        <v>176.33333333333334</v>
      </c>
      <c r="AD40" s="2">
        <f>AVERAGE(AC40:AC47)</f>
        <v>190.99999999999997</v>
      </c>
      <c r="AE40" s="2">
        <f>_xlfn.STDEV.S(AC40:AC47)</f>
        <v>14.986766649386874</v>
      </c>
      <c r="AF40" s="3">
        <v>252</v>
      </c>
      <c r="AG40" s="3">
        <v>207</v>
      </c>
      <c r="AH40" s="3">
        <v>153</v>
      </c>
      <c r="AI40" s="2">
        <f t="shared" si="5"/>
        <v>204</v>
      </c>
      <c r="AJ40" s="2">
        <f>AVERAGE(AI40:AI47)</f>
        <v>218.5</v>
      </c>
      <c r="AK40" s="2">
        <f>_xlfn.STDEV.S(AI40:AI47)</f>
        <v>19.092922315341941</v>
      </c>
      <c r="AL40" s="3">
        <v>200</v>
      </c>
      <c r="AM40" s="3">
        <v>137</v>
      </c>
      <c r="AN40" s="3">
        <v>125</v>
      </c>
      <c r="AO40" s="2">
        <f t="shared" si="6"/>
        <v>154</v>
      </c>
      <c r="AP40" s="2">
        <f>AVERAGE(AO40:AO47)</f>
        <v>188.66666666666666</v>
      </c>
      <c r="AQ40" s="2">
        <f>_xlfn.STDEV.S(AO40:AO47)</f>
        <v>30.538552267636696</v>
      </c>
      <c r="AR40" s="3">
        <v>207</v>
      </c>
      <c r="AS40" s="3">
        <v>154</v>
      </c>
      <c r="AT40" s="3">
        <v>136</v>
      </c>
      <c r="AU40" s="2">
        <f t="shared" si="7"/>
        <v>165.66666666666666</v>
      </c>
      <c r="AV40" s="2">
        <f>AVERAGE(AU40:AU47)</f>
        <v>210.5</v>
      </c>
      <c r="AW40" s="2">
        <f>_xlfn.STDEV.S(AU40:AU47)</f>
        <v>59.542968345263674</v>
      </c>
      <c r="AX40" s="3">
        <v>209</v>
      </c>
      <c r="AY40" s="3">
        <v>230</v>
      </c>
      <c r="AZ40" s="3">
        <v>154</v>
      </c>
      <c r="BA40" s="2">
        <f t="shared" si="8"/>
        <v>197.66666666666666</v>
      </c>
      <c r="BB40" s="2">
        <f>AVERAGE(BA40:BA47)</f>
        <v>193.41666666666666</v>
      </c>
      <c r="BC40" s="2">
        <f>_xlfn.STDEV.S(BA40:BA47)</f>
        <v>26.978386410853759</v>
      </c>
      <c r="BD40" s="3">
        <v>226</v>
      </c>
      <c r="BE40" s="3">
        <v>177</v>
      </c>
      <c r="BF40" s="3">
        <v>153</v>
      </c>
      <c r="BG40" s="2">
        <f t="shared" si="9"/>
        <v>185.33333333333334</v>
      </c>
      <c r="BH40" s="2">
        <f>AVERAGE(BG40:BG47)</f>
        <v>193.5</v>
      </c>
      <c r="BI40" s="2">
        <f>_xlfn.STDEV.S(BG40:BG47)</f>
        <v>23.464258534448447</v>
      </c>
      <c r="BJ40" s="3">
        <v>276</v>
      </c>
      <c r="BK40" s="3">
        <v>235</v>
      </c>
      <c r="BL40" s="3">
        <v>140</v>
      </c>
      <c r="BM40" s="2">
        <f t="shared" si="10"/>
        <v>217</v>
      </c>
      <c r="BN40" s="2">
        <f>AVERAGE(BM40:BM47)</f>
        <v>205.29166666666669</v>
      </c>
      <c r="BO40" s="2">
        <f>_xlfn.STDEV.S(BM40:BM47)</f>
        <v>21.90342257810228</v>
      </c>
      <c r="BP40" s="3">
        <v>117</v>
      </c>
      <c r="BQ40" s="3">
        <v>87</v>
      </c>
      <c r="BR40" s="3">
        <v>209</v>
      </c>
      <c r="BS40" s="2">
        <f t="shared" si="11"/>
        <v>137.66666666666666</v>
      </c>
      <c r="BT40" s="2">
        <f>AVERAGE(BS40:BS47)</f>
        <v>152.29166666666669</v>
      </c>
      <c r="BU40" s="2">
        <f>_xlfn.STDEV.S(BS40:BS47)</f>
        <v>46.496095586209194</v>
      </c>
      <c r="BV40" s="3">
        <v>209</v>
      </c>
      <c r="BW40" s="3">
        <v>188</v>
      </c>
      <c r="BX40" s="3">
        <v>121</v>
      </c>
      <c r="BY40" s="2">
        <f t="shared" si="12"/>
        <v>172.66666666666666</v>
      </c>
      <c r="BZ40" s="2">
        <f>AVERAGE(BY40:BY47)</f>
        <v>160.33333333333334</v>
      </c>
      <c r="CA40" s="2">
        <f>_xlfn.STDEV.S(BY40:BY47)</f>
        <v>30.433899228035557</v>
      </c>
      <c r="CB40" s="3">
        <v>145</v>
      </c>
      <c r="CC40" s="3">
        <v>121</v>
      </c>
      <c r="CD40" s="3">
        <v>127</v>
      </c>
      <c r="CE40" s="2">
        <f t="shared" si="13"/>
        <v>131</v>
      </c>
      <c r="CF40" s="2">
        <f>AVERAGE(CE40:CE47)</f>
        <v>137.95833333333334</v>
      </c>
      <c r="CG40" s="2">
        <f>_xlfn.STDEV.S(CE40:CE47)</f>
        <v>40.209150620857372</v>
      </c>
      <c r="CH40" s="3">
        <v>151</v>
      </c>
      <c r="CI40" s="3">
        <v>90</v>
      </c>
      <c r="CJ40" s="3">
        <v>96</v>
      </c>
      <c r="CK40" s="2">
        <f t="shared" si="14"/>
        <v>112.33333333333333</v>
      </c>
      <c r="CL40" s="2">
        <f>AVERAGE(CK40:CK47)</f>
        <v>130.45833333333334</v>
      </c>
      <c r="CM40" s="2">
        <f>_xlfn.STDEV.S(CK40:CK47)</f>
        <v>61.739323349215972</v>
      </c>
      <c r="CN40" s="3">
        <v>145</v>
      </c>
      <c r="CO40" s="3">
        <v>126</v>
      </c>
      <c r="CP40" s="3">
        <v>119</v>
      </c>
      <c r="CQ40" s="2">
        <f t="shared" si="15"/>
        <v>130</v>
      </c>
      <c r="CR40" s="2">
        <f>AVERAGE(CQ40:CQ47)</f>
        <v>137.66666666666666</v>
      </c>
      <c r="CS40" s="2">
        <f>_xlfn.STDEV.S(CQ40:CQ47)</f>
        <v>63.045461047803911</v>
      </c>
      <c r="CT40" s="3">
        <v>174</v>
      </c>
      <c r="CU40" s="3">
        <v>132</v>
      </c>
      <c r="CV40" s="3">
        <v>137</v>
      </c>
      <c r="CW40" s="2">
        <f t="shared" si="16"/>
        <v>147.66666666666666</v>
      </c>
      <c r="CX40" s="2">
        <f>AVERAGE(CW40:CW47)</f>
        <v>128</v>
      </c>
      <c r="CY40" s="2">
        <f>_xlfn.STDEV.S(CW40:CW47)</f>
        <v>59.768070256803696</v>
      </c>
      <c r="CZ40" s="3">
        <v>224</v>
      </c>
      <c r="DA40" s="3">
        <v>167</v>
      </c>
      <c r="DB40" s="3">
        <v>162</v>
      </c>
      <c r="DC40" s="2">
        <f t="shared" si="17"/>
        <v>184.33333333333334</v>
      </c>
      <c r="DD40" s="2">
        <f>AVERAGE(DC40:DC47)</f>
        <v>124.08333333333331</v>
      </c>
      <c r="DE40" s="2">
        <f>_xlfn.STDEV.S(DC40:DC47)</f>
        <v>66.095109441345954</v>
      </c>
      <c r="DF40" s="3">
        <v>28</v>
      </c>
      <c r="DG40" s="3">
        <v>70</v>
      </c>
      <c r="DH40" s="3">
        <v>52</v>
      </c>
      <c r="DI40" s="2">
        <f t="shared" si="18"/>
        <v>50</v>
      </c>
      <c r="DJ40" s="2">
        <f>AVERAGE(DI40:DI47)</f>
        <v>48.208333333333336</v>
      </c>
      <c r="DK40" s="2">
        <f>_xlfn.STDEV.S(DI40:DI47)</f>
        <v>17.405470313249129</v>
      </c>
    </row>
    <row r="41" spans="1:115" x14ac:dyDescent="0.2">
      <c r="A41" s="2" t="s">
        <v>60</v>
      </c>
      <c r="B41" s="2">
        <v>312</v>
      </c>
      <c r="C41" s="2">
        <v>301</v>
      </c>
      <c r="D41" s="2">
        <v>293</v>
      </c>
      <c r="E41" s="2">
        <f t="shared" si="0"/>
        <v>302</v>
      </c>
      <c r="F41" s="2">
        <v>100</v>
      </c>
      <c r="H41" s="3">
        <v>277</v>
      </c>
      <c r="I41" s="3">
        <v>278</v>
      </c>
      <c r="J41" s="3">
        <v>293</v>
      </c>
      <c r="K41" s="2">
        <f t="shared" si="1"/>
        <v>282.66666666666669</v>
      </c>
      <c r="L41" s="2">
        <f>L40*$F41/$F40</f>
        <v>95.396311417710834</v>
      </c>
      <c r="N41" s="3">
        <v>315</v>
      </c>
      <c r="O41" s="3">
        <v>297</v>
      </c>
      <c r="P41" s="3">
        <v>272</v>
      </c>
      <c r="Q41" s="2">
        <f t="shared" si="2"/>
        <v>294.66666666666669</v>
      </c>
      <c r="R41" s="2">
        <f>R40*$F41/$F40</f>
        <v>86.836547937491204</v>
      </c>
      <c r="T41" s="3">
        <v>263</v>
      </c>
      <c r="U41" s="3">
        <v>237</v>
      </c>
      <c r="V41" s="3">
        <v>161</v>
      </c>
      <c r="W41" s="2">
        <f t="shared" si="3"/>
        <v>220.33333333333334</v>
      </c>
      <c r="X41" s="2">
        <f>X40*$F41/$F40</f>
        <v>76.136843587216688</v>
      </c>
      <c r="Z41" s="3">
        <v>235</v>
      </c>
      <c r="AA41" s="3">
        <v>157</v>
      </c>
      <c r="AB41" s="3">
        <v>111</v>
      </c>
      <c r="AC41" s="2">
        <f t="shared" si="4"/>
        <v>167.66666666666666</v>
      </c>
      <c r="AD41" s="2">
        <f>AD40*$F41/$F40</f>
        <v>64.536111502182166</v>
      </c>
      <c r="AF41" s="3">
        <v>241</v>
      </c>
      <c r="AG41" s="3">
        <v>213</v>
      </c>
      <c r="AH41" s="3">
        <v>229</v>
      </c>
      <c r="AI41" s="2">
        <f t="shared" si="5"/>
        <v>227.66666666666666</v>
      </c>
      <c r="AJ41" s="2">
        <f>AJ40*$F41/$F40</f>
        <v>73.827960016894281</v>
      </c>
      <c r="AL41" s="3">
        <v>232</v>
      </c>
      <c r="AM41" s="3">
        <v>171</v>
      </c>
      <c r="AN41" s="3">
        <v>143</v>
      </c>
      <c r="AO41" s="2">
        <f t="shared" si="6"/>
        <v>182</v>
      </c>
      <c r="AP41" s="2">
        <f>AP40*$F41/$F40</f>
        <v>63.747712234267205</v>
      </c>
      <c r="AR41" s="3">
        <v>270</v>
      </c>
      <c r="AS41" s="3">
        <v>220</v>
      </c>
      <c r="AT41" s="3">
        <v>268</v>
      </c>
      <c r="AU41" s="2">
        <f t="shared" si="7"/>
        <v>252.66666666666666</v>
      </c>
      <c r="AV41" s="2">
        <f>AV40*$F41/$F40</f>
        <v>71.124876812614389</v>
      </c>
      <c r="AX41" s="3">
        <v>242</v>
      </c>
      <c r="AY41" s="3">
        <v>217</v>
      </c>
      <c r="AZ41" s="3">
        <v>233</v>
      </c>
      <c r="BA41" s="2">
        <f t="shared" si="8"/>
        <v>230.66666666666666</v>
      </c>
      <c r="BB41" s="2">
        <f>BB40*$F41/$F40</f>
        <v>65.352667886808391</v>
      </c>
      <c r="BD41" s="3">
        <v>254</v>
      </c>
      <c r="BE41" s="3">
        <v>210</v>
      </c>
      <c r="BF41" s="3">
        <v>183</v>
      </c>
      <c r="BG41" s="2">
        <f t="shared" si="9"/>
        <v>215.66666666666666</v>
      </c>
      <c r="BH41" s="2">
        <f>BH40*$F41/$F40</f>
        <v>65.380825003519647</v>
      </c>
      <c r="BJ41" s="3">
        <v>235</v>
      </c>
      <c r="BK41" s="3">
        <v>193</v>
      </c>
      <c r="BL41" s="3">
        <v>229</v>
      </c>
      <c r="BM41" s="2">
        <f t="shared" si="10"/>
        <v>219</v>
      </c>
      <c r="BN41" s="2">
        <f>BN40*$F41/$F40</f>
        <v>69.365057018161352</v>
      </c>
      <c r="BP41" s="3">
        <v>251</v>
      </c>
      <c r="BQ41" s="3">
        <v>156</v>
      </c>
      <c r="BR41" s="3">
        <v>149</v>
      </c>
      <c r="BS41" s="2">
        <f t="shared" si="11"/>
        <v>185.33333333333334</v>
      </c>
      <c r="BT41" s="2">
        <f>BT40*$F41/$F40</f>
        <v>51.457130789807131</v>
      </c>
      <c r="BV41" s="3">
        <v>187</v>
      </c>
      <c r="BW41" s="3">
        <v>192</v>
      </c>
      <c r="BX41" s="3">
        <v>167</v>
      </c>
      <c r="BY41" s="2">
        <f t="shared" si="12"/>
        <v>182</v>
      </c>
      <c r="BZ41" s="2">
        <f>BZ40*$F41/$F40</f>
        <v>54.174292552442637</v>
      </c>
      <c r="CB41" s="3">
        <v>192</v>
      </c>
      <c r="CC41" s="3">
        <v>132</v>
      </c>
      <c r="CD41" s="3">
        <v>109</v>
      </c>
      <c r="CE41" s="2">
        <f t="shared" si="13"/>
        <v>144.33333333333334</v>
      </c>
      <c r="CF41" s="2">
        <f>CF40*$F41/$F40</f>
        <v>46.614106715472339</v>
      </c>
      <c r="CH41" s="3">
        <v>205</v>
      </c>
      <c r="CI41" s="3">
        <v>166</v>
      </c>
      <c r="CJ41" s="3">
        <v>163</v>
      </c>
      <c r="CK41" s="2">
        <f t="shared" si="14"/>
        <v>178</v>
      </c>
      <c r="CL41" s="2">
        <f>CL40*$F41/$F40</f>
        <v>44.079966211459954</v>
      </c>
      <c r="CN41" s="3">
        <v>226</v>
      </c>
      <c r="CO41" s="3">
        <v>190</v>
      </c>
      <c r="CP41" s="3">
        <v>131</v>
      </c>
      <c r="CQ41" s="2">
        <f t="shared" si="15"/>
        <v>182.33333333333334</v>
      </c>
      <c r="CR41" s="2">
        <f>CR40*$F41/$F40</f>
        <v>46.515556806982964</v>
      </c>
      <c r="CT41" s="3">
        <v>229</v>
      </c>
      <c r="CU41" s="3">
        <v>195</v>
      </c>
      <c r="CV41" s="3">
        <v>130</v>
      </c>
      <c r="CW41" s="2">
        <f t="shared" si="16"/>
        <v>184.66666666666666</v>
      </c>
      <c r="CX41" s="2">
        <f>CX40*$F41/$F40</f>
        <v>43.249331268478109</v>
      </c>
      <c r="CZ41" s="3">
        <v>221</v>
      </c>
      <c r="DA41" s="3">
        <v>178</v>
      </c>
      <c r="DB41" s="3">
        <v>153</v>
      </c>
      <c r="DC41" s="2">
        <f t="shared" si="17"/>
        <v>184</v>
      </c>
      <c r="DD41" s="2">
        <f>DD40*$F41/$F40</f>
        <v>41.925946783049412</v>
      </c>
      <c r="DF41" s="3">
        <v>113</v>
      </c>
      <c r="DG41" s="3">
        <v>87</v>
      </c>
      <c r="DH41" s="3">
        <v>25</v>
      </c>
      <c r="DI41" s="2">
        <f t="shared" si="18"/>
        <v>75</v>
      </c>
      <c r="DJ41" s="2">
        <f>DJ40*$F41/$F40</f>
        <v>16.288892017457414</v>
      </c>
    </row>
    <row r="42" spans="1:115" x14ac:dyDescent="0.2">
      <c r="A42" s="2" t="s">
        <v>61</v>
      </c>
      <c r="B42" s="2">
        <v>314</v>
      </c>
      <c r="C42" s="2">
        <v>307</v>
      </c>
      <c r="D42" s="2">
        <v>296</v>
      </c>
      <c r="E42" s="2">
        <f t="shared" si="0"/>
        <v>305.66666666666669</v>
      </c>
      <c r="F42" s="4" t="s">
        <v>62</v>
      </c>
      <c r="H42" s="3">
        <v>291</v>
      </c>
      <c r="I42" s="3">
        <v>302</v>
      </c>
      <c r="J42" s="3">
        <v>295</v>
      </c>
      <c r="K42" s="2">
        <f t="shared" si="1"/>
        <v>296</v>
      </c>
      <c r="L42" s="4" t="s">
        <v>62</v>
      </c>
      <c r="N42" s="3">
        <v>245</v>
      </c>
      <c r="O42" s="3">
        <v>294</v>
      </c>
      <c r="P42" s="3">
        <v>249</v>
      </c>
      <c r="Q42" s="2">
        <f t="shared" si="2"/>
        <v>262.66666666666669</v>
      </c>
      <c r="R42" s="4" t="s">
        <v>62</v>
      </c>
      <c r="T42" s="3">
        <v>284</v>
      </c>
      <c r="U42" s="3">
        <v>251</v>
      </c>
      <c r="V42" s="3">
        <v>193</v>
      </c>
      <c r="W42" s="2">
        <f t="shared" si="3"/>
        <v>242.66666666666666</v>
      </c>
      <c r="X42" s="4" t="s">
        <v>62</v>
      </c>
      <c r="Z42" s="3">
        <v>243</v>
      </c>
      <c r="AA42" s="3">
        <v>200</v>
      </c>
      <c r="AB42" s="3">
        <v>174</v>
      </c>
      <c r="AC42" s="2">
        <f t="shared" si="4"/>
        <v>205.66666666666666</v>
      </c>
      <c r="AD42" s="4" t="s">
        <v>62</v>
      </c>
      <c r="AF42" s="3">
        <v>227</v>
      </c>
      <c r="AG42" s="3">
        <v>204</v>
      </c>
      <c r="AH42" s="3">
        <v>185</v>
      </c>
      <c r="AI42" s="2">
        <f t="shared" si="5"/>
        <v>205.33333333333334</v>
      </c>
      <c r="AJ42" s="4" t="s">
        <v>62</v>
      </c>
      <c r="AL42" s="3">
        <v>240</v>
      </c>
      <c r="AM42" s="3">
        <v>203</v>
      </c>
      <c r="AN42" s="3">
        <v>159</v>
      </c>
      <c r="AO42" s="2">
        <f t="shared" si="6"/>
        <v>200.66666666666666</v>
      </c>
      <c r="AP42" s="4" t="s">
        <v>62</v>
      </c>
      <c r="AR42" s="3">
        <v>198</v>
      </c>
      <c r="AS42" s="3">
        <v>169</v>
      </c>
      <c r="AT42" s="3">
        <v>157</v>
      </c>
      <c r="AU42" s="2">
        <f t="shared" si="7"/>
        <v>174.66666666666666</v>
      </c>
      <c r="AV42" s="4" t="s">
        <v>62</v>
      </c>
      <c r="AX42" s="3">
        <v>219</v>
      </c>
      <c r="AY42" s="3">
        <v>179</v>
      </c>
      <c r="AZ42" s="3">
        <v>160</v>
      </c>
      <c r="BA42" s="2">
        <f t="shared" si="8"/>
        <v>186</v>
      </c>
      <c r="BB42" s="4" t="s">
        <v>62</v>
      </c>
      <c r="BD42" s="3">
        <v>238</v>
      </c>
      <c r="BE42" s="3">
        <v>187</v>
      </c>
      <c r="BF42" s="3">
        <v>170</v>
      </c>
      <c r="BG42" s="2">
        <f t="shared" si="9"/>
        <v>198.33333333333334</v>
      </c>
      <c r="BH42" s="4" t="s">
        <v>62</v>
      </c>
      <c r="BJ42" s="3">
        <v>126</v>
      </c>
      <c r="BK42" s="3">
        <v>225</v>
      </c>
      <c r="BL42" s="3">
        <v>270</v>
      </c>
      <c r="BM42" s="2">
        <f t="shared" si="10"/>
        <v>207</v>
      </c>
      <c r="BN42" s="4" t="s">
        <v>62</v>
      </c>
      <c r="BP42" s="3">
        <v>181</v>
      </c>
      <c r="BQ42" s="3">
        <v>101</v>
      </c>
      <c r="BR42" s="3">
        <v>45</v>
      </c>
      <c r="BS42" s="2">
        <f t="shared" si="11"/>
        <v>109</v>
      </c>
      <c r="BT42" s="4" t="s">
        <v>62</v>
      </c>
      <c r="BV42" s="3">
        <v>142</v>
      </c>
      <c r="BW42" s="3">
        <v>159</v>
      </c>
      <c r="BX42" s="3">
        <v>132</v>
      </c>
      <c r="BY42" s="2">
        <f t="shared" si="12"/>
        <v>144.33333333333334</v>
      </c>
      <c r="BZ42" s="4" t="s">
        <v>62</v>
      </c>
      <c r="CB42" s="3">
        <v>106</v>
      </c>
      <c r="CC42" s="3">
        <v>119</v>
      </c>
      <c r="CD42" s="3">
        <v>59</v>
      </c>
      <c r="CE42" s="2">
        <f t="shared" si="13"/>
        <v>94.666666666666671</v>
      </c>
      <c r="CF42" s="4" t="s">
        <v>62</v>
      </c>
      <c r="CH42" s="3">
        <v>208</v>
      </c>
      <c r="CI42" s="3">
        <v>164</v>
      </c>
      <c r="CJ42" s="3">
        <v>99</v>
      </c>
      <c r="CK42" s="2">
        <f t="shared" si="14"/>
        <v>157</v>
      </c>
      <c r="CL42" s="4" t="s">
        <v>62</v>
      </c>
      <c r="CN42" s="3">
        <v>221</v>
      </c>
      <c r="CO42" s="3">
        <v>154</v>
      </c>
      <c r="CP42" s="3">
        <v>166</v>
      </c>
      <c r="CQ42" s="2">
        <f t="shared" si="15"/>
        <v>180.33333333333334</v>
      </c>
      <c r="CR42" s="4" t="s">
        <v>62</v>
      </c>
      <c r="CT42" s="3">
        <v>99</v>
      </c>
      <c r="CU42" s="3">
        <v>113</v>
      </c>
      <c r="CV42" s="3">
        <v>93</v>
      </c>
      <c r="CW42" s="2">
        <f t="shared" si="16"/>
        <v>101.66666666666667</v>
      </c>
      <c r="CX42" s="4" t="s">
        <v>62</v>
      </c>
      <c r="CZ42" s="3">
        <v>166</v>
      </c>
      <c r="DA42" s="3">
        <v>154</v>
      </c>
      <c r="DB42" s="3">
        <v>141</v>
      </c>
      <c r="DC42" s="2">
        <f t="shared" si="17"/>
        <v>153.66666666666666</v>
      </c>
      <c r="DD42" s="4" t="s">
        <v>62</v>
      </c>
      <c r="DF42" s="3">
        <v>26</v>
      </c>
      <c r="DG42" s="3">
        <v>34</v>
      </c>
      <c r="DH42" s="3">
        <v>28</v>
      </c>
      <c r="DI42" s="2">
        <f t="shared" si="18"/>
        <v>29.333333333333332</v>
      </c>
      <c r="DJ42" s="4" t="s">
        <v>62</v>
      </c>
    </row>
    <row r="43" spans="1:115" x14ac:dyDescent="0.2">
      <c r="A43" s="2" t="s">
        <v>63</v>
      </c>
      <c r="B43" s="2">
        <v>314</v>
      </c>
      <c r="C43" s="2">
        <v>296</v>
      </c>
      <c r="D43" s="2">
        <v>302</v>
      </c>
      <c r="E43" s="2">
        <f t="shared" si="0"/>
        <v>304</v>
      </c>
      <c r="H43" s="3">
        <v>277</v>
      </c>
      <c r="I43" s="3">
        <v>273</v>
      </c>
      <c r="J43" s="3">
        <v>281</v>
      </c>
      <c r="K43" s="2">
        <f t="shared" si="1"/>
        <v>277</v>
      </c>
      <c r="N43" s="3">
        <v>309</v>
      </c>
      <c r="O43" s="3">
        <v>289</v>
      </c>
      <c r="P43" s="3">
        <v>246</v>
      </c>
      <c r="Q43" s="2">
        <f t="shared" si="2"/>
        <v>281.33333333333331</v>
      </c>
      <c r="T43" s="3">
        <v>268</v>
      </c>
      <c r="U43" s="3">
        <v>213</v>
      </c>
      <c r="V43" s="3">
        <v>141</v>
      </c>
      <c r="W43" s="2">
        <f t="shared" si="3"/>
        <v>207.33333333333334</v>
      </c>
      <c r="Z43" s="3">
        <v>261</v>
      </c>
      <c r="AA43" s="3">
        <v>126</v>
      </c>
      <c r="AB43" s="3">
        <v>199</v>
      </c>
      <c r="AC43" s="2">
        <f t="shared" si="4"/>
        <v>195.33333333333334</v>
      </c>
      <c r="AF43" s="3">
        <v>258</v>
      </c>
      <c r="AG43" s="3">
        <v>231</v>
      </c>
      <c r="AH43" s="3">
        <v>187</v>
      </c>
      <c r="AI43" s="2">
        <f t="shared" si="5"/>
        <v>225.33333333333334</v>
      </c>
      <c r="AL43" s="3">
        <v>245</v>
      </c>
      <c r="AM43" s="3">
        <v>226</v>
      </c>
      <c r="AN43" s="3">
        <v>204</v>
      </c>
      <c r="AO43" s="2">
        <f t="shared" si="6"/>
        <v>225</v>
      </c>
      <c r="AR43" s="3">
        <v>257</v>
      </c>
      <c r="AS43" s="3">
        <v>268</v>
      </c>
      <c r="AT43" s="3">
        <v>293</v>
      </c>
      <c r="AU43" s="2">
        <f t="shared" si="7"/>
        <v>272.66666666666669</v>
      </c>
      <c r="AX43" s="3">
        <v>211</v>
      </c>
      <c r="AY43" s="3">
        <v>143</v>
      </c>
      <c r="AZ43" s="3">
        <v>134</v>
      </c>
      <c r="BA43" s="2">
        <f t="shared" si="8"/>
        <v>162.66666666666666</v>
      </c>
      <c r="BD43" s="3">
        <v>235</v>
      </c>
      <c r="BE43" s="3">
        <v>198</v>
      </c>
      <c r="BF43" s="3">
        <v>205</v>
      </c>
      <c r="BG43" s="2">
        <f t="shared" si="9"/>
        <v>212.66666666666666</v>
      </c>
      <c r="BJ43" s="3">
        <v>197</v>
      </c>
      <c r="BK43" s="3">
        <v>171</v>
      </c>
      <c r="BL43" s="3">
        <v>206</v>
      </c>
      <c r="BM43" s="2">
        <f t="shared" si="10"/>
        <v>191.33333333333334</v>
      </c>
      <c r="BP43" s="3">
        <v>181</v>
      </c>
      <c r="BQ43" s="3">
        <v>143</v>
      </c>
      <c r="BR43" s="3">
        <v>129</v>
      </c>
      <c r="BS43" s="2">
        <f t="shared" si="11"/>
        <v>151</v>
      </c>
      <c r="BV43" s="3">
        <v>183</v>
      </c>
      <c r="BW43" s="3">
        <v>202</v>
      </c>
      <c r="BX43" s="3">
        <v>195</v>
      </c>
      <c r="BY43" s="2">
        <f t="shared" si="12"/>
        <v>193.33333333333334</v>
      </c>
      <c r="CB43" s="3">
        <v>163</v>
      </c>
      <c r="CC43" s="3">
        <v>157</v>
      </c>
      <c r="CD43" s="3">
        <v>111</v>
      </c>
      <c r="CE43" s="2">
        <f t="shared" si="13"/>
        <v>143.66666666666666</v>
      </c>
      <c r="CH43" s="3">
        <v>197</v>
      </c>
      <c r="CI43" s="3">
        <v>123</v>
      </c>
      <c r="CJ43" s="3">
        <v>174</v>
      </c>
      <c r="CK43" s="2">
        <f t="shared" si="14"/>
        <v>164.66666666666666</v>
      </c>
      <c r="CN43" s="3">
        <v>230</v>
      </c>
      <c r="CO43" s="3">
        <v>150</v>
      </c>
      <c r="CP43" s="3">
        <v>120</v>
      </c>
      <c r="CQ43" s="2">
        <f t="shared" si="15"/>
        <v>166.66666666666666</v>
      </c>
      <c r="CT43" s="3">
        <v>212</v>
      </c>
      <c r="CU43" s="3">
        <v>181</v>
      </c>
      <c r="CV43" s="3">
        <v>139</v>
      </c>
      <c r="CW43" s="2">
        <f t="shared" si="16"/>
        <v>177.33333333333334</v>
      </c>
      <c r="CZ43" s="3">
        <v>110</v>
      </c>
      <c r="DA43" s="3">
        <v>27</v>
      </c>
      <c r="DB43" s="3">
        <v>81</v>
      </c>
      <c r="DC43" s="2">
        <f t="shared" si="17"/>
        <v>72.666666666666671</v>
      </c>
      <c r="DF43" s="3">
        <v>62</v>
      </c>
      <c r="DG43" s="3">
        <v>64</v>
      </c>
      <c r="DH43" s="3">
        <v>56</v>
      </c>
      <c r="DI43" s="2">
        <f t="shared" si="18"/>
        <v>60.666666666666664</v>
      </c>
    </row>
    <row r="44" spans="1:115" x14ac:dyDescent="0.2">
      <c r="A44" s="2" t="s">
        <v>64</v>
      </c>
      <c r="B44" s="2">
        <v>299</v>
      </c>
      <c r="C44" s="2">
        <v>283</v>
      </c>
      <c r="D44" s="2">
        <v>287</v>
      </c>
      <c r="E44" s="2">
        <f t="shared" si="0"/>
        <v>289.66666666666669</v>
      </c>
      <c r="H44" s="3">
        <v>248</v>
      </c>
      <c r="I44" s="3">
        <v>258</v>
      </c>
      <c r="J44" s="3">
        <v>256</v>
      </c>
      <c r="K44" s="2">
        <f t="shared" si="1"/>
        <v>254</v>
      </c>
      <c r="N44" s="3">
        <v>301</v>
      </c>
      <c r="O44" s="3">
        <v>244</v>
      </c>
      <c r="P44" s="3">
        <v>216</v>
      </c>
      <c r="Q44" s="2">
        <f t="shared" si="2"/>
        <v>253.66666666666666</v>
      </c>
      <c r="T44" s="3">
        <v>256</v>
      </c>
      <c r="U44" s="3">
        <v>203</v>
      </c>
      <c r="V44" s="3">
        <v>196</v>
      </c>
      <c r="W44" s="2">
        <f t="shared" si="3"/>
        <v>218.33333333333334</v>
      </c>
      <c r="Z44" s="3">
        <v>237</v>
      </c>
      <c r="AA44" s="3">
        <v>161</v>
      </c>
      <c r="AB44" s="3">
        <v>183</v>
      </c>
      <c r="AC44" s="2">
        <f t="shared" si="4"/>
        <v>193.66666666666666</v>
      </c>
      <c r="AF44" s="3">
        <v>218</v>
      </c>
      <c r="AG44" s="3">
        <v>174</v>
      </c>
      <c r="AH44" s="3">
        <v>185</v>
      </c>
      <c r="AI44" s="2">
        <f t="shared" si="5"/>
        <v>192.33333333333334</v>
      </c>
      <c r="AL44" s="3">
        <v>217</v>
      </c>
      <c r="AM44" s="3">
        <v>188</v>
      </c>
      <c r="AN44" s="3">
        <v>167</v>
      </c>
      <c r="AO44" s="2">
        <f t="shared" si="6"/>
        <v>190.66666666666666</v>
      </c>
      <c r="AR44" s="3">
        <v>255</v>
      </c>
      <c r="AS44" s="3">
        <v>289</v>
      </c>
      <c r="AT44" s="3">
        <v>249</v>
      </c>
      <c r="AU44" s="2">
        <f t="shared" si="7"/>
        <v>264.33333333333331</v>
      </c>
      <c r="AX44" s="3">
        <v>228</v>
      </c>
      <c r="AY44" s="3">
        <v>139</v>
      </c>
      <c r="AZ44" s="3">
        <v>175</v>
      </c>
      <c r="BA44" s="2">
        <f t="shared" si="8"/>
        <v>180.66666666666666</v>
      </c>
      <c r="BD44" s="3">
        <v>204</v>
      </c>
      <c r="BE44" s="3">
        <v>179</v>
      </c>
      <c r="BF44" s="3">
        <v>211</v>
      </c>
      <c r="BG44" s="2">
        <f t="shared" si="9"/>
        <v>198</v>
      </c>
      <c r="BJ44" s="3">
        <v>200</v>
      </c>
      <c r="BK44" s="3">
        <v>189</v>
      </c>
      <c r="BL44" s="3">
        <v>181</v>
      </c>
      <c r="BM44" s="2">
        <f t="shared" si="10"/>
        <v>190</v>
      </c>
      <c r="BP44" s="3">
        <v>234</v>
      </c>
      <c r="BQ44" s="3">
        <v>220</v>
      </c>
      <c r="BR44" s="3">
        <v>171</v>
      </c>
      <c r="BS44" s="2">
        <f t="shared" si="11"/>
        <v>208.33333333333334</v>
      </c>
      <c r="BV44" s="3">
        <v>201</v>
      </c>
      <c r="BW44" s="3">
        <v>191</v>
      </c>
      <c r="BX44" s="3">
        <v>186</v>
      </c>
      <c r="BY44" s="2">
        <f t="shared" si="12"/>
        <v>192.66666666666666</v>
      </c>
      <c r="CB44" s="3">
        <v>232</v>
      </c>
      <c r="CC44" s="3">
        <v>197</v>
      </c>
      <c r="CD44" s="3">
        <v>188</v>
      </c>
      <c r="CE44" s="2">
        <f t="shared" si="13"/>
        <v>205.66666666666666</v>
      </c>
      <c r="CH44" s="3">
        <v>197</v>
      </c>
      <c r="CI44" s="3">
        <v>127</v>
      </c>
      <c r="CJ44" s="3">
        <v>156</v>
      </c>
      <c r="CK44" s="2">
        <f t="shared" si="14"/>
        <v>160</v>
      </c>
      <c r="CN44" s="3">
        <v>202</v>
      </c>
      <c r="CO44" s="3">
        <v>209</v>
      </c>
      <c r="CP44" s="3">
        <v>200</v>
      </c>
      <c r="CQ44" s="2">
        <f t="shared" si="15"/>
        <v>203.66666666666666</v>
      </c>
      <c r="CT44" s="3">
        <v>207</v>
      </c>
      <c r="CU44" s="3">
        <v>125</v>
      </c>
      <c r="CV44" s="3">
        <v>143</v>
      </c>
      <c r="CW44" s="2">
        <f t="shared" si="16"/>
        <v>158.33333333333334</v>
      </c>
      <c r="CZ44" s="3">
        <v>128</v>
      </c>
      <c r="DA44" s="3">
        <v>152</v>
      </c>
      <c r="DB44" s="3">
        <v>79</v>
      </c>
      <c r="DC44" s="2">
        <f t="shared" si="17"/>
        <v>119.66666666666667</v>
      </c>
      <c r="DF44" s="3">
        <v>58</v>
      </c>
      <c r="DG44" s="3">
        <v>37</v>
      </c>
      <c r="DH44" s="3">
        <v>37</v>
      </c>
      <c r="DI44" s="2">
        <f t="shared" si="18"/>
        <v>44</v>
      </c>
    </row>
    <row r="45" spans="1:115" x14ac:dyDescent="0.2">
      <c r="A45" s="2" t="s">
        <v>65</v>
      </c>
      <c r="B45" s="2">
        <v>298</v>
      </c>
      <c r="C45" s="2">
        <v>291</v>
      </c>
      <c r="D45" s="2">
        <v>297</v>
      </c>
      <c r="E45" s="2">
        <f t="shared" si="0"/>
        <v>295.33333333333331</v>
      </c>
      <c r="H45" s="3">
        <v>279</v>
      </c>
      <c r="I45" s="3">
        <v>274</v>
      </c>
      <c r="J45" s="3">
        <v>282</v>
      </c>
      <c r="K45" s="2">
        <f t="shared" si="1"/>
        <v>278.33333333333331</v>
      </c>
      <c r="N45" s="3">
        <v>288</v>
      </c>
      <c r="O45" s="3">
        <v>198</v>
      </c>
      <c r="P45" s="3">
        <v>124</v>
      </c>
      <c r="Q45" s="2">
        <f t="shared" si="2"/>
        <v>203.33333333333334</v>
      </c>
      <c r="T45" s="3">
        <v>251</v>
      </c>
      <c r="U45" s="3">
        <v>215</v>
      </c>
      <c r="V45" s="3">
        <v>211</v>
      </c>
      <c r="W45" s="2">
        <f t="shared" si="3"/>
        <v>225.66666666666666</v>
      </c>
      <c r="Z45" s="3">
        <v>218</v>
      </c>
      <c r="AA45" s="3">
        <v>166</v>
      </c>
      <c r="AB45" s="3">
        <v>155</v>
      </c>
      <c r="AC45" s="2">
        <f t="shared" si="4"/>
        <v>179.66666666666666</v>
      </c>
      <c r="AF45" s="3">
        <v>251</v>
      </c>
      <c r="AG45" s="3">
        <v>183</v>
      </c>
      <c r="AH45" s="3">
        <v>203</v>
      </c>
      <c r="AI45" s="2">
        <f t="shared" si="5"/>
        <v>212.33333333333334</v>
      </c>
      <c r="AL45" s="3">
        <v>158</v>
      </c>
      <c r="AM45" s="3">
        <v>116</v>
      </c>
      <c r="AN45" s="3">
        <v>144</v>
      </c>
      <c r="AO45" s="2">
        <f t="shared" si="6"/>
        <v>139.33333333333334</v>
      </c>
      <c r="AR45" s="3">
        <v>135</v>
      </c>
      <c r="AS45" s="3">
        <v>135</v>
      </c>
      <c r="AT45" s="3">
        <v>120</v>
      </c>
      <c r="AU45" s="2">
        <f t="shared" si="7"/>
        <v>130</v>
      </c>
      <c r="AX45" s="3">
        <v>163</v>
      </c>
      <c r="AY45" s="3">
        <v>175</v>
      </c>
      <c r="AZ45" s="3">
        <v>130</v>
      </c>
      <c r="BA45" s="2">
        <f t="shared" si="8"/>
        <v>156</v>
      </c>
      <c r="BD45" s="3">
        <v>179</v>
      </c>
      <c r="BE45" s="3">
        <v>148</v>
      </c>
      <c r="BF45" s="3">
        <v>155</v>
      </c>
      <c r="BG45" s="2">
        <f t="shared" si="9"/>
        <v>160.66666666666666</v>
      </c>
      <c r="BJ45" s="3">
        <v>97</v>
      </c>
      <c r="BK45" s="3">
        <v>181</v>
      </c>
      <c r="BL45" s="3">
        <v>265</v>
      </c>
      <c r="BM45" s="2">
        <f t="shared" si="10"/>
        <v>181</v>
      </c>
      <c r="BP45" s="3">
        <v>155</v>
      </c>
      <c r="BQ45" s="3">
        <v>93</v>
      </c>
      <c r="BR45" s="3">
        <v>149</v>
      </c>
      <c r="BS45" s="2">
        <f t="shared" si="11"/>
        <v>132.33333333333334</v>
      </c>
      <c r="BV45" s="3">
        <v>127</v>
      </c>
      <c r="BW45" s="3">
        <v>136</v>
      </c>
      <c r="BX45" s="3">
        <v>140</v>
      </c>
      <c r="BY45" s="2">
        <f t="shared" si="12"/>
        <v>134.33333333333334</v>
      </c>
      <c r="CB45" s="3">
        <v>127</v>
      </c>
      <c r="CC45" s="3">
        <v>66</v>
      </c>
      <c r="CD45" s="3">
        <v>73</v>
      </c>
      <c r="CE45" s="2">
        <f t="shared" si="13"/>
        <v>88.666666666666671</v>
      </c>
      <c r="CH45" s="3">
        <v>113</v>
      </c>
      <c r="CI45" s="3">
        <v>58</v>
      </c>
      <c r="CJ45" s="3">
        <v>62</v>
      </c>
      <c r="CK45" s="2">
        <f t="shared" si="14"/>
        <v>77.666666666666671</v>
      </c>
      <c r="CN45" s="3">
        <v>104</v>
      </c>
      <c r="CO45" s="3">
        <v>79</v>
      </c>
      <c r="CP45" s="3">
        <v>101</v>
      </c>
      <c r="CQ45" s="2">
        <f t="shared" si="15"/>
        <v>94.666666666666671</v>
      </c>
      <c r="CT45" s="3">
        <v>81</v>
      </c>
      <c r="CU45" s="3">
        <v>73</v>
      </c>
      <c r="CV45" s="3">
        <v>99</v>
      </c>
      <c r="CW45" s="2">
        <f t="shared" si="16"/>
        <v>84.333333333333329</v>
      </c>
      <c r="CZ45" s="3">
        <v>83</v>
      </c>
      <c r="DA45" s="3">
        <v>56</v>
      </c>
      <c r="DB45" s="3">
        <v>70</v>
      </c>
      <c r="DC45" s="2">
        <f t="shared" si="17"/>
        <v>69.666666666666671</v>
      </c>
      <c r="DF45" s="3">
        <v>46</v>
      </c>
      <c r="DG45" s="3">
        <v>66</v>
      </c>
      <c r="DH45" s="3">
        <v>58</v>
      </c>
      <c r="DI45" s="2">
        <f t="shared" si="18"/>
        <v>56.666666666666664</v>
      </c>
    </row>
    <row r="46" spans="1:115" x14ac:dyDescent="0.2">
      <c r="A46" s="2" t="s">
        <v>66</v>
      </c>
      <c r="B46" s="2">
        <v>295</v>
      </c>
      <c r="C46" s="2">
        <v>306</v>
      </c>
      <c r="D46" s="2">
        <v>280</v>
      </c>
      <c r="E46" s="2">
        <f t="shared" si="0"/>
        <v>293.66666666666669</v>
      </c>
      <c r="H46" s="3">
        <v>294</v>
      </c>
      <c r="I46" s="3">
        <v>301</v>
      </c>
      <c r="J46" s="3">
        <v>281</v>
      </c>
      <c r="K46" s="2">
        <f t="shared" si="1"/>
        <v>292</v>
      </c>
      <c r="N46" s="3">
        <v>315</v>
      </c>
      <c r="O46" s="3">
        <v>288</v>
      </c>
      <c r="P46" s="3">
        <v>222</v>
      </c>
      <c r="Q46" s="2">
        <f t="shared" si="2"/>
        <v>275</v>
      </c>
      <c r="T46" s="3">
        <v>287</v>
      </c>
      <c r="U46" s="3">
        <v>230</v>
      </c>
      <c r="V46" s="3">
        <v>177</v>
      </c>
      <c r="W46" s="2">
        <f t="shared" si="3"/>
        <v>231.33333333333334</v>
      </c>
      <c r="Z46" s="3">
        <v>259</v>
      </c>
      <c r="AA46" s="3">
        <v>167</v>
      </c>
      <c r="AB46" s="3">
        <v>172</v>
      </c>
      <c r="AC46" s="2">
        <f t="shared" si="4"/>
        <v>199.33333333333334</v>
      </c>
      <c r="AF46" s="3">
        <v>284</v>
      </c>
      <c r="AG46" s="3">
        <v>248</v>
      </c>
      <c r="AH46" s="3">
        <v>229</v>
      </c>
      <c r="AI46" s="2">
        <f t="shared" si="5"/>
        <v>253.66666666666666</v>
      </c>
      <c r="AL46" s="3">
        <v>228</v>
      </c>
      <c r="AM46" s="3">
        <v>225</v>
      </c>
      <c r="AN46" s="3">
        <v>224</v>
      </c>
      <c r="AO46" s="2">
        <f t="shared" si="6"/>
        <v>225.66666666666666</v>
      </c>
      <c r="AR46" s="3">
        <v>284</v>
      </c>
      <c r="AS46" s="3">
        <v>280</v>
      </c>
      <c r="AT46" s="3">
        <v>243</v>
      </c>
      <c r="AU46" s="2">
        <f t="shared" si="7"/>
        <v>269</v>
      </c>
      <c r="AX46" s="3">
        <v>234</v>
      </c>
      <c r="AY46" s="3">
        <v>203</v>
      </c>
      <c r="AZ46" s="3">
        <v>225</v>
      </c>
      <c r="BA46" s="2">
        <f t="shared" si="8"/>
        <v>220.66666666666666</v>
      </c>
      <c r="BD46" s="3">
        <v>223</v>
      </c>
      <c r="BE46" s="3">
        <v>216</v>
      </c>
      <c r="BF46" s="3">
        <v>216</v>
      </c>
      <c r="BG46" s="2">
        <f t="shared" si="9"/>
        <v>218.33333333333334</v>
      </c>
      <c r="BJ46" s="3">
        <v>257</v>
      </c>
      <c r="BK46" s="3">
        <v>225</v>
      </c>
      <c r="BL46" s="3">
        <v>260</v>
      </c>
      <c r="BM46" s="2">
        <f t="shared" si="10"/>
        <v>247.33333333333334</v>
      </c>
      <c r="BP46" s="3">
        <v>266</v>
      </c>
      <c r="BQ46" s="3">
        <v>204</v>
      </c>
      <c r="BR46" s="3">
        <v>166</v>
      </c>
      <c r="BS46" s="2">
        <f t="shared" si="11"/>
        <v>212</v>
      </c>
      <c r="BV46" s="3">
        <v>177</v>
      </c>
      <c r="BW46" s="3">
        <v>160</v>
      </c>
      <c r="BX46" s="3">
        <v>130</v>
      </c>
      <c r="BY46" s="2">
        <f t="shared" si="12"/>
        <v>155.66666666666666</v>
      </c>
      <c r="CB46" s="3">
        <v>198</v>
      </c>
      <c r="CC46" s="3">
        <v>180</v>
      </c>
      <c r="CD46" s="3">
        <v>163</v>
      </c>
      <c r="CE46" s="2">
        <f t="shared" si="13"/>
        <v>180.33333333333334</v>
      </c>
      <c r="CH46" s="3">
        <v>208</v>
      </c>
      <c r="CI46" s="3">
        <v>184</v>
      </c>
      <c r="CJ46" s="3">
        <v>170</v>
      </c>
      <c r="CK46" s="2">
        <f t="shared" si="14"/>
        <v>187.33333333333334</v>
      </c>
      <c r="CN46" s="3">
        <v>186</v>
      </c>
      <c r="CO46" s="3">
        <v>121</v>
      </c>
      <c r="CP46" s="3">
        <v>101</v>
      </c>
      <c r="CQ46" s="2">
        <f t="shared" si="15"/>
        <v>136</v>
      </c>
      <c r="CT46" s="3">
        <v>190</v>
      </c>
      <c r="CU46" s="3">
        <v>161</v>
      </c>
      <c r="CV46" s="3">
        <v>134</v>
      </c>
      <c r="CW46" s="2">
        <f t="shared" si="16"/>
        <v>161.66666666666666</v>
      </c>
      <c r="CZ46" s="3">
        <v>215</v>
      </c>
      <c r="DA46" s="3">
        <v>182</v>
      </c>
      <c r="DB46" s="3">
        <v>185</v>
      </c>
      <c r="DC46" s="2">
        <f t="shared" si="17"/>
        <v>194</v>
      </c>
      <c r="DF46" s="3">
        <v>36</v>
      </c>
      <c r="DG46" s="3">
        <v>32</v>
      </c>
      <c r="DH46" s="3">
        <v>82</v>
      </c>
      <c r="DI46" s="2">
        <f t="shared" si="18"/>
        <v>50</v>
      </c>
    </row>
    <row r="47" spans="1:115" x14ac:dyDescent="0.2">
      <c r="A47" s="2" t="s">
        <v>67</v>
      </c>
      <c r="B47" s="2">
        <v>276</v>
      </c>
      <c r="C47" s="2">
        <v>268</v>
      </c>
      <c r="D47" s="2">
        <v>278</v>
      </c>
      <c r="E47" s="2">
        <f t="shared" si="0"/>
        <v>274</v>
      </c>
      <c r="H47" s="3">
        <v>293</v>
      </c>
      <c r="I47" s="3">
        <v>301</v>
      </c>
      <c r="J47" s="3">
        <v>315</v>
      </c>
      <c r="K47" s="2">
        <f t="shared" si="1"/>
        <v>303</v>
      </c>
      <c r="N47" s="3">
        <v>303</v>
      </c>
      <c r="O47" s="3">
        <v>281</v>
      </c>
      <c r="P47" s="3">
        <v>254</v>
      </c>
      <c r="Q47" s="2">
        <f t="shared" si="2"/>
        <v>279.33333333333331</v>
      </c>
      <c r="T47" s="3">
        <v>231</v>
      </c>
      <c r="U47" s="3">
        <v>276</v>
      </c>
      <c r="V47" s="3">
        <v>231</v>
      </c>
      <c r="W47" s="2">
        <f t="shared" si="3"/>
        <v>246</v>
      </c>
      <c r="Z47" s="3">
        <v>257</v>
      </c>
      <c r="AA47" s="3">
        <v>199</v>
      </c>
      <c r="AB47" s="3">
        <v>175</v>
      </c>
      <c r="AC47" s="2">
        <f t="shared" si="4"/>
        <v>210.33333333333334</v>
      </c>
      <c r="AF47" s="3">
        <v>237</v>
      </c>
      <c r="AG47" s="3">
        <v>242</v>
      </c>
      <c r="AH47" s="3">
        <v>203</v>
      </c>
      <c r="AI47" s="2">
        <f t="shared" si="5"/>
        <v>227.33333333333334</v>
      </c>
      <c r="AL47" s="3">
        <v>200</v>
      </c>
      <c r="AM47" s="3">
        <v>190</v>
      </c>
      <c r="AN47" s="3">
        <v>186</v>
      </c>
      <c r="AO47" s="2">
        <f t="shared" si="6"/>
        <v>192</v>
      </c>
      <c r="AR47" s="3">
        <v>162</v>
      </c>
      <c r="AS47" s="3">
        <v>139</v>
      </c>
      <c r="AT47" s="3">
        <v>164</v>
      </c>
      <c r="AU47" s="2">
        <f t="shared" si="7"/>
        <v>155</v>
      </c>
      <c r="AX47" s="3">
        <v>227</v>
      </c>
      <c r="AY47" s="3">
        <v>254</v>
      </c>
      <c r="AZ47" s="3">
        <v>158</v>
      </c>
      <c r="BA47" s="2">
        <f t="shared" si="8"/>
        <v>213</v>
      </c>
      <c r="BD47" s="3">
        <v>188</v>
      </c>
      <c r="BE47" s="3">
        <v>164</v>
      </c>
      <c r="BF47" s="3">
        <v>125</v>
      </c>
      <c r="BG47" s="2">
        <f t="shared" si="9"/>
        <v>159</v>
      </c>
      <c r="BJ47" s="3">
        <v>208</v>
      </c>
      <c r="BK47" s="3">
        <v>177</v>
      </c>
      <c r="BL47" s="3">
        <v>184</v>
      </c>
      <c r="BM47" s="2">
        <f t="shared" si="10"/>
        <v>189.66666666666666</v>
      </c>
      <c r="BP47" s="3">
        <v>135</v>
      </c>
      <c r="BQ47" s="3">
        <v>60</v>
      </c>
      <c r="BR47" s="3">
        <v>53</v>
      </c>
      <c r="BS47" s="2">
        <f t="shared" si="11"/>
        <v>82.666666666666671</v>
      </c>
      <c r="BV47" s="3">
        <v>107</v>
      </c>
      <c r="BW47" s="3">
        <v>106</v>
      </c>
      <c r="BX47" s="3">
        <v>110</v>
      </c>
      <c r="BY47" s="2">
        <f t="shared" si="12"/>
        <v>107.66666666666667</v>
      </c>
      <c r="CB47" s="3">
        <v>117</v>
      </c>
      <c r="CC47" s="3">
        <v>133</v>
      </c>
      <c r="CD47" s="3">
        <v>96</v>
      </c>
      <c r="CE47" s="2">
        <f t="shared" si="13"/>
        <v>115.33333333333333</v>
      </c>
      <c r="CH47" s="3">
        <v>3</v>
      </c>
      <c r="CI47" s="3">
        <v>17</v>
      </c>
      <c r="CJ47" s="3">
        <v>0</v>
      </c>
      <c r="CK47" s="2">
        <f t="shared" si="14"/>
        <v>6.666666666666667</v>
      </c>
      <c r="CN47" s="3">
        <v>10</v>
      </c>
      <c r="CO47" s="3">
        <v>11</v>
      </c>
      <c r="CP47" s="3">
        <v>2</v>
      </c>
      <c r="CQ47" s="2">
        <f t="shared" si="15"/>
        <v>7.666666666666667</v>
      </c>
      <c r="CT47" s="3">
        <v>8</v>
      </c>
      <c r="CU47" s="3">
        <v>13</v>
      </c>
      <c r="CV47" s="3">
        <v>4</v>
      </c>
      <c r="CW47" s="2">
        <f t="shared" si="16"/>
        <v>8.3333333333333339</v>
      </c>
      <c r="CZ47" s="3">
        <v>27</v>
      </c>
      <c r="DA47" s="3">
        <v>15</v>
      </c>
      <c r="DB47" s="3">
        <v>2</v>
      </c>
      <c r="DC47" s="2">
        <f t="shared" si="17"/>
        <v>14.666666666666666</v>
      </c>
      <c r="DF47" s="3">
        <v>42</v>
      </c>
      <c r="DG47" s="3">
        <v>18</v>
      </c>
      <c r="DH47" s="3">
        <v>0</v>
      </c>
      <c r="DI47" s="2">
        <f t="shared" si="18"/>
        <v>20</v>
      </c>
    </row>
    <row r="48" spans="1:115" x14ac:dyDescent="0.2">
      <c r="A48" s="2" t="s">
        <v>68</v>
      </c>
      <c r="B48" s="2">
        <v>310</v>
      </c>
      <c r="C48" s="2">
        <v>303</v>
      </c>
      <c r="D48" s="2">
        <v>315</v>
      </c>
      <c r="E48" s="2">
        <f t="shared" si="0"/>
        <v>309.33333333333331</v>
      </c>
      <c r="F48" s="2">
        <f>AVERAGE(E48:E55)</f>
        <v>295.375</v>
      </c>
      <c r="G48" s="2">
        <f>_xlfn.STDEV.S(E48:E55)</f>
        <v>10.109617454650055</v>
      </c>
      <c r="H48" s="3">
        <v>279</v>
      </c>
      <c r="I48" s="3">
        <v>284</v>
      </c>
      <c r="J48" s="3">
        <v>293</v>
      </c>
      <c r="K48" s="2">
        <f t="shared" si="1"/>
        <v>285.33333333333331</v>
      </c>
      <c r="L48" s="2">
        <f>AVERAGE(K48:K55)</f>
        <v>291.20833333333331</v>
      </c>
      <c r="M48" s="2">
        <f>_xlfn.STDEV.S(K48:K55)</f>
        <v>13.624135330070064</v>
      </c>
      <c r="N48" s="3">
        <v>281</v>
      </c>
      <c r="O48" s="3">
        <v>255</v>
      </c>
      <c r="P48" s="3">
        <v>195</v>
      </c>
      <c r="Q48" s="2">
        <f t="shared" si="2"/>
        <v>243.66666666666666</v>
      </c>
      <c r="R48" s="2">
        <f>AVERAGE(Q48:Q55)</f>
        <v>264.04166666666669</v>
      </c>
      <c r="S48" s="2">
        <f>_xlfn.STDEV.S(Q48:Q55)</f>
        <v>32.014102795139394</v>
      </c>
      <c r="T48" s="3">
        <v>244</v>
      </c>
      <c r="U48" s="3">
        <v>207</v>
      </c>
      <c r="V48" s="3">
        <v>234</v>
      </c>
      <c r="W48" s="2">
        <f t="shared" si="3"/>
        <v>228.33333333333334</v>
      </c>
      <c r="X48" s="2">
        <f>AVERAGE(W48:W55)</f>
        <v>240.83333333333337</v>
      </c>
      <c r="Y48" s="2">
        <f>_xlfn.STDEV.S(W48:W55)</f>
        <v>21.927007337839129</v>
      </c>
      <c r="Z48" s="3">
        <v>241</v>
      </c>
      <c r="AA48" s="3">
        <v>190</v>
      </c>
      <c r="AB48" s="3">
        <v>189</v>
      </c>
      <c r="AC48" s="2">
        <f t="shared" si="4"/>
        <v>206.66666666666666</v>
      </c>
      <c r="AD48" s="2">
        <f>AVERAGE(AC48:AC55)</f>
        <v>203.375</v>
      </c>
      <c r="AE48" s="2">
        <f>_xlfn.STDEV.S(AC48:AC55)</f>
        <v>27.466249129974763</v>
      </c>
      <c r="AF48" s="3">
        <v>196</v>
      </c>
      <c r="AG48" s="3">
        <v>152</v>
      </c>
      <c r="AH48" s="3">
        <v>180</v>
      </c>
      <c r="AI48" s="2">
        <f t="shared" si="5"/>
        <v>176</v>
      </c>
      <c r="AJ48" s="2">
        <f>AVERAGE(AI48:AI55)</f>
        <v>214.54166666666666</v>
      </c>
      <c r="AK48" s="2">
        <f>_xlfn.STDEV.S(AI48:AI55)</f>
        <v>34.82743741399004</v>
      </c>
      <c r="AL48" s="3">
        <v>125</v>
      </c>
      <c r="AM48" s="3">
        <v>149</v>
      </c>
      <c r="AN48" s="3">
        <v>207</v>
      </c>
      <c r="AO48" s="2">
        <f t="shared" si="6"/>
        <v>160.33333333333334</v>
      </c>
      <c r="AP48" s="2">
        <f>AVERAGE(AO48:AO55)</f>
        <v>197.54166666666666</v>
      </c>
      <c r="AQ48" s="2">
        <f>_xlfn.STDEV.S(AO48:AO55)</f>
        <v>33.713516435937024</v>
      </c>
      <c r="AR48" s="3">
        <v>203</v>
      </c>
      <c r="AS48" s="3">
        <v>198</v>
      </c>
      <c r="AT48" s="3">
        <v>154</v>
      </c>
      <c r="AU48" s="2">
        <f t="shared" si="7"/>
        <v>185</v>
      </c>
      <c r="AV48" s="2">
        <f>AVERAGE(AU48:AU55)</f>
        <v>198.08333333333331</v>
      </c>
      <c r="AW48" s="2">
        <f>_xlfn.STDEV.S(AU48:AU55)</f>
        <v>38.532093405656425</v>
      </c>
      <c r="AX48" s="3">
        <v>209</v>
      </c>
      <c r="AY48" s="3">
        <v>164</v>
      </c>
      <c r="AZ48" s="3">
        <v>135</v>
      </c>
      <c r="BA48" s="2">
        <f t="shared" si="8"/>
        <v>169.33333333333334</v>
      </c>
      <c r="BB48" s="2">
        <f>AVERAGE(BA48:BA55)</f>
        <v>154.91666666666666</v>
      </c>
      <c r="BC48" s="2">
        <f>_xlfn.STDEV.S(BA48:BA55)</f>
        <v>63.181710735216527</v>
      </c>
      <c r="BD48" s="3">
        <v>194</v>
      </c>
      <c r="BE48" s="3">
        <v>159</v>
      </c>
      <c r="BF48" s="3">
        <v>131</v>
      </c>
      <c r="BG48" s="2">
        <f t="shared" si="9"/>
        <v>161.33333333333334</v>
      </c>
      <c r="BH48" s="2">
        <f>AVERAGE(BG48:BG55)</f>
        <v>172.75</v>
      </c>
      <c r="BI48" s="2">
        <f>_xlfn.STDEV.S(BG48:BG55)</f>
        <v>22.189479846833223</v>
      </c>
      <c r="BJ48" s="3">
        <v>116</v>
      </c>
      <c r="BK48" s="3">
        <v>142</v>
      </c>
      <c r="BL48" s="3">
        <v>135</v>
      </c>
      <c r="BM48" s="2">
        <f t="shared" si="10"/>
        <v>131</v>
      </c>
      <c r="BN48" s="2">
        <f>AVERAGE(BM48:BM55)</f>
        <v>161.375</v>
      </c>
      <c r="BO48" s="2">
        <f>_xlfn.STDEV.S(BM48:BM55)</f>
        <v>29.051370756939214</v>
      </c>
      <c r="BP48" s="3">
        <v>59</v>
      </c>
      <c r="BQ48" s="3">
        <v>21</v>
      </c>
      <c r="BR48" s="3">
        <v>15</v>
      </c>
      <c r="BS48" s="2">
        <f t="shared" si="11"/>
        <v>31.666666666666668</v>
      </c>
      <c r="BT48" s="2">
        <f>AVERAGE(BS48:BS55)</f>
        <v>135.41666666666669</v>
      </c>
      <c r="BU48" s="2">
        <f>_xlfn.STDEV.S(BS48:BS55)</f>
        <v>67.535704842486282</v>
      </c>
      <c r="BV48" s="3">
        <v>145</v>
      </c>
      <c r="BW48" s="3">
        <v>113</v>
      </c>
      <c r="BX48" s="3">
        <v>122</v>
      </c>
      <c r="BY48" s="2">
        <f t="shared" si="12"/>
        <v>126.66666666666667</v>
      </c>
      <c r="BZ48" s="2">
        <f>AVERAGE(BY48:BY55)</f>
        <v>124.58333333333333</v>
      </c>
      <c r="CA48" s="2">
        <f>_xlfn.STDEV.S(BY48:BY55)</f>
        <v>47.540709372274272</v>
      </c>
      <c r="CB48" s="3"/>
      <c r="CC48" s="3"/>
      <c r="CD48" s="3"/>
      <c r="CF48" s="2">
        <f>AVERAGE(CE49:CE55)</f>
        <v>107.09523809523809</v>
      </c>
      <c r="CG48" s="2">
        <f>_xlfn.STDEV.S(CE49:CE55)</f>
        <v>64.59867969230811</v>
      </c>
      <c r="CH48" s="3">
        <v>125</v>
      </c>
      <c r="CI48" s="3">
        <v>69</v>
      </c>
      <c r="CJ48" s="3">
        <v>123</v>
      </c>
      <c r="CK48" s="2">
        <f t="shared" si="14"/>
        <v>105.66666666666667</v>
      </c>
      <c r="CL48" s="2">
        <f>AVERAGE(CK48:CK55)</f>
        <v>108.70833333333334</v>
      </c>
      <c r="CM48" s="2">
        <f>_xlfn.STDEV.S(CK48:CK55)</f>
        <v>50.083244196101639</v>
      </c>
      <c r="CN48" s="3">
        <v>184</v>
      </c>
      <c r="CO48" s="3">
        <v>112</v>
      </c>
      <c r="CP48" s="3">
        <v>97</v>
      </c>
      <c r="CQ48" s="2">
        <f t="shared" si="15"/>
        <v>131</v>
      </c>
      <c r="CR48" s="2">
        <f>AVERAGE(CQ48:CQ55)</f>
        <v>112.20833333333333</v>
      </c>
      <c r="CS48" s="2">
        <f>_xlfn.STDEV.S(CQ48:CQ55)</f>
        <v>54.509046140169374</v>
      </c>
      <c r="CT48" s="3">
        <v>105</v>
      </c>
      <c r="CU48" s="3">
        <v>71</v>
      </c>
      <c r="CV48" s="3">
        <v>113</v>
      </c>
      <c r="CW48" s="2">
        <f t="shared" si="16"/>
        <v>96.333333333333329</v>
      </c>
      <c r="CX48" s="2">
        <f>AVERAGE(CW48:CW55)</f>
        <v>84.958333333333329</v>
      </c>
      <c r="CY48" s="2">
        <f>_xlfn.STDEV.S(CW48:CW55)</f>
        <v>55.85225336859029</v>
      </c>
      <c r="CZ48" s="3">
        <v>107</v>
      </c>
      <c r="DA48" s="3">
        <v>55</v>
      </c>
      <c r="DB48" s="3">
        <v>86</v>
      </c>
      <c r="DC48" s="2">
        <f t="shared" si="17"/>
        <v>82.666666666666671</v>
      </c>
      <c r="DD48" s="2">
        <f>AVERAGE(DC48:DC55)</f>
        <v>90.958333333333343</v>
      </c>
      <c r="DE48" s="2">
        <f>_xlfn.STDEV.S(DC48:DC55)</f>
        <v>60.884600054607603</v>
      </c>
      <c r="DF48" s="3">
        <v>38</v>
      </c>
      <c r="DG48" s="3">
        <v>19</v>
      </c>
      <c r="DH48" s="3">
        <v>12</v>
      </c>
      <c r="DI48" s="2">
        <f t="shared" si="18"/>
        <v>23</v>
      </c>
      <c r="DJ48" s="2">
        <f>AVERAGE(DI48:DI55)</f>
        <v>34.75</v>
      </c>
      <c r="DK48" s="2">
        <f>_xlfn.STDEV.S(DI48:DI55)</f>
        <v>21.85576818999056</v>
      </c>
    </row>
    <row r="49" spans="1:115" x14ac:dyDescent="0.2">
      <c r="A49" s="2" t="s">
        <v>69</v>
      </c>
      <c r="B49" s="2">
        <v>305</v>
      </c>
      <c r="C49" s="2">
        <v>306</v>
      </c>
      <c r="D49" s="2">
        <v>308</v>
      </c>
      <c r="E49" s="2">
        <f t="shared" si="0"/>
        <v>306.33333333333331</v>
      </c>
      <c r="F49" s="2">
        <v>100</v>
      </c>
      <c r="H49" s="3">
        <v>288</v>
      </c>
      <c r="I49" s="3">
        <v>285</v>
      </c>
      <c r="J49" s="3">
        <v>301</v>
      </c>
      <c r="K49" s="2">
        <f t="shared" si="1"/>
        <v>291.33333333333331</v>
      </c>
      <c r="L49" s="2">
        <f>L48*$F49/$F48</f>
        <v>98.589363803075187</v>
      </c>
      <c r="N49" s="3">
        <v>284</v>
      </c>
      <c r="O49" s="3">
        <v>294</v>
      </c>
      <c r="P49" s="3">
        <v>239</v>
      </c>
      <c r="Q49" s="2">
        <f t="shared" si="2"/>
        <v>272.33333333333331</v>
      </c>
      <c r="R49" s="2">
        <f>R48*$F49/$F48</f>
        <v>89.392015799125403</v>
      </c>
      <c r="T49" s="3">
        <v>251</v>
      </c>
      <c r="U49" s="3">
        <v>251</v>
      </c>
      <c r="V49" s="3">
        <v>236</v>
      </c>
      <c r="W49" s="2">
        <f t="shared" si="3"/>
        <v>246</v>
      </c>
      <c r="X49" s="2">
        <f>X48*$F49/$F48</f>
        <v>81.534772182254201</v>
      </c>
      <c r="Z49" s="3">
        <v>244</v>
      </c>
      <c r="AA49" s="3">
        <v>193</v>
      </c>
      <c r="AB49" s="3">
        <v>146</v>
      </c>
      <c r="AC49" s="2">
        <f t="shared" si="4"/>
        <v>194.33333333333334</v>
      </c>
      <c r="AD49" s="2">
        <f>AD48*$F49/$F48</f>
        <v>68.853152771900128</v>
      </c>
      <c r="AF49" s="3">
        <v>229</v>
      </c>
      <c r="AG49" s="3">
        <v>203</v>
      </c>
      <c r="AH49" s="3">
        <v>188</v>
      </c>
      <c r="AI49" s="2">
        <f t="shared" si="5"/>
        <v>206.66666666666666</v>
      </c>
      <c r="AJ49" s="2">
        <f>AJ48*$F49/$F48</f>
        <v>72.63365777965862</v>
      </c>
      <c r="AL49" s="3">
        <v>203</v>
      </c>
      <c r="AM49" s="3">
        <v>125</v>
      </c>
      <c r="AN49" s="3">
        <v>150</v>
      </c>
      <c r="AO49" s="2">
        <f t="shared" si="6"/>
        <v>159.33333333333334</v>
      </c>
      <c r="AP49" s="2">
        <f>AP48*$F49/$F48</f>
        <v>66.878262096205376</v>
      </c>
      <c r="AR49" s="3">
        <v>228</v>
      </c>
      <c r="AS49" s="3">
        <v>198</v>
      </c>
      <c r="AT49" s="3">
        <v>131</v>
      </c>
      <c r="AU49" s="2">
        <f t="shared" si="7"/>
        <v>185.66666666666666</v>
      </c>
      <c r="AV49" s="2">
        <f>AV48*$F49/$F48</f>
        <v>67.061644801805613</v>
      </c>
      <c r="AX49" s="3">
        <v>202</v>
      </c>
      <c r="AY49" s="3">
        <v>148</v>
      </c>
      <c r="AZ49" s="3">
        <v>141</v>
      </c>
      <c r="BA49" s="2">
        <f t="shared" si="8"/>
        <v>163.66666666666666</v>
      </c>
      <c r="BB49" s="2">
        <f>BB48*$F49/$F48</f>
        <v>52.447453801664551</v>
      </c>
      <c r="BD49" s="3">
        <v>260</v>
      </c>
      <c r="BE49" s="3">
        <v>190</v>
      </c>
      <c r="BF49" s="3">
        <v>173</v>
      </c>
      <c r="BG49" s="2">
        <f t="shared" si="9"/>
        <v>207.66666666666666</v>
      </c>
      <c r="BH49" s="2">
        <f>BH48*$F49/$F48</f>
        <v>58.484976724502751</v>
      </c>
      <c r="BJ49" s="3">
        <v>216</v>
      </c>
      <c r="BK49" s="3">
        <v>145</v>
      </c>
      <c r="BL49" s="3">
        <v>160</v>
      </c>
      <c r="BM49" s="2">
        <f t="shared" si="10"/>
        <v>173.66666666666666</v>
      </c>
      <c r="BN49" s="2">
        <f>BN48*$F49/$F48</f>
        <v>54.633939906898014</v>
      </c>
      <c r="BP49" s="3">
        <v>239</v>
      </c>
      <c r="BQ49" s="3">
        <v>148</v>
      </c>
      <c r="BR49" s="3">
        <v>138</v>
      </c>
      <c r="BS49" s="2">
        <f t="shared" si="11"/>
        <v>175</v>
      </c>
      <c r="BT49" s="2">
        <f>BT48*$F49/$F48</f>
        <v>45.845676400056426</v>
      </c>
      <c r="BV49" s="3">
        <v>140</v>
      </c>
      <c r="BW49" s="3">
        <v>155</v>
      </c>
      <c r="BX49" s="3">
        <v>131</v>
      </c>
      <c r="BY49" s="2">
        <f t="shared" si="12"/>
        <v>142</v>
      </c>
      <c r="BZ49" s="2">
        <f>BZ48*$F49/$F48</f>
        <v>42.178022288051906</v>
      </c>
      <c r="CB49" s="3">
        <v>97</v>
      </c>
      <c r="CC49" s="3">
        <v>121</v>
      </c>
      <c r="CD49" s="3">
        <v>51</v>
      </c>
      <c r="CE49" s="2">
        <f t="shared" si="13"/>
        <v>89.666666666666671</v>
      </c>
      <c r="CF49" s="2">
        <f>CF48*$F49/$F48</f>
        <v>36.257380650101766</v>
      </c>
      <c r="CH49" s="3">
        <v>75</v>
      </c>
      <c r="CI49" s="3">
        <v>92</v>
      </c>
      <c r="CJ49" s="3">
        <v>46</v>
      </c>
      <c r="CK49" s="2">
        <f t="shared" si="14"/>
        <v>71</v>
      </c>
      <c r="CL49" s="2">
        <f>CL48*$F49/$F48</f>
        <v>36.803498377768378</v>
      </c>
      <c r="CN49" s="3">
        <v>129</v>
      </c>
      <c r="CO49" s="3">
        <v>86</v>
      </c>
      <c r="CP49" s="3">
        <v>42</v>
      </c>
      <c r="CQ49" s="2">
        <f t="shared" si="15"/>
        <v>85.666666666666671</v>
      </c>
      <c r="CR49" s="2">
        <f>CR48*$F49/$F48</f>
        <v>37.98843278318521</v>
      </c>
      <c r="CT49" s="3">
        <v>2</v>
      </c>
      <c r="CU49" s="3">
        <v>6</v>
      </c>
      <c r="CV49" s="3">
        <v>7</v>
      </c>
      <c r="CW49" s="2">
        <f t="shared" si="16"/>
        <v>5</v>
      </c>
      <c r="CX49" s="2">
        <f>CX48*$F49/$F48</f>
        <v>28.762872055296935</v>
      </c>
      <c r="CZ49" s="3">
        <v>30</v>
      </c>
      <c r="DA49" s="3">
        <v>35</v>
      </c>
      <c r="DB49" s="3">
        <v>15</v>
      </c>
      <c r="DC49" s="2">
        <f t="shared" si="17"/>
        <v>26.666666666666668</v>
      </c>
      <c r="DD49" s="2">
        <f>DD48*$F49/$F48</f>
        <v>30.794188178868673</v>
      </c>
      <c r="DF49" s="3">
        <v>23</v>
      </c>
      <c r="DG49" s="3">
        <v>11</v>
      </c>
      <c r="DH49" s="3">
        <v>12</v>
      </c>
      <c r="DI49" s="2">
        <f t="shared" si="18"/>
        <v>15.333333333333334</v>
      </c>
      <c r="DJ49" s="2">
        <f>DJ48*$F49/$F48</f>
        <v>11.764705882352942</v>
      </c>
    </row>
    <row r="50" spans="1:115" x14ac:dyDescent="0.2">
      <c r="A50" s="2" t="s">
        <v>70</v>
      </c>
      <c r="B50" s="2">
        <v>306</v>
      </c>
      <c r="C50" s="2">
        <v>297</v>
      </c>
      <c r="D50" s="2">
        <v>286</v>
      </c>
      <c r="E50" s="2">
        <f t="shared" si="0"/>
        <v>296.33333333333331</v>
      </c>
      <c r="F50" s="4" t="s">
        <v>71</v>
      </c>
      <c r="H50" s="3">
        <v>283</v>
      </c>
      <c r="I50" s="3">
        <v>278</v>
      </c>
      <c r="J50" s="3">
        <v>296</v>
      </c>
      <c r="K50" s="2">
        <f t="shared" si="1"/>
        <v>285.66666666666669</v>
      </c>
      <c r="L50" s="4" t="s">
        <v>71</v>
      </c>
      <c r="N50" s="3">
        <v>293</v>
      </c>
      <c r="O50" s="3">
        <v>278</v>
      </c>
      <c r="P50" s="3">
        <v>216</v>
      </c>
      <c r="Q50" s="2">
        <f t="shared" si="2"/>
        <v>262.33333333333331</v>
      </c>
      <c r="R50" s="4" t="s">
        <v>71</v>
      </c>
      <c r="T50" s="3">
        <v>265</v>
      </c>
      <c r="U50" s="3">
        <v>254</v>
      </c>
      <c r="V50" s="3">
        <v>239</v>
      </c>
      <c r="W50" s="2">
        <f t="shared" si="3"/>
        <v>252.66666666666666</v>
      </c>
      <c r="X50" s="4" t="s">
        <v>71</v>
      </c>
      <c r="Z50" s="3">
        <v>254</v>
      </c>
      <c r="AA50" s="3">
        <v>132</v>
      </c>
      <c r="AB50" s="3">
        <v>135</v>
      </c>
      <c r="AC50" s="2">
        <f t="shared" si="4"/>
        <v>173.66666666666666</v>
      </c>
      <c r="AD50" s="4" t="s">
        <v>71</v>
      </c>
      <c r="AF50" s="3">
        <v>270</v>
      </c>
      <c r="AG50" s="3">
        <v>231</v>
      </c>
      <c r="AH50" s="3">
        <v>210</v>
      </c>
      <c r="AI50" s="2">
        <f t="shared" si="5"/>
        <v>237</v>
      </c>
      <c r="AJ50" s="4" t="s">
        <v>71</v>
      </c>
      <c r="AL50" s="3">
        <v>224</v>
      </c>
      <c r="AM50" s="3">
        <v>202</v>
      </c>
      <c r="AN50" s="3">
        <v>252</v>
      </c>
      <c r="AO50" s="2">
        <f t="shared" si="6"/>
        <v>226</v>
      </c>
      <c r="AP50" s="4" t="s">
        <v>71</v>
      </c>
      <c r="AR50" s="3">
        <v>150</v>
      </c>
      <c r="AS50" s="3">
        <v>117</v>
      </c>
      <c r="AT50" s="3">
        <v>147</v>
      </c>
      <c r="AU50" s="2">
        <f t="shared" si="7"/>
        <v>138</v>
      </c>
      <c r="AV50" s="4" t="s">
        <v>71</v>
      </c>
      <c r="AX50" s="3">
        <v>129</v>
      </c>
      <c r="AY50" s="3">
        <v>62</v>
      </c>
      <c r="AZ50" s="3">
        <v>34</v>
      </c>
      <c r="BA50" s="2">
        <f t="shared" si="8"/>
        <v>75</v>
      </c>
      <c r="BB50" s="4" t="s">
        <v>71</v>
      </c>
      <c r="BD50" s="3">
        <v>196</v>
      </c>
      <c r="BE50" s="3">
        <v>155</v>
      </c>
      <c r="BF50" s="3">
        <v>155</v>
      </c>
      <c r="BG50" s="2">
        <f t="shared" si="9"/>
        <v>168.66666666666666</v>
      </c>
      <c r="BH50" s="4" t="s">
        <v>71</v>
      </c>
      <c r="BJ50" s="3">
        <v>171</v>
      </c>
      <c r="BK50" s="3">
        <v>152</v>
      </c>
      <c r="BL50" s="3">
        <v>93</v>
      </c>
      <c r="BM50" s="2">
        <f t="shared" si="10"/>
        <v>138.66666666666666</v>
      </c>
      <c r="BN50" s="4" t="s">
        <v>71</v>
      </c>
      <c r="BP50" s="3">
        <v>184</v>
      </c>
      <c r="BQ50" s="3">
        <v>43</v>
      </c>
      <c r="BR50" s="3">
        <v>44</v>
      </c>
      <c r="BS50" s="2">
        <f t="shared" si="11"/>
        <v>90.333333333333329</v>
      </c>
      <c r="BT50" s="4" t="s">
        <v>71</v>
      </c>
      <c r="BV50" s="3">
        <v>186</v>
      </c>
      <c r="BW50" s="3">
        <v>159</v>
      </c>
      <c r="BX50" s="3">
        <v>121</v>
      </c>
      <c r="BY50" s="2">
        <f t="shared" si="12"/>
        <v>155.33333333333334</v>
      </c>
      <c r="BZ50" s="4" t="s">
        <v>71</v>
      </c>
      <c r="CB50" s="3">
        <v>64</v>
      </c>
      <c r="CC50" s="3">
        <v>81</v>
      </c>
      <c r="CD50" s="3">
        <v>77</v>
      </c>
      <c r="CE50" s="2">
        <f t="shared" si="13"/>
        <v>74</v>
      </c>
      <c r="CF50" s="4" t="s">
        <v>71</v>
      </c>
      <c r="CH50" s="3">
        <v>60</v>
      </c>
      <c r="CI50" s="3">
        <v>104</v>
      </c>
      <c r="CJ50" s="3">
        <v>85</v>
      </c>
      <c r="CK50" s="2">
        <f t="shared" si="14"/>
        <v>83</v>
      </c>
      <c r="CL50" s="4" t="s">
        <v>71</v>
      </c>
      <c r="CN50" s="3">
        <v>119</v>
      </c>
      <c r="CO50" s="3">
        <v>131</v>
      </c>
      <c r="CP50" s="3">
        <v>60</v>
      </c>
      <c r="CQ50" s="2">
        <f t="shared" si="15"/>
        <v>103.33333333333333</v>
      </c>
      <c r="CR50" s="4" t="s">
        <v>71</v>
      </c>
      <c r="CT50" s="3">
        <v>84</v>
      </c>
      <c r="CU50" s="3">
        <v>48</v>
      </c>
      <c r="CV50" s="3">
        <v>91</v>
      </c>
      <c r="CW50" s="2">
        <f t="shared" si="16"/>
        <v>74.333333333333329</v>
      </c>
      <c r="CX50" s="4" t="s">
        <v>71</v>
      </c>
      <c r="CZ50" s="3">
        <v>112</v>
      </c>
      <c r="DA50" s="3">
        <v>47</v>
      </c>
      <c r="DB50" s="3">
        <v>84</v>
      </c>
      <c r="DC50" s="2">
        <f t="shared" si="17"/>
        <v>81</v>
      </c>
      <c r="DD50" s="4" t="s">
        <v>71</v>
      </c>
      <c r="DF50" s="3">
        <v>58</v>
      </c>
      <c r="DG50" s="3">
        <v>131</v>
      </c>
      <c r="DH50" s="3">
        <v>6</v>
      </c>
      <c r="DI50" s="2">
        <f t="shared" si="18"/>
        <v>65</v>
      </c>
      <c r="DJ50" s="4" t="s">
        <v>71</v>
      </c>
    </row>
    <row r="51" spans="1:115" x14ac:dyDescent="0.2">
      <c r="A51" s="2" t="s">
        <v>72</v>
      </c>
      <c r="B51" s="2">
        <v>280</v>
      </c>
      <c r="C51" s="2">
        <v>286</v>
      </c>
      <c r="D51" s="2">
        <v>266</v>
      </c>
      <c r="E51" s="2">
        <f t="shared" si="0"/>
        <v>277.33333333333331</v>
      </c>
      <c r="H51" s="3">
        <v>267</v>
      </c>
      <c r="I51" s="3">
        <v>274</v>
      </c>
      <c r="J51" s="3">
        <v>289</v>
      </c>
      <c r="K51" s="2">
        <f t="shared" si="1"/>
        <v>276.66666666666669</v>
      </c>
      <c r="N51" s="3">
        <v>292</v>
      </c>
      <c r="O51" s="3">
        <v>287</v>
      </c>
      <c r="P51" s="3">
        <v>236</v>
      </c>
      <c r="Q51" s="2">
        <f t="shared" si="2"/>
        <v>271.66666666666669</v>
      </c>
      <c r="T51" s="3">
        <v>249</v>
      </c>
      <c r="U51" s="3">
        <v>213</v>
      </c>
      <c r="V51" s="3">
        <v>181</v>
      </c>
      <c r="W51" s="2">
        <f t="shared" si="3"/>
        <v>214.33333333333334</v>
      </c>
      <c r="Z51" s="3">
        <v>232</v>
      </c>
      <c r="AA51" s="3">
        <v>147</v>
      </c>
      <c r="AB51" s="3">
        <v>163</v>
      </c>
      <c r="AC51" s="2">
        <f t="shared" si="4"/>
        <v>180.66666666666666</v>
      </c>
      <c r="AF51" s="3">
        <v>233</v>
      </c>
      <c r="AG51" s="3">
        <v>188</v>
      </c>
      <c r="AH51" s="3">
        <v>205</v>
      </c>
      <c r="AI51" s="2">
        <f t="shared" si="5"/>
        <v>208.66666666666666</v>
      </c>
      <c r="AL51" s="3">
        <v>214</v>
      </c>
      <c r="AM51" s="3">
        <v>175</v>
      </c>
      <c r="AN51" s="3">
        <v>192</v>
      </c>
      <c r="AO51" s="2">
        <f t="shared" si="6"/>
        <v>193.66666666666666</v>
      </c>
      <c r="AR51" s="3">
        <v>256</v>
      </c>
      <c r="AS51" s="3">
        <v>267</v>
      </c>
      <c r="AT51" s="3">
        <v>212</v>
      </c>
      <c r="AU51" s="2">
        <f t="shared" si="7"/>
        <v>245</v>
      </c>
      <c r="AX51" s="3">
        <v>125</v>
      </c>
      <c r="AY51" s="3">
        <v>82</v>
      </c>
      <c r="AZ51" s="3">
        <v>51</v>
      </c>
      <c r="BA51" s="2">
        <f t="shared" si="8"/>
        <v>86</v>
      </c>
      <c r="BD51" s="3">
        <v>175</v>
      </c>
      <c r="BE51" s="3">
        <v>167</v>
      </c>
      <c r="BF51" s="3">
        <v>143</v>
      </c>
      <c r="BG51" s="2">
        <f t="shared" si="9"/>
        <v>161.66666666666666</v>
      </c>
      <c r="BJ51" s="3">
        <v>203</v>
      </c>
      <c r="BK51" s="3">
        <v>196</v>
      </c>
      <c r="BL51" s="3">
        <v>189</v>
      </c>
      <c r="BM51" s="2">
        <f t="shared" si="10"/>
        <v>196</v>
      </c>
      <c r="BP51" s="3">
        <v>222</v>
      </c>
      <c r="BQ51" s="3">
        <v>133</v>
      </c>
      <c r="BR51" s="3">
        <v>141</v>
      </c>
      <c r="BS51" s="2">
        <f t="shared" si="11"/>
        <v>165.33333333333334</v>
      </c>
      <c r="BV51" s="3">
        <v>123</v>
      </c>
      <c r="BW51" s="3">
        <v>77</v>
      </c>
      <c r="BX51" s="3">
        <v>61</v>
      </c>
      <c r="BY51" s="2">
        <f t="shared" si="12"/>
        <v>87</v>
      </c>
      <c r="CB51" s="3">
        <v>66</v>
      </c>
      <c r="CC51" s="3">
        <v>101</v>
      </c>
      <c r="CD51" s="3">
        <v>110</v>
      </c>
      <c r="CE51" s="2">
        <f t="shared" si="13"/>
        <v>92.333333333333329</v>
      </c>
      <c r="CH51" s="3">
        <v>134</v>
      </c>
      <c r="CI51" s="3">
        <v>87</v>
      </c>
      <c r="CJ51" s="3">
        <v>111</v>
      </c>
      <c r="CK51" s="2">
        <f t="shared" si="14"/>
        <v>110.66666666666667</v>
      </c>
      <c r="CN51" s="3">
        <v>184</v>
      </c>
      <c r="CO51" s="3">
        <v>104</v>
      </c>
      <c r="CP51" s="3">
        <v>108</v>
      </c>
      <c r="CQ51" s="2">
        <f t="shared" si="15"/>
        <v>132</v>
      </c>
      <c r="CT51" s="3">
        <v>151</v>
      </c>
      <c r="CU51" s="3">
        <v>128</v>
      </c>
      <c r="CV51" s="3">
        <v>133</v>
      </c>
      <c r="CW51" s="2">
        <f t="shared" si="16"/>
        <v>137.33333333333334</v>
      </c>
      <c r="CZ51" s="3">
        <v>187</v>
      </c>
      <c r="DA51" s="3">
        <v>149</v>
      </c>
      <c r="DB51" s="3">
        <v>120</v>
      </c>
      <c r="DC51" s="2">
        <f t="shared" si="17"/>
        <v>152</v>
      </c>
      <c r="DF51" s="3">
        <v>64</v>
      </c>
      <c r="DG51" s="3">
        <v>9</v>
      </c>
      <c r="DH51" s="3">
        <v>54</v>
      </c>
      <c r="DI51" s="2">
        <f t="shared" si="18"/>
        <v>42.333333333333336</v>
      </c>
    </row>
    <row r="52" spans="1:115" x14ac:dyDescent="0.2">
      <c r="A52" s="2" t="s">
        <v>73</v>
      </c>
      <c r="B52" s="2">
        <v>300</v>
      </c>
      <c r="C52" s="2">
        <v>284</v>
      </c>
      <c r="D52" s="2">
        <v>304</v>
      </c>
      <c r="E52" s="2">
        <f t="shared" si="0"/>
        <v>296</v>
      </c>
      <c r="H52" s="3">
        <v>302</v>
      </c>
      <c r="I52" s="3">
        <v>307</v>
      </c>
      <c r="J52" s="3">
        <v>276</v>
      </c>
      <c r="K52" s="2">
        <f t="shared" si="1"/>
        <v>295</v>
      </c>
      <c r="N52" s="3">
        <v>313</v>
      </c>
      <c r="O52" s="3">
        <v>283</v>
      </c>
      <c r="P52" s="3">
        <v>258</v>
      </c>
      <c r="Q52" s="2">
        <f t="shared" si="2"/>
        <v>284.66666666666669</v>
      </c>
      <c r="T52" s="3">
        <v>272</v>
      </c>
      <c r="U52" s="3">
        <v>255</v>
      </c>
      <c r="V52" s="3">
        <v>200</v>
      </c>
      <c r="W52" s="2">
        <f t="shared" si="3"/>
        <v>242.33333333333334</v>
      </c>
      <c r="Z52" s="3">
        <v>290</v>
      </c>
      <c r="AA52" s="3">
        <v>212</v>
      </c>
      <c r="AB52" s="3">
        <v>188</v>
      </c>
      <c r="AC52" s="2">
        <f t="shared" si="4"/>
        <v>230</v>
      </c>
      <c r="AF52" s="3">
        <v>272</v>
      </c>
      <c r="AG52" s="3">
        <v>259</v>
      </c>
      <c r="AH52" s="3">
        <v>262</v>
      </c>
      <c r="AI52" s="2">
        <f t="shared" si="5"/>
        <v>264.33333333333331</v>
      </c>
      <c r="AL52" s="3">
        <v>235</v>
      </c>
      <c r="AM52" s="3">
        <v>210</v>
      </c>
      <c r="AN52" s="3">
        <v>214</v>
      </c>
      <c r="AO52" s="2">
        <f t="shared" si="6"/>
        <v>219.66666666666666</v>
      </c>
      <c r="AR52" s="3">
        <v>246</v>
      </c>
      <c r="AS52" s="3">
        <v>209</v>
      </c>
      <c r="AT52" s="3">
        <v>176</v>
      </c>
      <c r="AU52" s="2">
        <f t="shared" si="7"/>
        <v>210.33333333333334</v>
      </c>
      <c r="AX52" s="3">
        <v>266</v>
      </c>
      <c r="AY52" s="3">
        <v>224</v>
      </c>
      <c r="AZ52" s="3">
        <v>205</v>
      </c>
      <c r="BA52" s="2">
        <f t="shared" si="8"/>
        <v>231.66666666666666</v>
      </c>
      <c r="BD52" s="3">
        <v>218</v>
      </c>
      <c r="BE52" s="3">
        <v>190</v>
      </c>
      <c r="BF52" s="3">
        <v>185</v>
      </c>
      <c r="BG52" s="2">
        <f t="shared" si="9"/>
        <v>197.66666666666666</v>
      </c>
      <c r="BJ52" s="3">
        <v>90</v>
      </c>
      <c r="BK52" s="3">
        <v>184</v>
      </c>
      <c r="BL52" s="3">
        <v>98</v>
      </c>
      <c r="BM52" s="2">
        <f t="shared" si="10"/>
        <v>124</v>
      </c>
      <c r="BP52" s="3">
        <v>82</v>
      </c>
      <c r="BQ52" s="3">
        <v>54</v>
      </c>
      <c r="BR52" s="3">
        <v>26</v>
      </c>
      <c r="BS52" s="2">
        <f t="shared" si="11"/>
        <v>54</v>
      </c>
      <c r="BV52" s="3">
        <v>130</v>
      </c>
      <c r="BW52" s="3">
        <v>107</v>
      </c>
      <c r="BX52" s="3">
        <v>86</v>
      </c>
      <c r="BY52" s="2">
        <f t="shared" si="12"/>
        <v>107.66666666666667</v>
      </c>
      <c r="CB52" s="3">
        <v>78</v>
      </c>
      <c r="CC52" s="3">
        <v>35</v>
      </c>
      <c r="CD52" s="3">
        <v>44</v>
      </c>
      <c r="CE52" s="2">
        <f t="shared" si="13"/>
        <v>52.333333333333336</v>
      </c>
      <c r="CH52" s="3">
        <v>108</v>
      </c>
      <c r="CI52" s="3">
        <v>109</v>
      </c>
      <c r="CJ52" s="3">
        <v>119</v>
      </c>
      <c r="CK52" s="2">
        <f t="shared" si="14"/>
        <v>112</v>
      </c>
      <c r="CN52" s="3">
        <v>130</v>
      </c>
      <c r="CO52" s="3">
        <v>73</v>
      </c>
      <c r="CP52" s="3">
        <v>117</v>
      </c>
      <c r="CQ52" s="2">
        <f t="shared" si="15"/>
        <v>106.66666666666667</v>
      </c>
      <c r="CT52" s="3">
        <v>84</v>
      </c>
      <c r="CU52" s="3">
        <v>46</v>
      </c>
      <c r="CV52" s="3">
        <v>90</v>
      </c>
      <c r="CW52" s="2">
        <f t="shared" si="16"/>
        <v>73.333333333333329</v>
      </c>
      <c r="CZ52" s="3">
        <v>80</v>
      </c>
      <c r="DA52" s="3">
        <v>48</v>
      </c>
      <c r="DB52" s="3">
        <v>78</v>
      </c>
      <c r="DC52" s="2">
        <f t="shared" si="17"/>
        <v>68.666666666666671</v>
      </c>
      <c r="DF52" s="3">
        <v>83</v>
      </c>
      <c r="DG52" s="3">
        <v>53</v>
      </c>
      <c r="DH52" s="3">
        <v>34</v>
      </c>
      <c r="DI52" s="2">
        <f t="shared" si="18"/>
        <v>56.666666666666664</v>
      </c>
    </row>
    <row r="53" spans="1:115" x14ac:dyDescent="0.2">
      <c r="A53" s="2" t="s">
        <v>74</v>
      </c>
      <c r="B53" s="2">
        <v>289</v>
      </c>
      <c r="C53" s="2">
        <v>294</v>
      </c>
      <c r="D53" s="2">
        <v>307</v>
      </c>
      <c r="E53" s="2">
        <f t="shared" si="0"/>
        <v>296.66666666666669</v>
      </c>
      <c r="H53" s="3">
        <v>321</v>
      </c>
      <c r="I53" s="3">
        <v>318</v>
      </c>
      <c r="J53" s="3">
        <v>325</v>
      </c>
      <c r="K53" s="2">
        <f t="shared" si="1"/>
        <v>321.33333333333331</v>
      </c>
      <c r="N53" s="3">
        <v>305</v>
      </c>
      <c r="O53" s="3">
        <v>301</v>
      </c>
      <c r="P53" s="3">
        <v>300</v>
      </c>
      <c r="Q53" s="2">
        <f t="shared" si="2"/>
        <v>302</v>
      </c>
      <c r="T53" s="3">
        <v>299</v>
      </c>
      <c r="U53" s="3">
        <v>279</v>
      </c>
      <c r="V53" s="3">
        <v>279</v>
      </c>
      <c r="W53" s="2">
        <f t="shared" si="3"/>
        <v>285.66666666666669</v>
      </c>
      <c r="Z53" s="3">
        <v>279</v>
      </c>
      <c r="AA53" s="3">
        <v>244</v>
      </c>
      <c r="AB53" s="3">
        <v>247</v>
      </c>
      <c r="AC53" s="2">
        <f t="shared" si="4"/>
        <v>256.66666666666669</v>
      </c>
      <c r="AF53" s="3">
        <v>267</v>
      </c>
      <c r="AG53" s="3">
        <v>219</v>
      </c>
      <c r="AH53" s="3">
        <v>247</v>
      </c>
      <c r="AI53" s="2">
        <f t="shared" si="5"/>
        <v>244.33333333333334</v>
      </c>
      <c r="AL53" s="3">
        <v>234</v>
      </c>
      <c r="AM53" s="3">
        <v>199</v>
      </c>
      <c r="AN53" s="3">
        <v>210</v>
      </c>
      <c r="AO53" s="2">
        <f t="shared" si="6"/>
        <v>214.33333333333334</v>
      </c>
      <c r="AR53" s="3">
        <v>259</v>
      </c>
      <c r="AS53" s="3">
        <v>218</v>
      </c>
      <c r="AT53" s="3">
        <v>84</v>
      </c>
      <c r="AU53" s="2">
        <f t="shared" si="7"/>
        <v>187</v>
      </c>
      <c r="AX53" s="3">
        <v>110</v>
      </c>
      <c r="AY53" s="3">
        <v>67</v>
      </c>
      <c r="AZ53" s="3">
        <v>99</v>
      </c>
      <c r="BA53" s="2">
        <f t="shared" si="8"/>
        <v>92</v>
      </c>
      <c r="BD53" s="3">
        <v>152</v>
      </c>
      <c r="BE53" s="3">
        <v>132</v>
      </c>
      <c r="BF53" s="3">
        <v>158</v>
      </c>
      <c r="BG53" s="2">
        <f t="shared" si="9"/>
        <v>147.33333333333334</v>
      </c>
      <c r="BJ53" s="3">
        <v>162</v>
      </c>
      <c r="BK53" s="3">
        <v>150</v>
      </c>
      <c r="BL53" s="3">
        <v>144</v>
      </c>
      <c r="BM53" s="2">
        <f t="shared" si="10"/>
        <v>152</v>
      </c>
      <c r="BP53" s="3">
        <v>193</v>
      </c>
      <c r="BQ53" s="3">
        <v>161</v>
      </c>
      <c r="BR53" s="3">
        <v>153</v>
      </c>
      <c r="BS53" s="2">
        <f t="shared" si="11"/>
        <v>169</v>
      </c>
      <c r="BV53" s="3">
        <v>56</v>
      </c>
      <c r="BW53" s="3">
        <v>35</v>
      </c>
      <c r="BX53" s="3">
        <v>25</v>
      </c>
      <c r="BY53" s="2">
        <f t="shared" si="12"/>
        <v>38.666666666666664</v>
      </c>
      <c r="CB53" s="3">
        <v>47</v>
      </c>
      <c r="CC53" s="3">
        <v>37</v>
      </c>
      <c r="CD53" s="3">
        <v>52</v>
      </c>
      <c r="CE53" s="2">
        <f t="shared" si="13"/>
        <v>45.333333333333336</v>
      </c>
      <c r="CH53" s="3">
        <v>54</v>
      </c>
      <c r="CI53" s="3">
        <v>17</v>
      </c>
      <c r="CJ53" s="3">
        <v>41</v>
      </c>
      <c r="CK53" s="2">
        <f t="shared" si="14"/>
        <v>37.333333333333336</v>
      </c>
      <c r="CN53" s="3">
        <v>0</v>
      </c>
      <c r="CO53" s="3">
        <v>0</v>
      </c>
      <c r="CP53" s="3">
        <v>0</v>
      </c>
      <c r="CQ53" s="2">
        <f t="shared" si="15"/>
        <v>0</v>
      </c>
      <c r="CT53" s="3">
        <v>34</v>
      </c>
      <c r="CU53" s="3">
        <v>5</v>
      </c>
      <c r="CV53" s="3">
        <v>18</v>
      </c>
      <c r="CW53" s="2">
        <f t="shared" si="16"/>
        <v>19</v>
      </c>
      <c r="CZ53" s="3">
        <v>0</v>
      </c>
      <c r="DA53" s="3">
        <v>0</v>
      </c>
      <c r="DB53" s="3">
        <v>0</v>
      </c>
      <c r="DC53" s="2">
        <f t="shared" si="17"/>
        <v>0</v>
      </c>
      <c r="DF53" s="3">
        <v>0</v>
      </c>
      <c r="DG53" s="3">
        <v>1</v>
      </c>
      <c r="DH53" s="3">
        <v>0</v>
      </c>
      <c r="DI53" s="2">
        <f t="shared" si="18"/>
        <v>0.33333333333333331</v>
      </c>
    </row>
    <row r="54" spans="1:115" x14ac:dyDescent="0.2">
      <c r="A54" s="2" t="s">
        <v>75</v>
      </c>
      <c r="B54" s="2">
        <v>294</v>
      </c>
      <c r="C54" s="2">
        <v>298</v>
      </c>
      <c r="D54" s="2">
        <v>290</v>
      </c>
      <c r="E54" s="2">
        <f t="shared" si="0"/>
        <v>294</v>
      </c>
      <c r="H54" s="3">
        <v>282</v>
      </c>
      <c r="I54" s="3">
        <v>304</v>
      </c>
      <c r="J54" s="3">
        <v>293</v>
      </c>
      <c r="K54" s="2">
        <f t="shared" si="1"/>
        <v>293</v>
      </c>
      <c r="N54" s="3">
        <v>320</v>
      </c>
      <c r="O54" s="3">
        <v>281</v>
      </c>
      <c r="P54" s="3">
        <v>236</v>
      </c>
      <c r="Q54" s="2">
        <f t="shared" si="2"/>
        <v>279</v>
      </c>
      <c r="T54" s="3">
        <v>276</v>
      </c>
      <c r="U54" s="3">
        <v>226</v>
      </c>
      <c r="V54" s="3">
        <v>196</v>
      </c>
      <c r="W54" s="2">
        <f t="shared" si="3"/>
        <v>232.66666666666666</v>
      </c>
      <c r="Z54" s="3">
        <v>264</v>
      </c>
      <c r="AA54" s="3">
        <v>162</v>
      </c>
      <c r="AB54" s="3">
        <v>147</v>
      </c>
      <c r="AC54" s="2">
        <f t="shared" si="4"/>
        <v>191</v>
      </c>
      <c r="AF54" s="3">
        <v>236</v>
      </c>
      <c r="AG54" s="3">
        <v>225</v>
      </c>
      <c r="AH54" s="3">
        <v>198</v>
      </c>
      <c r="AI54" s="2">
        <f t="shared" si="5"/>
        <v>219.66666666666666</v>
      </c>
      <c r="AL54" s="3">
        <v>259</v>
      </c>
      <c r="AM54" s="3">
        <v>238</v>
      </c>
      <c r="AN54" s="3">
        <v>238</v>
      </c>
      <c r="AO54" s="2">
        <f t="shared" si="6"/>
        <v>245</v>
      </c>
      <c r="AR54" s="3">
        <v>251</v>
      </c>
      <c r="AS54" s="3">
        <v>243</v>
      </c>
      <c r="AT54" s="3">
        <v>278</v>
      </c>
      <c r="AU54" s="2">
        <f t="shared" si="7"/>
        <v>257.33333333333331</v>
      </c>
      <c r="AX54" s="3">
        <v>235</v>
      </c>
      <c r="AY54" s="3">
        <v>209</v>
      </c>
      <c r="AZ54" s="3">
        <v>232</v>
      </c>
      <c r="BA54" s="2">
        <f t="shared" si="8"/>
        <v>225.33333333333334</v>
      </c>
      <c r="BD54" s="3">
        <v>176</v>
      </c>
      <c r="BE54" s="3">
        <v>182</v>
      </c>
      <c r="BF54" s="3">
        <v>203</v>
      </c>
      <c r="BG54" s="2">
        <f t="shared" si="9"/>
        <v>187</v>
      </c>
      <c r="BJ54" s="3">
        <v>232</v>
      </c>
      <c r="BK54" s="3">
        <v>195</v>
      </c>
      <c r="BL54" s="3">
        <v>169</v>
      </c>
      <c r="BM54" s="2">
        <f t="shared" si="10"/>
        <v>198.66666666666666</v>
      </c>
      <c r="BP54" s="3">
        <v>232</v>
      </c>
      <c r="BQ54" s="3">
        <v>212</v>
      </c>
      <c r="BR54" s="3">
        <v>214</v>
      </c>
      <c r="BS54" s="2">
        <f t="shared" si="11"/>
        <v>219.33333333333334</v>
      </c>
      <c r="BV54" s="3">
        <v>222</v>
      </c>
      <c r="BW54" s="3">
        <v>190</v>
      </c>
      <c r="BX54" s="3">
        <v>177</v>
      </c>
      <c r="BY54" s="2">
        <f t="shared" si="12"/>
        <v>196.33333333333334</v>
      </c>
      <c r="CB54" s="3">
        <v>196</v>
      </c>
      <c r="CC54" s="3">
        <v>199</v>
      </c>
      <c r="CD54" s="3">
        <v>180</v>
      </c>
      <c r="CE54" s="2">
        <f t="shared" si="13"/>
        <v>191.66666666666666</v>
      </c>
      <c r="CH54" s="3">
        <v>161</v>
      </c>
      <c r="CI54" s="3">
        <v>159</v>
      </c>
      <c r="CJ54" s="3">
        <v>121</v>
      </c>
      <c r="CK54" s="2">
        <f t="shared" si="14"/>
        <v>147</v>
      </c>
      <c r="CN54" s="3">
        <v>183</v>
      </c>
      <c r="CO54" s="3">
        <v>124</v>
      </c>
      <c r="CP54" s="3">
        <v>182</v>
      </c>
      <c r="CQ54" s="2">
        <f t="shared" si="15"/>
        <v>163</v>
      </c>
      <c r="CT54" s="3">
        <v>124</v>
      </c>
      <c r="CU54" s="3">
        <v>94</v>
      </c>
      <c r="CV54" s="3">
        <v>87</v>
      </c>
      <c r="CW54" s="2">
        <f t="shared" si="16"/>
        <v>101.66666666666667</v>
      </c>
      <c r="CZ54" s="3">
        <v>186</v>
      </c>
      <c r="DA54" s="3">
        <v>164</v>
      </c>
      <c r="DB54" s="3">
        <v>143</v>
      </c>
      <c r="DC54" s="2">
        <f t="shared" si="17"/>
        <v>164.33333333333334</v>
      </c>
      <c r="DF54" s="3">
        <v>19</v>
      </c>
      <c r="DG54" s="3">
        <v>29</v>
      </c>
      <c r="DH54" s="3">
        <v>37</v>
      </c>
      <c r="DI54" s="2">
        <f t="shared" si="18"/>
        <v>28.333333333333332</v>
      </c>
    </row>
    <row r="55" spans="1:115" x14ac:dyDescent="0.2">
      <c r="A55" s="2" t="s">
        <v>76</v>
      </c>
      <c r="B55" s="2">
        <v>299</v>
      </c>
      <c r="C55" s="2">
        <v>273</v>
      </c>
      <c r="D55" s="2">
        <v>289</v>
      </c>
      <c r="E55" s="2">
        <f t="shared" si="0"/>
        <v>287</v>
      </c>
      <c r="H55" s="3">
        <v>279</v>
      </c>
      <c r="I55" s="3">
        <v>289</v>
      </c>
      <c r="J55" s="3">
        <v>276</v>
      </c>
      <c r="K55" s="2">
        <f t="shared" si="1"/>
        <v>281.33333333333331</v>
      </c>
      <c r="N55" s="3">
        <v>267</v>
      </c>
      <c r="O55" s="3">
        <v>191</v>
      </c>
      <c r="P55" s="3">
        <v>132</v>
      </c>
      <c r="Q55" s="2">
        <f t="shared" si="2"/>
        <v>196.66666666666666</v>
      </c>
      <c r="T55" s="3">
        <v>237</v>
      </c>
      <c r="U55" s="3">
        <v>195</v>
      </c>
      <c r="V55" s="3">
        <v>242</v>
      </c>
      <c r="W55" s="2">
        <f t="shared" si="3"/>
        <v>224.66666666666666</v>
      </c>
      <c r="Z55" s="3">
        <v>212</v>
      </c>
      <c r="AA55" s="3">
        <v>183</v>
      </c>
      <c r="AB55" s="3">
        <v>187</v>
      </c>
      <c r="AC55" s="2">
        <f t="shared" si="4"/>
        <v>194</v>
      </c>
      <c r="AF55" s="3">
        <v>200</v>
      </c>
      <c r="AG55" s="3">
        <v>154</v>
      </c>
      <c r="AH55" s="3">
        <v>125</v>
      </c>
      <c r="AI55" s="2">
        <f t="shared" si="5"/>
        <v>159.66666666666666</v>
      </c>
      <c r="AL55" s="3">
        <v>174</v>
      </c>
      <c r="AM55" s="3">
        <v>200</v>
      </c>
      <c r="AN55" s="3">
        <v>112</v>
      </c>
      <c r="AO55" s="2">
        <f t="shared" si="6"/>
        <v>162</v>
      </c>
      <c r="AR55" s="3">
        <v>188</v>
      </c>
      <c r="AS55" s="3">
        <v>177</v>
      </c>
      <c r="AT55" s="3">
        <v>164</v>
      </c>
      <c r="AU55" s="2">
        <f t="shared" si="7"/>
        <v>176.33333333333334</v>
      </c>
      <c r="AX55" s="3">
        <v>200</v>
      </c>
      <c r="AY55" s="3">
        <v>208</v>
      </c>
      <c r="AZ55" s="3">
        <v>181</v>
      </c>
      <c r="BA55" s="2">
        <f t="shared" si="8"/>
        <v>196.33333333333334</v>
      </c>
      <c r="BD55" s="3">
        <v>142</v>
      </c>
      <c r="BE55" s="3">
        <v>161</v>
      </c>
      <c r="BF55" s="3">
        <v>149</v>
      </c>
      <c r="BG55" s="2">
        <f t="shared" si="9"/>
        <v>150.66666666666666</v>
      </c>
      <c r="BJ55" s="3">
        <v>171</v>
      </c>
      <c r="BK55" s="3">
        <v>190</v>
      </c>
      <c r="BL55" s="3">
        <v>170</v>
      </c>
      <c r="BM55" s="2">
        <f t="shared" si="10"/>
        <v>177</v>
      </c>
      <c r="BP55" s="3">
        <v>190</v>
      </c>
      <c r="BQ55" s="3">
        <v>159</v>
      </c>
      <c r="BR55" s="3">
        <v>187</v>
      </c>
      <c r="BS55" s="2">
        <f t="shared" si="11"/>
        <v>178.66666666666666</v>
      </c>
      <c r="BV55" s="3">
        <v>155</v>
      </c>
      <c r="BW55" s="3">
        <v>124</v>
      </c>
      <c r="BX55" s="3">
        <v>150</v>
      </c>
      <c r="BY55" s="2">
        <f t="shared" si="12"/>
        <v>143</v>
      </c>
      <c r="CB55" s="3">
        <v>222</v>
      </c>
      <c r="CC55" s="3">
        <v>202</v>
      </c>
      <c r="CD55" s="3">
        <v>189</v>
      </c>
      <c r="CE55" s="2">
        <f t="shared" si="13"/>
        <v>204.33333333333334</v>
      </c>
      <c r="CH55" s="3">
        <v>207</v>
      </c>
      <c r="CI55" s="3">
        <v>194</v>
      </c>
      <c r="CJ55" s="3">
        <v>208</v>
      </c>
      <c r="CK55" s="2">
        <f t="shared" si="14"/>
        <v>203</v>
      </c>
      <c r="CN55" s="3">
        <v>190</v>
      </c>
      <c r="CO55" s="3">
        <v>204</v>
      </c>
      <c r="CP55" s="3">
        <v>134</v>
      </c>
      <c r="CQ55" s="2">
        <f t="shared" si="15"/>
        <v>176</v>
      </c>
      <c r="CT55" s="3">
        <v>177</v>
      </c>
      <c r="CU55" s="3">
        <v>164</v>
      </c>
      <c r="CV55" s="3">
        <v>177</v>
      </c>
      <c r="CW55" s="2">
        <f t="shared" si="16"/>
        <v>172.66666666666666</v>
      </c>
      <c r="CZ55" s="3">
        <v>191</v>
      </c>
      <c r="DA55" s="3">
        <v>134</v>
      </c>
      <c r="DB55" s="3">
        <v>132</v>
      </c>
      <c r="DC55" s="2">
        <f t="shared" si="17"/>
        <v>152.33333333333334</v>
      </c>
      <c r="DF55" s="3">
        <v>52</v>
      </c>
      <c r="DG55" s="3">
        <v>38</v>
      </c>
      <c r="DH55" s="3">
        <v>51</v>
      </c>
      <c r="DI55" s="2">
        <f t="shared" si="18"/>
        <v>47</v>
      </c>
    </row>
    <row r="56" spans="1:115" x14ac:dyDescent="0.2">
      <c r="A56" s="2" t="s">
        <v>77</v>
      </c>
      <c r="B56" s="2">
        <v>321</v>
      </c>
      <c r="C56" s="2">
        <v>305</v>
      </c>
      <c r="D56" s="2">
        <v>303</v>
      </c>
      <c r="E56" s="2">
        <f t="shared" si="0"/>
        <v>309.66666666666669</v>
      </c>
      <c r="F56" s="2">
        <f>AVERAGE(E56:E63)</f>
        <v>299.125</v>
      </c>
      <c r="G56" s="2">
        <f>_xlfn.STDEV.S(E56:E63)</f>
        <v>10.761391159257224</v>
      </c>
      <c r="H56" s="3">
        <v>313</v>
      </c>
      <c r="I56" s="3">
        <v>275</v>
      </c>
      <c r="J56" s="3">
        <v>268</v>
      </c>
      <c r="K56" s="2">
        <f t="shared" si="1"/>
        <v>285.33333333333331</v>
      </c>
      <c r="L56" s="2">
        <f>AVERAGE(K56:K63)</f>
        <v>292.125</v>
      </c>
      <c r="M56" s="2">
        <f>_xlfn.STDEV.S(K56:K63)</f>
        <v>10.085251686859463</v>
      </c>
      <c r="N56" s="3">
        <v>289</v>
      </c>
      <c r="O56" s="3">
        <v>272</v>
      </c>
      <c r="P56" s="3">
        <v>202</v>
      </c>
      <c r="Q56" s="2">
        <f t="shared" si="2"/>
        <v>254.33333333333334</v>
      </c>
      <c r="R56" s="2">
        <f>AVERAGE(Q56:Q63)</f>
        <v>273.04166666666669</v>
      </c>
      <c r="S56" s="2">
        <f>_xlfn.STDEV.S(Q56:Q63)</f>
        <v>34.475865724595003</v>
      </c>
      <c r="T56" s="3">
        <v>250</v>
      </c>
      <c r="U56" s="3">
        <v>226</v>
      </c>
      <c r="V56" s="3">
        <v>255</v>
      </c>
      <c r="W56" s="2">
        <f t="shared" si="3"/>
        <v>243.66666666666666</v>
      </c>
      <c r="X56" s="2">
        <f>AVERAGE(W56:W63)</f>
        <v>236.375</v>
      </c>
      <c r="Y56" s="2">
        <f>_xlfn.STDEV.S(W56:W63)</f>
        <v>29.50675870921447</v>
      </c>
      <c r="Z56" s="3">
        <v>220</v>
      </c>
      <c r="AA56" s="3">
        <v>198</v>
      </c>
      <c r="AB56" s="3">
        <v>176</v>
      </c>
      <c r="AC56" s="2">
        <f t="shared" si="4"/>
        <v>198</v>
      </c>
      <c r="AD56" s="2">
        <f>AVERAGE(AC56:AC63)</f>
        <v>216.25</v>
      </c>
      <c r="AE56" s="2">
        <f>_xlfn.STDEV.S(AC56:AC63)</f>
        <v>40.844944899087793</v>
      </c>
      <c r="AF56" s="3">
        <v>109</v>
      </c>
      <c r="AG56" s="3">
        <v>138</v>
      </c>
      <c r="AH56" s="3">
        <v>156</v>
      </c>
      <c r="AI56" s="2">
        <f t="shared" si="5"/>
        <v>134.33333333333334</v>
      </c>
      <c r="AJ56" s="2">
        <f>AVERAGE(AI56:AI63)</f>
        <v>210.08333333333331</v>
      </c>
      <c r="AK56" s="2">
        <f>_xlfn.STDEV.S(AI56:AI63)</f>
        <v>61.188947544367061</v>
      </c>
      <c r="AL56" s="3">
        <v>101</v>
      </c>
      <c r="AM56" s="3">
        <v>151</v>
      </c>
      <c r="AN56" s="3">
        <v>142</v>
      </c>
      <c r="AO56" s="2">
        <f t="shared" si="6"/>
        <v>131.33333333333334</v>
      </c>
      <c r="AP56" s="2">
        <f>AVERAGE(AO56:AO63)</f>
        <v>204.54166666666666</v>
      </c>
      <c r="AQ56" s="2">
        <f>_xlfn.STDEV.S(AO56:AO63)</f>
        <v>47.749324768765241</v>
      </c>
      <c r="AR56" s="3">
        <v>190</v>
      </c>
      <c r="AS56" s="3">
        <v>191</v>
      </c>
      <c r="AT56" s="3">
        <v>208</v>
      </c>
      <c r="AU56" s="2">
        <f t="shared" si="7"/>
        <v>196.33333333333334</v>
      </c>
      <c r="AV56" s="2">
        <f>AVERAGE(AU56:AU63)</f>
        <v>194.16666666666666</v>
      </c>
      <c r="AW56" s="2">
        <f>_xlfn.STDEV.S(AU56:AU63)</f>
        <v>36.443912113804849</v>
      </c>
      <c r="AX56" s="3">
        <v>264</v>
      </c>
      <c r="AY56" s="3">
        <v>288</v>
      </c>
      <c r="AZ56" s="3">
        <v>134</v>
      </c>
      <c r="BA56" s="2">
        <f t="shared" si="8"/>
        <v>228.66666666666666</v>
      </c>
      <c r="BB56" s="2">
        <f>AVERAGE(BA56:BA63)</f>
        <v>204.83333333333334</v>
      </c>
      <c r="BC56" s="2">
        <f>_xlfn.STDEV.S(BA56:BA63)</f>
        <v>49.438112667525871</v>
      </c>
      <c r="BD56" s="3">
        <v>67</v>
      </c>
      <c r="BE56" s="3">
        <v>180</v>
      </c>
      <c r="BF56" s="3">
        <v>109</v>
      </c>
      <c r="BG56" s="2">
        <f t="shared" si="9"/>
        <v>118.66666666666667</v>
      </c>
      <c r="BH56" s="2">
        <f>AVERAGE(BG56:BG63)</f>
        <v>162.83333333333334</v>
      </c>
      <c r="BI56" s="2">
        <f>_xlfn.STDEV.S(BG56:BG63)</f>
        <v>55.607182361262723</v>
      </c>
      <c r="BJ56" s="3">
        <v>123</v>
      </c>
      <c r="BK56" s="3">
        <v>151</v>
      </c>
      <c r="BL56" s="3">
        <v>111</v>
      </c>
      <c r="BM56" s="2">
        <f t="shared" si="10"/>
        <v>128.33333333333334</v>
      </c>
      <c r="BN56" s="2">
        <f>AVERAGE(BM56:BM63)</f>
        <v>157.95833333333331</v>
      </c>
      <c r="BO56" s="2">
        <f>_xlfn.STDEV.S(BM56:BM63)</f>
        <v>50.620730272619923</v>
      </c>
      <c r="BP56" s="3">
        <v>177</v>
      </c>
      <c r="BQ56" s="3">
        <v>135</v>
      </c>
      <c r="BR56" s="3">
        <v>115</v>
      </c>
      <c r="BS56" s="2">
        <f t="shared" si="11"/>
        <v>142.33333333333334</v>
      </c>
      <c r="BT56" s="2">
        <f>AVERAGE(BS56:BS63)</f>
        <v>148.20833333333334</v>
      </c>
      <c r="BU56" s="2">
        <f>_xlfn.STDEV.S(BS56:BS63)</f>
        <v>53.547171757008741</v>
      </c>
      <c r="BV56" s="3">
        <v>190</v>
      </c>
      <c r="BW56" s="3">
        <v>195</v>
      </c>
      <c r="BX56" s="3">
        <v>94</v>
      </c>
      <c r="BY56" s="2">
        <f t="shared" si="12"/>
        <v>159.66666666666666</v>
      </c>
      <c r="BZ56" s="2">
        <f>AVERAGE(BY56:BY63)</f>
        <v>144.54166666666666</v>
      </c>
      <c r="CA56" s="2">
        <f>_xlfn.STDEV.S(BY56:BY63)</f>
        <v>36.077490454025778</v>
      </c>
      <c r="CB56" s="3">
        <v>205</v>
      </c>
      <c r="CC56" s="3">
        <v>179</v>
      </c>
      <c r="CD56" s="3">
        <v>169</v>
      </c>
      <c r="CE56" s="2">
        <f t="shared" si="13"/>
        <v>184.33333333333334</v>
      </c>
      <c r="CF56" s="2">
        <f>AVERAGE(CE56:CE63)</f>
        <v>111</v>
      </c>
      <c r="CG56" s="2">
        <f>_xlfn.STDEV.S(CE56:CE63)</f>
        <v>52.59186973197248</v>
      </c>
      <c r="CH56" s="3">
        <v>113</v>
      </c>
      <c r="CI56" s="3">
        <v>114</v>
      </c>
      <c r="CJ56" s="3">
        <v>83</v>
      </c>
      <c r="CK56" s="2">
        <f t="shared" si="14"/>
        <v>103.33333333333333</v>
      </c>
      <c r="CL56" s="2">
        <f>AVERAGE(CK56:CK63)</f>
        <v>127.95833333333331</v>
      </c>
      <c r="CM56" s="2">
        <f>_xlfn.STDEV.S(CK56:CK63)</f>
        <v>32.542249705160515</v>
      </c>
      <c r="CN56" s="3">
        <v>181</v>
      </c>
      <c r="CO56" s="3">
        <v>137</v>
      </c>
      <c r="CP56" s="3">
        <v>143</v>
      </c>
      <c r="CQ56" s="2">
        <f t="shared" si="15"/>
        <v>153.66666666666666</v>
      </c>
      <c r="CR56" s="2">
        <f>AVERAGE(CQ56:CQ63)</f>
        <v>106.375</v>
      </c>
      <c r="CS56" s="2">
        <f>_xlfn.STDEV.S(CQ56:CQ63)</f>
        <v>33.195160050731033</v>
      </c>
      <c r="CT56" s="3">
        <v>176</v>
      </c>
      <c r="CU56" s="3">
        <v>168</v>
      </c>
      <c r="CV56" s="3">
        <v>115</v>
      </c>
      <c r="CW56" s="2">
        <f t="shared" si="16"/>
        <v>153</v>
      </c>
      <c r="CX56" s="2">
        <f>AVERAGE(CW56:CW63)</f>
        <v>82.458333333333343</v>
      </c>
      <c r="CY56" s="2">
        <f>_xlfn.STDEV.S(CW56:CW63)</f>
        <v>64.327766228406432</v>
      </c>
      <c r="CZ56" s="3">
        <v>212</v>
      </c>
      <c r="DA56" s="3">
        <v>162</v>
      </c>
      <c r="DB56" s="3">
        <v>152</v>
      </c>
      <c r="DC56" s="2">
        <f t="shared" si="17"/>
        <v>175.33333333333334</v>
      </c>
      <c r="DD56" s="2">
        <f>AVERAGE(DC56:DC63)</f>
        <v>90.958333333333329</v>
      </c>
      <c r="DE56" s="2">
        <f>_xlfn.STDEV.S(DC56:DC63)</f>
        <v>74.474974490743023</v>
      </c>
      <c r="DF56" s="3">
        <v>49</v>
      </c>
      <c r="DG56" s="3">
        <v>70</v>
      </c>
      <c r="DH56" s="3">
        <v>41</v>
      </c>
      <c r="DI56" s="2">
        <f t="shared" si="18"/>
        <v>53.333333333333336</v>
      </c>
      <c r="DJ56" s="2">
        <f>AVERAGE(DI56:DI63)</f>
        <v>38.541666666666664</v>
      </c>
      <c r="DK56" s="2">
        <f>_xlfn.STDEV.S(DI56:DI63)</f>
        <v>41.828424109593989</v>
      </c>
    </row>
    <row r="57" spans="1:115" x14ac:dyDescent="0.2">
      <c r="A57" s="2" t="s">
        <v>78</v>
      </c>
      <c r="B57" s="2">
        <v>300</v>
      </c>
      <c r="C57" s="2">
        <v>303</v>
      </c>
      <c r="D57" s="2">
        <v>308</v>
      </c>
      <c r="E57" s="2">
        <f t="shared" si="0"/>
        <v>303.66666666666669</v>
      </c>
      <c r="F57" s="2">
        <v>100</v>
      </c>
      <c r="H57" s="3">
        <v>313</v>
      </c>
      <c r="I57" s="3">
        <v>284</v>
      </c>
      <c r="J57" s="3">
        <v>297</v>
      </c>
      <c r="K57" s="2">
        <f t="shared" si="1"/>
        <v>298</v>
      </c>
      <c r="L57" s="2">
        <f>L56*$F57/$F56</f>
        <v>97.65984120351024</v>
      </c>
      <c r="N57" s="3">
        <v>314</v>
      </c>
      <c r="O57" s="3">
        <v>287</v>
      </c>
      <c r="P57" s="3">
        <v>254</v>
      </c>
      <c r="Q57" s="2">
        <f t="shared" si="2"/>
        <v>285</v>
      </c>
      <c r="R57" s="2">
        <f>R56*$F57/$F56</f>
        <v>91.280122579746489</v>
      </c>
      <c r="T57" s="3">
        <v>279</v>
      </c>
      <c r="U57" s="3">
        <v>228</v>
      </c>
      <c r="V57" s="3">
        <v>172</v>
      </c>
      <c r="W57" s="2">
        <f t="shared" si="3"/>
        <v>226.33333333333334</v>
      </c>
      <c r="X57" s="2">
        <f>X56*$F57/$F56</f>
        <v>79.022147931466776</v>
      </c>
      <c r="Z57" s="3">
        <v>268</v>
      </c>
      <c r="AA57" s="3">
        <v>232</v>
      </c>
      <c r="AB57" s="3">
        <v>212</v>
      </c>
      <c r="AC57" s="2">
        <f t="shared" si="4"/>
        <v>237.33333333333334</v>
      </c>
      <c r="AD57" s="2">
        <f>AD56*$F57/$F56</f>
        <v>72.294191391558712</v>
      </c>
      <c r="AF57" s="3">
        <v>245</v>
      </c>
      <c r="AG57" s="3">
        <v>219</v>
      </c>
      <c r="AH57" s="3">
        <v>199</v>
      </c>
      <c r="AI57" s="2">
        <f t="shared" si="5"/>
        <v>221</v>
      </c>
      <c r="AJ57" s="2">
        <f>AJ56*$F57/$F56</f>
        <v>70.232622927984394</v>
      </c>
      <c r="AL57" s="3">
        <v>240</v>
      </c>
      <c r="AM57" s="3">
        <v>162</v>
      </c>
      <c r="AN57" s="3">
        <v>163</v>
      </c>
      <c r="AO57" s="2">
        <f t="shared" si="6"/>
        <v>188.33333333333334</v>
      </c>
      <c r="AP57" s="2">
        <f>AP56*$F57/$F56</f>
        <v>68.379997214096662</v>
      </c>
      <c r="AR57" s="3">
        <v>161</v>
      </c>
      <c r="AS57" s="3">
        <v>160</v>
      </c>
      <c r="AT57" s="3">
        <v>167</v>
      </c>
      <c r="AU57" s="2">
        <f t="shared" si="7"/>
        <v>162.66666666666666</v>
      </c>
      <c r="AV57" s="2">
        <f>AV56*$F57/$F56</f>
        <v>64.911547569299344</v>
      </c>
      <c r="AX57" s="3">
        <v>263</v>
      </c>
      <c r="AY57" s="3">
        <v>266</v>
      </c>
      <c r="AZ57" s="3">
        <v>286</v>
      </c>
      <c r="BA57" s="2">
        <f t="shared" si="8"/>
        <v>271.66666666666669</v>
      </c>
      <c r="BB57" s="2">
        <f>BB56*$F57/$F56</f>
        <v>68.477503830617081</v>
      </c>
      <c r="BD57" s="3">
        <v>182</v>
      </c>
      <c r="BE57" s="3">
        <v>166</v>
      </c>
      <c r="BF57" s="3">
        <v>159</v>
      </c>
      <c r="BG57" s="2">
        <f t="shared" si="9"/>
        <v>169</v>
      </c>
      <c r="BH57" s="2">
        <f>BH56*$F57/$F56</f>
        <v>54.436551051678506</v>
      </c>
      <c r="BJ57" s="3">
        <v>110</v>
      </c>
      <c r="BK57" s="3">
        <v>138</v>
      </c>
      <c r="BL57" s="3">
        <v>75</v>
      </c>
      <c r="BM57" s="2">
        <f t="shared" si="10"/>
        <v>107.66666666666667</v>
      </c>
      <c r="BN57" s="2">
        <f>BN56*$F57/$F56</f>
        <v>52.806797604123133</v>
      </c>
      <c r="BP57" s="3">
        <v>134</v>
      </c>
      <c r="BQ57" s="3">
        <v>40</v>
      </c>
      <c r="BR57" s="3">
        <v>6</v>
      </c>
      <c r="BS57" s="2">
        <f t="shared" si="11"/>
        <v>60</v>
      </c>
      <c r="BT57" s="2">
        <f>BT56*$F57/$F56</f>
        <v>49.547290709012401</v>
      </c>
      <c r="BV57" s="3">
        <v>63</v>
      </c>
      <c r="BW57" s="3">
        <v>94</v>
      </c>
      <c r="BX57" s="3">
        <v>113</v>
      </c>
      <c r="BY57" s="2">
        <f t="shared" si="12"/>
        <v>90</v>
      </c>
      <c r="BZ57" s="2">
        <f>BZ56*$F57/$F56</f>
        <v>48.321493244184424</v>
      </c>
      <c r="CB57" s="3">
        <v>81</v>
      </c>
      <c r="CC57" s="3">
        <v>35</v>
      </c>
      <c r="CD57" s="3">
        <v>27</v>
      </c>
      <c r="CE57" s="2">
        <f t="shared" si="13"/>
        <v>47.666666666666664</v>
      </c>
      <c r="CF57" s="2">
        <f>CF56*$F57/$F56</f>
        <v>37.108232344337651</v>
      </c>
      <c r="CH57" s="3">
        <v>117</v>
      </c>
      <c r="CI57" s="3">
        <v>86</v>
      </c>
      <c r="CJ57" s="3">
        <v>153</v>
      </c>
      <c r="CK57" s="2">
        <f t="shared" si="14"/>
        <v>118.66666666666667</v>
      </c>
      <c r="CL57" s="2">
        <f>CL56*$F57/$F56</f>
        <v>42.777545619167007</v>
      </c>
      <c r="CN57" s="3">
        <v>21</v>
      </c>
      <c r="CO57" s="3">
        <v>51</v>
      </c>
      <c r="CP57" s="3">
        <v>99</v>
      </c>
      <c r="CQ57" s="2">
        <f t="shared" si="15"/>
        <v>57</v>
      </c>
      <c r="CR57" s="2">
        <f>CR56*$F57/$F56</f>
        <v>35.562055996656916</v>
      </c>
      <c r="CT57" s="3">
        <v>46</v>
      </c>
      <c r="CU57" s="3">
        <v>1</v>
      </c>
      <c r="CV57" s="3">
        <v>3</v>
      </c>
      <c r="CW57" s="2">
        <f t="shared" si="16"/>
        <v>16.666666666666668</v>
      </c>
      <c r="CX57" s="2">
        <f>CX56*$F57/$F56</f>
        <v>27.566513441983567</v>
      </c>
      <c r="CZ57" s="3">
        <v>3</v>
      </c>
      <c r="DA57" s="3">
        <v>36</v>
      </c>
      <c r="DB57" s="3">
        <v>12</v>
      </c>
      <c r="DC57" s="2">
        <f t="shared" si="17"/>
        <v>17</v>
      </c>
      <c r="DD57" s="2">
        <f>DD56*$F57/$F56</f>
        <v>30.408134837721128</v>
      </c>
      <c r="DF57" s="3">
        <v>4</v>
      </c>
      <c r="DG57" s="3">
        <v>4</v>
      </c>
      <c r="DH57" s="3">
        <v>0</v>
      </c>
      <c r="DI57" s="2">
        <f t="shared" si="18"/>
        <v>2.6666666666666665</v>
      </c>
      <c r="DJ57" s="2">
        <f>DJ56*$F57/$F56</f>
        <v>12.884802897339462</v>
      </c>
    </row>
    <row r="58" spans="1:115" x14ac:dyDescent="0.2">
      <c r="A58" s="2" t="s">
        <v>79</v>
      </c>
      <c r="B58" s="2">
        <v>304</v>
      </c>
      <c r="C58" s="2">
        <v>302</v>
      </c>
      <c r="D58" s="2">
        <v>316</v>
      </c>
      <c r="E58" s="2">
        <f t="shared" si="0"/>
        <v>307.33333333333331</v>
      </c>
      <c r="F58" s="4" t="s">
        <v>80</v>
      </c>
      <c r="H58" s="3">
        <v>306</v>
      </c>
      <c r="I58" s="3">
        <v>300</v>
      </c>
      <c r="J58" s="3">
        <v>308</v>
      </c>
      <c r="K58" s="2">
        <f t="shared" si="1"/>
        <v>304.66666666666669</v>
      </c>
      <c r="L58" s="4" t="s">
        <v>80</v>
      </c>
      <c r="N58" s="3">
        <v>316</v>
      </c>
      <c r="O58" s="3">
        <v>316</v>
      </c>
      <c r="P58" s="3">
        <v>324</v>
      </c>
      <c r="Q58" s="2">
        <f t="shared" si="2"/>
        <v>318.66666666666669</v>
      </c>
      <c r="R58" s="4" t="s">
        <v>80</v>
      </c>
      <c r="T58" s="3">
        <v>271</v>
      </c>
      <c r="U58" s="3">
        <v>288</v>
      </c>
      <c r="V58" s="3">
        <v>293</v>
      </c>
      <c r="W58" s="2">
        <f t="shared" si="3"/>
        <v>284</v>
      </c>
      <c r="X58" s="4" t="s">
        <v>80</v>
      </c>
      <c r="Z58" s="3">
        <v>281</v>
      </c>
      <c r="AA58" s="3">
        <v>276</v>
      </c>
      <c r="AB58" s="3">
        <v>288</v>
      </c>
      <c r="AC58" s="2">
        <f t="shared" si="4"/>
        <v>281.66666666666669</v>
      </c>
      <c r="AD58" s="4" t="s">
        <v>80</v>
      </c>
      <c r="AF58" s="3">
        <v>285</v>
      </c>
      <c r="AG58" s="3">
        <v>262</v>
      </c>
      <c r="AH58" s="3">
        <v>260</v>
      </c>
      <c r="AI58" s="2">
        <f t="shared" si="5"/>
        <v>269</v>
      </c>
      <c r="AJ58" s="4" t="s">
        <v>80</v>
      </c>
      <c r="AL58" s="3">
        <v>280</v>
      </c>
      <c r="AM58" s="3">
        <v>287</v>
      </c>
      <c r="AN58" s="3">
        <v>243</v>
      </c>
      <c r="AO58" s="2">
        <f t="shared" si="6"/>
        <v>270</v>
      </c>
      <c r="AP58" s="4" t="s">
        <v>80</v>
      </c>
      <c r="AR58" s="3">
        <v>233</v>
      </c>
      <c r="AS58" s="3">
        <v>223</v>
      </c>
      <c r="AT58" s="3">
        <v>244</v>
      </c>
      <c r="AU58" s="2">
        <f t="shared" si="7"/>
        <v>233.33333333333334</v>
      </c>
      <c r="AV58" s="4" t="s">
        <v>80</v>
      </c>
      <c r="AX58" s="3">
        <v>257</v>
      </c>
      <c r="AY58" s="3">
        <v>249</v>
      </c>
      <c r="AZ58" s="3">
        <v>236</v>
      </c>
      <c r="BA58" s="2">
        <f t="shared" si="8"/>
        <v>247.33333333333334</v>
      </c>
      <c r="BB58" s="4" t="s">
        <v>80</v>
      </c>
      <c r="BD58" s="3">
        <v>247</v>
      </c>
      <c r="BE58" s="3">
        <v>222</v>
      </c>
      <c r="BF58" s="3">
        <v>243</v>
      </c>
      <c r="BG58" s="2">
        <f t="shared" si="9"/>
        <v>237.33333333333334</v>
      </c>
      <c r="BH58" s="4" t="s">
        <v>80</v>
      </c>
      <c r="BJ58" s="3">
        <v>253</v>
      </c>
      <c r="BK58" s="3">
        <v>234</v>
      </c>
      <c r="BL58" s="3">
        <v>214</v>
      </c>
      <c r="BM58" s="2">
        <f t="shared" si="10"/>
        <v>233.66666666666666</v>
      </c>
      <c r="BN58" s="4" t="s">
        <v>80</v>
      </c>
      <c r="BP58" s="3">
        <v>233</v>
      </c>
      <c r="BQ58" s="3">
        <v>188</v>
      </c>
      <c r="BR58" s="3">
        <v>206</v>
      </c>
      <c r="BS58" s="2">
        <f t="shared" si="11"/>
        <v>209</v>
      </c>
      <c r="BT58" s="4" t="s">
        <v>80</v>
      </c>
      <c r="BV58" s="3">
        <v>203</v>
      </c>
      <c r="BW58" s="3">
        <v>199</v>
      </c>
      <c r="BX58" s="3">
        <v>201</v>
      </c>
      <c r="BY58" s="2">
        <f t="shared" si="12"/>
        <v>201</v>
      </c>
      <c r="BZ58" s="4" t="s">
        <v>80</v>
      </c>
      <c r="CB58" s="3">
        <v>175</v>
      </c>
      <c r="CC58" s="3">
        <v>159</v>
      </c>
      <c r="CD58" s="3">
        <v>155</v>
      </c>
      <c r="CE58" s="2">
        <f t="shared" si="13"/>
        <v>163</v>
      </c>
      <c r="CF58" s="4" t="s">
        <v>80</v>
      </c>
      <c r="CH58" s="3">
        <v>188</v>
      </c>
      <c r="CI58" s="3">
        <v>197</v>
      </c>
      <c r="CJ58" s="3">
        <v>184</v>
      </c>
      <c r="CK58" s="2">
        <f t="shared" si="14"/>
        <v>189.66666666666666</v>
      </c>
      <c r="CL58" s="4" t="s">
        <v>80</v>
      </c>
      <c r="CN58" s="3">
        <v>179</v>
      </c>
      <c r="CO58" s="3">
        <v>165</v>
      </c>
      <c r="CP58" s="3">
        <v>102</v>
      </c>
      <c r="CQ58" s="2">
        <f t="shared" si="15"/>
        <v>148.66666666666666</v>
      </c>
      <c r="CR58" s="4" t="s">
        <v>80</v>
      </c>
      <c r="CT58" s="3">
        <v>183</v>
      </c>
      <c r="CU58" s="3">
        <v>181</v>
      </c>
      <c r="CV58" s="3">
        <v>168</v>
      </c>
      <c r="CW58" s="2">
        <f t="shared" si="16"/>
        <v>177.33333333333334</v>
      </c>
      <c r="CX58" s="4" t="s">
        <v>80</v>
      </c>
      <c r="CZ58" s="3">
        <v>202</v>
      </c>
      <c r="DA58" s="3">
        <v>227</v>
      </c>
      <c r="DB58" s="3">
        <v>190</v>
      </c>
      <c r="DC58" s="2">
        <f t="shared" si="17"/>
        <v>206.33333333333334</v>
      </c>
      <c r="DD58" s="4" t="s">
        <v>80</v>
      </c>
      <c r="DF58" s="3">
        <v>145</v>
      </c>
      <c r="DG58" s="3">
        <v>125</v>
      </c>
      <c r="DH58" s="3">
        <v>88</v>
      </c>
      <c r="DI58" s="2">
        <f t="shared" si="18"/>
        <v>119.33333333333333</v>
      </c>
      <c r="DJ58" s="4" t="s">
        <v>80</v>
      </c>
    </row>
    <row r="59" spans="1:115" x14ac:dyDescent="0.2">
      <c r="A59" s="2" t="s">
        <v>81</v>
      </c>
      <c r="B59" s="2">
        <v>317</v>
      </c>
      <c r="C59" s="2">
        <v>301</v>
      </c>
      <c r="D59" s="2">
        <v>312</v>
      </c>
      <c r="E59" s="2">
        <f t="shared" si="0"/>
        <v>310</v>
      </c>
      <c r="H59" s="3">
        <v>307</v>
      </c>
      <c r="I59" s="3">
        <v>299</v>
      </c>
      <c r="J59" s="3">
        <v>289</v>
      </c>
      <c r="K59" s="2">
        <f t="shared" si="1"/>
        <v>298.33333333333331</v>
      </c>
      <c r="N59" s="3">
        <v>308</v>
      </c>
      <c r="O59" s="3">
        <v>312</v>
      </c>
      <c r="P59" s="3">
        <v>273</v>
      </c>
      <c r="Q59" s="2">
        <f t="shared" si="2"/>
        <v>297.66666666666669</v>
      </c>
      <c r="T59" s="3">
        <v>304</v>
      </c>
      <c r="U59" s="3">
        <v>250</v>
      </c>
      <c r="V59" s="3">
        <v>195</v>
      </c>
      <c r="W59" s="2">
        <f t="shared" si="3"/>
        <v>249.66666666666666</v>
      </c>
      <c r="Z59" s="3">
        <v>294</v>
      </c>
      <c r="AA59" s="3">
        <v>246</v>
      </c>
      <c r="AB59" s="3">
        <v>231</v>
      </c>
      <c r="AC59" s="2">
        <f t="shared" si="4"/>
        <v>257</v>
      </c>
      <c r="AF59" s="3">
        <v>301</v>
      </c>
      <c r="AG59" s="3">
        <v>260</v>
      </c>
      <c r="AH59" s="3">
        <v>278</v>
      </c>
      <c r="AI59" s="2">
        <f t="shared" si="5"/>
        <v>279.66666666666669</v>
      </c>
      <c r="AL59" s="3">
        <v>263</v>
      </c>
      <c r="AM59" s="3">
        <v>249</v>
      </c>
      <c r="AN59" s="3">
        <v>220</v>
      </c>
      <c r="AO59" s="2">
        <f t="shared" si="6"/>
        <v>244</v>
      </c>
      <c r="AR59" s="3">
        <v>216</v>
      </c>
      <c r="AS59" s="3">
        <v>238</v>
      </c>
      <c r="AT59" s="3">
        <v>242</v>
      </c>
      <c r="AU59" s="2">
        <f t="shared" si="7"/>
        <v>232</v>
      </c>
      <c r="AX59" s="3">
        <v>269</v>
      </c>
      <c r="AY59" s="3">
        <v>233</v>
      </c>
      <c r="AZ59" s="3">
        <v>150</v>
      </c>
      <c r="BA59" s="2">
        <f t="shared" si="8"/>
        <v>217.33333333333334</v>
      </c>
      <c r="BD59" s="3">
        <v>67</v>
      </c>
      <c r="BE59" s="3">
        <v>41</v>
      </c>
      <c r="BF59" s="3">
        <v>61</v>
      </c>
      <c r="BG59" s="2">
        <f t="shared" si="9"/>
        <v>56.333333333333336</v>
      </c>
      <c r="BJ59" s="3">
        <v>200</v>
      </c>
      <c r="BK59" s="3">
        <v>126</v>
      </c>
      <c r="BL59" s="3">
        <v>91</v>
      </c>
      <c r="BM59" s="2">
        <f t="shared" si="10"/>
        <v>139</v>
      </c>
      <c r="BP59" s="3">
        <v>177</v>
      </c>
      <c r="BQ59" s="3">
        <v>143</v>
      </c>
      <c r="BR59" s="3">
        <v>127</v>
      </c>
      <c r="BS59" s="2">
        <f t="shared" si="11"/>
        <v>149</v>
      </c>
      <c r="BV59" s="3">
        <v>140</v>
      </c>
      <c r="BW59" s="3">
        <v>148</v>
      </c>
      <c r="BX59" s="3">
        <v>179</v>
      </c>
      <c r="BY59" s="2">
        <f t="shared" si="12"/>
        <v>155.66666666666666</v>
      </c>
      <c r="CB59" s="3">
        <v>181</v>
      </c>
      <c r="CC59" s="3">
        <v>151</v>
      </c>
      <c r="CD59" s="3">
        <v>112</v>
      </c>
      <c r="CE59" s="2">
        <f t="shared" si="13"/>
        <v>148</v>
      </c>
      <c r="CH59" s="3">
        <v>188</v>
      </c>
      <c r="CI59" s="3">
        <v>132</v>
      </c>
      <c r="CJ59" s="3">
        <v>121</v>
      </c>
      <c r="CK59" s="2">
        <f t="shared" si="14"/>
        <v>147</v>
      </c>
      <c r="CN59" s="3">
        <v>75</v>
      </c>
      <c r="CO59" s="3">
        <v>42</v>
      </c>
      <c r="CP59" s="3">
        <v>105</v>
      </c>
      <c r="CQ59" s="2">
        <f t="shared" si="15"/>
        <v>74</v>
      </c>
      <c r="CT59" s="3">
        <v>166</v>
      </c>
      <c r="CU59" s="3">
        <v>109</v>
      </c>
      <c r="CV59" s="3">
        <v>66</v>
      </c>
      <c r="CW59" s="2">
        <f t="shared" si="16"/>
        <v>113.66666666666667</v>
      </c>
      <c r="CZ59" s="3">
        <v>57</v>
      </c>
      <c r="DA59" s="3">
        <v>74</v>
      </c>
      <c r="DB59" s="3">
        <v>31</v>
      </c>
      <c r="DC59" s="2">
        <f t="shared" si="17"/>
        <v>54</v>
      </c>
      <c r="DF59" s="3">
        <v>0</v>
      </c>
      <c r="DG59" s="3">
        <v>1</v>
      </c>
      <c r="DH59" s="3">
        <v>0</v>
      </c>
      <c r="DI59" s="2">
        <f t="shared" si="18"/>
        <v>0.33333333333333331</v>
      </c>
    </row>
    <row r="60" spans="1:115" x14ac:dyDescent="0.2">
      <c r="A60" s="2" t="s">
        <v>82</v>
      </c>
      <c r="B60" s="2">
        <v>289</v>
      </c>
      <c r="C60" s="2">
        <v>286</v>
      </c>
      <c r="D60" s="2">
        <v>291</v>
      </c>
      <c r="E60" s="2">
        <f t="shared" si="0"/>
        <v>288.66666666666669</v>
      </c>
      <c r="H60" s="3">
        <v>279</v>
      </c>
      <c r="I60" s="3">
        <v>294</v>
      </c>
      <c r="J60" s="3">
        <v>293</v>
      </c>
      <c r="K60" s="2">
        <f t="shared" si="1"/>
        <v>288.66666666666669</v>
      </c>
      <c r="N60" s="3">
        <v>291</v>
      </c>
      <c r="O60" s="3">
        <v>265</v>
      </c>
      <c r="P60" s="3">
        <v>219</v>
      </c>
      <c r="Q60" s="2">
        <f t="shared" si="2"/>
        <v>258.33333333333331</v>
      </c>
      <c r="T60" s="3">
        <v>236</v>
      </c>
      <c r="U60" s="3">
        <v>199</v>
      </c>
      <c r="V60" s="3">
        <v>115</v>
      </c>
      <c r="W60" s="2">
        <f t="shared" si="3"/>
        <v>183.33333333333334</v>
      </c>
      <c r="Z60" s="3">
        <v>223</v>
      </c>
      <c r="AA60" s="3">
        <v>149</v>
      </c>
      <c r="AB60" s="3">
        <v>101</v>
      </c>
      <c r="AC60" s="2">
        <f t="shared" si="4"/>
        <v>157.66666666666666</v>
      </c>
      <c r="AF60" s="3">
        <v>230</v>
      </c>
      <c r="AG60" s="3">
        <v>155</v>
      </c>
      <c r="AH60" s="3">
        <v>180</v>
      </c>
      <c r="AI60" s="2">
        <f t="shared" si="5"/>
        <v>188.33333333333334</v>
      </c>
      <c r="AL60" s="3">
        <v>188</v>
      </c>
      <c r="AM60" s="3">
        <v>179</v>
      </c>
      <c r="AN60" s="3">
        <v>240</v>
      </c>
      <c r="AO60" s="2">
        <f t="shared" si="6"/>
        <v>202.33333333333334</v>
      </c>
      <c r="AR60" s="3">
        <v>151</v>
      </c>
      <c r="AS60" s="3">
        <v>147</v>
      </c>
      <c r="AT60" s="3">
        <v>159</v>
      </c>
      <c r="AU60" s="2">
        <f t="shared" si="7"/>
        <v>152.33333333333334</v>
      </c>
      <c r="AX60" s="3">
        <v>146</v>
      </c>
      <c r="AY60" s="3">
        <v>96</v>
      </c>
      <c r="AZ60" s="3">
        <v>102</v>
      </c>
      <c r="BA60" s="2">
        <f t="shared" si="8"/>
        <v>114.66666666666667</v>
      </c>
      <c r="BD60" s="3">
        <v>178</v>
      </c>
      <c r="BE60" s="3">
        <v>150</v>
      </c>
      <c r="BF60" s="3">
        <v>147</v>
      </c>
      <c r="BG60" s="2">
        <f t="shared" si="9"/>
        <v>158.33333333333334</v>
      </c>
      <c r="BJ60" s="3">
        <v>164</v>
      </c>
      <c r="BK60" s="3">
        <v>71</v>
      </c>
      <c r="BL60" s="3">
        <v>41</v>
      </c>
      <c r="BM60" s="2">
        <f t="shared" si="10"/>
        <v>92</v>
      </c>
      <c r="BP60" s="3">
        <v>129</v>
      </c>
      <c r="BQ60" s="3">
        <v>61</v>
      </c>
      <c r="BR60" s="3">
        <v>62</v>
      </c>
      <c r="BS60" s="2">
        <f t="shared" si="11"/>
        <v>84</v>
      </c>
      <c r="BV60" s="3">
        <v>111</v>
      </c>
      <c r="BW60" s="3">
        <v>127</v>
      </c>
      <c r="BX60" s="3">
        <v>51</v>
      </c>
      <c r="BY60" s="2">
        <f t="shared" si="12"/>
        <v>96.333333333333329</v>
      </c>
      <c r="CB60" s="3">
        <v>41</v>
      </c>
      <c r="CC60" s="3">
        <v>42</v>
      </c>
      <c r="CD60" s="3">
        <v>111</v>
      </c>
      <c r="CE60" s="2">
        <f t="shared" si="13"/>
        <v>64.666666666666671</v>
      </c>
      <c r="CH60" s="3">
        <v>105</v>
      </c>
      <c r="CI60" s="3">
        <v>62</v>
      </c>
      <c r="CJ60" s="3">
        <v>75</v>
      </c>
      <c r="CK60" s="2">
        <f t="shared" si="14"/>
        <v>80.666666666666671</v>
      </c>
      <c r="CN60" s="3">
        <v>112</v>
      </c>
      <c r="CO60" s="3">
        <v>107</v>
      </c>
      <c r="CP60" s="3">
        <v>95</v>
      </c>
      <c r="CQ60" s="2">
        <f t="shared" si="15"/>
        <v>104.66666666666667</v>
      </c>
      <c r="CT60" s="3">
        <v>2</v>
      </c>
      <c r="CU60" s="3">
        <v>4</v>
      </c>
      <c r="CV60" s="3">
        <v>11</v>
      </c>
      <c r="CW60" s="2">
        <f t="shared" si="16"/>
        <v>5.666666666666667</v>
      </c>
      <c r="CZ60" s="3">
        <v>0</v>
      </c>
      <c r="DA60" s="3">
        <v>0</v>
      </c>
      <c r="DB60" s="3">
        <v>1</v>
      </c>
      <c r="DC60" s="2">
        <f t="shared" si="17"/>
        <v>0.33333333333333331</v>
      </c>
      <c r="DF60" s="3">
        <v>0</v>
      </c>
      <c r="DG60" s="3">
        <v>0</v>
      </c>
      <c r="DH60" s="3">
        <v>0</v>
      </c>
      <c r="DI60" s="2">
        <f t="shared" si="18"/>
        <v>0</v>
      </c>
    </row>
    <row r="61" spans="1:115" x14ac:dyDescent="0.2">
      <c r="A61" s="2" t="s">
        <v>83</v>
      </c>
      <c r="B61" s="2">
        <v>284</v>
      </c>
      <c r="C61" s="2">
        <v>302</v>
      </c>
      <c r="D61" s="2">
        <v>315</v>
      </c>
      <c r="E61" s="2">
        <f t="shared" si="0"/>
        <v>300.33333333333331</v>
      </c>
      <c r="H61" s="3">
        <v>307</v>
      </c>
      <c r="I61" s="3">
        <v>304</v>
      </c>
      <c r="J61" s="3">
        <v>295</v>
      </c>
      <c r="K61" s="2">
        <f t="shared" si="1"/>
        <v>302</v>
      </c>
      <c r="N61" s="3">
        <v>316</v>
      </c>
      <c r="O61" s="3">
        <v>291</v>
      </c>
      <c r="P61" s="3">
        <v>238</v>
      </c>
      <c r="Q61" s="2">
        <f t="shared" si="2"/>
        <v>281.66666666666669</v>
      </c>
      <c r="T61" s="3">
        <v>265</v>
      </c>
      <c r="U61" s="3">
        <v>233</v>
      </c>
      <c r="V61" s="3">
        <v>215</v>
      </c>
      <c r="W61" s="2">
        <f t="shared" si="3"/>
        <v>237.66666666666666</v>
      </c>
      <c r="Z61" s="3">
        <v>275</v>
      </c>
      <c r="AA61" s="3">
        <v>188</v>
      </c>
      <c r="AB61" s="3">
        <v>198</v>
      </c>
      <c r="AC61" s="2">
        <f t="shared" si="4"/>
        <v>220.33333333333334</v>
      </c>
      <c r="AF61" s="3">
        <v>278</v>
      </c>
      <c r="AG61" s="3">
        <v>256</v>
      </c>
      <c r="AH61" s="3">
        <v>256</v>
      </c>
      <c r="AI61" s="2">
        <f t="shared" si="5"/>
        <v>263.33333333333331</v>
      </c>
      <c r="AL61" s="3">
        <v>292</v>
      </c>
      <c r="AM61" s="3">
        <v>252</v>
      </c>
      <c r="AN61" s="3">
        <v>219</v>
      </c>
      <c r="AO61" s="2">
        <f t="shared" si="6"/>
        <v>254.33333333333334</v>
      </c>
      <c r="AR61" s="3">
        <v>211</v>
      </c>
      <c r="AS61" s="3">
        <v>137</v>
      </c>
      <c r="AT61" s="3">
        <v>160</v>
      </c>
      <c r="AU61" s="2">
        <f t="shared" si="7"/>
        <v>169.33333333333334</v>
      </c>
      <c r="AX61" s="3">
        <v>206</v>
      </c>
      <c r="AY61" s="3">
        <v>177</v>
      </c>
      <c r="AZ61" s="3">
        <v>179</v>
      </c>
      <c r="BA61" s="2">
        <f t="shared" si="8"/>
        <v>187.33333333333334</v>
      </c>
      <c r="BD61" s="3">
        <v>199</v>
      </c>
      <c r="BE61" s="3">
        <v>151</v>
      </c>
      <c r="BF61" s="3">
        <v>142</v>
      </c>
      <c r="BG61" s="2">
        <f t="shared" si="9"/>
        <v>164</v>
      </c>
      <c r="BJ61" s="3">
        <v>209</v>
      </c>
      <c r="BK61" s="3">
        <v>164</v>
      </c>
      <c r="BL61" s="3">
        <v>172</v>
      </c>
      <c r="BM61" s="2">
        <f t="shared" si="10"/>
        <v>181.66666666666666</v>
      </c>
      <c r="BP61" s="3">
        <v>191</v>
      </c>
      <c r="BQ61" s="3">
        <v>180</v>
      </c>
      <c r="BR61" s="3">
        <v>185</v>
      </c>
      <c r="BS61" s="2">
        <f t="shared" si="11"/>
        <v>185.33333333333334</v>
      </c>
      <c r="BV61" s="3">
        <v>171</v>
      </c>
      <c r="BW61" s="3">
        <v>163</v>
      </c>
      <c r="BX61" s="3">
        <v>148</v>
      </c>
      <c r="BY61" s="2">
        <f t="shared" si="12"/>
        <v>160.66666666666666</v>
      </c>
      <c r="CB61" s="3">
        <v>85</v>
      </c>
      <c r="CC61" s="3">
        <v>109</v>
      </c>
      <c r="CD61" s="3">
        <v>96</v>
      </c>
      <c r="CE61" s="2">
        <f t="shared" si="13"/>
        <v>96.666666666666671</v>
      </c>
      <c r="CH61" s="3">
        <v>172</v>
      </c>
      <c r="CI61" s="3">
        <v>130</v>
      </c>
      <c r="CJ61" s="3">
        <v>105</v>
      </c>
      <c r="CK61" s="2">
        <f t="shared" si="14"/>
        <v>135.66666666666666</v>
      </c>
      <c r="CN61" s="3">
        <v>148</v>
      </c>
      <c r="CO61" s="3">
        <v>83</v>
      </c>
      <c r="CP61" s="3">
        <v>111</v>
      </c>
      <c r="CQ61" s="2">
        <f t="shared" si="15"/>
        <v>114</v>
      </c>
      <c r="CT61" s="3">
        <v>56</v>
      </c>
      <c r="CU61" s="3">
        <v>83</v>
      </c>
      <c r="CV61" s="3">
        <v>91</v>
      </c>
      <c r="CW61" s="2">
        <f t="shared" si="16"/>
        <v>76.666666666666671</v>
      </c>
      <c r="CZ61" s="3">
        <v>112</v>
      </c>
      <c r="DA61" s="3">
        <v>52</v>
      </c>
      <c r="DB61" s="3">
        <v>15</v>
      </c>
      <c r="DC61" s="2">
        <f t="shared" si="17"/>
        <v>59.666666666666664</v>
      </c>
      <c r="DF61" s="3">
        <v>111</v>
      </c>
      <c r="DG61" s="3">
        <v>45</v>
      </c>
      <c r="DH61" s="3">
        <v>1</v>
      </c>
      <c r="DI61" s="2">
        <f t="shared" si="18"/>
        <v>52.333333333333336</v>
      </c>
    </row>
    <row r="62" spans="1:115" x14ac:dyDescent="0.2">
      <c r="A62" s="2" t="s">
        <v>84</v>
      </c>
      <c r="B62" s="2">
        <v>276</v>
      </c>
      <c r="C62" s="2">
        <v>285</v>
      </c>
      <c r="D62" s="2">
        <v>281</v>
      </c>
      <c r="E62" s="2">
        <f t="shared" si="0"/>
        <v>280.66666666666669</v>
      </c>
      <c r="H62" s="3">
        <v>273</v>
      </c>
      <c r="I62" s="3">
        <v>284</v>
      </c>
      <c r="J62" s="3">
        <v>295</v>
      </c>
      <c r="K62" s="2">
        <f t="shared" si="1"/>
        <v>284</v>
      </c>
      <c r="N62" s="3">
        <v>307</v>
      </c>
      <c r="O62" s="3">
        <v>296</v>
      </c>
      <c r="P62" s="3">
        <v>250</v>
      </c>
      <c r="Q62" s="2">
        <f t="shared" si="2"/>
        <v>284.33333333333331</v>
      </c>
      <c r="T62" s="3">
        <v>258</v>
      </c>
      <c r="U62" s="3">
        <v>269</v>
      </c>
      <c r="V62" s="3">
        <v>227</v>
      </c>
      <c r="W62" s="2">
        <f t="shared" si="3"/>
        <v>251.33333333333334</v>
      </c>
      <c r="Z62" s="3">
        <v>248</v>
      </c>
      <c r="AA62" s="3">
        <v>198</v>
      </c>
      <c r="AB62" s="3">
        <v>132</v>
      </c>
      <c r="AC62" s="2">
        <f t="shared" si="4"/>
        <v>192.66666666666666</v>
      </c>
      <c r="AF62" s="3">
        <v>220</v>
      </c>
      <c r="AG62" s="3">
        <v>204</v>
      </c>
      <c r="AH62" s="3">
        <v>201</v>
      </c>
      <c r="AI62" s="2">
        <f t="shared" si="5"/>
        <v>208.33333333333334</v>
      </c>
      <c r="AL62" s="3">
        <v>185</v>
      </c>
      <c r="AM62" s="3">
        <v>173</v>
      </c>
      <c r="AN62" s="3">
        <v>151</v>
      </c>
      <c r="AO62" s="2">
        <f t="shared" si="6"/>
        <v>169.66666666666666</v>
      </c>
      <c r="AR62" s="3">
        <v>232</v>
      </c>
      <c r="AS62" s="3">
        <v>258</v>
      </c>
      <c r="AT62" s="3">
        <v>233</v>
      </c>
      <c r="AU62" s="2">
        <f t="shared" si="7"/>
        <v>241</v>
      </c>
      <c r="AX62" s="3">
        <v>178</v>
      </c>
      <c r="AY62" s="3">
        <v>146</v>
      </c>
      <c r="AZ62" s="3">
        <v>168</v>
      </c>
      <c r="BA62" s="2">
        <f t="shared" si="8"/>
        <v>164</v>
      </c>
      <c r="BD62" s="3">
        <v>240</v>
      </c>
      <c r="BE62" s="3">
        <v>190</v>
      </c>
      <c r="BF62" s="3">
        <v>184</v>
      </c>
      <c r="BG62" s="2">
        <f t="shared" si="9"/>
        <v>204.66666666666666</v>
      </c>
      <c r="BJ62" s="3">
        <v>207</v>
      </c>
      <c r="BK62" s="3">
        <v>143</v>
      </c>
      <c r="BL62" s="3">
        <v>143</v>
      </c>
      <c r="BM62" s="2">
        <f t="shared" si="10"/>
        <v>164.33333333333334</v>
      </c>
      <c r="BP62" s="3">
        <v>175</v>
      </c>
      <c r="BQ62" s="3">
        <v>134</v>
      </c>
      <c r="BR62" s="3">
        <v>149</v>
      </c>
      <c r="BS62" s="2">
        <f t="shared" si="11"/>
        <v>152.66666666666666</v>
      </c>
      <c r="BV62" s="3">
        <v>156</v>
      </c>
      <c r="BW62" s="3">
        <v>177</v>
      </c>
      <c r="BX62" s="3">
        <v>102</v>
      </c>
      <c r="BY62" s="2">
        <f t="shared" si="12"/>
        <v>145</v>
      </c>
      <c r="CB62" s="3">
        <v>51</v>
      </c>
      <c r="CC62" s="3">
        <v>37</v>
      </c>
      <c r="CD62" s="3">
        <v>75</v>
      </c>
      <c r="CE62" s="2">
        <f t="shared" si="13"/>
        <v>54.333333333333336</v>
      </c>
      <c r="CH62" s="3">
        <v>114</v>
      </c>
      <c r="CI62" s="3">
        <v>115</v>
      </c>
      <c r="CJ62" s="3">
        <v>112</v>
      </c>
      <c r="CK62" s="2">
        <f t="shared" si="14"/>
        <v>113.66666666666667</v>
      </c>
      <c r="CN62" s="3">
        <v>81</v>
      </c>
      <c r="CO62" s="3">
        <v>135</v>
      </c>
      <c r="CP62" s="3">
        <v>97</v>
      </c>
      <c r="CQ62" s="2">
        <f t="shared" si="15"/>
        <v>104.33333333333333</v>
      </c>
      <c r="CT62" s="3">
        <v>63</v>
      </c>
      <c r="CU62" s="3">
        <v>2</v>
      </c>
      <c r="CV62" s="3">
        <v>2</v>
      </c>
      <c r="CW62" s="2">
        <f t="shared" si="16"/>
        <v>22.333333333333332</v>
      </c>
      <c r="CZ62" s="3">
        <v>46</v>
      </c>
      <c r="DA62" s="3">
        <v>99</v>
      </c>
      <c r="DB62" s="3">
        <v>87</v>
      </c>
      <c r="DC62" s="2">
        <f t="shared" si="17"/>
        <v>77.333333333333329</v>
      </c>
      <c r="DF62" s="3">
        <v>72</v>
      </c>
      <c r="DG62" s="3">
        <v>74</v>
      </c>
      <c r="DH62" s="3">
        <v>44</v>
      </c>
      <c r="DI62" s="2">
        <f t="shared" si="18"/>
        <v>63.333333333333336</v>
      </c>
    </row>
    <row r="63" spans="1:115" x14ac:dyDescent="0.2">
      <c r="A63" s="2" t="s">
        <v>85</v>
      </c>
      <c r="B63" s="2">
        <v>285</v>
      </c>
      <c r="C63" s="2">
        <v>307</v>
      </c>
      <c r="D63" s="2">
        <v>286</v>
      </c>
      <c r="E63" s="2">
        <f t="shared" si="0"/>
        <v>292.66666666666669</v>
      </c>
      <c r="H63" s="3">
        <v>266</v>
      </c>
      <c r="I63" s="3">
        <v>292</v>
      </c>
      <c r="J63" s="3">
        <v>270</v>
      </c>
      <c r="K63" s="2">
        <f t="shared" si="1"/>
        <v>276</v>
      </c>
      <c r="N63" s="3">
        <v>245</v>
      </c>
      <c r="O63" s="3">
        <v>205</v>
      </c>
      <c r="P63" s="3">
        <v>163</v>
      </c>
      <c r="Q63" s="2">
        <f t="shared" si="2"/>
        <v>204.33333333333334</v>
      </c>
      <c r="T63" s="3">
        <v>212</v>
      </c>
      <c r="U63" s="3">
        <v>215</v>
      </c>
      <c r="V63" s="3">
        <v>218</v>
      </c>
      <c r="W63" s="2">
        <f t="shared" si="3"/>
        <v>215</v>
      </c>
      <c r="Z63" s="3">
        <v>203</v>
      </c>
      <c r="AA63" s="3">
        <v>162</v>
      </c>
      <c r="AB63" s="3">
        <v>191</v>
      </c>
      <c r="AC63" s="2">
        <f t="shared" si="4"/>
        <v>185.33333333333334</v>
      </c>
      <c r="AF63" s="3">
        <v>175</v>
      </c>
      <c r="AG63" s="3">
        <v>107</v>
      </c>
      <c r="AH63" s="3">
        <v>68</v>
      </c>
      <c r="AI63" s="2">
        <f t="shared" si="5"/>
        <v>116.66666666666667</v>
      </c>
      <c r="AL63" s="3">
        <v>170</v>
      </c>
      <c r="AM63" s="3">
        <v>181</v>
      </c>
      <c r="AN63" s="3">
        <v>178</v>
      </c>
      <c r="AO63" s="2">
        <f t="shared" si="6"/>
        <v>176.33333333333334</v>
      </c>
      <c r="AR63" s="3">
        <v>190</v>
      </c>
      <c r="AS63" s="3">
        <v>161</v>
      </c>
      <c r="AT63" s="3">
        <v>148</v>
      </c>
      <c r="AU63" s="2">
        <f t="shared" si="7"/>
        <v>166.33333333333334</v>
      </c>
      <c r="AX63" s="3">
        <v>193</v>
      </c>
      <c r="AY63" s="3">
        <v>203</v>
      </c>
      <c r="AZ63" s="3">
        <v>227</v>
      </c>
      <c r="BA63" s="2">
        <f t="shared" si="8"/>
        <v>207.66666666666666</v>
      </c>
      <c r="BD63" s="3">
        <v>219</v>
      </c>
      <c r="BE63" s="3">
        <v>199</v>
      </c>
      <c r="BF63" s="3">
        <v>165</v>
      </c>
      <c r="BG63" s="2">
        <f t="shared" si="9"/>
        <v>194.33333333333334</v>
      </c>
      <c r="BJ63" s="3">
        <v>230</v>
      </c>
      <c r="BK63" s="3">
        <v>210</v>
      </c>
      <c r="BL63" s="3">
        <v>211</v>
      </c>
      <c r="BM63" s="2">
        <f t="shared" si="10"/>
        <v>217</v>
      </c>
      <c r="BP63" s="3">
        <v>237</v>
      </c>
      <c r="BQ63" s="3">
        <v>201</v>
      </c>
      <c r="BR63" s="3">
        <v>172</v>
      </c>
      <c r="BS63" s="2">
        <f t="shared" si="11"/>
        <v>203.33333333333334</v>
      </c>
      <c r="BV63" s="3">
        <v>117</v>
      </c>
      <c r="BW63" s="3">
        <v>160</v>
      </c>
      <c r="BX63" s="3">
        <v>167</v>
      </c>
      <c r="BY63" s="2">
        <f t="shared" si="12"/>
        <v>148</v>
      </c>
      <c r="CB63" s="3">
        <v>124</v>
      </c>
      <c r="CC63" s="3">
        <v>110</v>
      </c>
      <c r="CD63" s="3">
        <v>154</v>
      </c>
      <c r="CE63" s="2">
        <f t="shared" si="13"/>
        <v>129.33333333333334</v>
      </c>
      <c r="CH63" s="3">
        <v>145</v>
      </c>
      <c r="CI63" s="3">
        <v>133</v>
      </c>
      <c r="CJ63" s="3">
        <v>127</v>
      </c>
      <c r="CK63" s="2">
        <f t="shared" si="14"/>
        <v>135</v>
      </c>
      <c r="CN63" s="3">
        <v>101</v>
      </c>
      <c r="CO63" s="3">
        <v>78</v>
      </c>
      <c r="CP63" s="3">
        <v>105</v>
      </c>
      <c r="CQ63" s="2">
        <f t="shared" si="15"/>
        <v>94.666666666666671</v>
      </c>
      <c r="CT63" s="3">
        <v>153</v>
      </c>
      <c r="CU63" s="3">
        <v>89</v>
      </c>
      <c r="CV63" s="3">
        <v>41</v>
      </c>
      <c r="CW63" s="2">
        <f t="shared" si="16"/>
        <v>94.333333333333329</v>
      </c>
      <c r="CZ63" s="3">
        <v>125</v>
      </c>
      <c r="DA63" s="3">
        <v>136</v>
      </c>
      <c r="DB63" s="3">
        <v>152</v>
      </c>
      <c r="DC63" s="2">
        <f t="shared" si="17"/>
        <v>137.66666666666666</v>
      </c>
      <c r="DF63" s="3">
        <v>44</v>
      </c>
      <c r="DG63" s="3">
        <v>7</v>
      </c>
      <c r="DH63" s="3">
        <v>0</v>
      </c>
      <c r="DI63" s="2">
        <f t="shared" si="18"/>
        <v>17</v>
      </c>
    </row>
    <row r="64" spans="1:115" x14ac:dyDescent="0.2">
      <c r="A64" s="2" t="s">
        <v>86</v>
      </c>
      <c r="B64" s="2">
        <v>296</v>
      </c>
      <c r="C64" s="2">
        <v>289</v>
      </c>
      <c r="D64" s="2">
        <v>278</v>
      </c>
      <c r="E64" s="2">
        <f t="shared" si="0"/>
        <v>287.66666666666669</v>
      </c>
      <c r="F64" s="2">
        <f>AVERAGE(E64:E68,E70:E71)</f>
        <v>293.85714285714283</v>
      </c>
      <c r="G64" s="2">
        <f>_xlfn.STDEV.S(E64:E68,E70:E71)</f>
        <v>4.943597216516876</v>
      </c>
      <c r="H64" s="3">
        <v>273</v>
      </c>
      <c r="I64" s="3">
        <v>269</v>
      </c>
      <c r="J64" s="3">
        <v>284</v>
      </c>
      <c r="K64" s="2">
        <f t="shared" si="1"/>
        <v>275.33333333333331</v>
      </c>
      <c r="L64" s="2">
        <f>AVERAGE(K64:K68,K70:K71)</f>
        <v>279.33333333333337</v>
      </c>
      <c r="M64" s="2">
        <f>_xlfn.STDEV.S(K64:K68,K70:K71)</f>
        <v>9.4555490272858975</v>
      </c>
      <c r="N64" s="3">
        <v>267</v>
      </c>
      <c r="O64" s="3">
        <v>252</v>
      </c>
      <c r="P64" s="3">
        <v>212</v>
      </c>
      <c r="Q64" s="2">
        <f t="shared" si="2"/>
        <v>243.66666666666666</v>
      </c>
      <c r="R64" s="2">
        <f>AVERAGE(Q64:Q68,Q70:Q71)</f>
        <v>258.61904761904759</v>
      </c>
      <c r="S64" s="2">
        <f>_xlfn.STDEV.S(Q64:Q68,Q70:Q71)</f>
        <v>33.644893163433231</v>
      </c>
      <c r="T64" s="3">
        <v>258</v>
      </c>
      <c r="U64" s="3">
        <v>224</v>
      </c>
      <c r="V64" s="3">
        <v>211</v>
      </c>
      <c r="W64" s="2">
        <f t="shared" si="3"/>
        <v>231</v>
      </c>
      <c r="X64" s="2">
        <f>AVERAGE(W64:W68,W70:W71)</f>
        <v>231.42857142857139</v>
      </c>
      <c r="Y64" s="2">
        <f>_xlfn.STDEV.S(W64:W68,W70:W71)</f>
        <v>35.383985855560127</v>
      </c>
      <c r="Z64" s="3">
        <v>220</v>
      </c>
      <c r="AA64" s="3">
        <v>167</v>
      </c>
      <c r="AB64" s="3">
        <v>172</v>
      </c>
      <c r="AC64" s="2">
        <f t="shared" si="4"/>
        <v>186.33333333333334</v>
      </c>
      <c r="AD64" s="2">
        <f>AVERAGE(AC64:AC68,AC70:AC71)</f>
        <v>198.95238095238096</v>
      </c>
      <c r="AE64" s="2">
        <f>_xlfn.STDEV.S(AC64:AC68,AC70:AC71)</f>
        <v>31.526842514622281</v>
      </c>
      <c r="AF64" s="3">
        <v>215</v>
      </c>
      <c r="AG64" s="3">
        <v>173</v>
      </c>
      <c r="AH64" s="3">
        <v>138</v>
      </c>
      <c r="AI64" s="2">
        <f t="shared" si="5"/>
        <v>175.33333333333334</v>
      </c>
      <c r="AJ64" s="2">
        <f>AVERAGE(AI64:AI68,AI70:AI71)</f>
        <v>197.76190476190476</v>
      </c>
      <c r="AK64" s="2">
        <f>_xlfn.STDEV.S(AI64:AI68,AI70:AI71)</f>
        <v>16.965885471771571</v>
      </c>
      <c r="AL64" s="3">
        <v>146</v>
      </c>
      <c r="AM64" s="3">
        <v>213</v>
      </c>
      <c r="AN64" s="3">
        <v>219</v>
      </c>
      <c r="AO64" s="2">
        <f t="shared" si="6"/>
        <v>192.66666666666666</v>
      </c>
      <c r="AP64" s="2">
        <f>AVERAGE(AO64:AO68,AO70:AO71)</f>
        <v>192.38095238095235</v>
      </c>
      <c r="AQ64" s="2">
        <f>_xlfn.STDEV.S(AO64:AO68,AO70:AO71)</f>
        <v>9.1255209317130088</v>
      </c>
      <c r="AR64" s="3">
        <v>192</v>
      </c>
      <c r="AS64" s="3">
        <v>175</v>
      </c>
      <c r="AT64" s="3">
        <v>210</v>
      </c>
      <c r="AU64" s="2">
        <f t="shared" si="7"/>
        <v>192.33333333333334</v>
      </c>
      <c r="AV64" s="2">
        <f>AVERAGE(AU64:AU68,AU70:AU71)</f>
        <v>209.04761904761904</v>
      </c>
      <c r="AW64" s="2">
        <f>_xlfn.STDEV.S(AU64:AU68,AU70:AU71)</f>
        <v>30.842148032167056</v>
      </c>
      <c r="AX64" s="3">
        <v>209</v>
      </c>
      <c r="AY64" s="3">
        <v>188</v>
      </c>
      <c r="AZ64" s="3">
        <v>181</v>
      </c>
      <c r="BA64" s="2">
        <f t="shared" si="8"/>
        <v>192.66666666666666</v>
      </c>
      <c r="BB64" s="2">
        <f>AVERAGE(BA64:BA68,BA71)</f>
        <v>191.44444444444443</v>
      </c>
      <c r="BC64" s="2">
        <f>_xlfn.STDEV.S(BA64:BA68,BA71)</f>
        <v>19.639717882864776</v>
      </c>
      <c r="BD64" s="3">
        <v>239</v>
      </c>
      <c r="BE64" s="3">
        <v>109</v>
      </c>
      <c r="BF64" s="3">
        <v>7</v>
      </c>
      <c r="BG64" s="2">
        <f t="shared" si="9"/>
        <v>118.33333333333333</v>
      </c>
      <c r="BH64" s="2">
        <f>AVERAGE(BG64:BG68,BG70:BG71)</f>
        <v>163.57142857142858</v>
      </c>
      <c r="BI64" s="2">
        <f>_xlfn.STDEV.S(BG64:BG68,BG70:BG71)</f>
        <v>33.824007628657654</v>
      </c>
      <c r="BJ64" s="3">
        <v>40</v>
      </c>
      <c r="BK64" s="3">
        <v>152</v>
      </c>
      <c r="BL64" s="3">
        <v>122</v>
      </c>
      <c r="BM64" s="2">
        <f t="shared" si="10"/>
        <v>104.66666666666667</v>
      </c>
      <c r="BN64" s="2">
        <f>AVERAGE(BM64:BM68,BM70:BM71)</f>
        <v>171.38095238095238</v>
      </c>
      <c r="BO64" s="2">
        <f>_xlfn.STDEV.S(BM64:BM68,BM70:BM71)</f>
        <v>43.128760092193069</v>
      </c>
      <c r="BP64" s="3">
        <v>143</v>
      </c>
      <c r="BQ64" s="3">
        <v>34</v>
      </c>
      <c r="BR64" s="3">
        <v>8</v>
      </c>
      <c r="BS64" s="2">
        <f t="shared" si="11"/>
        <v>61.666666666666664</v>
      </c>
      <c r="BT64" s="2">
        <f>AVERAGE(BS64:BS68,BS70:BS71)</f>
        <v>116.28571428571429</v>
      </c>
      <c r="BU64" s="2">
        <f>_xlfn.STDEV.S(BS64:BS68,BS70:BS71)</f>
        <v>41.355472821322337</v>
      </c>
      <c r="BV64" s="3">
        <v>128</v>
      </c>
      <c r="BW64" s="3">
        <v>98</v>
      </c>
      <c r="BX64" s="3">
        <v>115</v>
      </c>
      <c r="BY64" s="2">
        <f t="shared" si="12"/>
        <v>113.66666666666667</v>
      </c>
      <c r="BZ64" s="2">
        <f>AVERAGE(BY64:BY68,BY70:BY71)</f>
        <v>110.66666666666666</v>
      </c>
      <c r="CA64" s="2">
        <f>_xlfn.STDEV.S(BY64:BY68,BY70:BY71)</f>
        <v>49.406102487071024</v>
      </c>
      <c r="CB64" s="3">
        <v>11</v>
      </c>
      <c r="CC64" s="3">
        <v>29</v>
      </c>
      <c r="CD64" s="3">
        <v>27</v>
      </c>
      <c r="CE64" s="2">
        <f t="shared" si="13"/>
        <v>22.333333333333332</v>
      </c>
      <c r="CF64" s="2">
        <f>AVERAGE(CE64:CE68,CE70:CE71)</f>
        <v>71.571428571428584</v>
      </c>
      <c r="CG64" s="2">
        <f>_xlfn.STDEV.S(CE64:CE68,CE70:CE71)</f>
        <v>51.072103817639885</v>
      </c>
      <c r="CH64" s="3">
        <v>95</v>
      </c>
      <c r="CI64" s="3">
        <v>75</v>
      </c>
      <c r="CJ64" s="3">
        <v>110</v>
      </c>
      <c r="CK64" s="2">
        <f t="shared" si="14"/>
        <v>93.333333333333329</v>
      </c>
      <c r="CL64" s="2">
        <f>AVERAGE(CK64:CK68,CK70:CK71)</f>
        <v>56.142857142857132</v>
      </c>
      <c r="CM64" s="2">
        <f>_xlfn.STDEV.S(CK64:CK68,CK70:CK71)</f>
        <v>49.737778004717519</v>
      </c>
      <c r="CN64" s="3">
        <v>147</v>
      </c>
      <c r="CO64" s="3">
        <v>91</v>
      </c>
      <c r="CP64" s="3">
        <v>95</v>
      </c>
      <c r="CQ64" s="2">
        <f t="shared" si="15"/>
        <v>111</v>
      </c>
      <c r="CR64" s="2">
        <f>AVERAGE(CQ64:CQ68,CQ70:CQ71)</f>
        <v>64.80952380952381</v>
      </c>
      <c r="CS64" s="2">
        <f>_xlfn.STDEV.S(CQ64:CQ68,CQ70:CQ71)</f>
        <v>50.019572888597025</v>
      </c>
      <c r="CT64" s="3">
        <v>121</v>
      </c>
      <c r="CU64" s="3">
        <v>81</v>
      </c>
      <c r="CV64" s="3">
        <v>39</v>
      </c>
      <c r="CW64" s="2">
        <f t="shared" si="16"/>
        <v>80.333333333333329</v>
      </c>
      <c r="CX64" s="2">
        <f>AVERAGE(CW64:CW68,CW70:CW71)</f>
        <v>53.333333333333336</v>
      </c>
      <c r="CY64" s="2">
        <f>_xlfn.STDEV.S(CW64:CW68,CW70:CW71)</f>
        <v>14.763568774620914</v>
      </c>
      <c r="CZ64" s="3">
        <v>37</v>
      </c>
      <c r="DA64" s="3">
        <v>7</v>
      </c>
      <c r="DB64" s="3">
        <v>12</v>
      </c>
      <c r="DC64" s="2">
        <f t="shared" si="17"/>
        <v>18.666666666666668</v>
      </c>
      <c r="DD64" s="2">
        <f>AVERAGE(DC64:DC68,DC70:DC71)</f>
        <v>47.857142857142854</v>
      </c>
      <c r="DE64" s="2">
        <f>_xlfn.STDEV.S(DC64:DC68,DC70:DC71)</f>
        <v>40.442394854747427</v>
      </c>
      <c r="DF64" s="3">
        <v>35</v>
      </c>
      <c r="DG64" s="3">
        <v>45</v>
      </c>
      <c r="DH64" s="3">
        <v>8</v>
      </c>
      <c r="DI64" s="2">
        <f t="shared" si="18"/>
        <v>29.333333333333332</v>
      </c>
      <c r="DJ64" s="2">
        <f>AVERAGE(DI64:DI68,DI70:DI71)</f>
        <v>13.666666666666668</v>
      </c>
      <c r="DK64" s="2">
        <f>_xlfn.STDEV.S(DI64:DI68,DI70:DI71)</f>
        <v>11.741032827304924</v>
      </c>
    </row>
    <row r="65" spans="1:115" x14ac:dyDescent="0.2">
      <c r="A65" s="2" t="s">
        <v>87</v>
      </c>
      <c r="B65" s="2">
        <v>305</v>
      </c>
      <c r="C65" s="2">
        <v>293</v>
      </c>
      <c r="D65" s="2">
        <v>272</v>
      </c>
      <c r="E65" s="2">
        <f t="shared" si="0"/>
        <v>290</v>
      </c>
      <c r="F65" s="2">
        <v>100</v>
      </c>
      <c r="H65" s="3">
        <v>272</v>
      </c>
      <c r="I65" s="3">
        <v>303</v>
      </c>
      <c r="J65" s="3">
        <v>305</v>
      </c>
      <c r="K65" s="2">
        <f t="shared" si="1"/>
        <v>293.33333333333331</v>
      </c>
      <c r="L65" s="2">
        <f>L64*$F65/$F64</f>
        <v>95.057527143088663</v>
      </c>
      <c r="N65" s="3">
        <v>279</v>
      </c>
      <c r="O65" s="3">
        <v>274</v>
      </c>
      <c r="P65" s="3">
        <v>243</v>
      </c>
      <c r="Q65" s="2">
        <f t="shared" si="2"/>
        <v>265.33333333333331</v>
      </c>
      <c r="R65" s="2">
        <f>R64*$F65/$F64</f>
        <v>88.008426511100311</v>
      </c>
      <c r="T65" s="3">
        <v>233</v>
      </c>
      <c r="U65" s="3">
        <v>237</v>
      </c>
      <c r="V65" s="3">
        <v>210</v>
      </c>
      <c r="W65" s="2">
        <f t="shared" si="3"/>
        <v>226.66666666666666</v>
      </c>
      <c r="X65" s="2">
        <f>X64*$F65/$F64</f>
        <v>78.755469129800673</v>
      </c>
      <c r="Z65" s="3">
        <v>260</v>
      </c>
      <c r="AA65" s="3">
        <v>147</v>
      </c>
      <c r="AB65" s="3">
        <v>119</v>
      </c>
      <c r="AC65" s="2">
        <f t="shared" si="4"/>
        <v>175.33333333333334</v>
      </c>
      <c r="AD65" s="2">
        <f>AD64*$F65/$F64</f>
        <v>67.703775725166111</v>
      </c>
      <c r="AF65" s="3">
        <v>193</v>
      </c>
      <c r="AG65" s="3">
        <v>201</v>
      </c>
      <c r="AH65" s="3">
        <v>164</v>
      </c>
      <c r="AI65" s="2">
        <f t="shared" si="5"/>
        <v>186</v>
      </c>
      <c r="AJ65" s="2">
        <f>AJ64*$F65/$F64</f>
        <v>67.298654999189765</v>
      </c>
      <c r="AL65" s="3">
        <v>200</v>
      </c>
      <c r="AM65" s="3">
        <v>180</v>
      </c>
      <c r="AN65" s="3">
        <v>172</v>
      </c>
      <c r="AO65" s="2">
        <f t="shared" si="6"/>
        <v>184</v>
      </c>
      <c r="AP65" s="2">
        <f>AP64*$F65/$F64</f>
        <v>65.467509317776702</v>
      </c>
      <c r="AR65" s="3">
        <v>195</v>
      </c>
      <c r="AS65" s="3">
        <v>180</v>
      </c>
      <c r="AT65" s="3">
        <v>140</v>
      </c>
      <c r="AU65" s="2">
        <f t="shared" si="7"/>
        <v>171.66666666666666</v>
      </c>
      <c r="AV65" s="2">
        <f>AV64*$F65/$F64</f>
        <v>71.139199481445473</v>
      </c>
      <c r="AX65" s="3">
        <v>198</v>
      </c>
      <c r="AY65" s="3">
        <v>241</v>
      </c>
      <c r="AZ65" s="3">
        <v>200</v>
      </c>
      <c r="BA65" s="2">
        <f t="shared" si="8"/>
        <v>213</v>
      </c>
      <c r="BB65" s="2">
        <f>BB64*$F65/$F64</f>
        <v>65.148814346675309</v>
      </c>
      <c r="BD65" s="3">
        <v>111</v>
      </c>
      <c r="BE65" s="3">
        <v>116</v>
      </c>
      <c r="BF65" s="3">
        <v>125</v>
      </c>
      <c r="BG65" s="2">
        <f t="shared" si="9"/>
        <v>117.33333333333333</v>
      </c>
      <c r="BH65" s="2">
        <f>BH64*$F65/$F64</f>
        <v>55.663587749149258</v>
      </c>
      <c r="BJ65" s="3">
        <v>141</v>
      </c>
      <c r="BK65" s="3">
        <v>124</v>
      </c>
      <c r="BL65" s="3">
        <v>210</v>
      </c>
      <c r="BM65" s="2">
        <f t="shared" si="10"/>
        <v>158.33333333333334</v>
      </c>
      <c r="BN65" s="2">
        <f>BN64*$F65/$F64</f>
        <v>58.321179711554045</v>
      </c>
      <c r="BP65" s="3">
        <v>95</v>
      </c>
      <c r="BQ65" s="3">
        <v>144</v>
      </c>
      <c r="BR65" s="3">
        <v>72</v>
      </c>
      <c r="BS65" s="2">
        <f t="shared" si="11"/>
        <v>103.66666666666667</v>
      </c>
      <c r="BT65" s="2">
        <f>BT64*$F65/$F64</f>
        <v>39.572192513368989</v>
      </c>
      <c r="BV65" s="3">
        <v>83</v>
      </c>
      <c r="BW65" s="3">
        <v>92</v>
      </c>
      <c r="BX65" s="3">
        <v>65</v>
      </c>
      <c r="BY65" s="2">
        <f t="shared" si="12"/>
        <v>80</v>
      </c>
      <c r="BZ65" s="2">
        <f>BZ64*$F65/$F64</f>
        <v>37.660022686760655</v>
      </c>
      <c r="CB65" s="3">
        <v>42</v>
      </c>
      <c r="CC65" s="3">
        <v>85</v>
      </c>
      <c r="CD65" s="3">
        <v>43</v>
      </c>
      <c r="CE65" s="2">
        <f t="shared" si="13"/>
        <v>56.666666666666664</v>
      </c>
      <c r="CF65" s="2">
        <f>CF64*$F65/$F64</f>
        <v>24.355858045697627</v>
      </c>
      <c r="CH65" s="3">
        <v>6</v>
      </c>
      <c r="CI65" s="3">
        <v>2</v>
      </c>
      <c r="CJ65" s="3">
        <v>5</v>
      </c>
      <c r="CK65" s="2">
        <f t="shared" si="14"/>
        <v>4.333333333333333</v>
      </c>
      <c r="CL65" s="2">
        <f>CL64*$F65/$F64</f>
        <v>19.105493437044235</v>
      </c>
      <c r="CN65" s="3">
        <v>1</v>
      </c>
      <c r="CO65" s="3">
        <v>1</v>
      </c>
      <c r="CP65" s="3">
        <v>1</v>
      </c>
      <c r="CQ65" s="2">
        <f t="shared" si="15"/>
        <v>1</v>
      </c>
      <c r="CR65" s="2">
        <f>CR64*$F65/$F64</f>
        <v>22.054772322152001</v>
      </c>
      <c r="CT65" s="3">
        <v>19</v>
      </c>
      <c r="CU65" s="3">
        <v>81</v>
      </c>
      <c r="CV65" s="3">
        <v>10</v>
      </c>
      <c r="CW65" s="2">
        <f t="shared" si="16"/>
        <v>36.666666666666664</v>
      </c>
      <c r="CX65" s="2">
        <f>CX64*$F65/$F64</f>
        <v>18.149408523740078</v>
      </c>
      <c r="CZ65" s="3">
        <v>0</v>
      </c>
      <c r="DA65" s="3">
        <v>0</v>
      </c>
      <c r="DB65" s="3">
        <v>0</v>
      </c>
      <c r="DC65" s="2">
        <f t="shared" si="17"/>
        <v>0</v>
      </c>
      <c r="DD65" s="2">
        <f>DD64*$F65/$F64</f>
        <v>16.285853184248907</v>
      </c>
      <c r="DF65" s="3">
        <v>0</v>
      </c>
      <c r="DG65" s="3">
        <v>1</v>
      </c>
      <c r="DH65" s="3">
        <v>0</v>
      </c>
      <c r="DI65" s="2">
        <f t="shared" si="18"/>
        <v>0.33333333333333331</v>
      </c>
      <c r="DJ65" s="2">
        <f>DJ64*$F65/$F64</f>
        <v>4.650785934208395</v>
      </c>
    </row>
    <row r="66" spans="1:115" x14ac:dyDescent="0.2">
      <c r="A66" s="2" t="s">
        <v>88</v>
      </c>
      <c r="B66" s="2">
        <v>311</v>
      </c>
      <c r="C66" s="2">
        <v>304</v>
      </c>
      <c r="D66" s="2">
        <v>291</v>
      </c>
      <c r="E66" s="2">
        <f t="shared" si="0"/>
        <v>302</v>
      </c>
      <c r="F66" s="4" t="s">
        <v>89</v>
      </c>
      <c r="H66" s="3">
        <v>278</v>
      </c>
      <c r="I66" s="3">
        <v>259</v>
      </c>
      <c r="J66" s="3">
        <v>270</v>
      </c>
      <c r="K66" s="2">
        <f t="shared" si="1"/>
        <v>269</v>
      </c>
      <c r="L66" s="4" t="s">
        <v>89</v>
      </c>
      <c r="N66" s="3">
        <v>273</v>
      </c>
      <c r="O66" s="3">
        <v>266</v>
      </c>
      <c r="P66" s="3">
        <v>232</v>
      </c>
      <c r="Q66" s="2">
        <f t="shared" si="2"/>
        <v>257</v>
      </c>
      <c r="R66" s="4" t="s">
        <v>89</v>
      </c>
      <c r="T66" s="3">
        <v>269</v>
      </c>
      <c r="U66" s="3">
        <v>237</v>
      </c>
      <c r="V66" s="3">
        <v>212</v>
      </c>
      <c r="W66" s="2">
        <f t="shared" si="3"/>
        <v>239.33333333333334</v>
      </c>
      <c r="X66" s="4" t="s">
        <v>89</v>
      </c>
      <c r="Z66" s="3">
        <v>237</v>
      </c>
      <c r="AA66" s="3">
        <v>152</v>
      </c>
      <c r="AB66" s="3">
        <v>204</v>
      </c>
      <c r="AC66" s="2">
        <f t="shared" si="4"/>
        <v>197.66666666666666</v>
      </c>
      <c r="AD66" s="4" t="s">
        <v>89</v>
      </c>
      <c r="AF66" s="3">
        <v>245</v>
      </c>
      <c r="AG66" s="3">
        <v>206</v>
      </c>
      <c r="AH66" s="3">
        <v>217</v>
      </c>
      <c r="AI66" s="2">
        <f t="shared" si="5"/>
        <v>222.66666666666666</v>
      </c>
      <c r="AJ66" s="4" t="s">
        <v>89</v>
      </c>
      <c r="AL66" s="3">
        <v>201</v>
      </c>
      <c r="AM66" s="3">
        <v>199</v>
      </c>
      <c r="AN66" s="3">
        <v>170</v>
      </c>
      <c r="AO66" s="2">
        <f t="shared" si="6"/>
        <v>190</v>
      </c>
      <c r="AP66" s="4" t="s">
        <v>89</v>
      </c>
      <c r="AR66" s="3">
        <v>189</v>
      </c>
      <c r="AS66" s="3">
        <v>188</v>
      </c>
      <c r="AT66" s="3">
        <v>168</v>
      </c>
      <c r="AU66" s="2">
        <f t="shared" si="7"/>
        <v>181.66666666666666</v>
      </c>
      <c r="AV66" s="4" t="s">
        <v>89</v>
      </c>
      <c r="AX66" s="3">
        <v>175</v>
      </c>
      <c r="AY66" s="3">
        <v>181</v>
      </c>
      <c r="AZ66" s="3">
        <v>160</v>
      </c>
      <c r="BA66" s="2">
        <f t="shared" si="8"/>
        <v>172</v>
      </c>
      <c r="BB66" s="4" t="s">
        <v>89</v>
      </c>
      <c r="BD66" s="3">
        <v>226</v>
      </c>
      <c r="BE66" s="3">
        <v>175</v>
      </c>
      <c r="BF66" s="3">
        <v>179</v>
      </c>
      <c r="BG66" s="2">
        <f t="shared" si="9"/>
        <v>193.33333333333334</v>
      </c>
      <c r="BH66" s="4" t="s">
        <v>89</v>
      </c>
      <c r="BJ66" s="3">
        <v>209</v>
      </c>
      <c r="BK66" s="3">
        <v>232</v>
      </c>
      <c r="BL66" s="3">
        <v>220</v>
      </c>
      <c r="BM66" s="2">
        <f t="shared" si="10"/>
        <v>220.33333333333334</v>
      </c>
      <c r="BN66" s="4" t="s">
        <v>89</v>
      </c>
      <c r="BP66" s="3">
        <v>185</v>
      </c>
      <c r="BQ66" s="3">
        <v>149</v>
      </c>
      <c r="BR66" s="3">
        <v>78</v>
      </c>
      <c r="BS66" s="2">
        <f t="shared" si="11"/>
        <v>137.33333333333334</v>
      </c>
      <c r="BT66" s="4" t="s">
        <v>89</v>
      </c>
      <c r="BV66" s="3">
        <v>12</v>
      </c>
      <c r="BW66" s="3">
        <v>123</v>
      </c>
      <c r="BX66" s="3">
        <v>69</v>
      </c>
      <c r="BY66" s="2">
        <f t="shared" si="12"/>
        <v>68</v>
      </c>
      <c r="BZ66" s="4" t="s">
        <v>89</v>
      </c>
      <c r="CB66" s="3">
        <v>77</v>
      </c>
      <c r="CC66" s="3">
        <v>48</v>
      </c>
      <c r="CD66" s="3">
        <v>10</v>
      </c>
      <c r="CE66" s="2">
        <f t="shared" si="13"/>
        <v>45</v>
      </c>
      <c r="CF66" s="4" t="s">
        <v>89</v>
      </c>
      <c r="CH66" s="3">
        <v>58</v>
      </c>
      <c r="CI66" s="3">
        <v>13</v>
      </c>
      <c r="CJ66" s="3">
        <v>12</v>
      </c>
      <c r="CK66" s="2">
        <f t="shared" si="14"/>
        <v>27.666666666666668</v>
      </c>
      <c r="CL66" s="4" t="s">
        <v>89</v>
      </c>
      <c r="CN66" s="3">
        <v>90</v>
      </c>
      <c r="CO66" s="3">
        <v>107</v>
      </c>
      <c r="CP66" s="3">
        <v>92</v>
      </c>
      <c r="CQ66" s="2">
        <f t="shared" si="15"/>
        <v>96.333333333333329</v>
      </c>
      <c r="CR66" s="4" t="s">
        <v>89</v>
      </c>
      <c r="CT66" s="3">
        <v>84</v>
      </c>
      <c r="CU66" s="3">
        <v>71</v>
      </c>
      <c r="CV66" s="3">
        <v>40</v>
      </c>
      <c r="CW66" s="2">
        <f t="shared" si="16"/>
        <v>65</v>
      </c>
      <c r="CX66" s="4" t="s">
        <v>89</v>
      </c>
      <c r="CZ66" s="3">
        <v>59</v>
      </c>
      <c r="DA66" s="3">
        <v>94</v>
      </c>
      <c r="DB66" s="3">
        <v>47</v>
      </c>
      <c r="DC66" s="2">
        <f t="shared" si="17"/>
        <v>66.666666666666671</v>
      </c>
      <c r="DD66" s="4" t="s">
        <v>89</v>
      </c>
      <c r="DF66" s="3">
        <v>32</v>
      </c>
      <c r="DG66" s="3">
        <v>12</v>
      </c>
      <c r="DH66" s="3">
        <v>9</v>
      </c>
      <c r="DI66" s="2">
        <f t="shared" si="18"/>
        <v>17.666666666666668</v>
      </c>
      <c r="DJ66" s="4" t="s">
        <v>89</v>
      </c>
    </row>
    <row r="67" spans="1:115" x14ac:dyDescent="0.2">
      <c r="A67" s="2" t="s">
        <v>90</v>
      </c>
      <c r="B67" s="2">
        <v>307</v>
      </c>
      <c r="C67" s="2">
        <v>293</v>
      </c>
      <c r="D67" s="2">
        <v>294</v>
      </c>
      <c r="E67" s="2">
        <f t="shared" si="0"/>
        <v>298</v>
      </c>
      <c r="H67" s="3">
        <v>271</v>
      </c>
      <c r="I67" s="3">
        <v>283</v>
      </c>
      <c r="J67" s="3">
        <v>287</v>
      </c>
      <c r="K67" s="2">
        <f t="shared" si="1"/>
        <v>280.33333333333331</v>
      </c>
      <c r="N67" s="3">
        <v>309</v>
      </c>
      <c r="O67" s="3">
        <v>283</v>
      </c>
      <c r="P67" s="3">
        <v>258</v>
      </c>
      <c r="Q67" s="2">
        <f t="shared" si="2"/>
        <v>283.33333333333331</v>
      </c>
      <c r="T67" s="3">
        <v>252</v>
      </c>
      <c r="U67" s="3">
        <v>242</v>
      </c>
      <c r="V67" s="3">
        <v>219</v>
      </c>
      <c r="W67" s="2">
        <f t="shared" si="3"/>
        <v>237.66666666666666</v>
      </c>
      <c r="Z67" s="3">
        <v>253</v>
      </c>
      <c r="AA67" s="3">
        <v>208</v>
      </c>
      <c r="AB67" s="3">
        <v>131</v>
      </c>
      <c r="AC67" s="2">
        <f t="shared" si="4"/>
        <v>197.33333333333334</v>
      </c>
      <c r="AF67" s="3">
        <v>223</v>
      </c>
      <c r="AG67" s="3">
        <v>193</v>
      </c>
      <c r="AH67" s="3">
        <v>180</v>
      </c>
      <c r="AI67" s="2">
        <f t="shared" si="5"/>
        <v>198.66666666666666</v>
      </c>
      <c r="AL67" s="3">
        <v>182</v>
      </c>
      <c r="AM67" s="3">
        <v>168</v>
      </c>
      <c r="AN67" s="3">
        <v>187</v>
      </c>
      <c r="AO67" s="2">
        <f t="shared" si="6"/>
        <v>179</v>
      </c>
      <c r="AR67" s="3">
        <v>236</v>
      </c>
      <c r="AS67" s="3">
        <v>269</v>
      </c>
      <c r="AT67" s="3">
        <v>271</v>
      </c>
      <c r="AU67" s="2">
        <f t="shared" si="7"/>
        <v>258.66666666666669</v>
      </c>
      <c r="AX67" s="3">
        <v>233</v>
      </c>
      <c r="AY67" s="3">
        <v>237</v>
      </c>
      <c r="AZ67" s="3">
        <v>154</v>
      </c>
      <c r="BA67" s="2">
        <f t="shared" si="8"/>
        <v>208</v>
      </c>
      <c r="BD67" s="3">
        <v>149</v>
      </c>
      <c r="BE67" s="3">
        <v>223</v>
      </c>
      <c r="BF67" s="3">
        <v>207</v>
      </c>
      <c r="BG67" s="2">
        <f t="shared" si="9"/>
        <v>193</v>
      </c>
      <c r="BJ67" s="3">
        <v>141</v>
      </c>
      <c r="BK67" s="3">
        <v>166</v>
      </c>
      <c r="BL67" s="3">
        <v>194</v>
      </c>
      <c r="BM67" s="2">
        <f t="shared" si="10"/>
        <v>167</v>
      </c>
      <c r="BP67" s="3">
        <v>102</v>
      </c>
      <c r="BQ67" s="3">
        <v>79</v>
      </c>
      <c r="BR67" s="3">
        <v>61</v>
      </c>
      <c r="BS67" s="2">
        <f t="shared" si="11"/>
        <v>80.666666666666671</v>
      </c>
      <c r="BV67" s="3">
        <v>59</v>
      </c>
      <c r="BW67" s="3">
        <v>132</v>
      </c>
      <c r="BX67" s="3">
        <v>104</v>
      </c>
      <c r="BY67" s="2">
        <f t="shared" si="12"/>
        <v>98.333333333333329</v>
      </c>
      <c r="CB67" s="3">
        <v>89</v>
      </c>
      <c r="CC67" s="3">
        <v>37</v>
      </c>
      <c r="CD67" s="3">
        <v>52</v>
      </c>
      <c r="CE67" s="2">
        <f t="shared" si="13"/>
        <v>59.333333333333336</v>
      </c>
      <c r="CH67" s="3">
        <v>39</v>
      </c>
      <c r="CI67" s="3">
        <v>10</v>
      </c>
      <c r="CJ67" s="3">
        <v>36</v>
      </c>
      <c r="CK67" s="2">
        <f t="shared" si="14"/>
        <v>28.333333333333332</v>
      </c>
      <c r="CN67" s="3">
        <v>36</v>
      </c>
      <c r="CO67" s="3">
        <v>45</v>
      </c>
      <c r="CP67" s="3">
        <v>11</v>
      </c>
      <c r="CQ67" s="2">
        <f t="shared" si="15"/>
        <v>30.666666666666668</v>
      </c>
      <c r="CT67" s="3">
        <v>71</v>
      </c>
      <c r="CU67" s="3">
        <v>58</v>
      </c>
      <c r="CV67" s="3">
        <v>28</v>
      </c>
      <c r="CW67" s="2">
        <f t="shared" si="16"/>
        <v>52.333333333333336</v>
      </c>
      <c r="CZ67" s="3">
        <v>40</v>
      </c>
      <c r="DA67" s="3">
        <v>63</v>
      </c>
      <c r="DB67" s="3">
        <v>82</v>
      </c>
      <c r="DC67" s="2">
        <f t="shared" si="17"/>
        <v>61.666666666666664</v>
      </c>
      <c r="DF67" s="3">
        <v>30</v>
      </c>
      <c r="DG67" s="3">
        <v>3</v>
      </c>
      <c r="DH67" s="3">
        <v>8</v>
      </c>
      <c r="DI67" s="2">
        <f t="shared" si="18"/>
        <v>13.666666666666666</v>
      </c>
    </row>
    <row r="68" spans="1:115" x14ac:dyDescent="0.2">
      <c r="A68" s="2" t="s">
        <v>91</v>
      </c>
      <c r="B68" s="2">
        <v>290</v>
      </c>
      <c r="C68" s="2">
        <v>303</v>
      </c>
      <c r="D68" s="2">
        <v>293</v>
      </c>
      <c r="E68" s="2">
        <f t="shared" si="0"/>
        <v>295.33333333333331</v>
      </c>
      <c r="H68" s="3">
        <v>281</v>
      </c>
      <c r="I68" s="3">
        <v>263</v>
      </c>
      <c r="J68" s="3">
        <v>259</v>
      </c>
      <c r="K68" s="2">
        <f t="shared" si="1"/>
        <v>267.66666666666669</v>
      </c>
      <c r="N68" s="3">
        <v>303</v>
      </c>
      <c r="O68" s="3">
        <v>282</v>
      </c>
      <c r="P68" s="3">
        <v>215</v>
      </c>
      <c r="Q68" s="2">
        <f t="shared" si="2"/>
        <v>266.66666666666669</v>
      </c>
      <c r="T68" s="3">
        <v>198</v>
      </c>
      <c r="U68" s="3">
        <v>247</v>
      </c>
      <c r="V68" s="3">
        <v>239</v>
      </c>
      <c r="W68" s="2">
        <f t="shared" si="3"/>
        <v>228</v>
      </c>
      <c r="Z68" s="3">
        <v>247</v>
      </c>
      <c r="AA68" s="3">
        <v>179</v>
      </c>
      <c r="AB68" s="3">
        <v>152</v>
      </c>
      <c r="AC68" s="2">
        <f t="shared" si="4"/>
        <v>192.66666666666666</v>
      </c>
      <c r="AF68" s="3">
        <v>268</v>
      </c>
      <c r="AG68" s="3">
        <v>211</v>
      </c>
      <c r="AH68" s="3">
        <v>174</v>
      </c>
      <c r="AI68" s="2">
        <f t="shared" si="5"/>
        <v>217.66666666666666</v>
      </c>
      <c r="AL68" s="3">
        <v>237</v>
      </c>
      <c r="AM68" s="3">
        <v>204</v>
      </c>
      <c r="AN68" s="3">
        <v>171</v>
      </c>
      <c r="AO68" s="2">
        <f t="shared" si="6"/>
        <v>204</v>
      </c>
      <c r="AR68" s="3">
        <v>238</v>
      </c>
      <c r="AS68" s="3">
        <v>192</v>
      </c>
      <c r="AT68" s="3">
        <v>182</v>
      </c>
      <c r="AU68" s="2">
        <f t="shared" si="7"/>
        <v>204</v>
      </c>
      <c r="AX68" s="3">
        <v>243</v>
      </c>
      <c r="AY68" s="3">
        <v>187</v>
      </c>
      <c r="AZ68" s="3">
        <v>62</v>
      </c>
      <c r="BA68" s="2">
        <f t="shared" si="8"/>
        <v>164</v>
      </c>
      <c r="BD68" s="3">
        <v>125</v>
      </c>
      <c r="BE68" s="3">
        <v>156</v>
      </c>
      <c r="BF68" s="3">
        <v>189</v>
      </c>
      <c r="BG68" s="2">
        <f t="shared" si="9"/>
        <v>156.66666666666666</v>
      </c>
      <c r="BJ68" s="3">
        <v>200</v>
      </c>
      <c r="BK68" s="3">
        <v>182</v>
      </c>
      <c r="BL68" s="3">
        <v>143</v>
      </c>
      <c r="BM68" s="2">
        <f t="shared" si="10"/>
        <v>175</v>
      </c>
      <c r="BP68" s="3">
        <v>153</v>
      </c>
      <c r="BQ68" s="3">
        <v>103</v>
      </c>
      <c r="BR68" s="3">
        <v>49</v>
      </c>
      <c r="BS68" s="2">
        <f t="shared" si="11"/>
        <v>101.66666666666667</v>
      </c>
      <c r="BV68" s="3">
        <v>66</v>
      </c>
      <c r="BW68" s="3">
        <v>102</v>
      </c>
      <c r="BX68" s="3">
        <v>16</v>
      </c>
      <c r="BY68" s="2">
        <f t="shared" si="12"/>
        <v>61.333333333333336</v>
      </c>
      <c r="CB68" s="3">
        <v>29</v>
      </c>
      <c r="CC68" s="3">
        <v>33</v>
      </c>
      <c r="CD68" s="3">
        <v>52</v>
      </c>
      <c r="CE68" s="2">
        <f t="shared" si="13"/>
        <v>38</v>
      </c>
      <c r="CH68" s="3">
        <v>24</v>
      </c>
      <c r="CI68" s="3">
        <v>0</v>
      </c>
      <c r="CJ68" s="3">
        <v>3</v>
      </c>
      <c r="CK68" s="2">
        <f t="shared" si="14"/>
        <v>9</v>
      </c>
      <c r="CN68" s="3">
        <v>17</v>
      </c>
      <c r="CO68" s="3">
        <v>0</v>
      </c>
      <c r="CP68" s="3">
        <v>1</v>
      </c>
      <c r="CQ68" s="2">
        <f t="shared" si="15"/>
        <v>6</v>
      </c>
      <c r="CT68" s="3">
        <v>42</v>
      </c>
      <c r="CU68" s="3">
        <v>44</v>
      </c>
      <c r="CV68" s="3">
        <v>49</v>
      </c>
      <c r="CW68" s="2">
        <f t="shared" si="16"/>
        <v>45</v>
      </c>
      <c r="CZ68" s="3">
        <v>1</v>
      </c>
      <c r="DA68" s="3">
        <v>2</v>
      </c>
      <c r="DB68" s="3">
        <v>10</v>
      </c>
      <c r="DC68" s="2">
        <f t="shared" si="17"/>
        <v>4.333333333333333</v>
      </c>
      <c r="DF68" s="3">
        <v>0</v>
      </c>
      <c r="DG68" s="3">
        <v>1</v>
      </c>
      <c r="DH68" s="3">
        <v>23</v>
      </c>
      <c r="DI68" s="2">
        <f t="shared" si="18"/>
        <v>8</v>
      </c>
    </row>
    <row r="69" spans="1:115" x14ac:dyDescent="0.2">
      <c r="H69" s="3"/>
      <c r="I69" s="3"/>
      <c r="J69" s="3"/>
      <c r="N69" s="3"/>
      <c r="O69" s="3"/>
      <c r="P69" s="3"/>
      <c r="T69" s="3"/>
      <c r="U69" s="3"/>
      <c r="V69" s="3"/>
      <c r="Z69" s="3"/>
      <c r="AA69" s="3"/>
      <c r="AB69" s="3"/>
      <c r="AF69" s="3"/>
      <c r="AG69" s="3"/>
      <c r="AH69" s="3"/>
      <c r="AL69" s="3"/>
      <c r="AM69" s="3"/>
      <c r="AN69" s="3"/>
      <c r="AR69" s="3"/>
      <c r="AS69" s="3"/>
      <c r="AT69" s="3"/>
      <c r="AX69" s="3"/>
      <c r="AY69" s="3"/>
      <c r="AZ69" s="3"/>
      <c r="BD69" s="3"/>
      <c r="BE69" s="3"/>
      <c r="BF69" s="3"/>
      <c r="BJ69" s="3"/>
      <c r="BK69" s="3"/>
      <c r="BL69" s="3"/>
      <c r="BP69" s="3"/>
      <c r="BQ69" s="3"/>
      <c r="BR69" s="3"/>
      <c r="BV69" s="3"/>
      <c r="BW69" s="3"/>
      <c r="BX69" s="3"/>
      <c r="CB69" s="3"/>
      <c r="CC69" s="3"/>
      <c r="CD69" s="3"/>
      <c r="CH69" s="3"/>
      <c r="CI69" s="3"/>
      <c r="CJ69" s="3"/>
      <c r="CN69" s="3"/>
      <c r="CO69" s="3"/>
      <c r="CP69" s="3"/>
      <c r="CT69" s="3"/>
      <c r="CU69" s="3"/>
      <c r="CV69" s="3"/>
      <c r="CZ69" s="3"/>
      <c r="DA69" s="3"/>
      <c r="DB69" s="3"/>
      <c r="DF69" s="3"/>
      <c r="DG69" s="3"/>
      <c r="DH69" s="3"/>
    </row>
    <row r="70" spans="1:115" x14ac:dyDescent="0.2">
      <c r="A70" s="2" t="s">
        <v>92</v>
      </c>
      <c r="B70" s="2">
        <v>293</v>
      </c>
      <c r="C70" s="2">
        <v>280</v>
      </c>
      <c r="D70" s="2">
        <v>305</v>
      </c>
      <c r="E70" s="2">
        <f t="shared" si="0"/>
        <v>292.66666666666669</v>
      </c>
      <c r="H70" s="3">
        <v>279</v>
      </c>
      <c r="I70" s="3">
        <v>286</v>
      </c>
      <c r="J70" s="3">
        <v>299</v>
      </c>
      <c r="K70" s="2">
        <f t="shared" ref="K70:K77" si="19">AVERAGE(H70:J70)</f>
        <v>288</v>
      </c>
      <c r="N70" s="3">
        <v>317</v>
      </c>
      <c r="O70" s="3">
        <v>298</v>
      </c>
      <c r="P70" s="3">
        <v>285</v>
      </c>
      <c r="Q70" s="2">
        <f t="shared" ref="Q70:Q77" si="20">AVERAGE(N70:P70)</f>
        <v>300</v>
      </c>
      <c r="T70" s="3">
        <v>275</v>
      </c>
      <c r="U70" s="3">
        <v>277</v>
      </c>
      <c r="V70" s="3">
        <v>316</v>
      </c>
      <c r="W70" s="2">
        <f t="shared" ref="W70:W77" si="21">AVERAGE(T70:V70)</f>
        <v>289.33333333333331</v>
      </c>
      <c r="Z70" s="3">
        <v>268</v>
      </c>
      <c r="AA70" s="3">
        <v>256</v>
      </c>
      <c r="AB70" s="3">
        <v>278</v>
      </c>
      <c r="AC70" s="2">
        <f t="shared" ref="AC70:AC77" si="22">AVERAGE(Z70:AB70)</f>
        <v>267.33333333333331</v>
      </c>
      <c r="AF70" s="3">
        <v>192</v>
      </c>
      <c r="AG70" s="3">
        <v>193</v>
      </c>
      <c r="AH70" s="3">
        <v>194</v>
      </c>
      <c r="AI70" s="2">
        <f t="shared" ref="AI70:AI77" si="23">AVERAGE(AF70:AH70)</f>
        <v>193</v>
      </c>
      <c r="AL70" s="3">
        <v>205</v>
      </c>
      <c r="AM70" s="3">
        <v>176</v>
      </c>
      <c r="AN70" s="3">
        <v>227</v>
      </c>
      <c r="AO70" s="2">
        <f t="shared" ref="AO70:AO77" si="24">AVERAGE(AL70:AN70)</f>
        <v>202.66666666666666</v>
      </c>
      <c r="AR70" s="3">
        <v>236</v>
      </c>
      <c r="AS70" s="3">
        <v>196</v>
      </c>
      <c r="AT70" s="3">
        <v>273</v>
      </c>
      <c r="AU70" s="2">
        <f t="shared" ref="AU70:AU77" si="25">AVERAGE(AR70:AT70)</f>
        <v>235</v>
      </c>
      <c r="AX70" s="3"/>
      <c r="AY70" s="3"/>
      <c r="AZ70" s="3"/>
      <c r="BD70" s="3">
        <v>239</v>
      </c>
      <c r="BE70" s="3">
        <v>175</v>
      </c>
      <c r="BF70" s="3">
        <v>158</v>
      </c>
      <c r="BG70" s="2">
        <f t="shared" ref="BG70:BG77" si="26">AVERAGE(BD70:BF70)</f>
        <v>190.66666666666666</v>
      </c>
      <c r="BJ70" s="3">
        <v>239</v>
      </c>
      <c r="BK70" s="3">
        <v>234</v>
      </c>
      <c r="BL70" s="3">
        <v>216</v>
      </c>
      <c r="BM70" s="2">
        <f t="shared" ref="BM70:BM77" si="27">AVERAGE(BJ70:BL70)</f>
        <v>229.66666666666666</v>
      </c>
      <c r="BP70" s="3">
        <v>214</v>
      </c>
      <c r="BQ70" s="3">
        <v>150</v>
      </c>
      <c r="BR70" s="3">
        <v>80</v>
      </c>
      <c r="BS70" s="2">
        <f t="shared" ref="BS70:BS77" si="28">AVERAGE(BP70:BR70)</f>
        <v>148</v>
      </c>
      <c r="BV70" s="3">
        <v>174</v>
      </c>
      <c r="BW70" s="3">
        <v>166</v>
      </c>
      <c r="BX70" s="3">
        <v>139</v>
      </c>
      <c r="BY70" s="2">
        <f t="shared" ref="BY70:BY77" si="29">AVERAGE(BV70:BX70)</f>
        <v>159.66666666666666</v>
      </c>
      <c r="CB70" s="3">
        <v>154</v>
      </c>
      <c r="CC70" s="3">
        <v>139</v>
      </c>
      <c r="CD70" s="3">
        <v>214</v>
      </c>
      <c r="CE70" s="2">
        <f t="shared" ref="CE70:CE77" si="30">AVERAGE(CB70:CD70)</f>
        <v>169</v>
      </c>
      <c r="CH70" s="3">
        <v>181</v>
      </c>
      <c r="CI70" s="3">
        <v>112</v>
      </c>
      <c r="CJ70" s="3">
        <v>55</v>
      </c>
      <c r="CK70" s="2">
        <f t="shared" ref="CK70:CK77" si="31">AVERAGE(CH70:CJ70)</f>
        <v>116</v>
      </c>
      <c r="CN70" s="3">
        <v>143</v>
      </c>
      <c r="CO70" s="3">
        <v>93</v>
      </c>
      <c r="CP70" s="3">
        <v>94</v>
      </c>
      <c r="CQ70" s="2">
        <f t="shared" ref="CQ70:CQ77" si="32">AVERAGE(CN70:CP70)</f>
        <v>110</v>
      </c>
      <c r="CT70" s="3">
        <v>52</v>
      </c>
      <c r="CU70" s="3">
        <v>56</v>
      </c>
      <c r="CV70" s="3">
        <v>25</v>
      </c>
      <c r="CW70" s="2">
        <f t="shared" ref="CW70:CW77" si="33">AVERAGE(CT70:CV70)</f>
        <v>44.333333333333336</v>
      </c>
      <c r="CZ70" s="3">
        <v>97</v>
      </c>
      <c r="DA70" s="3">
        <v>69</v>
      </c>
      <c r="DB70" s="3">
        <v>69</v>
      </c>
      <c r="DC70" s="2">
        <f t="shared" ref="DC70:DC77" si="34">AVERAGE(CZ70:DB70)</f>
        <v>78.333333333333329</v>
      </c>
      <c r="DF70" s="3">
        <v>0</v>
      </c>
      <c r="DG70" s="3">
        <v>0</v>
      </c>
      <c r="DH70" s="3">
        <v>0</v>
      </c>
      <c r="DI70" s="2">
        <f t="shared" ref="DI70:DI77" si="35">AVERAGE(DF70:DH70)</f>
        <v>0</v>
      </c>
    </row>
    <row r="71" spans="1:115" x14ac:dyDescent="0.2">
      <c r="A71" s="2" t="s">
        <v>93</v>
      </c>
      <c r="B71" s="2">
        <v>293</v>
      </c>
      <c r="C71" s="2">
        <v>280</v>
      </c>
      <c r="D71" s="2">
        <v>301</v>
      </c>
      <c r="E71" s="2">
        <f t="shared" si="0"/>
        <v>291.33333333333331</v>
      </c>
      <c r="H71" s="3">
        <v>266</v>
      </c>
      <c r="I71" s="3">
        <v>284</v>
      </c>
      <c r="J71" s="3">
        <v>295</v>
      </c>
      <c r="K71" s="2">
        <f t="shared" si="19"/>
        <v>281.66666666666669</v>
      </c>
      <c r="N71" s="3">
        <v>244</v>
      </c>
      <c r="O71" s="3">
        <v>180</v>
      </c>
      <c r="P71" s="3">
        <v>159</v>
      </c>
      <c r="Q71" s="2">
        <f t="shared" si="20"/>
        <v>194.33333333333334</v>
      </c>
      <c r="T71" s="3">
        <v>156</v>
      </c>
      <c r="U71" s="3">
        <v>169</v>
      </c>
      <c r="V71" s="3">
        <v>179</v>
      </c>
      <c r="W71" s="2">
        <f t="shared" si="21"/>
        <v>168</v>
      </c>
      <c r="Z71" s="3">
        <v>178</v>
      </c>
      <c r="AA71" s="3">
        <v>168</v>
      </c>
      <c r="AB71" s="3">
        <v>182</v>
      </c>
      <c r="AC71" s="2">
        <f t="shared" si="22"/>
        <v>176</v>
      </c>
      <c r="AF71" s="3">
        <v>227</v>
      </c>
      <c r="AG71" s="3">
        <v>195</v>
      </c>
      <c r="AH71" s="3">
        <v>151</v>
      </c>
      <c r="AI71" s="2">
        <f t="shared" si="23"/>
        <v>191</v>
      </c>
      <c r="AL71" s="3">
        <v>196</v>
      </c>
      <c r="AM71" s="3">
        <v>203</v>
      </c>
      <c r="AN71" s="3">
        <v>184</v>
      </c>
      <c r="AO71" s="2">
        <f t="shared" si="24"/>
        <v>194.33333333333334</v>
      </c>
      <c r="AR71" s="3">
        <v>209</v>
      </c>
      <c r="AS71" s="3">
        <v>232</v>
      </c>
      <c r="AT71" s="3">
        <v>219</v>
      </c>
      <c r="AU71" s="2">
        <f t="shared" si="25"/>
        <v>220</v>
      </c>
      <c r="AX71" s="3">
        <v>204</v>
      </c>
      <c r="AY71" s="3">
        <v>211</v>
      </c>
      <c r="AZ71" s="3">
        <v>182</v>
      </c>
      <c r="BA71" s="2">
        <f t="shared" ref="BA71:BA77" si="36">AVERAGE(AX71:AZ71)</f>
        <v>199</v>
      </c>
      <c r="BD71" s="3">
        <v>172</v>
      </c>
      <c r="BE71" s="3">
        <v>192</v>
      </c>
      <c r="BF71" s="3">
        <v>163</v>
      </c>
      <c r="BG71" s="2">
        <f t="shared" si="26"/>
        <v>175.66666666666666</v>
      </c>
      <c r="BJ71" s="3">
        <v>183</v>
      </c>
      <c r="BK71" s="3">
        <v>150</v>
      </c>
      <c r="BL71" s="3">
        <v>101</v>
      </c>
      <c r="BM71" s="2">
        <f t="shared" si="27"/>
        <v>144.66666666666666</v>
      </c>
      <c r="BP71" s="3">
        <v>192</v>
      </c>
      <c r="BQ71" s="3">
        <v>193</v>
      </c>
      <c r="BR71" s="3">
        <v>158</v>
      </c>
      <c r="BS71" s="2">
        <f t="shared" si="28"/>
        <v>181</v>
      </c>
      <c r="BV71" s="3">
        <v>205</v>
      </c>
      <c r="BW71" s="3">
        <v>205</v>
      </c>
      <c r="BX71" s="3">
        <v>171</v>
      </c>
      <c r="BY71" s="2">
        <f t="shared" si="29"/>
        <v>193.66666666666666</v>
      </c>
      <c r="CB71" s="3">
        <v>141</v>
      </c>
      <c r="CC71" s="3">
        <v>118</v>
      </c>
      <c r="CD71" s="3">
        <v>73</v>
      </c>
      <c r="CE71" s="2">
        <f t="shared" si="30"/>
        <v>110.66666666666667</v>
      </c>
      <c r="CH71" s="3">
        <v>136</v>
      </c>
      <c r="CI71" s="3">
        <v>113</v>
      </c>
      <c r="CJ71" s="3">
        <v>94</v>
      </c>
      <c r="CK71" s="2">
        <f t="shared" si="31"/>
        <v>114.33333333333333</v>
      </c>
      <c r="CN71" s="3">
        <v>142</v>
      </c>
      <c r="CO71" s="3">
        <v>91</v>
      </c>
      <c r="CP71" s="3">
        <v>63</v>
      </c>
      <c r="CQ71" s="2">
        <f t="shared" si="32"/>
        <v>98.666666666666671</v>
      </c>
      <c r="CT71" s="3">
        <v>88</v>
      </c>
      <c r="CU71" s="3">
        <v>45</v>
      </c>
      <c r="CV71" s="3">
        <v>16</v>
      </c>
      <c r="CW71" s="2">
        <f t="shared" si="33"/>
        <v>49.666666666666664</v>
      </c>
      <c r="CZ71" s="3">
        <v>108</v>
      </c>
      <c r="DA71" s="3">
        <v>146</v>
      </c>
      <c r="DB71" s="3">
        <v>62</v>
      </c>
      <c r="DC71" s="2">
        <f t="shared" si="34"/>
        <v>105.33333333333333</v>
      </c>
      <c r="DF71" s="3">
        <v>65</v>
      </c>
      <c r="DG71" s="3">
        <v>7</v>
      </c>
      <c r="DH71" s="3">
        <v>8</v>
      </c>
      <c r="DI71" s="2">
        <f t="shared" si="35"/>
        <v>26.666666666666668</v>
      </c>
    </row>
    <row r="72" spans="1:115" x14ac:dyDescent="0.2">
      <c r="A72" s="2" t="s">
        <v>94</v>
      </c>
      <c r="B72" s="2">
        <v>302</v>
      </c>
      <c r="C72" s="2">
        <v>292</v>
      </c>
      <c r="D72" s="2">
        <v>287</v>
      </c>
      <c r="E72" s="2">
        <f t="shared" ref="E72:E119" si="37">AVERAGE(B72:D72)</f>
        <v>293.66666666666669</v>
      </c>
      <c r="F72" s="2">
        <f>AVERAGE(E72:E77,E79)</f>
        <v>294.09523809523813</v>
      </c>
      <c r="G72" s="2">
        <f>_xlfn.STDEV.S(E72:E77,E79)</f>
        <v>5.4218839342820049</v>
      </c>
      <c r="H72" s="3">
        <v>296</v>
      </c>
      <c r="I72" s="3">
        <v>291</v>
      </c>
      <c r="J72" s="3">
        <v>318</v>
      </c>
      <c r="K72" s="2">
        <f t="shared" si="19"/>
        <v>301.66666666666669</v>
      </c>
      <c r="L72" s="2">
        <f>AVERAGE(K72:K77,K79)</f>
        <v>291.85714285714283</v>
      </c>
      <c r="M72" s="2">
        <f>_xlfn.STDEV.S(K72:K77,K79)</f>
        <v>10.714920616109298</v>
      </c>
      <c r="N72" s="3">
        <v>293</v>
      </c>
      <c r="O72" s="3">
        <v>318</v>
      </c>
      <c r="P72" s="3">
        <v>264</v>
      </c>
      <c r="Q72" s="2">
        <f t="shared" si="20"/>
        <v>291.66666666666669</v>
      </c>
      <c r="R72" s="2">
        <f>AVERAGE(Q72:Q77,Q79)</f>
        <v>276.1904761904762</v>
      </c>
      <c r="S72" s="2">
        <f>_xlfn.STDEV.S(Q72:Q77,Q79)</f>
        <v>38.725939791028743</v>
      </c>
      <c r="T72" s="3">
        <v>258</v>
      </c>
      <c r="U72" s="3">
        <v>247</v>
      </c>
      <c r="V72" s="3">
        <v>183</v>
      </c>
      <c r="W72" s="2">
        <f t="shared" si="21"/>
        <v>229.33333333333334</v>
      </c>
      <c r="X72" s="2">
        <f>AVERAGE(W72:W77,W79)</f>
        <v>251.57142857142858</v>
      </c>
      <c r="Y72" s="2">
        <f>_xlfn.STDEV.S(W72:W77,W79)</f>
        <v>32.062851635911144</v>
      </c>
      <c r="Z72" s="3">
        <v>262</v>
      </c>
      <c r="AA72" s="3">
        <v>216</v>
      </c>
      <c r="AB72" s="3">
        <v>181</v>
      </c>
      <c r="AC72" s="2">
        <f t="shared" si="22"/>
        <v>219.66666666666666</v>
      </c>
      <c r="AD72" s="2">
        <f>AVERAGE(AC72:AC77,AC79)</f>
        <v>221.23809523809524</v>
      </c>
      <c r="AE72" s="2">
        <f>_xlfn.STDEV.S(AC72:AC77,AC79)</f>
        <v>26.092225524171578</v>
      </c>
      <c r="AF72" s="3">
        <v>250</v>
      </c>
      <c r="AG72" s="3">
        <v>218</v>
      </c>
      <c r="AH72" s="3">
        <v>229</v>
      </c>
      <c r="AI72" s="2">
        <f t="shared" si="23"/>
        <v>232.33333333333334</v>
      </c>
      <c r="AJ72" s="2">
        <f>AVERAGE(AI72:AI77,AI79)</f>
        <v>236.42857142857142</v>
      </c>
      <c r="AK72" s="2">
        <f>_xlfn.STDEV.S(AI72:AI77,AI79)</f>
        <v>14.002267390086944</v>
      </c>
      <c r="AL72" s="3">
        <v>242</v>
      </c>
      <c r="AM72" s="3">
        <v>219</v>
      </c>
      <c r="AN72" s="3">
        <v>201</v>
      </c>
      <c r="AO72" s="2">
        <f t="shared" si="24"/>
        <v>220.66666666666666</v>
      </c>
      <c r="AP72" s="2">
        <f>AVERAGE(AO72:AO77,AO79)</f>
        <v>207.71428571428572</v>
      </c>
      <c r="AQ72" s="2">
        <f>_xlfn.STDEV.S(AO72:AO77,AO79)</f>
        <v>37.768019281176024</v>
      </c>
      <c r="AR72" s="3">
        <v>202</v>
      </c>
      <c r="AS72" s="3">
        <v>216</v>
      </c>
      <c r="AT72" s="3">
        <v>207</v>
      </c>
      <c r="AU72" s="2">
        <f t="shared" si="25"/>
        <v>208.33333333333334</v>
      </c>
      <c r="AV72" s="2">
        <f>AVERAGE(AU72:AU77,AU79)</f>
        <v>207.19047619047618</v>
      </c>
      <c r="AW72" s="2">
        <f>_xlfn.STDEV.S(AU72:AU77,AU79)</f>
        <v>26.149751888106628</v>
      </c>
      <c r="AX72" s="3">
        <v>208</v>
      </c>
      <c r="AY72" s="3">
        <v>189</v>
      </c>
      <c r="AZ72" s="3">
        <v>213</v>
      </c>
      <c r="BA72" s="2">
        <f t="shared" si="36"/>
        <v>203.33333333333334</v>
      </c>
      <c r="BB72" s="2">
        <f>AVERAGE(BA72:BA77,BA79)</f>
        <v>204.09523809523807</v>
      </c>
      <c r="BC72" s="2">
        <f>_xlfn.STDEV.S(BA72:BA77,BA79)</f>
        <v>71.868376161309655</v>
      </c>
      <c r="BD72" s="3">
        <v>236</v>
      </c>
      <c r="BE72" s="3">
        <v>115</v>
      </c>
      <c r="BF72" s="3">
        <v>18</v>
      </c>
      <c r="BG72" s="2">
        <f t="shared" si="26"/>
        <v>123</v>
      </c>
      <c r="BH72" s="2">
        <f>AVERAGE(BG72:BG77,BG79)</f>
        <v>194.95238095238096</v>
      </c>
      <c r="BI72" s="2">
        <f>_xlfn.STDEV.S(BG72:BG77,BG79)</f>
        <v>54.994083375843275</v>
      </c>
      <c r="BJ72" s="3">
        <v>223</v>
      </c>
      <c r="BK72" s="3">
        <v>165</v>
      </c>
      <c r="BL72" s="3">
        <v>53</v>
      </c>
      <c r="BM72" s="2">
        <f t="shared" si="27"/>
        <v>147</v>
      </c>
      <c r="BN72" s="2">
        <f>AVERAGE(BM72:BM77,BM79)</f>
        <v>192.76190476190476</v>
      </c>
      <c r="BO72" s="2">
        <f>_xlfn.STDEV.S(BM72:BM77,BM79)</f>
        <v>53.321774541097582</v>
      </c>
      <c r="BP72" s="3">
        <v>145</v>
      </c>
      <c r="BQ72" s="3">
        <v>137</v>
      </c>
      <c r="BR72" s="3">
        <v>86</v>
      </c>
      <c r="BS72" s="2">
        <f t="shared" si="28"/>
        <v>122.66666666666667</v>
      </c>
      <c r="BT72" s="2">
        <f>AVERAGE(BS72:BS77,BS79)</f>
        <v>157.76190476190476</v>
      </c>
      <c r="BU72" s="2">
        <f>_xlfn.STDEV.S(BS72:BS77,BS79)</f>
        <v>53.156203876706734</v>
      </c>
      <c r="BV72" s="3">
        <v>94</v>
      </c>
      <c r="BW72" s="3">
        <v>113</v>
      </c>
      <c r="BX72" s="3">
        <v>107</v>
      </c>
      <c r="BY72" s="2">
        <f t="shared" si="29"/>
        <v>104.66666666666667</v>
      </c>
      <c r="BZ72" s="2">
        <f>AVERAGE(BY72:BY77,BY79)</f>
        <v>123.95238095238096</v>
      </c>
      <c r="CA72" s="2">
        <f>_xlfn.STDEV.S(BY72:BY77,BY79)</f>
        <v>46.060117146338094</v>
      </c>
      <c r="CB72" s="3">
        <v>144</v>
      </c>
      <c r="CC72" s="3">
        <v>146</v>
      </c>
      <c r="CD72" s="3">
        <v>105</v>
      </c>
      <c r="CE72" s="2">
        <f t="shared" si="30"/>
        <v>131.66666666666666</v>
      </c>
      <c r="CF72" s="2">
        <f>AVERAGE(CE72:CE77,CE79)</f>
        <v>110.33333333333333</v>
      </c>
      <c r="CG72" s="2">
        <f>_xlfn.STDEV.S(CE72:CE77,CE79)</f>
        <v>49.87354379197825</v>
      </c>
      <c r="CH72" s="3">
        <v>96</v>
      </c>
      <c r="CI72" s="3">
        <v>45</v>
      </c>
      <c r="CJ72" s="3">
        <v>92</v>
      </c>
      <c r="CK72" s="2">
        <f t="shared" si="31"/>
        <v>77.666666666666671</v>
      </c>
      <c r="CL72" s="2">
        <f>AVERAGE(CK72:CK77,CK79)</f>
        <v>117.04761904761905</v>
      </c>
      <c r="CM72" s="2">
        <f>_xlfn.STDEV.S(CK72:CK77,CK79)</f>
        <v>44.246962051576503</v>
      </c>
      <c r="CN72" s="3">
        <v>93</v>
      </c>
      <c r="CO72" s="3">
        <v>56</v>
      </c>
      <c r="CP72" s="3">
        <v>47</v>
      </c>
      <c r="CQ72" s="2">
        <f t="shared" si="32"/>
        <v>65.333333333333329</v>
      </c>
      <c r="CR72" s="2">
        <f>AVERAGE(CQ72:CQ77,CQ79)</f>
        <v>110.85714285714286</v>
      </c>
      <c r="CS72" s="2">
        <f>_xlfn.STDEV.S(CQ72:CQ77,CQ79)</f>
        <v>63.693379254413571</v>
      </c>
      <c r="CT72" s="3">
        <v>167</v>
      </c>
      <c r="CU72" s="3">
        <v>167</v>
      </c>
      <c r="CV72" s="3">
        <v>120</v>
      </c>
      <c r="CW72" s="2">
        <f t="shared" si="33"/>
        <v>151.33333333333334</v>
      </c>
      <c r="CX72" s="2">
        <f>AVERAGE(CW72:CW77,CW79)</f>
        <v>83</v>
      </c>
      <c r="CY72" s="2">
        <f>_xlfn.STDEV.S(CW72:CW77,CW79)</f>
        <v>54.180425602965855</v>
      </c>
      <c r="CZ72" s="3">
        <v>65</v>
      </c>
      <c r="DA72" s="3">
        <v>60</v>
      </c>
      <c r="DB72" s="3">
        <v>60</v>
      </c>
      <c r="DC72" s="2">
        <f t="shared" si="34"/>
        <v>61.666666666666664</v>
      </c>
      <c r="DD72" s="2">
        <f>AVERAGE(DC72:DC77,DC79)</f>
        <v>80.761904761904745</v>
      </c>
      <c r="DE72" s="2">
        <f>_xlfn.STDEV.S(DC72:DC77,DC79)</f>
        <v>62.06559083854409</v>
      </c>
      <c r="DF72" s="3">
        <v>9</v>
      </c>
      <c r="DG72" s="3">
        <v>6</v>
      </c>
      <c r="DH72" s="3">
        <v>1</v>
      </c>
      <c r="DI72" s="2">
        <f t="shared" si="35"/>
        <v>5.333333333333333</v>
      </c>
      <c r="DJ72" s="2">
        <f>AVERAGE(DI72:DI77,DI79)</f>
        <v>12.857142857142858</v>
      </c>
      <c r="DK72" s="2">
        <f>_xlfn.STDEV.S(DI72:DI77,DI79)</f>
        <v>11.513047578737117</v>
      </c>
    </row>
    <row r="73" spans="1:115" x14ac:dyDescent="0.2">
      <c r="A73" s="2" t="s">
        <v>95</v>
      </c>
      <c r="B73" s="2">
        <v>317</v>
      </c>
      <c r="C73" s="2">
        <v>285</v>
      </c>
      <c r="D73" s="2">
        <v>301</v>
      </c>
      <c r="E73" s="2">
        <f t="shared" si="37"/>
        <v>301</v>
      </c>
      <c r="F73" s="2">
        <v>100</v>
      </c>
      <c r="H73" s="3">
        <v>278</v>
      </c>
      <c r="I73" s="3">
        <v>300</v>
      </c>
      <c r="J73" s="3">
        <v>327</v>
      </c>
      <c r="K73" s="2">
        <f t="shared" si="19"/>
        <v>301.66666666666669</v>
      </c>
      <c r="L73" s="2">
        <f>L72*$F73/$F72</f>
        <v>99.238989637305679</v>
      </c>
      <c r="N73" s="3">
        <v>325</v>
      </c>
      <c r="O73" s="3">
        <v>337</v>
      </c>
      <c r="P73" s="3">
        <v>316</v>
      </c>
      <c r="Q73" s="2">
        <f t="shared" si="20"/>
        <v>326</v>
      </c>
      <c r="R73" s="2">
        <f>R72*$F73/$F72</f>
        <v>93.911917098445599</v>
      </c>
      <c r="T73" s="3">
        <v>292</v>
      </c>
      <c r="U73" s="3">
        <v>298</v>
      </c>
      <c r="V73" s="3">
        <v>305</v>
      </c>
      <c r="W73" s="2">
        <f t="shared" si="21"/>
        <v>298.33333333333331</v>
      </c>
      <c r="X73" s="2">
        <f>X72*$F73/$F72</f>
        <v>85.540803108808291</v>
      </c>
      <c r="Z73" s="3">
        <v>293</v>
      </c>
      <c r="AA73" s="3">
        <v>270</v>
      </c>
      <c r="AB73" s="3">
        <v>228</v>
      </c>
      <c r="AC73" s="2">
        <f t="shared" si="22"/>
        <v>263.66666666666669</v>
      </c>
      <c r="AD73" s="2">
        <f>AD72*$F73/$F72</f>
        <v>75.226683937823822</v>
      </c>
      <c r="AF73" s="3">
        <v>257</v>
      </c>
      <c r="AG73" s="3">
        <v>209</v>
      </c>
      <c r="AH73" s="3">
        <v>196</v>
      </c>
      <c r="AI73" s="2">
        <f t="shared" si="23"/>
        <v>220.66666666666666</v>
      </c>
      <c r="AJ73" s="2">
        <f>AJ72*$F73/$F72</f>
        <v>80.39183937823833</v>
      </c>
      <c r="AL73" s="3">
        <v>171</v>
      </c>
      <c r="AM73" s="3">
        <v>129</v>
      </c>
      <c r="AN73" s="3">
        <v>181</v>
      </c>
      <c r="AO73" s="2">
        <f t="shared" si="24"/>
        <v>160.33333333333334</v>
      </c>
      <c r="AP73" s="2">
        <f>AP72*$F73/$F72</f>
        <v>70.62823834196891</v>
      </c>
      <c r="AR73" s="3">
        <v>182</v>
      </c>
      <c r="AS73" s="3">
        <v>138</v>
      </c>
      <c r="AT73" s="3">
        <v>140</v>
      </c>
      <c r="AU73" s="2">
        <f t="shared" si="25"/>
        <v>153.33333333333334</v>
      </c>
      <c r="AV73" s="2">
        <f>AV72*$F73/$F72</f>
        <v>70.450129533678748</v>
      </c>
      <c r="AX73" s="3">
        <v>45</v>
      </c>
      <c r="AY73" s="3">
        <v>55</v>
      </c>
      <c r="AZ73" s="3">
        <v>46</v>
      </c>
      <c r="BA73" s="2">
        <f t="shared" si="36"/>
        <v>48.666666666666664</v>
      </c>
      <c r="BB73" s="2">
        <f>BB72*$F73/$F72</f>
        <v>69.397668393782368</v>
      </c>
      <c r="BD73" s="3">
        <v>134</v>
      </c>
      <c r="BE73" s="3">
        <v>109</v>
      </c>
      <c r="BF73" s="3">
        <v>94</v>
      </c>
      <c r="BG73" s="2">
        <f t="shared" si="26"/>
        <v>112.33333333333333</v>
      </c>
      <c r="BH73" s="2">
        <f>BH72*$F73/$F72</f>
        <v>66.288860103626931</v>
      </c>
      <c r="BJ73" s="3">
        <v>106</v>
      </c>
      <c r="BK73" s="3">
        <v>92</v>
      </c>
      <c r="BL73" s="3">
        <v>80</v>
      </c>
      <c r="BM73" s="2">
        <f t="shared" si="27"/>
        <v>92.666666666666671</v>
      </c>
      <c r="BN73" s="2">
        <f>BN72*$F73/$F72</f>
        <v>65.5440414507772</v>
      </c>
      <c r="BP73" s="3">
        <v>129</v>
      </c>
      <c r="BQ73" s="3">
        <v>77</v>
      </c>
      <c r="BR73" s="3">
        <v>25</v>
      </c>
      <c r="BS73" s="2">
        <f t="shared" si="28"/>
        <v>77</v>
      </c>
      <c r="BT73" s="2">
        <f>BT72*$F73/$F72</f>
        <v>53.643134715025894</v>
      </c>
      <c r="BV73" s="3">
        <v>63</v>
      </c>
      <c r="BW73" s="3">
        <v>76</v>
      </c>
      <c r="BX73" s="3">
        <v>49</v>
      </c>
      <c r="BY73" s="2">
        <f t="shared" si="29"/>
        <v>62.666666666666664</v>
      </c>
      <c r="BZ73" s="2">
        <f>BZ72*$F73/$F72</f>
        <v>42.147020725388593</v>
      </c>
      <c r="CB73" s="3">
        <v>128</v>
      </c>
      <c r="CC73" s="3">
        <v>47</v>
      </c>
      <c r="CD73" s="3">
        <v>35</v>
      </c>
      <c r="CE73" s="2">
        <f t="shared" si="30"/>
        <v>70</v>
      </c>
      <c r="CF73" s="2">
        <f>CF72*$F73/$F72</f>
        <v>37.516191709844549</v>
      </c>
      <c r="CH73" s="3">
        <v>75</v>
      </c>
      <c r="CI73" s="3">
        <v>52</v>
      </c>
      <c r="CJ73" s="3">
        <v>79</v>
      </c>
      <c r="CK73" s="2">
        <f t="shared" si="31"/>
        <v>68.666666666666671</v>
      </c>
      <c r="CL73" s="2">
        <f>CL72*$F73/$F72</f>
        <v>39.799222797927456</v>
      </c>
      <c r="CN73" s="3">
        <v>71</v>
      </c>
      <c r="CO73" s="3">
        <v>25</v>
      </c>
      <c r="CP73" s="3">
        <v>44</v>
      </c>
      <c r="CQ73" s="2">
        <f t="shared" si="32"/>
        <v>46.666666666666664</v>
      </c>
      <c r="CR73" s="2">
        <f>CR72*$F73/$F72</f>
        <v>37.69430051813471</v>
      </c>
      <c r="CT73" s="3">
        <v>6</v>
      </c>
      <c r="CU73" s="3">
        <v>7</v>
      </c>
      <c r="CV73" s="3">
        <v>53</v>
      </c>
      <c r="CW73" s="2">
        <f t="shared" si="33"/>
        <v>22</v>
      </c>
      <c r="CX73" s="2">
        <f>CX72*$F73/$F72</f>
        <v>28.222150259067355</v>
      </c>
      <c r="CZ73" s="3">
        <v>27</v>
      </c>
      <c r="DA73" s="3">
        <v>67</v>
      </c>
      <c r="DB73" s="3">
        <v>2</v>
      </c>
      <c r="DC73" s="2">
        <f t="shared" si="34"/>
        <v>32</v>
      </c>
      <c r="DD73" s="2">
        <f>DD72*$F73/$F72</f>
        <v>27.461139896373048</v>
      </c>
      <c r="DF73" s="3">
        <v>16</v>
      </c>
      <c r="DG73" s="3">
        <v>24</v>
      </c>
      <c r="DH73" s="3">
        <v>7</v>
      </c>
      <c r="DI73" s="2">
        <f t="shared" si="35"/>
        <v>15.666666666666666</v>
      </c>
      <c r="DJ73" s="2">
        <f>DJ72*$F73/$F72</f>
        <v>4.3717616580310876</v>
      </c>
    </row>
    <row r="74" spans="1:115" x14ac:dyDescent="0.2">
      <c r="A74" s="2" t="s">
        <v>96</v>
      </c>
      <c r="B74" s="2">
        <v>287</v>
      </c>
      <c r="C74" s="2">
        <v>291</v>
      </c>
      <c r="D74" s="2">
        <v>310</v>
      </c>
      <c r="E74" s="2">
        <f t="shared" si="37"/>
        <v>296</v>
      </c>
      <c r="F74" s="4" t="s">
        <v>97</v>
      </c>
      <c r="H74" s="3">
        <v>267</v>
      </c>
      <c r="I74" s="3">
        <v>287</v>
      </c>
      <c r="J74" s="3">
        <v>308</v>
      </c>
      <c r="K74" s="2">
        <f t="shared" si="19"/>
        <v>287.33333333333331</v>
      </c>
      <c r="L74" s="4" t="s">
        <v>97</v>
      </c>
      <c r="N74" s="3">
        <v>320</v>
      </c>
      <c r="O74" s="3">
        <v>284</v>
      </c>
      <c r="P74" s="3">
        <v>284</v>
      </c>
      <c r="Q74" s="2">
        <f t="shared" si="20"/>
        <v>296</v>
      </c>
      <c r="R74" s="4" t="s">
        <v>97</v>
      </c>
      <c r="T74" s="3">
        <v>308</v>
      </c>
      <c r="U74" s="3">
        <v>281</v>
      </c>
      <c r="V74" s="3">
        <v>288</v>
      </c>
      <c r="W74" s="2">
        <f t="shared" si="21"/>
        <v>292.33333333333331</v>
      </c>
      <c r="X74" s="4" t="s">
        <v>97</v>
      </c>
      <c r="Z74" s="3">
        <v>264</v>
      </c>
      <c r="AA74" s="3">
        <v>240</v>
      </c>
      <c r="AB74" s="3">
        <v>234</v>
      </c>
      <c r="AC74" s="2">
        <f t="shared" si="22"/>
        <v>246</v>
      </c>
      <c r="AD74" s="4" t="s">
        <v>97</v>
      </c>
      <c r="AF74" s="3">
        <v>273</v>
      </c>
      <c r="AG74" s="3">
        <v>258</v>
      </c>
      <c r="AH74" s="3">
        <v>242</v>
      </c>
      <c r="AI74" s="2">
        <f t="shared" si="23"/>
        <v>257.66666666666669</v>
      </c>
      <c r="AJ74" s="4" t="s">
        <v>97</v>
      </c>
      <c r="AL74" s="3">
        <v>257</v>
      </c>
      <c r="AM74" s="3">
        <v>237</v>
      </c>
      <c r="AN74" s="3">
        <v>234</v>
      </c>
      <c r="AO74" s="2">
        <f t="shared" si="24"/>
        <v>242.66666666666666</v>
      </c>
      <c r="AP74" s="4" t="s">
        <v>97</v>
      </c>
      <c r="AR74" s="3">
        <v>222</v>
      </c>
      <c r="AS74" s="3">
        <v>191</v>
      </c>
      <c r="AT74" s="3">
        <v>201</v>
      </c>
      <c r="AU74" s="2">
        <f t="shared" si="25"/>
        <v>204.66666666666666</v>
      </c>
      <c r="AV74" s="4" t="s">
        <v>97</v>
      </c>
      <c r="AX74" s="3">
        <v>246</v>
      </c>
      <c r="AY74" s="3">
        <v>233</v>
      </c>
      <c r="AZ74" s="3">
        <v>187</v>
      </c>
      <c r="BA74" s="2">
        <f t="shared" si="36"/>
        <v>222</v>
      </c>
      <c r="BB74" s="4" t="s">
        <v>97</v>
      </c>
      <c r="BD74" s="3">
        <v>276</v>
      </c>
      <c r="BE74" s="3">
        <v>226</v>
      </c>
      <c r="BF74" s="3">
        <v>170</v>
      </c>
      <c r="BG74" s="2">
        <f t="shared" si="26"/>
        <v>224</v>
      </c>
      <c r="BH74" s="4" t="s">
        <v>97</v>
      </c>
      <c r="BJ74" s="3">
        <v>191</v>
      </c>
      <c r="BK74" s="3">
        <v>258</v>
      </c>
      <c r="BL74" s="3">
        <v>271</v>
      </c>
      <c r="BM74" s="2">
        <f t="shared" si="27"/>
        <v>240</v>
      </c>
      <c r="BN74" s="4" t="s">
        <v>97</v>
      </c>
      <c r="BP74" s="3">
        <v>153</v>
      </c>
      <c r="BQ74" s="3">
        <v>105</v>
      </c>
      <c r="BR74" s="3">
        <v>85</v>
      </c>
      <c r="BS74" s="2">
        <f t="shared" si="28"/>
        <v>114.33333333333333</v>
      </c>
      <c r="BT74" s="4" t="s">
        <v>97</v>
      </c>
      <c r="BV74" s="3">
        <v>136</v>
      </c>
      <c r="BW74" s="3">
        <v>126</v>
      </c>
      <c r="BX74" s="3">
        <v>75</v>
      </c>
      <c r="BY74" s="2">
        <f t="shared" si="29"/>
        <v>112.33333333333333</v>
      </c>
      <c r="BZ74" s="4" t="s">
        <v>97</v>
      </c>
      <c r="CB74" s="3">
        <v>61</v>
      </c>
      <c r="CC74" s="3">
        <v>51</v>
      </c>
      <c r="CD74" s="3">
        <v>55</v>
      </c>
      <c r="CE74" s="2">
        <f t="shared" si="30"/>
        <v>55.666666666666664</v>
      </c>
      <c r="CF74" s="4" t="s">
        <v>97</v>
      </c>
      <c r="CH74" s="3">
        <v>104</v>
      </c>
      <c r="CI74" s="3">
        <v>93</v>
      </c>
      <c r="CJ74" s="3">
        <v>55</v>
      </c>
      <c r="CK74" s="2">
        <f t="shared" si="31"/>
        <v>84</v>
      </c>
      <c r="CL74" s="4" t="s">
        <v>97</v>
      </c>
      <c r="CN74" s="3">
        <v>108</v>
      </c>
      <c r="CO74" s="3">
        <v>33</v>
      </c>
      <c r="CP74" s="3">
        <v>81</v>
      </c>
      <c r="CQ74" s="2">
        <f t="shared" si="32"/>
        <v>74</v>
      </c>
      <c r="CR74" s="4" t="s">
        <v>97</v>
      </c>
      <c r="CT74" s="3">
        <v>80</v>
      </c>
      <c r="CU74" s="3">
        <v>23</v>
      </c>
      <c r="CV74" s="3">
        <v>27</v>
      </c>
      <c r="CW74" s="2">
        <f t="shared" si="33"/>
        <v>43.333333333333336</v>
      </c>
      <c r="CX74" s="4" t="s">
        <v>97</v>
      </c>
      <c r="CZ74" s="3">
        <v>47</v>
      </c>
      <c r="DA74" s="3">
        <v>46</v>
      </c>
      <c r="DB74" s="3">
        <v>13</v>
      </c>
      <c r="DC74" s="2">
        <f t="shared" si="34"/>
        <v>35.333333333333336</v>
      </c>
      <c r="DD74" s="4" t="s">
        <v>97</v>
      </c>
      <c r="DF74" s="3">
        <v>20</v>
      </c>
      <c r="DG74" s="3">
        <v>1</v>
      </c>
      <c r="DH74" s="3">
        <v>0</v>
      </c>
      <c r="DI74" s="2">
        <f t="shared" si="35"/>
        <v>7</v>
      </c>
      <c r="DJ74" s="4" t="s">
        <v>97</v>
      </c>
    </row>
    <row r="75" spans="1:115" x14ac:dyDescent="0.2">
      <c r="A75" s="2" t="s">
        <v>98</v>
      </c>
      <c r="B75" s="2">
        <v>312</v>
      </c>
      <c r="C75" s="2">
        <v>290</v>
      </c>
      <c r="D75" s="2">
        <v>282</v>
      </c>
      <c r="E75" s="2">
        <f t="shared" si="37"/>
        <v>294.66666666666669</v>
      </c>
      <c r="H75" s="3">
        <v>261</v>
      </c>
      <c r="I75" s="3">
        <v>273</v>
      </c>
      <c r="J75" s="3">
        <v>289</v>
      </c>
      <c r="K75" s="2">
        <f t="shared" si="19"/>
        <v>274.33333333333331</v>
      </c>
      <c r="N75" s="3">
        <v>283</v>
      </c>
      <c r="O75" s="3">
        <v>301</v>
      </c>
      <c r="P75" s="3">
        <v>233</v>
      </c>
      <c r="Q75" s="2">
        <f t="shared" si="20"/>
        <v>272.33333333333331</v>
      </c>
      <c r="T75" s="3">
        <v>255</v>
      </c>
      <c r="U75" s="3">
        <v>254</v>
      </c>
      <c r="V75" s="3">
        <v>240</v>
      </c>
      <c r="W75" s="2">
        <f t="shared" si="21"/>
        <v>249.66666666666666</v>
      </c>
      <c r="Z75" s="3">
        <v>282</v>
      </c>
      <c r="AA75" s="3">
        <v>199</v>
      </c>
      <c r="AB75" s="3">
        <v>174</v>
      </c>
      <c r="AC75" s="2">
        <f t="shared" si="22"/>
        <v>218.33333333333334</v>
      </c>
      <c r="AF75" s="3">
        <v>255</v>
      </c>
      <c r="AG75" s="3">
        <v>219</v>
      </c>
      <c r="AH75" s="3">
        <v>227</v>
      </c>
      <c r="AI75" s="2">
        <f t="shared" si="23"/>
        <v>233.66666666666666</v>
      </c>
      <c r="AL75" s="3">
        <v>210</v>
      </c>
      <c r="AM75" s="3">
        <v>166</v>
      </c>
      <c r="AN75" s="3">
        <v>175</v>
      </c>
      <c r="AO75" s="2">
        <f t="shared" si="24"/>
        <v>183.66666666666666</v>
      </c>
      <c r="AR75" s="3">
        <v>265</v>
      </c>
      <c r="AS75" s="3">
        <v>223</v>
      </c>
      <c r="AT75" s="3">
        <v>186</v>
      </c>
      <c r="AU75" s="2">
        <f t="shared" si="25"/>
        <v>224.66666666666666</v>
      </c>
      <c r="AX75" s="3">
        <v>272</v>
      </c>
      <c r="AY75" s="3">
        <v>239</v>
      </c>
      <c r="AZ75" s="3">
        <v>221</v>
      </c>
      <c r="BA75" s="2">
        <f t="shared" si="36"/>
        <v>244</v>
      </c>
      <c r="BD75" s="3">
        <v>258</v>
      </c>
      <c r="BE75" s="3">
        <v>268</v>
      </c>
      <c r="BF75" s="3">
        <v>208</v>
      </c>
      <c r="BG75" s="2">
        <f t="shared" si="26"/>
        <v>244.66666666666666</v>
      </c>
      <c r="BJ75" s="3">
        <v>204</v>
      </c>
      <c r="BK75" s="3">
        <v>244</v>
      </c>
      <c r="BL75" s="3">
        <v>222</v>
      </c>
      <c r="BM75" s="2">
        <f t="shared" si="27"/>
        <v>223.33333333333334</v>
      </c>
      <c r="BP75" s="3">
        <v>220</v>
      </c>
      <c r="BQ75" s="3">
        <v>207</v>
      </c>
      <c r="BR75" s="3">
        <v>140</v>
      </c>
      <c r="BS75" s="2">
        <f t="shared" si="28"/>
        <v>189</v>
      </c>
      <c r="BV75" s="3">
        <v>83</v>
      </c>
      <c r="BW75" s="3">
        <v>74</v>
      </c>
      <c r="BX75" s="3">
        <v>103</v>
      </c>
      <c r="BY75" s="2">
        <f t="shared" si="29"/>
        <v>86.666666666666671</v>
      </c>
      <c r="CB75" s="3">
        <v>71</v>
      </c>
      <c r="CC75" s="3">
        <v>138</v>
      </c>
      <c r="CD75" s="3">
        <v>29</v>
      </c>
      <c r="CE75" s="2">
        <f t="shared" si="30"/>
        <v>79.333333333333329</v>
      </c>
      <c r="CH75" s="3">
        <v>143</v>
      </c>
      <c r="CI75" s="3">
        <v>143</v>
      </c>
      <c r="CJ75" s="3">
        <v>170</v>
      </c>
      <c r="CK75" s="2">
        <f t="shared" si="31"/>
        <v>152</v>
      </c>
      <c r="CN75" s="3">
        <v>185</v>
      </c>
      <c r="CO75" s="3">
        <v>161</v>
      </c>
      <c r="CP75" s="3">
        <v>125</v>
      </c>
      <c r="CQ75" s="2">
        <f t="shared" si="32"/>
        <v>157</v>
      </c>
      <c r="CT75" s="3">
        <v>117</v>
      </c>
      <c r="CU75" s="3">
        <v>37</v>
      </c>
      <c r="CV75" s="3">
        <v>59</v>
      </c>
      <c r="CW75" s="2">
        <f t="shared" si="33"/>
        <v>71</v>
      </c>
      <c r="CZ75" s="3">
        <v>141</v>
      </c>
      <c r="DA75" s="3">
        <v>129</v>
      </c>
      <c r="DB75" s="3">
        <v>119</v>
      </c>
      <c r="DC75" s="2">
        <f t="shared" si="34"/>
        <v>129.66666666666666</v>
      </c>
      <c r="DF75" s="3">
        <v>16</v>
      </c>
      <c r="DG75" s="3">
        <v>8</v>
      </c>
      <c r="DH75" s="3">
        <v>35</v>
      </c>
      <c r="DI75" s="2">
        <f t="shared" si="35"/>
        <v>19.666666666666668</v>
      </c>
    </row>
    <row r="76" spans="1:115" x14ac:dyDescent="0.2">
      <c r="A76" s="2" t="s">
        <v>99</v>
      </c>
      <c r="B76" s="2">
        <v>310</v>
      </c>
      <c r="C76" s="2">
        <v>301</v>
      </c>
      <c r="D76" s="2">
        <v>286</v>
      </c>
      <c r="E76" s="2">
        <f t="shared" si="37"/>
        <v>299</v>
      </c>
      <c r="H76" s="3">
        <v>288</v>
      </c>
      <c r="I76" s="3">
        <v>285</v>
      </c>
      <c r="J76" s="3">
        <v>295</v>
      </c>
      <c r="K76" s="2">
        <f t="shared" si="19"/>
        <v>289.33333333333331</v>
      </c>
      <c r="N76" s="3">
        <v>285</v>
      </c>
      <c r="O76" s="3">
        <v>293</v>
      </c>
      <c r="P76" s="3">
        <v>216</v>
      </c>
      <c r="Q76" s="2">
        <f t="shared" si="20"/>
        <v>264.66666666666669</v>
      </c>
      <c r="T76" s="3">
        <v>295</v>
      </c>
      <c r="U76" s="3">
        <v>218</v>
      </c>
      <c r="V76" s="3">
        <v>223</v>
      </c>
      <c r="W76" s="2">
        <f t="shared" si="21"/>
        <v>245.33333333333334</v>
      </c>
      <c r="Z76" s="3">
        <v>273</v>
      </c>
      <c r="AA76" s="3">
        <v>174</v>
      </c>
      <c r="AB76" s="3">
        <v>121</v>
      </c>
      <c r="AC76" s="2">
        <f t="shared" si="22"/>
        <v>189.33333333333334</v>
      </c>
      <c r="AF76" s="3">
        <v>251</v>
      </c>
      <c r="AG76" s="3">
        <v>243</v>
      </c>
      <c r="AH76" s="3">
        <v>220</v>
      </c>
      <c r="AI76" s="2">
        <f t="shared" si="23"/>
        <v>238</v>
      </c>
      <c r="AL76" s="3">
        <v>274</v>
      </c>
      <c r="AM76" s="3">
        <v>251</v>
      </c>
      <c r="AN76" s="3">
        <v>223</v>
      </c>
      <c r="AO76" s="2">
        <f t="shared" si="24"/>
        <v>249.33333333333334</v>
      </c>
      <c r="AR76" s="3">
        <v>242</v>
      </c>
      <c r="AS76" s="3">
        <v>224</v>
      </c>
      <c r="AT76" s="3">
        <v>145</v>
      </c>
      <c r="AU76" s="2">
        <f t="shared" si="25"/>
        <v>203.66666666666666</v>
      </c>
      <c r="AX76" s="3">
        <v>246</v>
      </c>
      <c r="AY76" s="3">
        <v>248</v>
      </c>
      <c r="AZ76" s="3">
        <v>244</v>
      </c>
      <c r="BA76" s="2">
        <f t="shared" si="36"/>
        <v>246</v>
      </c>
      <c r="BD76" s="3">
        <v>212</v>
      </c>
      <c r="BE76" s="3">
        <v>233</v>
      </c>
      <c r="BF76" s="3">
        <v>240</v>
      </c>
      <c r="BG76" s="2">
        <f t="shared" si="26"/>
        <v>228.33333333333334</v>
      </c>
      <c r="BJ76" s="3">
        <v>206</v>
      </c>
      <c r="BK76" s="3">
        <v>213</v>
      </c>
      <c r="BL76" s="3">
        <v>208</v>
      </c>
      <c r="BM76" s="2">
        <f t="shared" si="27"/>
        <v>209</v>
      </c>
      <c r="BP76" s="3">
        <v>196</v>
      </c>
      <c r="BQ76" s="3">
        <v>177</v>
      </c>
      <c r="BR76" s="3">
        <v>184</v>
      </c>
      <c r="BS76" s="2">
        <f t="shared" si="28"/>
        <v>185.66666666666666</v>
      </c>
      <c r="BV76" s="3">
        <v>156</v>
      </c>
      <c r="BW76" s="3">
        <v>137</v>
      </c>
      <c r="BX76" s="3">
        <v>146</v>
      </c>
      <c r="BY76" s="2">
        <f t="shared" si="29"/>
        <v>146.33333333333334</v>
      </c>
      <c r="CB76" s="3">
        <v>104</v>
      </c>
      <c r="CC76" s="3">
        <v>82</v>
      </c>
      <c r="CD76" s="3">
        <v>77</v>
      </c>
      <c r="CE76" s="2">
        <f t="shared" si="30"/>
        <v>87.666666666666671</v>
      </c>
      <c r="CH76" s="3">
        <v>94</v>
      </c>
      <c r="CI76" s="3">
        <v>99</v>
      </c>
      <c r="CJ76" s="3">
        <v>109</v>
      </c>
      <c r="CK76" s="2">
        <f t="shared" si="31"/>
        <v>100.66666666666667</v>
      </c>
      <c r="CN76" s="3">
        <v>19</v>
      </c>
      <c r="CO76" s="3">
        <v>111</v>
      </c>
      <c r="CP76" s="3">
        <v>53</v>
      </c>
      <c r="CQ76" s="2">
        <f t="shared" si="32"/>
        <v>61</v>
      </c>
      <c r="CT76" s="3">
        <v>40</v>
      </c>
      <c r="CU76" s="3">
        <v>29</v>
      </c>
      <c r="CV76" s="3">
        <v>29</v>
      </c>
      <c r="CW76" s="2">
        <f t="shared" si="33"/>
        <v>32.666666666666664</v>
      </c>
      <c r="CZ76" s="3">
        <v>1</v>
      </c>
      <c r="DA76" s="3">
        <v>19</v>
      </c>
      <c r="DB76" s="3">
        <v>2</v>
      </c>
      <c r="DC76" s="2">
        <f t="shared" si="34"/>
        <v>7.333333333333333</v>
      </c>
      <c r="DF76" s="3">
        <v>0</v>
      </c>
      <c r="DG76" s="3">
        <v>0</v>
      </c>
      <c r="DH76" s="3">
        <v>0</v>
      </c>
      <c r="DI76" s="2">
        <f t="shared" si="35"/>
        <v>0</v>
      </c>
    </row>
    <row r="77" spans="1:115" x14ac:dyDescent="0.2">
      <c r="A77" s="2" t="s">
        <v>100</v>
      </c>
      <c r="B77" s="2">
        <v>276</v>
      </c>
      <c r="C77" s="2">
        <v>288</v>
      </c>
      <c r="D77" s="2">
        <v>293</v>
      </c>
      <c r="E77" s="2">
        <f t="shared" si="37"/>
        <v>285.66666666666669</v>
      </c>
      <c r="H77" s="3">
        <v>297</v>
      </c>
      <c r="I77" s="3">
        <v>273</v>
      </c>
      <c r="J77" s="3">
        <v>287</v>
      </c>
      <c r="K77" s="2">
        <f t="shared" si="19"/>
        <v>285.66666666666669</v>
      </c>
      <c r="N77" s="3">
        <v>293</v>
      </c>
      <c r="O77" s="3">
        <v>287</v>
      </c>
      <c r="P77" s="3">
        <v>266</v>
      </c>
      <c r="Q77" s="2">
        <f t="shared" si="20"/>
        <v>282</v>
      </c>
      <c r="T77" s="3">
        <v>245</v>
      </c>
      <c r="U77" s="3">
        <v>204</v>
      </c>
      <c r="V77" s="3">
        <v>194</v>
      </c>
      <c r="W77" s="2">
        <f t="shared" si="21"/>
        <v>214.33333333333334</v>
      </c>
      <c r="Z77" s="3">
        <v>259</v>
      </c>
      <c r="AA77" s="3">
        <v>168</v>
      </c>
      <c r="AB77" s="3">
        <v>163</v>
      </c>
      <c r="AC77" s="2">
        <f t="shared" si="22"/>
        <v>196.66666666666666</v>
      </c>
      <c r="AF77" s="3">
        <v>278</v>
      </c>
      <c r="AG77" s="3">
        <v>237</v>
      </c>
      <c r="AH77" s="3">
        <v>239</v>
      </c>
      <c r="AI77" s="2">
        <f t="shared" si="23"/>
        <v>251.33333333333334</v>
      </c>
      <c r="AL77" s="3">
        <v>270</v>
      </c>
      <c r="AM77" s="3">
        <v>224</v>
      </c>
      <c r="AN77" s="3">
        <v>207</v>
      </c>
      <c r="AO77" s="2">
        <f t="shared" si="24"/>
        <v>233.66666666666666</v>
      </c>
      <c r="AR77" s="3">
        <v>243</v>
      </c>
      <c r="AS77" s="3">
        <v>255</v>
      </c>
      <c r="AT77" s="3">
        <v>196</v>
      </c>
      <c r="AU77" s="2">
        <f t="shared" si="25"/>
        <v>231.33333333333334</v>
      </c>
      <c r="AX77" s="3">
        <v>242</v>
      </c>
      <c r="AY77" s="3">
        <v>288</v>
      </c>
      <c r="AZ77" s="3">
        <v>251</v>
      </c>
      <c r="BA77" s="2">
        <f t="shared" si="36"/>
        <v>260.33333333333331</v>
      </c>
      <c r="BD77" s="3">
        <v>229</v>
      </c>
      <c r="BE77" s="3">
        <v>247</v>
      </c>
      <c r="BF77" s="3">
        <v>233</v>
      </c>
      <c r="BG77" s="2">
        <f t="shared" si="26"/>
        <v>236.33333333333334</v>
      </c>
      <c r="BJ77" s="3">
        <v>240</v>
      </c>
      <c r="BK77" s="3">
        <v>239</v>
      </c>
      <c r="BL77" s="3">
        <v>205</v>
      </c>
      <c r="BM77" s="2">
        <f t="shared" si="27"/>
        <v>228</v>
      </c>
      <c r="BP77" s="3">
        <v>249</v>
      </c>
      <c r="BQ77" s="3">
        <v>205</v>
      </c>
      <c r="BR77" s="3">
        <v>219</v>
      </c>
      <c r="BS77" s="2">
        <f t="shared" si="28"/>
        <v>224.33333333333334</v>
      </c>
      <c r="BV77" s="3">
        <v>201</v>
      </c>
      <c r="BW77" s="3">
        <v>213</v>
      </c>
      <c r="BX77" s="3">
        <v>180</v>
      </c>
      <c r="BY77" s="2">
        <f t="shared" si="29"/>
        <v>198</v>
      </c>
      <c r="CB77" s="3">
        <v>208</v>
      </c>
      <c r="CC77" s="3">
        <v>139</v>
      </c>
      <c r="CD77" s="3">
        <v>140</v>
      </c>
      <c r="CE77" s="2">
        <f t="shared" si="30"/>
        <v>162.33333333333334</v>
      </c>
      <c r="CH77" s="3">
        <v>165</v>
      </c>
      <c r="CI77" s="3">
        <v>163</v>
      </c>
      <c r="CJ77" s="3">
        <v>162</v>
      </c>
      <c r="CK77" s="2">
        <f t="shared" si="31"/>
        <v>163.33333333333334</v>
      </c>
      <c r="CN77" s="3">
        <v>172</v>
      </c>
      <c r="CO77" s="3">
        <v>135</v>
      </c>
      <c r="CP77" s="3">
        <v>188</v>
      </c>
      <c r="CQ77" s="2">
        <f t="shared" si="32"/>
        <v>165</v>
      </c>
      <c r="CT77" s="3">
        <v>131</v>
      </c>
      <c r="CU77" s="3">
        <v>103</v>
      </c>
      <c r="CV77" s="3">
        <v>110</v>
      </c>
      <c r="CW77" s="2">
        <f t="shared" si="33"/>
        <v>114.66666666666667</v>
      </c>
      <c r="CZ77" s="3">
        <v>125</v>
      </c>
      <c r="DA77" s="3">
        <v>134</v>
      </c>
      <c r="DB77" s="3">
        <v>122</v>
      </c>
      <c r="DC77" s="2">
        <f t="shared" si="34"/>
        <v>127</v>
      </c>
      <c r="DF77" s="3">
        <v>7</v>
      </c>
      <c r="DG77" s="3">
        <v>26</v>
      </c>
      <c r="DH77" s="3">
        <v>70</v>
      </c>
      <c r="DI77" s="2">
        <f t="shared" si="35"/>
        <v>34.333333333333336</v>
      </c>
    </row>
    <row r="78" spans="1:115" x14ac:dyDescent="0.2">
      <c r="H78" s="3"/>
      <c r="I78" s="3"/>
      <c r="J78" s="3"/>
      <c r="N78" s="3"/>
      <c r="O78" s="3"/>
      <c r="P78" s="3"/>
      <c r="T78" s="3"/>
      <c r="U78" s="3"/>
      <c r="V78" s="3"/>
      <c r="Z78" s="3"/>
      <c r="AA78" s="3"/>
      <c r="AB78" s="3"/>
      <c r="AF78" s="3"/>
      <c r="AG78" s="3"/>
      <c r="AH78" s="3"/>
      <c r="AL78" s="3"/>
      <c r="AM78" s="3"/>
      <c r="AN78" s="3"/>
      <c r="AR78" s="3"/>
      <c r="AS78" s="3"/>
      <c r="AT78" s="3"/>
      <c r="AX78" s="3"/>
      <c r="AY78" s="3"/>
      <c r="AZ78" s="3"/>
      <c r="BD78" s="3"/>
      <c r="BE78" s="3"/>
      <c r="BF78" s="3"/>
      <c r="BJ78" s="3"/>
      <c r="BK78" s="3"/>
      <c r="BL78" s="3"/>
      <c r="BP78" s="3"/>
      <c r="BQ78" s="3"/>
      <c r="BR78" s="3"/>
      <c r="BV78" s="3"/>
      <c r="BW78" s="3"/>
      <c r="BX78" s="3"/>
      <c r="CB78" s="3"/>
      <c r="CC78" s="3"/>
      <c r="CD78" s="3"/>
      <c r="CH78" s="3"/>
      <c r="CI78" s="3"/>
      <c r="CJ78" s="3"/>
      <c r="CN78" s="3"/>
      <c r="CO78" s="3"/>
      <c r="CP78" s="3"/>
      <c r="CT78" s="3"/>
      <c r="CU78" s="3"/>
      <c r="CV78" s="3"/>
      <c r="CZ78" s="3"/>
      <c r="DA78" s="3"/>
      <c r="DB78" s="3"/>
      <c r="DF78" s="3"/>
      <c r="DG78" s="3"/>
      <c r="DH78" s="3"/>
    </row>
    <row r="79" spans="1:115" x14ac:dyDescent="0.2">
      <c r="A79" s="2" t="s">
        <v>101</v>
      </c>
      <c r="B79" s="2">
        <v>287</v>
      </c>
      <c r="C79" s="2">
        <v>294</v>
      </c>
      <c r="D79" s="2">
        <v>285</v>
      </c>
      <c r="E79" s="2">
        <f t="shared" si="37"/>
        <v>288.66666666666669</v>
      </c>
      <c r="H79" s="3">
        <v>308</v>
      </c>
      <c r="I79" s="3">
        <v>300</v>
      </c>
      <c r="J79" s="3">
        <v>301</v>
      </c>
      <c r="K79" s="2">
        <f t="shared" ref="K79:K82" si="38">AVERAGE(H79:J79)</f>
        <v>303</v>
      </c>
      <c r="N79" s="3">
        <v>277</v>
      </c>
      <c r="O79" s="3">
        <v>206</v>
      </c>
      <c r="P79" s="3">
        <v>119</v>
      </c>
      <c r="Q79" s="2">
        <f t="shared" ref="Q79:Q82" si="39">AVERAGE(N79:P79)</f>
        <v>200.66666666666666</v>
      </c>
      <c r="T79" s="3">
        <v>208</v>
      </c>
      <c r="U79" s="3">
        <v>250</v>
      </c>
      <c r="V79" s="3">
        <v>237</v>
      </c>
      <c r="W79" s="2">
        <f t="shared" ref="W79:W82" si="40">AVERAGE(T79:V79)</f>
        <v>231.66666666666666</v>
      </c>
      <c r="Z79" s="3">
        <v>232</v>
      </c>
      <c r="AA79" s="3">
        <v>216</v>
      </c>
      <c r="AB79" s="3">
        <v>197</v>
      </c>
      <c r="AC79" s="2">
        <f t="shared" ref="AC79:AC82" si="41">AVERAGE(Z79:AB79)</f>
        <v>215</v>
      </c>
      <c r="AF79" s="3">
        <v>276</v>
      </c>
      <c r="AG79" s="3">
        <v>235</v>
      </c>
      <c r="AH79" s="3">
        <v>153</v>
      </c>
      <c r="AI79" s="2">
        <f t="shared" ref="AI79:AI82" si="42">AVERAGE(AF79:AH79)</f>
        <v>221.33333333333334</v>
      </c>
      <c r="AL79" s="3">
        <v>168</v>
      </c>
      <c r="AM79" s="3">
        <v>179</v>
      </c>
      <c r="AN79" s="3">
        <v>144</v>
      </c>
      <c r="AO79" s="2">
        <f t="shared" ref="AO79:AO82" si="43">AVERAGE(AL79:AN79)</f>
        <v>163.66666666666666</v>
      </c>
      <c r="AR79" s="3">
        <v>231</v>
      </c>
      <c r="AS79" s="3">
        <v>228</v>
      </c>
      <c r="AT79" s="3">
        <v>214</v>
      </c>
      <c r="AU79" s="2">
        <f t="shared" ref="AU79:AU82" si="44">AVERAGE(AR79:AT79)</f>
        <v>224.33333333333334</v>
      </c>
      <c r="AX79" s="3">
        <v>208</v>
      </c>
      <c r="AY79" s="3">
        <v>220</v>
      </c>
      <c r="AZ79" s="3">
        <v>185</v>
      </c>
      <c r="BA79" s="2">
        <f t="shared" ref="BA79:BA82" si="45">AVERAGE(AX79:AZ79)</f>
        <v>204.33333333333334</v>
      </c>
      <c r="BD79" s="3">
        <v>188</v>
      </c>
      <c r="BE79" s="3">
        <v>225</v>
      </c>
      <c r="BF79" s="3">
        <v>175</v>
      </c>
      <c r="BG79" s="2">
        <f t="shared" ref="BG79:BG82" si="46">AVERAGE(BD79:BF79)</f>
        <v>196</v>
      </c>
      <c r="BJ79" s="3">
        <v>219</v>
      </c>
      <c r="BK79" s="3">
        <v>208</v>
      </c>
      <c r="BL79" s="3">
        <v>201</v>
      </c>
      <c r="BM79" s="2">
        <f t="shared" ref="BM79:BM82" si="47">AVERAGE(BJ79:BL79)</f>
        <v>209.33333333333334</v>
      </c>
      <c r="BP79" s="3">
        <v>217</v>
      </c>
      <c r="BQ79" s="3">
        <v>178</v>
      </c>
      <c r="BR79" s="3">
        <v>179</v>
      </c>
      <c r="BS79" s="2">
        <f t="shared" ref="BS79:BS82" si="48">AVERAGE(BP79:BR79)</f>
        <v>191.33333333333334</v>
      </c>
      <c r="BV79" s="3">
        <v>160</v>
      </c>
      <c r="BW79" s="3">
        <v>147</v>
      </c>
      <c r="BX79" s="3">
        <v>164</v>
      </c>
      <c r="BY79" s="2">
        <f t="shared" ref="BY79:BY82" si="49">AVERAGE(BV79:BX79)</f>
        <v>157</v>
      </c>
      <c r="CB79" s="3">
        <v>202</v>
      </c>
      <c r="CC79" s="3">
        <v>193</v>
      </c>
      <c r="CD79" s="3">
        <v>162</v>
      </c>
      <c r="CE79" s="2">
        <f t="shared" ref="CE79:CE82" si="50">AVERAGE(CB79:CD79)</f>
        <v>185.66666666666666</v>
      </c>
      <c r="CH79" s="3">
        <v>208</v>
      </c>
      <c r="CI79" s="3">
        <v>175</v>
      </c>
      <c r="CJ79" s="3">
        <v>136</v>
      </c>
      <c r="CK79" s="2">
        <f t="shared" ref="CK79:CK82" si="51">AVERAGE(CH79:CJ79)</f>
        <v>173</v>
      </c>
      <c r="CN79" s="3">
        <v>221</v>
      </c>
      <c r="CO79" s="3">
        <v>219</v>
      </c>
      <c r="CP79" s="3">
        <v>181</v>
      </c>
      <c r="CQ79" s="2">
        <f t="shared" ref="CQ79:CQ82" si="52">AVERAGE(CN79:CP79)</f>
        <v>207</v>
      </c>
      <c r="CT79" s="3">
        <v>155</v>
      </c>
      <c r="CU79" s="3">
        <v>149</v>
      </c>
      <c r="CV79" s="3">
        <v>134</v>
      </c>
      <c r="CW79" s="2">
        <f t="shared" ref="CW79:CW82" si="53">AVERAGE(CT79:CV79)</f>
        <v>146</v>
      </c>
      <c r="CZ79" s="3">
        <v>191</v>
      </c>
      <c r="DA79" s="3">
        <v>190</v>
      </c>
      <c r="DB79" s="3">
        <v>136</v>
      </c>
      <c r="DC79" s="2">
        <f t="shared" ref="DC79:DC82" si="54">AVERAGE(CZ79:DB79)</f>
        <v>172.33333333333334</v>
      </c>
      <c r="DF79" s="3">
        <v>23</v>
      </c>
      <c r="DG79" s="3">
        <v>1</v>
      </c>
      <c r="DH79" s="3">
        <v>0</v>
      </c>
      <c r="DI79" s="2">
        <f t="shared" ref="DI79:DI82" si="55">AVERAGE(DF79:DH79)</f>
        <v>8</v>
      </c>
    </row>
    <row r="80" spans="1:115" x14ac:dyDescent="0.2">
      <c r="A80" s="2" t="s">
        <v>102</v>
      </c>
      <c r="B80" s="2">
        <v>298</v>
      </c>
      <c r="C80" s="2">
        <v>293</v>
      </c>
      <c r="D80" s="2">
        <v>287</v>
      </c>
      <c r="E80" s="2">
        <f t="shared" si="37"/>
        <v>292.66666666666669</v>
      </c>
      <c r="F80" s="2">
        <f>AVERAGE(E80:E82,E84:E87)</f>
        <v>294.76190476190476</v>
      </c>
      <c r="G80" s="2">
        <f>_xlfn.STDEV.S(E80:E82,E84:E87)</f>
        <v>5.9712716113140134</v>
      </c>
      <c r="H80" s="3">
        <v>300</v>
      </c>
      <c r="I80" s="3">
        <v>277</v>
      </c>
      <c r="J80" s="3">
        <v>290</v>
      </c>
      <c r="K80" s="2">
        <f t="shared" si="38"/>
        <v>289</v>
      </c>
      <c r="L80" s="2">
        <f>AVERAGE(K80:K82,K84:K87)</f>
        <v>291.00000000000006</v>
      </c>
      <c r="M80" s="2">
        <f>_xlfn.STDEV.S(K80:K82,K84:K87)</f>
        <v>8.989706047186127</v>
      </c>
      <c r="N80" s="3">
        <v>291</v>
      </c>
      <c r="O80" s="3">
        <v>273</v>
      </c>
      <c r="P80" s="3">
        <v>226</v>
      </c>
      <c r="Q80" s="2">
        <f t="shared" si="39"/>
        <v>263.33333333333331</v>
      </c>
      <c r="R80" s="2">
        <f>AVERAGE(Q80:Q82,Q84:Q87)</f>
        <v>270.66666666666669</v>
      </c>
      <c r="S80" s="2">
        <f>_xlfn.STDEV.S(Q80:Q82,Q84:Q87)</f>
        <v>28.895725686733723</v>
      </c>
      <c r="T80" s="3">
        <v>273</v>
      </c>
      <c r="U80" s="3">
        <v>251</v>
      </c>
      <c r="V80" s="3">
        <v>259</v>
      </c>
      <c r="W80" s="2">
        <f t="shared" si="40"/>
        <v>261</v>
      </c>
      <c r="X80" s="2">
        <f>AVERAGE(W80:W82,W84:W87)</f>
        <v>251.95238095238093</v>
      </c>
      <c r="Y80" s="2">
        <f>_xlfn.STDEV.S(W80:W82,W84:W87)</f>
        <v>27.567713651640499</v>
      </c>
      <c r="Z80" s="3">
        <v>271</v>
      </c>
      <c r="AA80" s="3">
        <v>230</v>
      </c>
      <c r="AB80" s="3">
        <v>138</v>
      </c>
      <c r="AC80" s="2">
        <f t="shared" si="41"/>
        <v>213</v>
      </c>
      <c r="AD80" s="2">
        <f>AVERAGE(AC80:AC82,AC84:AC87)</f>
        <v>231.14285714285714</v>
      </c>
      <c r="AE80" s="2">
        <f>_xlfn.STDEV.S(AC80:AC82,AC84:AC87)</f>
        <v>23.410868908880406</v>
      </c>
      <c r="AF80" s="3">
        <v>221</v>
      </c>
      <c r="AG80" s="3">
        <v>216</v>
      </c>
      <c r="AH80" s="3">
        <v>173</v>
      </c>
      <c r="AI80" s="2">
        <f t="shared" si="42"/>
        <v>203.33333333333334</v>
      </c>
      <c r="AJ80" s="2">
        <f>AVERAGE(AI80:AI82,AI84:AI87)</f>
        <v>239.47619047619045</v>
      </c>
      <c r="AK80" s="2">
        <f>_xlfn.STDEV.S(AI80:AI82,AI84:AI87)</f>
        <v>37.090907911986505</v>
      </c>
      <c r="AL80" s="3">
        <v>218</v>
      </c>
      <c r="AM80" s="3">
        <v>162</v>
      </c>
      <c r="AN80" s="3">
        <v>161</v>
      </c>
      <c r="AO80" s="2">
        <f t="shared" si="43"/>
        <v>180.33333333333334</v>
      </c>
      <c r="AP80" s="2">
        <f>AVERAGE(AO80:AO82,AO84:AO87)</f>
        <v>196.95238095238096</v>
      </c>
      <c r="AQ80" s="2">
        <f>_xlfn.STDEV.S(AO80:AO82,AO84:AO87)</f>
        <v>20.747537624024631</v>
      </c>
      <c r="AR80" s="3">
        <v>214</v>
      </c>
      <c r="AS80" s="3">
        <v>190</v>
      </c>
      <c r="AT80" s="3">
        <v>199</v>
      </c>
      <c r="AU80" s="2">
        <f t="shared" si="44"/>
        <v>201</v>
      </c>
      <c r="AV80" s="2">
        <f>AVERAGE(AU80:AU82,AU84:AU87)</f>
        <v>180.95238095238096</v>
      </c>
      <c r="AW80" s="2">
        <f>_xlfn.STDEV.S(AU80:AU82,AU84:AU87)</f>
        <v>51.646744751109225</v>
      </c>
      <c r="AX80" s="3">
        <v>256</v>
      </c>
      <c r="AY80" s="3">
        <v>208</v>
      </c>
      <c r="AZ80" s="3">
        <v>149</v>
      </c>
      <c r="BA80" s="2">
        <f t="shared" si="45"/>
        <v>204.33333333333334</v>
      </c>
      <c r="BB80" s="2">
        <f>AVERAGE(BA80:BA82,BA84:BA87)</f>
        <v>154.47619047619051</v>
      </c>
      <c r="BC80" s="2">
        <f>_xlfn.STDEV.S(BA80:BA82,BA84:BA87)</f>
        <v>45.251092535555102</v>
      </c>
      <c r="BD80" s="3">
        <v>212</v>
      </c>
      <c r="BE80" s="3">
        <v>138</v>
      </c>
      <c r="BF80" s="3">
        <v>79</v>
      </c>
      <c r="BG80" s="2">
        <f t="shared" si="46"/>
        <v>143</v>
      </c>
      <c r="BH80" s="2">
        <f>AVERAGE(BG80:BG82,BG84:BG87)</f>
        <v>155.23809523809524</v>
      </c>
      <c r="BI80" s="2">
        <f>_xlfn.STDEV.S(BG80:BG82,BG84:BG87)</f>
        <v>56.825175134798599</v>
      </c>
      <c r="BJ80" s="3">
        <v>192</v>
      </c>
      <c r="BK80" s="3">
        <v>107</v>
      </c>
      <c r="BL80" s="3">
        <v>11</v>
      </c>
      <c r="BM80" s="2">
        <f t="shared" si="47"/>
        <v>103.33333333333333</v>
      </c>
      <c r="BN80" s="2">
        <f>AVERAGE(BM80:BM82,BM84:BM87)</f>
        <v>129.42857142857142</v>
      </c>
      <c r="BO80" s="2">
        <f>_xlfn.STDEV.S(BM80:BM82,BM84:BM87)</f>
        <v>59.488472050291463</v>
      </c>
      <c r="BP80" s="3">
        <v>134</v>
      </c>
      <c r="BQ80" s="3">
        <v>36</v>
      </c>
      <c r="BR80" s="3">
        <v>0</v>
      </c>
      <c r="BS80" s="2">
        <f t="shared" si="48"/>
        <v>56.666666666666664</v>
      </c>
      <c r="BT80" s="2">
        <f>AVERAGE(BS80:BS82,BS84:BS87)</f>
        <v>87.80952380952381</v>
      </c>
      <c r="BU80" s="2">
        <f>_xlfn.STDEV.S(BS80:BS82,BS84:BS87)</f>
        <v>68.840894699798767</v>
      </c>
      <c r="BV80" s="3">
        <v>62</v>
      </c>
      <c r="BW80" s="3">
        <v>94</v>
      </c>
      <c r="BX80" s="3">
        <v>2</v>
      </c>
      <c r="BY80" s="2">
        <f t="shared" si="49"/>
        <v>52.666666666666664</v>
      </c>
      <c r="BZ80" s="2">
        <f>AVERAGE(BY80:BY82,BY84:BY87)</f>
        <v>45.761904761904759</v>
      </c>
      <c r="CA80" s="2">
        <f>_xlfn.STDEV.S(BY80:BY82,BY84:BY87)</f>
        <v>30.41302978909502</v>
      </c>
      <c r="CB80" s="3">
        <v>42</v>
      </c>
      <c r="CC80" s="3">
        <v>121</v>
      </c>
      <c r="CD80" s="3">
        <v>45</v>
      </c>
      <c r="CE80" s="2">
        <f t="shared" si="50"/>
        <v>69.333333333333329</v>
      </c>
      <c r="CF80" s="2">
        <f>AVERAGE(CE80:CE82,CE84:CE87)</f>
        <v>39.380952380952387</v>
      </c>
      <c r="CG80" s="2">
        <f>_xlfn.STDEV.S(CE80:CE82,CE84:CE87)</f>
        <v>30.870355294016871</v>
      </c>
      <c r="CH80" s="3">
        <v>26</v>
      </c>
      <c r="CI80" s="3">
        <v>28</v>
      </c>
      <c r="CJ80" s="3">
        <v>13</v>
      </c>
      <c r="CK80" s="2">
        <f t="shared" si="51"/>
        <v>22.333333333333332</v>
      </c>
      <c r="CL80" s="2">
        <f>AVERAGE(CK80:CK82,CK84:CK87)</f>
        <v>35.190476190476197</v>
      </c>
      <c r="CM80" s="2">
        <f>_xlfn.STDEV.S(CK80:CK82,CK84:CK87)</f>
        <v>32.603599632474761</v>
      </c>
      <c r="CN80" s="3">
        <v>106</v>
      </c>
      <c r="CO80" s="3">
        <v>41</v>
      </c>
      <c r="CP80" s="3">
        <v>92</v>
      </c>
      <c r="CQ80" s="2">
        <f t="shared" si="52"/>
        <v>79.666666666666671</v>
      </c>
      <c r="CR80" s="2">
        <f>AVERAGE(CQ80:CQ82,CQ84:CQ87)</f>
        <v>38.523809523809526</v>
      </c>
      <c r="CS80" s="2">
        <f>_xlfn.STDEV.S(CQ80:CQ82,CQ84:CQ87)</f>
        <v>37.743214814722187</v>
      </c>
      <c r="CT80" s="3">
        <v>70</v>
      </c>
      <c r="CU80" s="3">
        <v>29</v>
      </c>
      <c r="CV80" s="3">
        <v>5</v>
      </c>
      <c r="CW80" s="2">
        <f t="shared" si="53"/>
        <v>34.666666666666664</v>
      </c>
      <c r="CX80" s="2">
        <f>AVERAGE(CW80:CW82,CW84:CW87)</f>
        <v>27</v>
      </c>
      <c r="CY80" s="2">
        <f>_xlfn.STDEV.S(CW80:CW82,CW84:CW87)</f>
        <v>22.458191609530143</v>
      </c>
      <c r="CZ80" s="3">
        <v>18</v>
      </c>
      <c r="DA80" s="3">
        <v>4</v>
      </c>
      <c r="DB80" s="3">
        <v>0</v>
      </c>
      <c r="DC80" s="2">
        <f t="shared" si="54"/>
        <v>7.333333333333333</v>
      </c>
      <c r="DD80" s="2">
        <f>AVERAGE(DC80:DC82,DC84:DC87)</f>
        <v>11.095238095238093</v>
      </c>
      <c r="DE80" s="2">
        <f>_xlfn.STDEV.S(DC80:DC82,DC84:DC87)</f>
        <v>12.189422077441188</v>
      </c>
      <c r="DF80" s="3">
        <v>0</v>
      </c>
      <c r="DG80" s="3">
        <v>0</v>
      </c>
      <c r="DH80" s="3">
        <v>0</v>
      </c>
      <c r="DI80" s="2">
        <f t="shared" si="55"/>
        <v>0</v>
      </c>
      <c r="DJ80" s="2">
        <f>AVERAGE(DI80:DI82,DI84:DI87)</f>
        <v>1.9047619047619051</v>
      </c>
      <c r="DK80" s="2">
        <f>_xlfn.STDEV.S(DI80:DI82,DI84:DI87)</f>
        <v>3.0289607416741431</v>
      </c>
    </row>
    <row r="81" spans="1:115" x14ac:dyDescent="0.2">
      <c r="A81" s="2" t="s">
        <v>103</v>
      </c>
      <c r="B81" s="2">
        <v>318</v>
      </c>
      <c r="C81" s="2">
        <v>304</v>
      </c>
      <c r="D81" s="2">
        <v>295</v>
      </c>
      <c r="E81" s="2">
        <f t="shared" si="37"/>
        <v>305.66666666666669</v>
      </c>
      <c r="F81" s="2">
        <v>100</v>
      </c>
      <c r="H81" s="3">
        <v>296</v>
      </c>
      <c r="I81" s="3">
        <v>313</v>
      </c>
      <c r="J81" s="3">
        <v>293</v>
      </c>
      <c r="K81" s="2">
        <f t="shared" si="38"/>
        <v>300.66666666666669</v>
      </c>
      <c r="L81" s="2">
        <f>L80*$F81/$F80</f>
        <v>98.723747980613922</v>
      </c>
      <c r="N81" s="3">
        <v>299</v>
      </c>
      <c r="O81" s="3">
        <v>302</v>
      </c>
      <c r="P81" s="3">
        <v>289</v>
      </c>
      <c r="Q81" s="2">
        <f t="shared" si="39"/>
        <v>296.66666666666669</v>
      </c>
      <c r="R81" s="2">
        <f>R80*$F81/$F80</f>
        <v>91.825525040387731</v>
      </c>
      <c r="T81" s="3">
        <v>259</v>
      </c>
      <c r="U81" s="3">
        <v>270</v>
      </c>
      <c r="V81" s="3">
        <v>261</v>
      </c>
      <c r="W81" s="2">
        <f t="shared" si="40"/>
        <v>263.33333333333331</v>
      </c>
      <c r="X81" s="2">
        <f>X80*$F81/$F80</f>
        <v>85.476575121163151</v>
      </c>
      <c r="Z81" s="3">
        <v>261</v>
      </c>
      <c r="AA81" s="3">
        <v>261</v>
      </c>
      <c r="AB81" s="3">
        <v>218</v>
      </c>
      <c r="AC81" s="2">
        <f t="shared" si="41"/>
        <v>246.66666666666666</v>
      </c>
      <c r="AD81" s="2">
        <f>AD80*$F81/$F80</f>
        <v>78.416801292407101</v>
      </c>
      <c r="AF81" s="3">
        <v>254</v>
      </c>
      <c r="AG81" s="3">
        <v>249</v>
      </c>
      <c r="AH81" s="3">
        <v>240</v>
      </c>
      <c r="AI81" s="2">
        <f t="shared" si="42"/>
        <v>247.66666666666666</v>
      </c>
      <c r="AJ81" s="2">
        <f>AJ80*$F81/$F80</f>
        <v>81.243941841680126</v>
      </c>
      <c r="AL81" s="3">
        <v>223</v>
      </c>
      <c r="AM81" s="3">
        <v>203</v>
      </c>
      <c r="AN81" s="3">
        <v>174</v>
      </c>
      <c r="AO81" s="2">
        <f t="shared" si="43"/>
        <v>200</v>
      </c>
      <c r="AP81" s="2">
        <f>AP80*$F81/$F80</f>
        <v>66.817447495961233</v>
      </c>
      <c r="AR81" s="3">
        <v>200</v>
      </c>
      <c r="AS81" s="3">
        <v>223</v>
      </c>
      <c r="AT81" s="3">
        <v>182</v>
      </c>
      <c r="AU81" s="2">
        <f t="shared" si="44"/>
        <v>201.66666666666666</v>
      </c>
      <c r="AV81" s="2">
        <f>AV80*$F81/$F80</f>
        <v>61.389337641357031</v>
      </c>
      <c r="AX81" s="3">
        <v>256</v>
      </c>
      <c r="AY81" s="3">
        <v>181</v>
      </c>
      <c r="AZ81" s="3">
        <v>105</v>
      </c>
      <c r="BA81" s="2">
        <f t="shared" si="45"/>
        <v>180.66666666666666</v>
      </c>
      <c r="BB81" s="2">
        <f>BB80*$F81/$F80</f>
        <v>52.407108239095329</v>
      </c>
      <c r="BD81" s="3">
        <v>206</v>
      </c>
      <c r="BE81" s="3">
        <v>172</v>
      </c>
      <c r="BF81" s="3">
        <v>147</v>
      </c>
      <c r="BG81" s="2">
        <f t="shared" si="46"/>
        <v>175</v>
      </c>
      <c r="BH81" s="2">
        <f>BH80*$F81/$F80</f>
        <v>52.665589660743137</v>
      </c>
      <c r="BJ81" s="3">
        <v>183</v>
      </c>
      <c r="BK81" s="3">
        <v>189</v>
      </c>
      <c r="BL81" s="3">
        <v>94</v>
      </c>
      <c r="BM81" s="2">
        <f t="shared" si="47"/>
        <v>155.33333333333334</v>
      </c>
      <c r="BN81" s="2">
        <f>BN80*$F81/$F80</f>
        <v>43.909531502423256</v>
      </c>
      <c r="BP81" s="3">
        <v>176</v>
      </c>
      <c r="BQ81" s="3">
        <v>159</v>
      </c>
      <c r="BR81" s="3">
        <v>156</v>
      </c>
      <c r="BS81" s="2">
        <f t="shared" si="48"/>
        <v>163.66666666666666</v>
      </c>
      <c r="BT81" s="2">
        <f>BT80*$F81/$F80</f>
        <v>29.789983844911148</v>
      </c>
      <c r="BV81" s="3">
        <v>88</v>
      </c>
      <c r="BW81" s="3">
        <v>82</v>
      </c>
      <c r="BX81" s="3">
        <v>88</v>
      </c>
      <c r="BY81" s="2">
        <f t="shared" si="49"/>
        <v>86</v>
      </c>
      <c r="BZ81" s="2">
        <f>BZ80*$F81/$F80</f>
        <v>15.525040387722132</v>
      </c>
      <c r="CB81" s="3">
        <v>67</v>
      </c>
      <c r="CC81" s="3">
        <v>52</v>
      </c>
      <c r="CD81" s="3">
        <v>16</v>
      </c>
      <c r="CE81" s="2">
        <f t="shared" si="50"/>
        <v>45</v>
      </c>
      <c r="CF81" s="2">
        <f>CF80*$F81/$F80</f>
        <v>13.360258481421649</v>
      </c>
      <c r="CH81" s="3">
        <v>98</v>
      </c>
      <c r="CI81" s="3">
        <v>15</v>
      </c>
      <c r="CJ81" s="3">
        <v>81</v>
      </c>
      <c r="CK81" s="2">
        <f t="shared" si="51"/>
        <v>64.666666666666671</v>
      </c>
      <c r="CL81" s="2">
        <f>CL80*$F81/$F80</f>
        <v>11.938610662358645</v>
      </c>
      <c r="CN81" s="3">
        <v>22</v>
      </c>
      <c r="CO81" s="3">
        <v>35</v>
      </c>
      <c r="CP81" s="3">
        <v>14</v>
      </c>
      <c r="CQ81" s="2">
        <f t="shared" si="52"/>
        <v>23.666666666666668</v>
      </c>
      <c r="CR81" s="2">
        <f>CR80*$F81/$F80</f>
        <v>13.069466882067852</v>
      </c>
      <c r="CT81" s="3">
        <v>118</v>
      </c>
      <c r="CU81" s="3">
        <v>17</v>
      </c>
      <c r="CV81" s="3">
        <v>38</v>
      </c>
      <c r="CW81" s="2">
        <f t="shared" si="53"/>
        <v>57.666666666666664</v>
      </c>
      <c r="CX81" s="2">
        <f>CX80*$F81/$F80</f>
        <v>9.1599353796445886</v>
      </c>
      <c r="CZ81" s="3">
        <v>35</v>
      </c>
      <c r="DA81" s="3">
        <v>27</v>
      </c>
      <c r="DB81" s="3">
        <v>10</v>
      </c>
      <c r="DC81" s="2">
        <f t="shared" si="54"/>
        <v>24</v>
      </c>
      <c r="DD81" s="2">
        <f>DD80*$F81/$F80</f>
        <v>3.7641357027463647</v>
      </c>
      <c r="DF81" s="3">
        <v>25</v>
      </c>
      <c r="DG81" s="3">
        <v>0</v>
      </c>
      <c r="DH81" s="3">
        <v>0</v>
      </c>
      <c r="DI81" s="2">
        <f t="shared" si="55"/>
        <v>8.3333333333333339</v>
      </c>
      <c r="DJ81" s="2">
        <f>DJ80*$F81/$F80</f>
        <v>0.64620355411954777</v>
      </c>
    </row>
    <row r="82" spans="1:115" x14ac:dyDescent="0.2">
      <c r="A82" s="2" t="s">
        <v>104</v>
      </c>
      <c r="B82" s="2">
        <v>292</v>
      </c>
      <c r="C82" s="2">
        <v>300</v>
      </c>
      <c r="D82" s="2">
        <v>300</v>
      </c>
      <c r="E82" s="2">
        <f t="shared" si="37"/>
        <v>297.33333333333331</v>
      </c>
      <c r="F82" s="4" t="s">
        <v>105</v>
      </c>
      <c r="H82" s="3">
        <v>286</v>
      </c>
      <c r="I82" s="3">
        <v>299</v>
      </c>
      <c r="J82" s="3">
        <v>287</v>
      </c>
      <c r="K82" s="2">
        <f t="shared" si="38"/>
        <v>290.66666666666669</v>
      </c>
      <c r="L82" s="4" t="s">
        <v>105</v>
      </c>
      <c r="N82" s="3">
        <v>312</v>
      </c>
      <c r="O82" s="3">
        <v>274</v>
      </c>
      <c r="P82" s="3">
        <v>245</v>
      </c>
      <c r="Q82" s="2">
        <f t="shared" si="39"/>
        <v>277</v>
      </c>
      <c r="R82" s="4" t="s">
        <v>105</v>
      </c>
      <c r="T82" s="3">
        <v>247</v>
      </c>
      <c r="U82" s="3">
        <v>248</v>
      </c>
      <c r="V82" s="3">
        <v>205</v>
      </c>
      <c r="W82" s="2">
        <f t="shared" si="40"/>
        <v>233.33333333333334</v>
      </c>
      <c r="X82" s="4" t="s">
        <v>105</v>
      </c>
      <c r="Z82" s="3">
        <v>254</v>
      </c>
      <c r="AA82" s="3">
        <v>228</v>
      </c>
      <c r="AB82" s="3">
        <v>200</v>
      </c>
      <c r="AC82" s="2">
        <f t="shared" si="41"/>
        <v>227.33333333333334</v>
      </c>
      <c r="AD82" s="4" t="s">
        <v>105</v>
      </c>
      <c r="AF82" s="3">
        <v>258</v>
      </c>
      <c r="AG82" s="3">
        <v>292</v>
      </c>
      <c r="AH82" s="3">
        <v>244</v>
      </c>
      <c r="AI82" s="2">
        <f t="shared" si="42"/>
        <v>264.66666666666669</v>
      </c>
      <c r="AJ82" s="4" t="s">
        <v>105</v>
      </c>
      <c r="AL82" s="3">
        <v>222</v>
      </c>
      <c r="AM82" s="3">
        <v>213</v>
      </c>
      <c r="AN82" s="3">
        <v>113</v>
      </c>
      <c r="AO82" s="2">
        <f t="shared" si="43"/>
        <v>182.66666666666666</v>
      </c>
      <c r="AP82" s="4" t="s">
        <v>105</v>
      </c>
      <c r="AR82" s="3">
        <v>202</v>
      </c>
      <c r="AS82" s="3">
        <v>90</v>
      </c>
      <c r="AT82" s="3">
        <v>9</v>
      </c>
      <c r="AU82" s="2">
        <f t="shared" si="44"/>
        <v>100.33333333333333</v>
      </c>
      <c r="AV82" s="4" t="s">
        <v>105</v>
      </c>
      <c r="AX82" s="3">
        <v>190</v>
      </c>
      <c r="AY82" s="3">
        <v>99</v>
      </c>
      <c r="AZ82" s="3">
        <v>107</v>
      </c>
      <c r="BA82" s="2">
        <f t="shared" si="45"/>
        <v>132</v>
      </c>
      <c r="BB82" s="4" t="s">
        <v>105</v>
      </c>
      <c r="BD82" s="3">
        <v>159</v>
      </c>
      <c r="BE82" s="3">
        <v>176</v>
      </c>
      <c r="BF82" s="3">
        <v>178</v>
      </c>
      <c r="BG82" s="2">
        <f t="shared" si="46"/>
        <v>171</v>
      </c>
      <c r="BH82" s="4" t="s">
        <v>105</v>
      </c>
      <c r="BJ82" s="3">
        <v>178</v>
      </c>
      <c r="BK82" s="3">
        <v>192</v>
      </c>
      <c r="BL82" s="3">
        <v>183</v>
      </c>
      <c r="BM82" s="2">
        <f t="shared" si="47"/>
        <v>184.33333333333334</v>
      </c>
      <c r="BN82" s="4" t="s">
        <v>105</v>
      </c>
      <c r="BP82" s="3">
        <v>138</v>
      </c>
      <c r="BQ82" s="3">
        <v>138</v>
      </c>
      <c r="BR82" s="3">
        <v>93</v>
      </c>
      <c r="BS82" s="2">
        <f t="shared" si="48"/>
        <v>123</v>
      </c>
      <c r="BT82" s="4" t="s">
        <v>105</v>
      </c>
      <c r="BV82" s="3">
        <v>100</v>
      </c>
      <c r="BW82" s="3">
        <v>38</v>
      </c>
      <c r="BX82" s="3">
        <v>65</v>
      </c>
      <c r="BY82" s="2">
        <f t="shared" si="49"/>
        <v>67.666666666666671</v>
      </c>
      <c r="BZ82" s="4" t="s">
        <v>105</v>
      </c>
      <c r="CB82" s="3">
        <v>92</v>
      </c>
      <c r="CC82" s="3">
        <v>64</v>
      </c>
      <c r="CD82" s="3">
        <v>71</v>
      </c>
      <c r="CE82" s="2">
        <f t="shared" si="50"/>
        <v>75.666666666666671</v>
      </c>
      <c r="CF82" s="4" t="s">
        <v>105</v>
      </c>
      <c r="CH82" s="3">
        <v>50</v>
      </c>
      <c r="CI82" s="3">
        <v>10</v>
      </c>
      <c r="CJ82" s="3">
        <v>33</v>
      </c>
      <c r="CK82" s="2">
        <f t="shared" si="51"/>
        <v>31</v>
      </c>
      <c r="CL82" s="4" t="s">
        <v>105</v>
      </c>
      <c r="CN82" s="3">
        <v>8</v>
      </c>
      <c r="CO82" s="3">
        <v>7</v>
      </c>
      <c r="CP82" s="3">
        <v>91</v>
      </c>
      <c r="CQ82" s="2">
        <f t="shared" si="52"/>
        <v>35.333333333333336</v>
      </c>
      <c r="CR82" s="4" t="s">
        <v>105</v>
      </c>
      <c r="CT82" s="3">
        <v>8</v>
      </c>
      <c r="CU82" s="3">
        <v>0</v>
      </c>
      <c r="CV82" s="3">
        <v>0</v>
      </c>
      <c r="CW82" s="2">
        <f t="shared" si="53"/>
        <v>2.6666666666666665</v>
      </c>
      <c r="CX82" s="4" t="s">
        <v>105</v>
      </c>
      <c r="CZ82" s="3">
        <v>1</v>
      </c>
      <c r="DA82" s="3">
        <v>0</v>
      </c>
      <c r="DB82" s="3">
        <v>0</v>
      </c>
      <c r="DC82" s="2">
        <f t="shared" si="54"/>
        <v>0.33333333333333331</v>
      </c>
      <c r="DD82" s="4" t="s">
        <v>105</v>
      </c>
      <c r="DF82" s="3">
        <v>0</v>
      </c>
      <c r="DG82" s="3">
        <v>0</v>
      </c>
      <c r="DH82" s="3">
        <v>0</v>
      </c>
      <c r="DI82" s="2">
        <f t="shared" si="55"/>
        <v>0</v>
      </c>
      <c r="DJ82" s="4" t="s">
        <v>105</v>
      </c>
    </row>
    <row r="83" spans="1:115" x14ac:dyDescent="0.2">
      <c r="H83" s="3"/>
      <c r="I83" s="3"/>
      <c r="J83" s="3"/>
      <c r="N83" s="3"/>
      <c r="O83" s="3"/>
      <c r="P83" s="3"/>
      <c r="T83" s="3"/>
      <c r="U83" s="3"/>
      <c r="V83" s="3"/>
      <c r="Z83" s="3"/>
      <c r="AA83" s="3"/>
      <c r="AB83" s="3"/>
      <c r="AF83" s="3"/>
      <c r="AG83" s="3"/>
      <c r="AH83" s="3"/>
      <c r="AL83" s="3"/>
      <c r="AM83" s="3"/>
      <c r="AN83" s="3"/>
      <c r="AR83" s="3"/>
      <c r="AS83" s="3"/>
      <c r="AT83" s="3"/>
      <c r="AX83" s="3"/>
      <c r="AY83" s="3"/>
      <c r="AZ83" s="3"/>
      <c r="BD83" s="3"/>
      <c r="BE83" s="3"/>
      <c r="BF83" s="3"/>
      <c r="BJ83" s="3"/>
      <c r="BK83" s="3"/>
      <c r="BL83" s="3"/>
      <c r="BP83" s="3"/>
      <c r="BQ83" s="3"/>
      <c r="BR83" s="3"/>
      <c r="BV83" s="3"/>
      <c r="BW83" s="3"/>
      <c r="BX83" s="3"/>
      <c r="CB83" s="3"/>
      <c r="CC83" s="3"/>
      <c r="CD83" s="3"/>
      <c r="CH83" s="3"/>
      <c r="CI83" s="3"/>
      <c r="CJ83" s="3"/>
      <c r="CN83" s="3"/>
      <c r="CO83" s="3"/>
      <c r="CP83" s="3"/>
      <c r="CT83" s="3"/>
      <c r="CU83" s="3"/>
      <c r="CV83" s="3"/>
      <c r="CZ83" s="3"/>
      <c r="DA83" s="3"/>
      <c r="DB83" s="3"/>
      <c r="DF83" s="3"/>
      <c r="DG83" s="3"/>
      <c r="DH83" s="3"/>
    </row>
    <row r="84" spans="1:115" x14ac:dyDescent="0.2">
      <c r="A84" s="2" t="s">
        <v>106</v>
      </c>
      <c r="B84" s="2">
        <v>297</v>
      </c>
      <c r="C84" s="2">
        <v>291</v>
      </c>
      <c r="D84" s="2">
        <v>284</v>
      </c>
      <c r="E84" s="2">
        <f t="shared" si="37"/>
        <v>290.66666666666669</v>
      </c>
      <c r="H84" s="3">
        <v>264</v>
      </c>
      <c r="I84" s="3">
        <v>300</v>
      </c>
      <c r="J84" s="3">
        <v>297</v>
      </c>
      <c r="K84" s="2">
        <f t="shared" ref="K84:K103" si="56">AVERAGE(H84:J84)</f>
        <v>287</v>
      </c>
      <c r="N84" s="3">
        <v>285</v>
      </c>
      <c r="O84" s="3">
        <v>293</v>
      </c>
      <c r="P84" s="3">
        <v>237</v>
      </c>
      <c r="Q84" s="2">
        <f t="shared" ref="Q84:Q103" si="57">AVERAGE(N84:P84)</f>
        <v>271.66666666666669</v>
      </c>
      <c r="T84" s="3">
        <v>271</v>
      </c>
      <c r="U84" s="3">
        <v>237</v>
      </c>
      <c r="V84" s="3">
        <v>224</v>
      </c>
      <c r="W84" s="2">
        <f t="shared" ref="W84:W103" si="58">AVERAGE(T84:V84)</f>
        <v>244</v>
      </c>
      <c r="Z84" s="3">
        <v>262</v>
      </c>
      <c r="AA84" s="3">
        <v>247</v>
      </c>
      <c r="AB84" s="3">
        <v>198</v>
      </c>
      <c r="AC84" s="2">
        <f t="shared" ref="AC84:AC103" si="59">AVERAGE(Z84:AB84)</f>
        <v>235.66666666666666</v>
      </c>
      <c r="AF84" s="3">
        <v>237</v>
      </c>
      <c r="AG84" s="3">
        <v>246</v>
      </c>
      <c r="AH84" s="3">
        <v>230</v>
      </c>
      <c r="AI84" s="2">
        <f t="shared" ref="AI84:AI103" si="60">AVERAGE(AF84:AH84)</f>
        <v>237.66666666666666</v>
      </c>
      <c r="AL84" s="3">
        <v>212</v>
      </c>
      <c r="AM84" s="3">
        <v>174</v>
      </c>
      <c r="AN84" s="3">
        <v>196</v>
      </c>
      <c r="AO84" s="2">
        <f t="shared" ref="AO84:AO103" si="61">AVERAGE(AL84:AN84)</f>
        <v>194</v>
      </c>
      <c r="AR84" s="3">
        <v>169</v>
      </c>
      <c r="AS84" s="3">
        <v>159</v>
      </c>
      <c r="AT84" s="3">
        <v>40</v>
      </c>
      <c r="AU84" s="2">
        <f t="shared" ref="AU84:AU103" si="62">AVERAGE(AR84:AT84)</f>
        <v>122.66666666666667</v>
      </c>
      <c r="AX84" s="3">
        <v>241</v>
      </c>
      <c r="AY84" s="3">
        <v>236</v>
      </c>
      <c r="AZ84" s="3">
        <v>166</v>
      </c>
      <c r="BA84" s="2">
        <f t="shared" ref="BA84:BA103" si="63">AVERAGE(AX84:AZ84)</f>
        <v>214.33333333333334</v>
      </c>
      <c r="BD84" s="3">
        <v>194</v>
      </c>
      <c r="BE84" s="3">
        <v>182</v>
      </c>
      <c r="BF84" s="3">
        <v>132</v>
      </c>
      <c r="BG84" s="2">
        <f t="shared" ref="BG84:BG103" si="64">AVERAGE(BD84:BF84)</f>
        <v>169.33333333333334</v>
      </c>
      <c r="BJ84" s="3">
        <v>186</v>
      </c>
      <c r="BK84" s="3">
        <v>198</v>
      </c>
      <c r="BL84" s="3">
        <v>83</v>
      </c>
      <c r="BM84" s="2">
        <f t="shared" ref="BM84:BM103" si="65">AVERAGE(BJ84:BL84)</f>
        <v>155.66666666666666</v>
      </c>
      <c r="BP84" s="3">
        <v>63</v>
      </c>
      <c r="BQ84" s="3">
        <v>43</v>
      </c>
      <c r="BR84" s="3">
        <v>34</v>
      </c>
      <c r="BS84" s="2">
        <f t="shared" ref="BS84:BS103" si="66">AVERAGE(BP84:BR84)</f>
        <v>46.666666666666664</v>
      </c>
      <c r="BV84" s="3">
        <v>55</v>
      </c>
      <c r="BW84" s="3">
        <v>66</v>
      </c>
      <c r="BX84" s="3">
        <v>21</v>
      </c>
      <c r="BY84" s="2">
        <f t="shared" ref="BY84:BY103" si="67">AVERAGE(BV84:BX84)</f>
        <v>47.333333333333336</v>
      </c>
      <c r="CB84" s="3">
        <v>132</v>
      </c>
      <c r="CC84" s="3">
        <v>26</v>
      </c>
      <c r="CD84" s="3">
        <v>26</v>
      </c>
      <c r="CE84" s="2">
        <f t="shared" ref="CE84:CE103" si="68">AVERAGE(CB84:CD84)</f>
        <v>61.333333333333336</v>
      </c>
      <c r="CH84" s="3">
        <v>128</v>
      </c>
      <c r="CI84" s="3">
        <v>125</v>
      </c>
      <c r="CJ84" s="3">
        <v>19</v>
      </c>
      <c r="CK84" s="2">
        <f t="shared" ref="CK84:CK103" si="69">AVERAGE(CH84:CJ84)</f>
        <v>90.666666666666671</v>
      </c>
      <c r="CN84" s="3">
        <v>69</v>
      </c>
      <c r="CO84" s="3">
        <v>151</v>
      </c>
      <c r="CP84" s="3">
        <v>76</v>
      </c>
      <c r="CQ84" s="2">
        <f t="shared" ref="CQ84:CQ103" si="70">AVERAGE(CN84:CP84)</f>
        <v>98.666666666666671</v>
      </c>
      <c r="CT84" s="3">
        <v>44</v>
      </c>
      <c r="CU84" s="3">
        <v>95</v>
      </c>
      <c r="CV84" s="3">
        <v>4</v>
      </c>
      <c r="CW84" s="2">
        <f t="shared" ref="CW84:CW103" si="71">AVERAGE(CT84:CV84)</f>
        <v>47.666666666666664</v>
      </c>
      <c r="CZ84" s="3">
        <v>28</v>
      </c>
      <c r="DA84" s="3">
        <v>22</v>
      </c>
      <c r="DB84" s="3">
        <v>47</v>
      </c>
      <c r="DC84" s="2">
        <f t="shared" ref="DC84:DC103" si="72">AVERAGE(CZ84:DB84)</f>
        <v>32.333333333333336</v>
      </c>
      <c r="DF84" s="3">
        <v>3</v>
      </c>
      <c r="DG84" s="3">
        <v>1</v>
      </c>
      <c r="DH84" s="3">
        <v>3</v>
      </c>
      <c r="DI84" s="2">
        <f t="shared" ref="DI84:DI103" si="73">AVERAGE(DF84:DH84)</f>
        <v>2.3333333333333335</v>
      </c>
    </row>
    <row r="85" spans="1:115" x14ac:dyDescent="0.2">
      <c r="A85" s="2" t="s">
        <v>107</v>
      </c>
      <c r="B85" s="2">
        <v>301</v>
      </c>
      <c r="C85" s="2">
        <v>299</v>
      </c>
      <c r="D85" s="2">
        <v>294</v>
      </c>
      <c r="E85" s="2">
        <f t="shared" si="37"/>
        <v>298</v>
      </c>
      <c r="H85" s="3">
        <v>294</v>
      </c>
      <c r="I85" s="3">
        <v>288</v>
      </c>
      <c r="J85" s="3">
        <v>301</v>
      </c>
      <c r="K85" s="2">
        <f t="shared" si="56"/>
        <v>294.33333333333331</v>
      </c>
      <c r="N85" s="3">
        <v>311</v>
      </c>
      <c r="O85" s="3">
        <v>291</v>
      </c>
      <c r="P85" s="3">
        <v>255</v>
      </c>
      <c r="Q85" s="2">
        <f t="shared" si="57"/>
        <v>285.66666666666669</v>
      </c>
      <c r="T85" s="3">
        <v>300</v>
      </c>
      <c r="U85" s="3">
        <v>287</v>
      </c>
      <c r="V85" s="3">
        <v>298</v>
      </c>
      <c r="W85" s="2">
        <f t="shared" si="58"/>
        <v>295</v>
      </c>
      <c r="Z85" s="3">
        <v>263</v>
      </c>
      <c r="AA85" s="3">
        <v>277</v>
      </c>
      <c r="AB85" s="3">
        <v>278</v>
      </c>
      <c r="AC85" s="2">
        <f t="shared" si="59"/>
        <v>272.66666666666669</v>
      </c>
      <c r="AF85" s="3">
        <v>280</v>
      </c>
      <c r="AG85" s="3">
        <v>294</v>
      </c>
      <c r="AH85" s="3">
        <v>271</v>
      </c>
      <c r="AI85" s="2">
        <f t="shared" si="60"/>
        <v>281.66666666666669</v>
      </c>
      <c r="AL85" s="3">
        <v>219</v>
      </c>
      <c r="AM85" s="3">
        <v>207</v>
      </c>
      <c r="AN85" s="3">
        <v>223</v>
      </c>
      <c r="AO85" s="2">
        <f t="shared" si="61"/>
        <v>216.33333333333334</v>
      </c>
      <c r="AR85" s="3">
        <v>231</v>
      </c>
      <c r="AS85" s="3">
        <v>242</v>
      </c>
      <c r="AT85" s="3">
        <v>216</v>
      </c>
      <c r="AU85" s="2">
        <f t="shared" si="62"/>
        <v>229.66666666666666</v>
      </c>
      <c r="AX85" s="3">
        <v>168</v>
      </c>
      <c r="AY85" s="3">
        <v>149</v>
      </c>
      <c r="AZ85" s="3">
        <v>83</v>
      </c>
      <c r="BA85" s="2">
        <f t="shared" si="63"/>
        <v>133.33333333333334</v>
      </c>
      <c r="BD85" s="3">
        <v>187</v>
      </c>
      <c r="BE85" s="3">
        <v>244</v>
      </c>
      <c r="BF85" s="3">
        <v>240</v>
      </c>
      <c r="BG85" s="2">
        <f t="shared" si="64"/>
        <v>223.66666666666666</v>
      </c>
      <c r="BJ85" s="3">
        <v>172</v>
      </c>
      <c r="BK85" s="3">
        <v>198</v>
      </c>
      <c r="BL85" s="3">
        <v>141</v>
      </c>
      <c r="BM85" s="2">
        <f t="shared" si="65"/>
        <v>170.33333333333334</v>
      </c>
      <c r="BP85" s="3">
        <v>235</v>
      </c>
      <c r="BQ85" s="3">
        <v>176</v>
      </c>
      <c r="BR85" s="3">
        <v>137</v>
      </c>
      <c r="BS85" s="2">
        <f t="shared" si="66"/>
        <v>182.66666666666666</v>
      </c>
      <c r="BV85" s="3">
        <v>64</v>
      </c>
      <c r="BW85" s="3">
        <v>69</v>
      </c>
      <c r="BX85" s="3">
        <v>34</v>
      </c>
      <c r="BY85" s="2">
        <f t="shared" si="67"/>
        <v>55.666666666666664</v>
      </c>
      <c r="CB85" s="3">
        <v>4</v>
      </c>
      <c r="CC85" s="3">
        <v>19</v>
      </c>
      <c r="CD85" s="3">
        <v>0</v>
      </c>
      <c r="CE85" s="2">
        <f t="shared" si="68"/>
        <v>7.666666666666667</v>
      </c>
      <c r="CH85" s="3">
        <v>1</v>
      </c>
      <c r="CI85" s="3">
        <v>3</v>
      </c>
      <c r="CJ85" s="3">
        <v>0</v>
      </c>
      <c r="CK85" s="2">
        <f t="shared" si="69"/>
        <v>1.3333333333333333</v>
      </c>
      <c r="CN85" s="3">
        <v>0</v>
      </c>
      <c r="CO85" s="3">
        <v>0</v>
      </c>
      <c r="CP85" s="3">
        <v>0</v>
      </c>
      <c r="CQ85" s="2">
        <f t="shared" si="70"/>
        <v>0</v>
      </c>
      <c r="CT85" s="3">
        <v>0</v>
      </c>
      <c r="CU85" s="3">
        <v>0</v>
      </c>
      <c r="CV85" s="3">
        <v>0</v>
      </c>
      <c r="CW85" s="2">
        <f t="shared" si="71"/>
        <v>0</v>
      </c>
      <c r="CZ85" s="3">
        <v>19</v>
      </c>
      <c r="DA85" s="3">
        <v>0</v>
      </c>
      <c r="DB85" s="3">
        <v>0</v>
      </c>
      <c r="DC85" s="2">
        <f t="shared" si="72"/>
        <v>6.333333333333333</v>
      </c>
      <c r="DF85" s="3">
        <v>0</v>
      </c>
      <c r="DG85" s="3">
        <v>0</v>
      </c>
      <c r="DH85" s="3">
        <v>0</v>
      </c>
      <c r="DI85" s="2">
        <f t="shared" si="73"/>
        <v>0</v>
      </c>
    </row>
    <row r="86" spans="1:115" x14ac:dyDescent="0.2">
      <c r="A86" s="2" t="s">
        <v>108</v>
      </c>
      <c r="B86" s="2">
        <v>287</v>
      </c>
      <c r="C86" s="2">
        <v>294</v>
      </c>
      <c r="D86" s="2">
        <v>285</v>
      </c>
      <c r="E86" s="2">
        <f t="shared" si="37"/>
        <v>288.66666666666669</v>
      </c>
      <c r="H86" s="3">
        <v>282</v>
      </c>
      <c r="I86" s="3">
        <v>313</v>
      </c>
      <c r="J86" s="3">
        <v>307</v>
      </c>
      <c r="K86" s="2">
        <f t="shared" si="56"/>
        <v>300.66666666666669</v>
      </c>
      <c r="N86" s="3">
        <v>310</v>
      </c>
      <c r="O86" s="3">
        <v>299</v>
      </c>
      <c r="P86" s="3">
        <v>261</v>
      </c>
      <c r="Q86" s="2">
        <f t="shared" si="57"/>
        <v>290</v>
      </c>
      <c r="T86" s="3">
        <v>274</v>
      </c>
      <c r="U86" s="3">
        <v>262</v>
      </c>
      <c r="V86" s="3">
        <v>244</v>
      </c>
      <c r="W86" s="2">
        <f t="shared" si="58"/>
        <v>260</v>
      </c>
      <c r="Z86" s="3">
        <v>240</v>
      </c>
      <c r="AA86" s="3">
        <v>202</v>
      </c>
      <c r="AB86" s="3">
        <v>220</v>
      </c>
      <c r="AC86" s="2">
        <f t="shared" si="59"/>
        <v>220.66666666666666</v>
      </c>
      <c r="AF86" s="3">
        <v>271</v>
      </c>
      <c r="AG86" s="3">
        <v>260</v>
      </c>
      <c r="AH86" s="3">
        <v>261</v>
      </c>
      <c r="AI86" s="2">
        <f t="shared" si="60"/>
        <v>264</v>
      </c>
      <c r="AL86" s="3">
        <v>249</v>
      </c>
      <c r="AM86" s="3">
        <v>222</v>
      </c>
      <c r="AN86" s="3">
        <v>223</v>
      </c>
      <c r="AO86" s="2">
        <f t="shared" si="61"/>
        <v>231.33333333333334</v>
      </c>
      <c r="AR86" s="3">
        <v>248</v>
      </c>
      <c r="AS86" s="3">
        <v>251</v>
      </c>
      <c r="AT86" s="3">
        <v>205</v>
      </c>
      <c r="AU86" s="2">
        <f t="shared" si="62"/>
        <v>234.66666666666666</v>
      </c>
      <c r="AX86" s="3">
        <v>159</v>
      </c>
      <c r="AY86" s="3">
        <v>52</v>
      </c>
      <c r="AZ86" s="3">
        <v>76</v>
      </c>
      <c r="BA86" s="2">
        <f t="shared" si="63"/>
        <v>95.666666666666671</v>
      </c>
      <c r="BD86" s="3">
        <v>257</v>
      </c>
      <c r="BE86" s="3">
        <v>166</v>
      </c>
      <c r="BF86" s="3">
        <v>75</v>
      </c>
      <c r="BG86" s="2">
        <f t="shared" si="64"/>
        <v>166</v>
      </c>
      <c r="BJ86" s="3">
        <v>123</v>
      </c>
      <c r="BK86" s="3">
        <v>132</v>
      </c>
      <c r="BL86" s="3">
        <v>129</v>
      </c>
      <c r="BM86" s="2">
        <f t="shared" si="65"/>
        <v>128</v>
      </c>
      <c r="BP86" s="3">
        <v>39</v>
      </c>
      <c r="BQ86" s="3">
        <v>50</v>
      </c>
      <c r="BR86" s="3">
        <v>36</v>
      </c>
      <c r="BS86" s="2">
        <f t="shared" si="66"/>
        <v>41.666666666666664</v>
      </c>
      <c r="BV86" s="3">
        <v>16</v>
      </c>
      <c r="BW86" s="3">
        <v>12</v>
      </c>
      <c r="BX86" s="3">
        <v>5</v>
      </c>
      <c r="BY86" s="2">
        <f t="shared" si="67"/>
        <v>11</v>
      </c>
      <c r="CB86" s="3">
        <v>15</v>
      </c>
      <c r="CC86" s="3">
        <v>22</v>
      </c>
      <c r="CD86" s="3">
        <v>4</v>
      </c>
      <c r="CE86" s="2">
        <f t="shared" si="68"/>
        <v>13.666666666666666</v>
      </c>
      <c r="CH86" s="3">
        <v>72</v>
      </c>
      <c r="CI86" s="3">
        <v>20</v>
      </c>
      <c r="CJ86" s="3">
        <v>11</v>
      </c>
      <c r="CK86" s="2">
        <f t="shared" si="69"/>
        <v>34.333333333333336</v>
      </c>
      <c r="CN86" s="3">
        <v>69</v>
      </c>
      <c r="CO86" s="3">
        <v>23</v>
      </c>
      <c r="CP86" s="3">
        <v>5</v>
      </c>
      <c r="CQ86" s="2">
        <f t="shared" si="70"/>
        <v>32.333333333333336</v>
      </c>
      <c r="CT86" s="3">
        <v>17</v>
      </c>
      <c r="CU86" s="3">
        <v>80</v>
      </c>
      <c r="CV86" s="3">
        <v>6</v>
      </c>
      <c r="CW86" s="2">
        <f t="shared" si="71"/>
        <v>34.333333333333336</v>
      </c>
      <c r="CZ86" s="3">
        <v>2</v>
      </c>
      <c r="DA86" s="3">
        <v>1</v>
      </c>
      <c r="DB86" s="3">
        <v>1</v>
      </c>
      <c r="DC86" s="2">
        <f t="shared" si="72"/>
        <v>1.3333333333333333</v>
      </c>
      <c r="DF86" s="3">
        <v>5</v>
      </c>
      <c r="DG86" s="3">
        <v>2</v>
      </c>
      <c r="DH86" s="3">
        <v>0</v>
      </c>
      <c r="DI86" s="2">
        <f t="shared" si="73"/>
        <v>2.3333333333333335</v>
      </c>
    </row>
    <row r="87" spans="1:115" x14ac:dyDescent="0.2">
      <c r="A87" s="2" t="s">
        <v>109</v>
      </c>
      <c r="B87" s="2">
        <v>293</v>
      </c>
      <c r="C87" s="2">
        <v>287</v>
      </c>
      <c r="D87" s="2">
        <v>291</v>
      </c>
      <c r="E87" s="2">
        <f t="shared" si="37"/>
        <v>290.33333333333331</v>
      </c>
      <c r="H87" s="3">
        <v>264</v>
      </c>
      <c r="I87" s="3">
        <v>273</v>
      </c>
      <c r="J87" s="3">
        <v>287</v>
      </c>
      <c r="K87" s="2">
        <f t="shared" si="56"/>
        <v>274.66666666666669</v>
      </c>
      <c r="N87" s="3">
        <v>254</v>
      </c>
      <c r="O87" s="3">
        <v>208</v>
      </c>
      <c r="P87" s="3">
        <v>169</v>
      </c>
      <c r="Q87" s="2">
        <f t="shared" si="57"/>
        <v>210.33333333333334</v>
      </c>
      <c r="T87" s="3">
        <v>220</v>
      </c>
      <c r="U87" s="3">
        <v>182</v>
      </c>
      <c r="V87" s="3">
        <v>219</v>
      </c>
      <c r="W87" s="2">
        <f t="shared" si="58"/>
        <v>207</v>
      </c>
      <c r="Z87" s="3">
        <v>216</v>
      </c>
      <c r="AA87" s="3">
        <v>193</v>
      </c>
      <c r="AB87" s="3">
        <v>197</v>
      </c>
      <c r="AC87" s="2">
        <f t="shared" si="59"/>
        <v>202</v>
      </c>
      <c r="AF87" s="3">
        <v>212</v>
      </c>
      <c r="AG87" s="3">
        <v>183</v>
      </c>
      <c r="AH87" s="3">
        <v>137</v>
      </c>
      <c r="AI87" s="2">
        <f t="shared" si="60"/>
        <v>177.33333333333334</v>
      </c>
      <c r="AL87" s="3">
        <v>180</v>
      </c>
      <c r="AM87" s="3">
        <v>201</v>
      </c>
      <c r="AN87" s="3">
        <v>141</v>
      </c>
      <c r="AO87" s="2">
        <f t="shared" si="61"/>
        <v>174</v>
      </c>
      <c r="AR87" s="3">
        <v>207</v>
      </c>
      <c r="AS87" s="3">
        <v>161</v>
      </c>
      <c r="AT87" s="3">
        <v>162</v>
      </c>
      <c r="AU87" s="2">
        <f t="shared" si="62"/>
        <v>176.66666666666666</v>
      </c>
      <c r="AX87" s="3">
        <v>215</v>
      </c>
      <c r="AY87" s="3">
        <v>91</v>
      </c>
      <c r="AZ87" s="3">
        <v>57</v>
      </c>
      <c r="BA87" s="2">
        <f t="shared" si="63"/>
        <v>121</v>
      </c>
      <c r="BD87" s="3">
        <v>115</v>
      </c>
      <c r="BE87" s="3">
        <v>1</v>
      </c>
      <c r="BF87" s="3">
        <v>0</v>
      </c>
      <c r="BG87" s="2">
        <f t="shared" si="64"/>
        <v>38.666666666666664</v>
      </c>
      <c r="BJ87" s="3">
        <v>27</v>
      </c>
      <c r="BK87" s="3">
        <v>0</v>
      </c>
      <c r="BL87" s="3">
        <v>0</v>
      </c>
      <c r="BM87" s="2">
        <f t="shared" si="65"/>
        <v>9</v>
      </c>
      <c r="BP87" s="3">
        <v>1</v>
      </c>
      <c r="BQ87" s="3">
        <v>0</v>
      </c>
      <c r="BR87" s="3">
        <v>0</v>
      </c>
      <c r="BS87" s="2">
        <f t="shared" si="66"/>
        <v>0.33333333333333331</v>
      </c>
      <c r="BV87" s="3">
        <v>0</v>
      </c>
      <c r="BW87" s="3">
        <v>0</v>
      </c>
      <c r="BX87" s="3">
        <v>0</v>
      </c>
      <c r="BY87" s="2">
        <f t="shared" si="67"/>
        <v>0</v>
      </c>
      <c r="CB87" s="3">
        <v>9</v>
      </c>
      <c r="CC87" s="3">
        <v>0</v>
      </c>
      <c r="CD87" s="3">
        <v>0</v>
      </c>
      <c r="CE87" s="2">
        <f t="shared" si="68"/>
        <v>3</v>
      </c>
      <c r="CH87" s="3">
        <v>6</v>
      </c>
      <c r="CI87" s="3">
        <v>0</v>
      </c>
      <c r="CJ87" s="3">
        <v>0</v>
      </c>
      <c r="CK87" s="2">
        <f t="shared" si="69"/>
        <v>2</v>
      </c>
      <c r="CN87" s="3">
        <v>0</v>
      </c>
      <c r="CO87" s="3">
        <v>0</v>
      </c>
      <c r="CP87" s="3">
        <v>0</v>
      </c>
      <c r="CQ87" s="2">
        <f t="shared" si="70"/>
        <v>0</v>
      </c>
      <c r="CT87" s="3">
        <v>33</v>
      </c>
      <c r="CU87" s="3">
        <v>1</v>
      </c>
      <c r="CV87" s="3">
        <v>2</v>
      </c>
      <c r="CW87" s="2">
        <f t="shared" si="71"/>
        <v>12</v>
      </c>
      <c r="CZ87" s="3">
        <v>18</v>
      </c>
      <c r="DA87" s="3">
        <v>0</v>
      </c>
      <c r="DB87" s="3">
        <v>0</v>
      </c>
      <c r="DC87" s="2">
        <f t="shared" si="72"/>
        <v>6</v>
      </c>
      <c r="DF87" s="3">
        <v>0</v>
      </c>
      <c r="DG87" s="3">
        <v>1</v>
      </c>
      <c r="DH87" s="3">
        <v>0</v>
      </c>
      <c r="DI87" s="2">
        <f t="shared" si="73"/>
        <v>0.33333333333333331</v>
      </c>
    </row>
    <row r="88" spans="1:115" x14ac:dyDescent="0.2">
      <c r="A88" s="2" t="s">
        <v>110</v>
      </c>
      <c r="B88" s="2">
        <v>299</v>
      </c>
      <c r="C88" s="2">
        <v>308</v>
      </c>
      <c r="D88" s="2">
        <v>296</v>
      </c>
      <c r="E88" s="2">
        <f t="shared" si="37"/>
        <v>301</v>
      </c>
      <c r="F88" s="2">
        <f>AVERAGE(E88:E95)</f>
        <v>294.16666666666669</v>
      </c>
      <c r="G88" s="2">
        <f>_xlfn.STDEV.S(E88:E95)</f>
        <v>9.2427577826410339</v>
      </c>
      <c r="H88" s="3">
        <v>231</v>
      </c>
      <c r="I88" s="3">
        <v>273</v>
      </c>
      <c r="J88" s="3">
        <v>288</v>
      </c>
      <c r="K88" s="2">
        <f t="shared" si="56"/>
        <v>264</v>
      </c>
      <c r="L88" s="2">
        <f>AVERAGE(K88:K95)</f>
        <v>285.125</v>
      </c>
      <c r="M88" s="2">
        <f>_xlfn.STDEV.S(K88:K95)</f>
        <v>12.173269571626685</v>
      </c>
      <c r="N88" s="3">
        <v>294</v>
      </c>
      <c r="O88" s="3">
        <v>223</v>
      </c>
      <c r="P88" s="3">
        <v>199</v>
      </c>
      <c r="Q88" s="2">
        <f t="shared" si="57"/>
        <v>238.66666666666666</v>
      </c>
      <c r="R88" s="2">
        <f>AVERAGE(Q88:Q91,Q93:Q95)</f>
        <v>269.85714285714283</v>
      </c>
      <c r="S88" s="2">
        <f>_xlfn.STDEV.S(Q88:Q91,Q93:Q95)</f>
        <v>32.08891417138328</v>
      </c>
      <c r="T88" s="3">
        <v>236</v>
      </c>
      <c r="U88" s="3">
        <v>208</v>
      </c>
      <c r="V88" s="3">
        <v>187</v>
      </c>
      <c r="W88" s="2">
        <f t="shared" si="58"/>
        <v>210.33333333333334</v>
      </c>
      <c r="X88" s="2">
        <f>AVERAGE(W88:W95)</f>
        <v>250.41666666666666</v>
      </c>
      <c r="Y88" s="2">
        <f>_xlfn.STDEV.S(W88:W95)</f>
        <v>24.607877174750751</v>
      </c>
      <c r="Z88" s="3"/>
      <c r="AA88" s="3"/>
      <c r="AB88" s="3"/>
      <c r="AD88" s="2">
        <f>AVERAGE(AC89:AC95)</f>
        <v>215.19047619047618</v>
      </c>
      <c r="AE88" s="2">
        <f>_xlfn.STDEV.S(AC89:AC95)</f>
        <v>49.288589748186943</v>
      </c>
      <c r="AF88" s="3">
        <v>190</v>
      </c>
      <c r="AG88" s="3">
        <v>121</v>
      </c>
      <c r="AH88" s="3">
        <v>137</v>
      </c>
      <c r="AI88" s="2">
        <f t="shared" si="60"/>
        <v>149.33333333333334</v>
      </c>
      <c r="AJ88" s="2">
        <f>AVERAGE(AI88:AI95)</f>
        <v>204.08333333333337</v>
      </c>
      <c r="AK88" s="2">
        <f>_xlfn.STDEV.S(AI88:AI95)</f>
        <v>39.758297526707636</v>
      </c>
      <c r="AL88" s="3">
        <v>194</v>
      </c>
      <c r="AM88" s="3">
        <v>169</v>
      </c>
      <c r="AN88" s="3">
        <v>153</v>
      </c>
      <c r="AO88" s="2">
        <f t="shared" si="61"/>
        <v>172</v>
      </c>
      <c r="AP88" s="2">
        <f>AVERAGE(AO88:AO95)</f>
        <v>183.87500000000003</v>
      </c>
      <c r="AQ88" s="2">
        <f>_xlfn.STDEV.S(AO88:AO95)</f>
        <v>39.229458278510357</v>
      </c>
      <c r="AR88" s="3">
        <v>203</v>
      </c>
      <c r="AS88" s="3">
        <v>110</v>
      </c>
      <c r="AT88" s="3">
        <v>135</v>
      </c>
      <c r="AU88" s="2">
        <f t="shared" si="62"/>
        <v>149.33333333333334</v>
      </c>
      <c r="AV88" s="2">
        <f>AVERAGE(AU88:AU95)</f>
        <v>178.75</v>
      </c>
      <c r="AW88" s="2">
        <f>_xlfn.STDEV.S(AU88:AU95)</f>
        <v>37.291536977694172</v>
      </c>
      <c r="AX88" s="3">
        <v>216</v>
      </c>
      <c r="AY88" s="3">
        <v>188</v>
      </c>
      <c r="AZ88" s="3">
        <v>184</v>
      </c>
      <c r="BA88" s="2">
        <f t="shared" si="63"/>
        <v>196</v>
      </c>
      <c r="BB88" s="2">
        <f>AVERAGE(BA88:BA95)</f>
        <v>185.08333333333337</v>
      </c>
      <c r="BC88" s="2">
        <f>_xlfn.STDEV.S(BA88:BA95)</f>
        <v>34.506383122408771</v>
      </c>
      <c r="BD88" s="3">
        <v>197</v>
      </c>
      <c r="BE88" s="3">
        <v>188</v>
      </c>
      <c r="BF88" s="3">
        <v>132</v>
      </c>
      <c r="BG88" s="2">
        <f t="shared" si="64"/>
        <v>172.33333333333334</v>
      </c>
      <c r="BH88" s="2">
        <f>AVERAGE(BG88:BG95)</f>
        <v>180.79166666666669</v>
      </c>
      <c r="BI88" s="2">
        <f>_xlfn.STDEV.S(BG88:BG95)</f>
        <v>29.408959600126998</v>
      </c>
      <c r="BJ88" s="3">
        <v>132</v>
      </c>
      <c r="BK88" s="3">
        <v>120</v>
      </c>
      <c r="BL88" s="3">
        <v>98</v>
      </c>
      <c r="BM88" s="2">
        <f t="shared" si="65"/>
        <v>116.66666666666667</v>
      </c>
      <c r="BN88" s="2">
        <f>AVERAGE(BM88:BM95)</f>
        <v>175.41666666666669</v>
      </c>
      <c r="BO88" s="2">
        <f>_xlfn.STDEV.S(BM88:BM95)</f>
        <v>35.618681561653361</v>
      </c>
      <c r="BP88" s="3">
        <v>91</v>
      </c>
      <c r="BQ88" s="3">
        <v>0</v>
      </c>
      <c r="BR88" s="3">
        <v>0</v>
      </c>
      <c r="BS88" s="2">
        <f t="shared" si="66"/>
        <v>30.333333333333332</v>
      </c>
      <c r="BT88" s="2">
        <f>AVERAGE(BS88:BS95)</f>
        <v>109.04166666666667</v>
      </c>
      <c r="BU88" s="2">
        <f>_xlfn.STDEV.S(BS88:BS95)</f>
        <v>53.522710652166651</v>
      </c>
      <c r="BV88" s="3">
        <v>84</v>
      </c>
      <c r="BW88" s="3">
        <v>70</v>
      </c>
      <c r="BX88" s="3">
        <v>96</v>
      </c>
      <c r="BY88" s="2">
        <f t="shared" si="67"/>
        <v>83.333333333333329</v>
      </c>
      <c r="BZ88" s="2">
        <f>AVERAGE(BY88:BY95)</f>
        <v>90.125</v>
      </c>
      <c r="CA88" s="2">
        <f>_xlfn.STDEV.S(BY88:BY95)</f>
        <v>38.555232490298295</v>
      </c>
      <c r="CB88" s="3">
        <v>186</v>
      </c>
      <c r="CC88" s="3">
        <v>154</v>
      </c>
      <c r="CD88" s="3">
        <v>102</v>
      </c>
      <c r="CE88" s="2">
        <f t="shared" si="68"/>
        <v>147.33333333333334</v>
      </c>
      <c r="CF88" s="2">
        <f>AVERAGE(CE88:CE95)</f>
        <v>85.5</v>
      </c>
      <c r="CG88" s="2">
        <f>_xlfn.STDEV.S(CE88:CE95)</f>
        <v>31.091774035883091</v>
      </c>
      <c r="CH88" s="3">
        <v>111</v>
      </c>
      <c r="CI88" s="3">
        <v>61</v>
      </c>
      <c r="CJ88" s="3">
        <v>44</v>
      </c>
      <c r="CK88" s="2">
        <f t="shared" si="69"/>
        <v>72</v>
      </c>
      <c r="CL88" s="2">
        <f>AVERAGE(CK88:CK95)</f>
        <v>79.041666666666657</v>
      </c>
      <c r="CM88" s="2">
        <f>_xlfn.STDEV.S(CK88:CK95)</f>
        <v>41.423265259536301</v>
      </c>
      <c r="CN88" s="3">
        <v>211</v>
      </c>
      <c r="CO88" s="3">
        <v>116</v>
      </c>
      <c r="CP88" s="3">
        <v>60</v>
      </c>
      <c r="CQ88" s="2">
        <f t="shared" si="70"/>
        <v>129</v>
      </c>
      <c r="CR88" s="2">
        <f>AVERAGE(CQ88:CQ95)</f>
        <v>78.083333333333329</v>
      </c>
      <c r="CS88" s="2">
        <f>_xlfn.STDEV.S(CQ88:CQ95)</f>
        <v>39.039154134734503</v>
      </c>
      <c r="CT88" s="3">
        <v>59</v>
      </c>
      <c r="CU88" s="3">
        <v>65</v>
      </c>
      <c r="CV88" s="3">
        <v>40</v>
      </c>
      <c r="CW88" s="2">
        <f t="shared" si="71"/>
        <v>54.666666666666664</v>
      </c>
      <c r="CX88" s="2">
        <f>AVERAGE(CW88:CW95)</f>
        <v>53.75</v>
      </c>
      <c r="CY88" s="2">
        <f>_xlfn.STDEV.S(CW88:CW95)</f>
        <v>33.869848931854818</v>
      </c>
      <c r="CZ88" s="3">
        <v>65</v>
      </c>
      <c r="DA88" s="3">
        <v>36</v>
      </c>
      <c r="DB88" s="3">
        <v>11</v>
      </c>
      <c r="DC88" s="2">
        <f t="shared" si="72"/>
        <v>37.333333333333336</v>
      </c>
      <c r="DD88" s="2">
        <f>AVERAGE(DC88:DC95)</f>
        <v>25.208333333333332</v>
      </c>
      <c r="DE88" s="2">
        <f>_xlfn.STDEV.S(DC88:DC95)</f>
        <v>20.926885191292179</v>
      </c>
      <c r="DF88" s="3">
        <v>0</v>
      </c>
      <c r="DG88" s="3">
        <v>0</v>
      </c>
      <c r="DH88" s="3">
        <v>0</v>
      </c>
      <c r="DI88" s="2">
        <f t="shared" si="73"/>
        <v>0</v>
      </c>
      <c r="DJ88" s="2">
        <f>AVERAGE(DI88:DI95)</f>
        <v>4.833333333333333</v>
      </c>
      <c r="DK88" s="2">
        <f>_xlfn.STDEV.S(DI88:DI95)</f>
        <v>7.5823521081563801</v>
      </c>
    </row>
    <row r="89" spans="1:115" x14ac:dyDescent="0.2">
      <c r="A89" s="2" t="s">
        <v>111</v>
      </c>
      <c r="B89" s="2">
        <v>274</v>
      </c>
      <c r="C89" s="2">
        <v>283</v>
      </c>
      <c r="D89" s="2">
        <v>299</v>
      </c>
      <c r="E89" s="2">
        <f t="shared" si="37"/>
        <v>285.33333333333331</v>
      </c>
      <c r="F89" s="2">
        <v>100</v>
      </c>
      <c r="H89" s="3">
        <v>298</v>
      </c>
      <c r="I89" s="3">
        <v>305</v>
      </c>
      <c r="J89" s="3">
        <v>289</v>
      </c>
      <c r="K89" s="2">
        <f t="shared" si="56"/>
        <v>297.33333333333331</v>
      </c>
      <c r="L89" s="2">
        <f>L88*$F89/$F88</f>
        <v>96.926345609065152</v>
      </c>
      <c r="N89" s="3">
        <v>322</v>
      </c>
      <c r="O89" s="3">
        <v>309</v>
      </c>
      <c r="P89" s="3">
        <v>301</v>
      </c>
      <c r="Q89" s="2">
        <f t="shared" si="57"/>
        <v>310.66666666666669</v>
      </c>
      <c r="R89" s="2">
        <f>R88*$F89/$F88</f>
        <v>91.736139214892745</v>
      </c>
      <c r="T89" s="3">
        <v>290</v>
      </c>
      <c r="U89" s="3">
        <v>275</v>
      </c>
      <c r="V89" s="3">
        <v>272</v>
      </c>
      <c r="W89" s="2">
        <f t="shared" si="58"/>
        <v>279</v>
      </c>
      <c r="X89" s="2">
        <f>X88*$F89/$F88</f>
        <v>85.12747875354107</v>
      </c>
      <c r="Z89" s="3">
        <v>264</v>
      </c>
      <c r="AA89" s="3">
        <v>231</v>
      </c>
      <c r="AB89" s="3">
        <v>246</v>
      </c>
      <c r="AC89" s="2">
        <f t="shared" si="59"/>
        <v>247</v>
      </c>
      <c r="AD89" s="2">
        <f>AD88*$F89/$F88</f>
        <v>73.152569809793604</v>
      </c>
      <c r="AF89" s="3">
        <v>223</v>
      </c>
      <c r="AG89" s="3">
        <v>225</v>
      </c>
      <c r="AH89" s="3">
        <v>192</v>
      </c>
      <c r="AI89" s="2">
        <f t="shared" si="60"/>
        <v>213.33333333333334</v>
      </c>
      <c r="AJ89" s="2">
        <f>AJ88*$F89/$F88</f>
        <v>69.376770538243633</v>
      </c>
      <c r="AL89" s="3">
        <v>209</v>
      </c>
      <c r="AM89" s="3">
        <v>180</v>
      </c>
      <c r="AN89" s="3">
        <v>106</v>
      </c>
      <c r="AO89" s="2">
        <f t="shared" si="61"/>
        <v>165</v>
      </c>
      <c r="AP89" s="2">
        <f>AP88*$F89/$F88</f>
        <v>62.507082152974512</v>
      </c>
      <c r="AR89" s="3">
        <v>179</v>
      </c>
      <c r="AS89" s="3">
        <v>155</v>
      </c>
      <c r="AT89" s="3">
        <v>180</v>
      </c>
      <c r="AU89" s="2">
        <f t="shared" si="62"/>
        <v>171.33333333333334</v>
      </c>
      <c r="AV89" s="2">
        <f>AV88*$F89/$F88</f>
        <v>60.764872521246453</v>
      </c>
      <c r="AX89" s="3">
        <v>191</v>
      </c>
      <c r="AY89" s="3">
        <v>261</v>
      </c>
      <c r="AZ89" s="3">
        <v>158</v>
      </c>
      <c r="BA89" s="2">
        <f t="shared" si="63"/>
        <v>203.33333333333334</v>
      </c>
      <c r="BB89" s="2">
        <f>BB88*$F89/$F88</f>
        <v>62.917847025495753</v>
      </c>
      <c r="BD89" s="3">
        <v>185</v>
      </c>
      <c r="BE89" s="3">
        <v>115</v>
      </c>
      <c r="BF89" s="3">
        <v>187</v>
      </c>
      <c r="BG89" s="2">
        <f t="shared" si="64"/>
        <v>162.33333333333334</v>
      </c>
      <c r="BH89" s="2">
        <f>BH88*$F89/$F88</f>
        <v>61.458923512747873</v>
      </c>
      <c r="BJ89" s="3">
        <v>166</v>
      </c>
      <c r="BK89" s="3">
        <v>162</v>
      </c>
      <c r="BL89" s="3">
        <v>134</v>
      </c>
      <c r="BM89" s="2">
        <f t="shared" si="65"/>
        <v>154</v>
      </c>
      <c r="BN89" s="2">
        <f>BN88*$F89/$F88</f>
        <v>59.631728045325779</v>
      </c>
      <c r="BP89" s="3">
        <v>212</v>
      </c>
      <c r="BQ89" s="3">
        <v>158</v>
      </c>
      <c r="BR89" s="3">
        <v>149</v>
      </c>
      <c r="BS89" s="2">
        <f t="shared" si="66"/>
        <v>173</v>
      </c>
      <c r="BT89" s="2">
        <f>BT88*$F89/$F88</f>
        <v>37.067988668555245</v>
      </c>
      <c r="BV89" s="3">
        <v>36</v>
      </c>
      <c r="BW89" s="3">
        <v>42</v>
      </c>
      <c r="BX89" s="3">
        <v>19</v>
      </c>
      <c r="BY89" s="2">
        <f t="shared" si="67"/>
        <v>32.333333333333336</v>
      </c>
      <c r="BZ89" s="2">
        <f>BZ88*$F89/$F88</f>
        <v>30.63739376770538</v>
      </c>
      <c r="CB89" s="3">
        <v>93</v>
      </c>
      <c r="CC89" s="3">
        <v>16</v>
      </c>
      <c r="CD89" s="3">
        <v>2</v>
      </c>
      <c r="CE89" s="2">
        <f t="shared" si="68"/>
        <v>37</v>
      </c>
      <c r="CF89" s="2">
        <f>CF88*$F89/$F88</f>
        <v>29.065155807365436</v>
      </c>
      <c r="CH89" s="3">
        <v>7</v>
      </c>
      <c r="CI89" s="3">
        <v>3</v>
      </c>
      <c r="CJ89" s="3">
        <v>2</v>
      </c>
      <c r="CK89" s="2">
        <f t="shared" si="69"/>
        <v>4</v>
      </c>
      <c r="CL89" s="2">
        <f>CL88*$F89/$F88</f>
        <v>26.869688385269118</v>
      </c>
      <c r="CN89" s="3">
        <v>10</v>
      </c>
      <c r="CO89" s="3">
        <v>29</v>
      </c>
      <c r="CP89" s="3">
        <v>26</v>
      </c>
      <c r="CQ89" s="2">
        <f t="shared" si="70"/>
        <v>21.666666666666668</v>
      </c>
      <c r="CR89" s="2">
        <f>CR88*$F89/$F88</f>
        <v>26.543909348441925</v>
      </c>
      <c r="CT89" s="3">
        <v>12</v>
      </c>
      <c r="CU89" s="3">
        <v>2</v>
      </c>
      <c r="CV89" s="3">
        <v>3</v>
      </c>
      <c r="CW89" s="2">
        <f t="shared" si="71"/>
        <v>5.666666666666667</v>
      </c>
      <c r="CX89" s="2">
        <f>CX88*$F89/$F88</f>
        <v>18.271954674220961</v>
      </c>
      <c r="CZ89" s="3">
        <v>0</v>
      </c>
      <c r="DA89" s="3">
        <v>0</v>
      </c>
      <c r="DB89" s="3">
        <v>0</v>
      </c>
      <c r="DC89" s="2">
        <f t="shared" si="72"/>
        <v>0</v>
      </c>
      <c r="DD89" s="2">
        <f>DD88*$F89/$F88</f>
        <v>8.5694050991501403</v>
      </c>
      <c r="DF89" s="3">
        <v>1</v>
      </c>
      <c r="DG89" s="3">
        <v>1</v>
      </c>
      <c r="DH89" s="3">
        <v>0</v>
      </c>
      <c r="DI89" s="2">
        <f t="shared" si="73"/>
        <v>0.66666666666666663</v>
      </c>
      <c r="DJ89" s="2">
        <f>DJ88*$F89/$F88</f>
        <v>1.6430594900849858</v>
      </c>
    </row>
    <row r="90" spans="1:115" x14ac:dyDescent="0.2">
      <c r="A90" s="2" t="s">
        <v>112</v>
      </c>
      <c r="B90" s="2">
        <v>322</v>
      </c>
      <c r="C90" s="2">
        <v>309</v>
      </c>
      <c r="D90" s="2">
        <v>299</v>
      </c>
      <c r="E90" s="2">
        <f t="shared" si="37"/>
        <v>310</v>
      </c>
      <c r="F90" s="4" t="s">
        <v>113</v>
      </c>
      <c r="H90" s="3">
        <v>247</v>
      </c>
      <c r="I90" s="3">
        <v>288</v>
      </c>
      <c r="J90" s="3">
        <v>323</v>
      </c>
      <c r="K90" s="2">
        <f t="shared" si="56"/>
        <v>286</v>
      </c>
      <c r="L90" s="4" t="s">
        <v>113</v>
      </c>
      <c r="N90" s="3">
        <v>297</v>
      </c>
      <c r="O90" s="3">
        <v>288</v>
      </c>
      <c r="P90" s="3">
        <v>214</v>
      </c>
      <c r="Q90" s="2">
        <f t="shared" si="57"/>
        <v>266.33333333333331</v>
      </c>
      <c r="R90" s="4" t="s">
        <v>113</v>
      </c>
      <c r="T90" s="3">
        <v>250</v>
      </c>
      <c r="U90" s="3">
        <v>270</v>
      </c>
      <c r="V90" s="3">
        <v>215</v>
      </c>
      <c r="W90" s="2">
        <f t="shared" si="58"/>
        <v>245</v>
      </c>
      <c r="X90" s="4" t="s">
        <v>113</v>
      </c>
      <c r="Z90" s="3">
        <v>270</v>
      </c>
      <c r="AA90" s="3">
        <v>229</v>
      </c>
      <c r="AB90" s="3">
        <v>167</v>
      </c>
      <c r="AC90" s="2">
        <f t="shared" si="59"/>
        <v>222</v>
      </c>
      <c r="AD90" s="4" t="s">
        <v>113</v>
      </c>
      <c r="AF90" s="3">
        <v>249</v>
      </c>
      <c r="AG90" s="3">
        <v>208</v>
      </c>
      <c r="AH90" s="3">
        <v>249</v>
      </c>
      <c r="AI90" s="2">
        <f t="shared" si="60"/>
        <v>235.33333333333334</v>
      </c>
      <c r="AJ90" s="4" t="s">
        <v>113</v>
      </c>
      <c r="AL90" s="3">
        <v>197</v>
      </c>
      <c r="AM90" s="3">
        <v>186</v>
      </c>
      <c r="AN90" s="3">
        <v>193</v>
      </c>
      <c r="AO90" s="2">
        <f t="shared" si="61"/>
        <v>192</v>
      </c>
      <c r="AP90" s="4" t="s">
        <v>113</v>
      </c>
      <c r="AR90" s="3">
        <v>185</v>
      </c>
      <c r="AS90" s="3">
        <v>178</v>
      </c>
      <c r="AT90" s="3">
        <v>166</v>
      </c>
      <c r="AU90" s="2">
        <f t="shared" si="62"/>
        <v>176.33333333333334</v>
      </c>
      <c r="AV90" s="4" t="s">
        <v>113</v>
      </c>
      <c r="AX90" s="3">
        <v>259</v>
      </c>
      <c r="AY90" s="3">
        <v>201</v>
      </c>
      <c r="AZ90" s="3">
        <v>154</v>
      </c>
      <c r="BA90" s="2">
        <f t="shared" si="63"/>
        <v>204.66666666666666</v>
      </c>
      <c r="BB90" s="4" t="s">
        <v>113</v>
      </c>
      <c r="BD90" s="3">
        <v>204</v>
      </c>
      <c r="BE90" s="3">
        <v>180</v>
      </c>
      <c r="BF90" s="3">
        <v>172</v>
      </c>
      <c r="BG90" s="2">
        <f t="shared" si="64"/>
        <v>185.33333333333334</v>
      </c>
      <c r="BH90" s="4" t="s">
        <v>113</v>
      </c>
      <c r="BJ90" s="3">
        <v>219</v>
      </c>
      <c r="BK90" s="3">
        <v>201</v>
      </c>
      <c r="BL90" s="3">
        <v>115</v>
      </c>
      <c r="BM90" s="2">
        <f t="shared" si="65"/>
        <v>178.33333333333334</v>
      </c>
      <c r="BN90" s="4" t="s">
        <v>113</v>
      </c>
      <c r="BP90" s="3">
        <v>88</v>
      </c>
      <c r="BQ90" s="3">
        <v>24</v>
      </c>
      <c r="BR90" s="3">
        <v>9</v>
      </c>
      <c r="BS90" s="2">
        <f t="shared" si="66"/>
        <v>40.333333333333336</v>
      </c>
      <c r="BT90" s="4" t="s">
        <v>113</v>
      </c>
      <c r="BV90" s="3">
        <v>120</v>
      </c>
      <c r="BW90" s="3">
        <v>132</v>
      </c>
      <c r="BX90" s="3">
        <v>99</v>
      </c>
      <c r="BY90" s="2">
        <f t="shared" si="67"/>
        <v>117</v>
      </c>
      <c r="BZ90" s="4" t="s">
        <v>113</v>
      </c>
      <c r="CB90" s="3">
        <v>71</v>
      </c>
      <c r="CC90" s="3">
        <v>161</v>
      </c>
      <c r="CD90" s="3">
        <v>58</v>
      </c>
      <c r="CE90" s="2">
        <f t="shared" si="68"/>
        <v>96.666666666666671</v>
      </c>
      <c r="CF90" s="4" t="s">
        <v>113</v>
      </c>
      <c r="CH90" s="3">
        <v>131</v>
      </c>
      <c r="CI90" s="3">
        <v>106</v>
      </c>
      <c r="CJ90" s="3">
        <v>86</v>
      </c>
      <c r="CK90" s="2">
        <f t="shared" si="69"/>
        <v>107.66666666666667</v>
      </c>
      <c r="CL90" s="4" t="s">
        <v>113</v>
      </c>
      <c r="CN90" s="3">
        <v>107</v>
      </c>
      <c r="CO90" s="3">
        <v>76</v>
      </c>
      <c r="CP90" s="3">
        <v>107</v>
      </c>
      <c r="CQ90" s="2">
        <f t="shared" si="70"/>
        <v>96.666666666666671</v>
      </c>
      <c r="CR90" s="4" t="s">
        <v>113</v>
      </c>
      <c r="CT90" s="3">
        <v>159</v>
      </c>
      <c r="CU90" s="3">
        <v>56</v>
      </c>
      <c r="CV90" s="3">
        <v>65</v>
      </c>
      <c r="CW90" s="2">
        <f t="shared" si="71"/>
        <v>93.333333333333329</v>
      </c>
      <c r="CX90" s="4" t="s">
        <v>113</v>
      </c>
      <c r="CZ90" s="3">
        <v>71</v>
      </c>
      <c r="DA90" s="3">
        <v>30</v>
      </c>
      <c r="DB90" s="3">
        <v>7</v>
      </c>
      <c r="DC90" s="2">
        <f t="shared" si="72"/>
        <v>36</v>
      </c>
      <c r="DD90" s="4" t="s">
        <v>113</v>
      </c>
      <c r="DF90" s="3">
        <v>0</v>
      </c>
      <c r="DG90" s="3">
        <v>0</v>
      </c>
      <c r="DH90" s="3">
        <v>0</v>
      </c>
      <c r="DI90" s="2">
        <f t="shared" si="73"/>
        <v>0</v>
      </c>
      <c r="DJ90" s="4" t="s">
        <v>113</v>
      </c>
    </row>
    <row r="91" spans="1:115" x14ac:dyDescent="0.2">
      <c r="A91" s="2" t="s">
        <v>114</v>
      </c>
      <c r="B91" s="2">
        <v>314</v>
      </c>
      <c r="C91" s="2">
        <v>279</v>
      </c>
      <c r="D91" s="2">
        <v>279</v>
      </c>
      <c r="E91" s="2">
        <f t="shared" si="37"/>
        <v>290.66666666666669</v>
      </c>
      <c r="H91" s="3">
        <v>285</v>
      </c>
      <c r="I91" s="3">
        <v>283</v>
      </c>
      <c r="J91" s="3">
        <v>298</v>
      </c>
      <c r="K91" s="2">
        <f t="shared" si="56"/>
        <v>288.66666666666669</v>
      </c>
      <c r="N91" s="3">
        <v>301</v>
      </c>
      <c r="O91" s="3">
        <v>284</v>
      </c>
      <c r="P91" s="3">
        <v>246</v>
      </c>
      <c r="Q91" s="2">
        <f t="shared" si="57"/>
        <v>277</v>
      </c>
      <c r="T91" s="3">
        <v>278</v>
      </c>
      <c r="U91" s="3">
        <v>270</v>
      </c>
      <c r="V91" s="3">
        <v>249</v>
      </c>
      <c r="W91" s="2">
        <f t="shared" si="58"/>
        <v>265.66666666666669</v>
      </c>
      <c r="Z91" s="3">
        <v>276</v>
      </c>
      <c r="AA91" s="3">
        <v>261</v>
      </c>
      <c r="AB91" s="3">
        <v>265</v>
      </c>
      <c r="AC91" s="2">
        <f t="shared" si="59"/>
        <v>267.33333333333331</v>
      </c>
      <c r="AF91" s="3">
        <v>274</v>
      </c>
      <c r="AG91" s="3">
        <v>249</v>
      </c>
      <c r="AH91" s="3">
        <v>253</v>
      </c>
      <c r="AI91" s="2">
        <f t="shared" si="60"/>
        <v>258.66666666666669</v>
      </c>
      <c r="AL91" s="3">
        <v>270</v>
      </c>
      <c r="AM91" s="3">
        <v>262</v>
      </c>
      <c r="AN91" s="3">
        <v>256</v>
      </c>
      <c r="AO91" s="2">
        <f t="shared" si="61"/>
        <v>262.66666666666669</v>
      </c>
      <c r="AR91" s="3">
        <v>247</v>
      </c>
      <c r="AS91" s="3">
        <v>278</v>
      </c>
      <c r="AT91" s="3">
        <v>281</v>
      </c>
      <c r="AU91" s="2">
        <f t="shared" si="62"/>
        <v>268.66666666666669</v>
      </c>
      <c r="AX91" s="3">
        <v>247</v>
      </c>
      <c r="AY91" s="3">
        <v>220</v>
      </c>
      <c r="AZ91" s="3">
        <v>181</v>
      </c>
      <c r="BA91" s="2">
        <f t="shared" si="63"/>
        <v>216</v>
      </c>
      <c r="BD91" s="3">
        <v>240</v>
      </c>
      <c r="BE91" s="3">
        <v>206</v>
      </c>
      <c r="BF91" s="3">
        <v>187</v>
      </c>
      <c r="BG91" s="2">
        <f t="shared" si="64"/>
        <v>211</v>
      </c>
      <c r="BJ91" s="3">
        <v>246</v>
      </c>
      <c r="BK91" s="3">
        <v>199</v>
      </c>
      <c r="BL91" s="3">
        <v>231</v>
      </c>
      <c r="BM91" s="2">
        <f t="shared" si="65"/>
        <v>225.33333333333334</v>
      </c>
      <c r="BP91" s="3">
        <v>218</v>
      </c>
      <c r="BQ91" s="3">
        <v>165</v>
      </c>
      <c r="BR91" s="3">
        <v>129</v>
      </c>
      <c r="BS91" s="2">
        <f t="shared" si="66"/>
        <v>170.66666666666666</v>
      </c>
      <c r="BV91" s="3">
        <v>89</v>
      </c>
      <c r="BW91" s="3">
        <v>87</v>
      </c>
      <c r="BX91" s="3">
        <v>149</v>
      </c>
      <c r="BY91" s="2">
        <f t="shared" si="67"/>
        <v>108.33333333333333</v>
      </c>
      <c r="CB91" s="3">
        <v>96</v>
      </c>
      <c r="CC91" s="3">
        <v>69</v>
      </c>
      <c r="CD91" s="3">
        <v>45</v>
      </c>
      <c r="CE91" s="2">
        <f t="shared" si="68"/>
        <v>70</v>
      </c>
      <c r="CH91" s="3">
        <v>119</v>
      </c>
      <c r="CI91" s="3">
        <v>113</v>
      </c>
      <c r="CJ91" s="3">
        <v>135</v>
      </c>
      <c r="CK91" s="2">
        <f t="shared" si="69"/>
        <v>122.33333333333333</v>
      </c>
      <c r="CN91" s="3">
        <v>92</v>
      </c>
      <c r="CO91" s="3">
        <v>21</v>
      </c>
      <c r="CP91" s="3">
        <v>0</v>
      </c>
      <c r="CQ91" s="2">
        <f t="shared" si="70"/>
        <v>37.666666666666664</v>
      </c>
      <c r="CT91" s="3">
        <v>79</v>
      </c>
      <c r="CU91" s="3">
        <v>2</v>
      </c>
      <c r="CV91" s="3">
        <v>6</v>
      </c>
      <c r="CW91" s="2">
        <f t="shared" si="71"/>
        <v>29</v>
      </c>
      <c r="CZ91" s="3">
        <v>2</v>
      </c>
      <c r="DA91" s="3">
        <v>0</v>
      </c>
      <c r="DB91" s="3">
        <v>0</v>
      </c>
      <c r="DC91" s="2">
        <f t="shared" si="72"/>
        <v>0.66666666666666663</v>
      </c>
      <c r="DF91" s="3">
        <v>1</v>
      </c>
      <c r="DG91" s="3">
        <v>0</v>
      </c>
      <c r="DH91" s="3">
        <v>0</v>
      </c>
      <c r="DI91" s="2">
        <f t="shared" si="73"/>
        <v>0.33333333333333331</v>
      </c>
    </row>
    <row r="92" spans="1:115" x14ac:dyDescent="0.2">
      <c r="A92" s="2" t="s">
        <v>115</v>
      </c>
      <c r="B92" s="2">
        <v>280</v>
      </c>
      <c r="C92" s="2">
        <v>281</v>
      </c>
      <c r="D92" s="2">
        <v>279</v>
      </c>
      <c r="E92" s="2">
        <f t="shared" si="37"/>
        <v>280</v>
      </c>
      <c r="H92" s="3">
        <v>262</v>
      </c>
      <c r="I92" s="3">
        <v>291</v>
      </c>
      <c r="J92" s="3">
        <v>291</v>
      </c>
      <c r="K92" s="2">
        <f t="shared" si="56"/>
        <v>281.33333333333331</v>
      </c>
      <c r="N92" s="3"/>
      <c r="O92" s="3"/>
      <c r="P92" s="3"/>
      <c r="T92" s="3">
        <v>268</v>
      </c>
      <c r="U92" s="3">
        <v>256</v>
      </c>
      <c r="V92" s="3">
        <v>253</v>
      </c>
      <c r="W92" s="2">
        <f t="shared" si="58"/>
        <v>259</v>
      </c>
      <c r="Z92" s="3">
        <v>246</v>
      </c>
      <c r="AA92" s="3">
        <v>226</v>
      </c>
      <c r="AB92" s="3">
        <v>223</v>
      </c>
      <c r="AC92" s="2">
        <f t="shared" si="59"/>
        <v>231.66666666666666</v>
      </c>
      <c r="AF92" s="3">
        <v>216</v>
      </c>
      <c r="AG92" s="3">
        <v>204</v>
      </c>
      <c r="AH92" s="3">
        <v>218</v>
      </c>
      <c r="AI92" s="2">
        <f t="shared" si="60"/>
        <v>212.66666666666666</v>
      </c>
      <c r="AL92" s="3">
        <v>181</v>
      </c>
      <c r="AM92" s="3">
        <v>163</v>
      </c>
      <c r="AN92" s="3">
        <v>176</v>
      </c>
      <c r="AO92" s="2">
        <f t="shared" si="61"/>
        <v>173.33333333333334</v>
      </c>
      <c r="AR92" s="3">
        <v>177</v>
      </c>
      <c r="AS92" s="3">
        <v>166</v>
      </c>
      <c r="AT92" s="3">
        <v>174</v>
      </c>
      <c r="AU92" s="2">
        <f t="shared" si="62"/>
        <v>172.33333333333334</v>
      </c>
      <c r="AX92" s="3">
        <v>176</v>
      </c>
      <c r="AY92" s="3">
        <v>141</v>
      </c>
      <c r="AZ92" s="3">
        <v>140</v>
      </c>
      <c r="BA92" s="2">
        <f t="shared" si="63"/>
        <v>152.33333333333334</v>
      </c>
      <c r="BD92" s="3">
        <v>215</v>
      </c>
      <c r="BE92" s="3">
        <v>215</v>
      </c>
      <c r="BF92" s="3">
        <v>164</v>
      </c>
      <c r="BG92" s="2">
        <f t="shared" si="64"/>
        <v>198</v>
      </c>
      <c r="BJ92" s="3">
        <v>206</v>
      </c>
      <c r="BK92" s="3">
        <v>137</v>
      </c>
      <c r="BL92" s="3">
        <v>168</v>
      </c>
      <c r="BM92" s="2">
        <f t="shared" si="65"/>
        <v>170.33333333333334</v>
      </c>
      <c r="BP92" s="3">
        <v>130</v>
      </c>
      <c r="BQ92" s="3">
        <v>132</v>
      </c>
      <c r="BR92" s="3">
        <v>151</v>
      </c>
      <c r="BS92" s="2">
        <f t="shared" si="66"/>
        <v>137.66666666666666</v>
      </c>
      <c r="BV92" s="3">
        <v>88</v>
      </c>
      <c r="BW92" s="3">
        <v>110</v>
      </c>
      <c r="BX92" s="3">
        <v>152</v>
      </c>
      <c r="BY92" s="2">
        <f t="shared" si="67"/>
        <v>116.66666666666667</v>
      </c>
      <c r="CB92" s="3">
        <v>119</v>
      </c>
      <c r="CC92" s="3">
        <v>72</v>
      </c>
      <c r="CD92" s="3">
        <v>33</v>
      </c>
      <c r="CE92" s="2">
        <f t="shared" si="68"/>
        <v>74.666666666666671</v>
      </c>
      <c r="CH92" s="3">
        <v>89</v>
      </c>
      <c r="CI92" s="3">
        <v>36</v>
      </c>
      <c r="CJ92" s="3">
        <v>47</v>
      </c>
      <c r="CK92" s="2">
        <f t="shared" si="69"/>
        <v>57.333333333333336</v>
      </c>
      <c r="CN92" s="3">
        <v>135</v>
      </c>
      <c r="CO92" s="3">
        <v>27</v>
      </c>
      <c r="CP92" s="3">
        <v>1</v>
      </c>
      <c r="CQ92" s="2">
        <f t="shared" si="70"/>
        <v>54.333333333333336</v>
      </c>
      <c r="CT92" s="3">
        <v>44</v>
      </c>
      <c r="CU92" s="3">
        <v>1</v>
      </c>
      <c r="CV92" s="3">
        <v>7</v>
      </c>
      <c r="CW92" s="2">
        <f t="shared" si="71"/>
        <v>17.333333333333332</v>
      </c>
      <c r="CZ92" s="3">
        <v>76</v>
      </c>
      <c r="DA92" s="3">
        <v>0</v>
      </c>
      <c r="DB92" s="3">
        <v>0</v>
      </c>
      <c r="DC92" s="2">
        <f t="shared" si="72"/>
        <v>25.333333333333332</v>
      </c>
      <c r="DF92" s="3">
        <v>0</v>
      </c>
      <c r="DG92" s="3">
        <v>0</v>
      </c>
      <c r="DH92" s="3">
        <v>4</v>
      </c>
      <c r="DI92" s="2">
        <f t="shared" si="73"/>
        <v>1.3333333333333333</v>
      </c>
    </row>
    <row r="93" spans="1:115" x14ac:dyDescent="0.2">
      <c r="A93" s="2" t="s">
        <v>116</v>
      </c>
      <c r="B93" s="2">
        <v>305</v>
      </c>
      <c r="C93" s="2">
        <v>286</v>
      </c>
      <c r="D93" s="2">
        <v>298</v>
      </c>
      <c r="E93" s="2">
        <f t="shared" si="37"/>
        <v>296.33333333333331</v>
      </c>
      <c r="H93" s="3">
        <v>281</v>
      </c>
      <c r="I93" s="3">
        <v>293</v>
      </c>
      <c r="J93" s="3">
        <v>275</v>
      </c>
      <c r="K93" s="2">
        <f t="shared" si="56"/>
        <v>283</v>
      </c>
      <c r="N93" s="3">
        <v>289</v>
      </c>
      <c r="O93" s="3">
        <v>275</v>
      </c>
      <c r="P93" s="3">
        <v>235</v>
      </c>
      <c r="Q93" s="2">
        <f t="shared" si="57"/>
        <v>266.33333333333331</v>
      </c>
      <c r="T93" s="3">
        <v>276</v>
      </c>
      <c r="U93" s="3">
        <v>231</v>
      </c>
      <c r="V93" s="3">
        <v>188</v>
      </c>
      <c r="W93" s="2">
        <f t="shared" si="58"/>
        <v>231.66666666666666</v>
      </c>
      <c r="Z93" s="3">
        <v>258</v>
      </c>
      <c r="AA93" s="3">
        <v>201</v>
      </c>
      <c r="AB93" s="3">
        <v>161</v>
      </c>
      <c r="AC93" s="2">
        <f t="shared" si="59"/>
        <v>206.66666666666666</v>
      </c>
      <c r="AF93" s="3">
        <v>244</v>
      </c>
      <c r="AG93" s="3">
        <v>210</v>
      </c>
      <c r="AH93" s="3">
        <v>235</v>
      </c>
      <c r="AI93" s="2">
        <f t="shared" si="60"/>
        <v>229.66666666666666</v>
      </c>
      <c r="AL93" s="3">
        <v>199</v>
      </c>
      <c r="AM93" s="3">
        <v>188</v>
      </c>
      <c r="AN93" s="3">
        <v>205</v>
      </c>
      <c r="AO93" s="2">
        <f t="shared" si="61"/>
        <v>197.33333333333334</v>
      </c>
      <c r="AR93" s="3">
        <v>240</v>
      </c>
      <c r="AS93" s="3">
        <v>201</v>
      </c>
      <c r="AT93" s="3">
        <v>62</v>
      </c>
      <c r="AU93" s="2">
        <f t="shared" si="62"/>
        <v>167.66666666666666</v>
      </c>
      <c r="AX93" s="3">
        <v>249</v>
      </c>
      <c r="AY93" s="3">
        <v>218</v>
      </c>
      <c r="AZ93" s="3">
        <v>187</v>
      </c>
      <c r="BA93" s="2">
        <f t="shared" si="63"/>
        <v>218</v>
      </c>
      <c r="BD93" s="3">
        <v>198</v>
      </c>
      <c r="BE93" s="3">
        <v>241</v>
      </c>
      <c r="BF93" s="3">
        <v>236</v>
      </c>
      <c r="BG93" s="2">
        <f t="shared" si="64"/>
        <v>225</v>
      </c>
      <c r="BJ93" s="3">
        <v>174</v>
      </c>
      <c r="BK93" s="3">
        <v>269</v>
      </c>
      <c r="BL93" s="3">
        <v>223</v>
      </c>
      <c r="BM93" s="2">
        <f t="shared" si="65"/>
        <v>222</v>
      </c>
      <c r="BP93" s="3">
        <v>141</v>
      </c>
      <c r="BQ93" s="3">
        <v>123</v>
      </c>
      <c r="BR93" s="3">
        <v>70</v>
      </c>
      <c r="BS93" s="2">
        <f t="shared" si="66"/>
        <v>111.33333333333333</v>
      </c>
      <c r="BV93" s="3">
        <v>110</v>
      </c>
      <c r="BW93" s="3">
        <v>153</v>
      </c>
      <c r="BX93" s="3">
        <v>93</v>
      </c>
      <c r="BY93" s="2">
        <f t="shared" si="67"/>
        <v>118.66666666666667</v>
      </c>
      <c r="CB93" s="3">
        <v>123</v>
      </c>
      <c r="CC93" s="3">
        <v>32</v>
      </c>
      <c r="CD93" s="3">
        <v>102</v>
      </c>
      <c r="CE93" s="2">
        <f t="shared" si="68"/>
        <v>85.666666666666671</v>
      </c>
      <c r="CH93" s="3">
        <v>98</v>
      </c>
      <c r="CI93" s="3">
        <v>133</v>
      </c>
      <c r="CJ93" s="3">
        <v>87</v>
      </c>
      <c r="CK93" s="2">
        <f t="shared" si="69"/>
        <v>106</v>
      </c>
      <c r="CN93" s="3">
        <v>64</v>
      </c>
      <c r="CO93" s="3">
        <v>86</v>
      </c>
      <c r="CP93" s="3">
        <v>46</v>
      </c>
      <c r="CQ93" s="2">
        <f t="shared" si="70"/>
        <v>65.333333333333329</v>
      </c>
      <c r="CT93" s="3">
        <v>110</v>
      </c>
      <c r="CU93" s="3">
        <v>104</v>
      </c>
      <c r="CV93" s="3">
        <v>70</v>
      </c>
      <c r="CW93" s="2">
        <f t="shared" si="71"/>
        <v>94.666666666666671</v>
      </c>
      <c r="CZ93" s="3">
        <v>35</v>
      </c>
      <c r="DA93" s="3">
        <v>31</v>
      </c>
      <c r="DB93" s="3">
        <v>29</v>
      </c>
      <c r="DC93" s="2">
        <f t="shared" si="72"/>
        <v>31.666666666666668</v>
      </c>
      <c r="DF93" s="3">
        <v>30</v>
      </c>
      <c r="DG93" s="3">
        <v>7</v>
      </c>
      <c r="DH93" s="3">
        <v>10</v>
      </c>
      <c r="DI93" s="2">
        <f t="shared" si="73"/>
        <v>15.666666666666666</v>
      </c>
    </row>
    <row r="94" spans="1:115" x14ac:dyDescent="0.2">
      <c r="A94" s="2" t="s">
        <v>117</v>
      </c>
      <c r="B94" s="2">
        <v>290</v>
      </c>
      <c r="C94" s="2">
        <v>288</v>
      </c>
      <c r="D94" s="2">
        <v>303</v>
      </c>
      <c r="E94" s="2">
        <f t="shared" si="37"/>
        <v>293.66666666666669</v>
      </c>
      <c r="H94" s="3">
        <v>292</v>
      </c>
      <c r="I94" s="3">
        <v>310</v>
      </c>
      <c r="J94" s="3">
        <v>309</v>
      </c>
      <c r="K94" s="2">
        <f t="shared" si="56"/>
        <v>303.66666666666669</v>
      </c>
      <c r="N94" s="3">
        <v>309</v>
      </c>
      <c r="O94" s="3">
        <v>302</v>
      </c>
      <c r="P94" s="3">
        <v>308</v>
      </c>
      <c r="Q94" s="2">
        <f t="shared" si="57"/>
        <v>306.33333333333331</v>
      </c>
      <c r="T94" s="3">
        <v>283</v>
      </c>
      <c r="U94" s="3">
        <v>274</v>
      </c>
      <c r="V94" s="3">
        <v>281</v>
      </c>
      <c r="W94" s="2">
        <f t="shared" si="58"/>
        <v>279.33333333333331</v>
      </c>
      <c r="Z94" s="3">
        <v>157</v>
      </c>
      <c r="AA94" s="3">
        <v>134</v>
      </c>
      <c r="AB94" s="3">
        <v>48</v>
      </c>
      <c r="AC94" s="2">
        <f t="shared" si="59"/>
        <v>113</v>
      </c>
      <c r="AF94" s="3">
        <v>205</v>
      </c>
      <c r="AG94" s="3">
        <v>161</v>
      </c>
      <c r="AH94" s="3">
        <v>86</v>
      </c>
      <c r="AI94" s="2">
        <f t="shared" si="60"/>
        <v>150.66666666666666</v>
      </c>
      <c r="AL94" s="3">
        <v>134</v>
      </c>
      <c r="AM94" s="3">
        <v>156</v>
      </c>
      <c r="AN94" s="3">
        <v>79</v>
      </c>
      <c r="AO94" s="2">
        <f t="shared" si="61"/>
        <v>123</v>
      </c>
      <c r="AR94" s="3">
        <v>193</v>
      </c>
      <c r="AS94" s="3">
        <v>139</v>
      </c>
      <c r="AT94" s="3">
        <v>161</v>
      </c>
      <c r="AU94" s="2">
        <f t="shared" si="62"/>
        <v>164.33333333333334</v>
      </c>
      <c r="AX94" s="3">
        <v>182</v>
      </c>
      <c r="AY94" s="3">
        <v>72</v>
      </c>
      <c r="AZ94" s="3">
        <v>108</v>
      </c>
      <c r="BA94" s="2">
        <f t="shared" si="63"/>
        <v>120.66666666666667</v>
      </c>
      <c r="BD94" s="3">
        <v>212</v>
      </c>
      <c r="BE94" s="3">
        <v>106</v>
      </c>
      <c r="BF94" s="3">
        <v>137</v>
      </c>
      <c r="BG94" s="2">
        <f t="shared" si="64"/>
        <v>151.66666666666666</v>
      </c>
      <c r="BJ94" s="3">
        <v>175</v>
      </c>
      <c r="BK94" s="3">
        <v>167</v>
      </c>
      <c r="BL94" s="3">
        <v>135</v>
      </c>
      <c r="BM94" s="2">
        <f t="shared" si="65"/>
        <v>159</v>
      </c>
      <c r="BP94" s="3">
        <v>124</v>
      </c>
      <c r="BQ94" s="3">
        <v>61</v>
      </c>
      <c r="BR94" s="3">
        <v>87</v>
      </c>
      <c r="BS94" s="2">
        <f t="shared" si="66"/>
        <v>90.666666666666671</v>
      </c>
      <c r="BV94" s="3">
        <v>30</v>
      </c>
      <c r="BW94" s="3">
        <v>15</v>
      </c>
      <c r="BX94" s="3">
        <v>41</v>
      </c>
      <c r="BY94" s="2">
        <f t="shared" si="67"/>
        <v>28.666666666666668</v>
      </c>
      <c r="CB94" s="3">
        <v>157</v>
      </c>
      <c r="CC94" s="3">
        <v>55</v>
      </c>
      <c r="CD94" s="3">
        <v>69</v>
      </c>
      <c r="CE94" s="2">
        <f t="shared" si="68"/>
        <v>93.666666666666671</v>
      </c>
      <c r="CH94" s="3">
        <v>95</v>
      </c>
      <c r="CI94" s="3">
        <v>129</v>
      </c>
      <c r="CJ94" s="3">
        <v>125</v>
      </c>
      <c r="CK94" s="2">
        <f t="shared" si="69"/>
        <v>116.33333333333333</v>
      </c>
      <c r="CN94" s="3">
        <v>94</v>
      </c>
      <c r="CO94" s="3">
        <v>144</v>
      </c>
      <c r="CP94" s="3">
        <v>66</v>
      </c>
      <c r="CQ94" s="2">
        <f t="shared" si="70"/>
        <v>101.33333333333333</v>
      </c>
      <c r="CT94" s="3">
        <v>126</v>
      </c>
      <c r="CU94" s="3">
        <v>90</v>
      </c>
      <c r="CV94" s="3">
        <v>13</v>
      </c>
      <c r="CW94" s="2">
        <f t="shared" si="71"/>
        <v>76.333333333333329</v>
      </c>
      <c r="CZ94" s="3">
        <v>161</v>
      </c>
      <c r="DA94" s="3">
        <v>22</v>
      </c>
      <c r="DB94" s="3">
        <v>0</v>
      </c>
      <c r="DC94" s="2">
        <f t="shared" si="72"/>
        <v>61</v>
      </c>
      <c r="DF94" s="3">
        <v>36</v>
      </c>
      <c r="DG94" s="3">
        <v>19</v>
      </c>
      <c r="DH94" s="3">
        <v>0</v>
      </c>
      <c r="DI94" s="2">
        <f t="shared" si="73"/>
        <v>18.333333333333332</v>
      </c>
    </row>
    <row r="95" spans="1:115" x14ac:dyDescent="0.2">
      <c r="A95" s="2" t="s">
        <v>118</v>
      </c>
      <c r="B95" s="2">
        <v>291</v>
      </c>
      <c r="C95" s="2">
        <v>300</v>
      </c>
      <c r="D95" s="2">
        <v>298</v>
      </c>
      <c r="E95" s="2">
        <f t="shared" si="37"/>
        <v>296.33333333333331</v>
      </c>
      <c r="H95" s="3">
        <v>262</v>
      </c>
      <c r="I95" s="3">
        <v>287</v>
      </c>
      <c r="J95" s="3">
        <v>282</v>
      </c>
      <c r="K95" s="2">
        <f t="shared" si="56"/>
        <v>277</v>
      </c>
      <c r="N95" s="3">
        <v>286</v>
      </c>
      <c r="O95" s="3">
        <v>211</v>
      </c>
      <c r="P95" s="3">
        <v>174</v>
      </c>
      <c r="Q95" s="2">
        <f t="shared" si="57"/>
        <v>223.66666666666666</v>
      </c>
      <c r="T95" s="3">
        <v>214</v>
      </c>
      <c r="U95" s="3">
        <v>240</v>
      </c>
      <c r="V95" s="3">
        <v>246</v>
      </c>
      <c r="W95" s="2">
        <f t="shared" si="58"/>
        <v>233.33333333333334</v>
      </c>
      <c r="Z95" s="3">
        <v>253</v>
      </c>
      <c r="AA95" s="3">
        <v>179</v>
      </c>
      <c r="AB95" s="3">
        <v>224</v>
      </c>
      <c r="AC95" s="2">
        <f t="shared" si="59"/>
        <v>218.66666666666666</v>
      </c>
      <c r="AF95" s="3">
        <v>235</v>
      </c>
      <c r="AG95" s="3">
        <v>178</v>
      </c>
      <c r="AH95" s="3">
        <v>136</v>
      </c>
      <c r="AI95" s="2">
        <f t="shared" si="60"/>
        <v>183</v>
      </c>
      <c r="AL95" s="3">
        <v>208</v>
      </c>
      <c r="AM95" s="3">
        <v>180</v>
      </c>
      <c r="AN95" s="3">
        <v>169</v>
      </c>
      <c r="AO95" s="2">
        <f t="shared" si="61"/>
        <v>185.66666666666666</v>
      </c>
      <c r="AR95" s="3">
        <v>168</v>
      </c>
      <c r="AS95" s="3">
        <v>166</v>
      </c>
      <c r="AT95" s="3">
        <v>146</v>
      </c>
      <c r="AU95" s="2">
        <f t="shared" si="62"/>
        <v>160</v>
      </c>
      <c r="AX95" s="3">
        <v>253</v>
      </c>
      <c r="AY95" s="3">
        <v>187</v>
      </c>
      <c r="AZ95" s="3">
        <v>69</v>
      </c>
      <c r="BA95" s="2">
        <f t="shared" si="63"/>
        <v>169.66666666666666</v>
      </c>
      <c r="BD95" s="3">
        <v>245</v>
      </c>
      <c r="BE95" s="3">
        <v>177</v>
      </c>
      <c r="BF95" s="3">
        <v>0</v>
      </c>
      <c r="BG95" s="2">
        <f t="shared" si="64"/>
        <v>140.66666666666666</v>
      </c>
      <c r="BJ95" s="3">
        <v>185</v>
      </c>
      <c r="BK95" s="3">
        <v>196</v>
      </c>
      <c r="BL95" s="3">
        <v>152</v>
      </c>
      <c r="BM95" s="2">
        <f t="shared" si="65"/>
        <v>177.66666666666666</v>
      </c>
      <c r="BP95" s="3">
        <v>127</v>
      </c>
      <c r="BQ95" s="3">
        <v>134</v>
      </c>
      <c r="BR95" s="3">
        <v>94</v>
      </c>
      <c r="BS95" s="2">
        <f t="shared" si="66"/>
        <v>118.33333333333333</v>
      </c>
      <c r="BV95" s="3">
        <v>145</v>
      </c>
      <c r="BW95" s="3">
        <v>104</v>
      </c>
      <c r="BX95" s="3">
        <v>99</v>
      </c>
      <c r="BY95" s="2">
        <f t="shared" si="67"/>
        <v>116</v>
      </c>
      <c r="CB95" s="3">
        <v>130</v>
      </c>
      <c r="CC95" s="3">
        <v>68</v>
      </c>
      <c r="CD95" s="3">
        <v>39</v>
      </c>
      <c r="CE95" s="2">
        <f t="shared" si="68"/>
        <v>79</v>
      </c>
      <c r="CH95" s="3">
        <v>80</v>
      </c>
      <c r="CI95" s="3">
        <v>36</v>
      </c>
      <c r="CJ95" s="3">
        <v>24</v>
      </c>
      <c r="CK95" s="2">
        <f t="shared" si="69"/>
        <v>46.666666666666664</v>
      </c>
      <c r="CN95" s="3">
        <v>146</v>
      </c>
      <c r="CO95" s="3">
        <v>116</v>
      </c>
      <c r="CP95" s="3">
        <v>94</v>
      </c>
      <c r="CQ95" s="2">
        <f t="shared" si="70"/>
        <v>118.66666666666667</v>
      </c>
      <c r="CT95" s="3">
        <v>108</v>
      </c>
      <c r="CU95" s="3">
        <v>48</v>
      </c>
      <c r="CV95" s="3">
        <v>21</v>
      </c>
      <c r="CW95" s="2">
        <f t="shared" si="71"/>
        <v>59</v>
      </c>
      <c r="CZ95" s="3">
        <v>25</v>
      </c>
      <c r="DA95" s="3">
        <v>4</v>
      </c>
      <c r="DB95" s="3">
        <v>0</v>
      </c>
      <c r="DC95" s="2">
        <f t="shared" si="72"/>
        <v>9.6666666666666661</v>
      </c>
      <c r="DF95" s="3">
        <v>7</v>
      </c>
      <c r="DG95" s="3">
        <v>0</v>
      </c>
      <c r="DH95" s="3">
        <v>0</v>
      </c>
      <c r="DI95" s="2">
        <f t="shared" si="73"/>
        <v>2.3333333333333335</v>
      </c>
    </row>
    <row r="96" spans="1:115" x14ac:dyDescent="0.2">
      <c r="A96" s="2" t="s">
        <v>119</v>
      </c>
      <c r="B96" s="2">
        <v>306</v>
      </c>
      <c r="C96" s="2">
        <v>309</v>
      </c>
      <c r="D96" s="2">
        <v>304</v>
      </c>
      <c r="E96" s="2">
        <f t="shared" si="37"/>
        <v>306.33333333333331</v>
      </c>
      <c r="F96" s="2">
        <f>AVERAGE(E96:E103)</f>
        <v>290.54166666666669</v>
      </c>
      <c r="G96" s="2">
        <f>_xlfn.STDEV.S(E96:E103)</f>
        <v>16.948041512549789</v>
      </c>
      <c r="H96" s="3">
        <v>271</v>
      </c>
      <c r="I96" s="3">
        <v>304</v>
      </c>
      <c r="J96" s="3">
        <v>317</v>
      </c>
      <c r="K96" s="2">
        <f t="shared" si="56"/>
        <v>297.33333333333331</v>
      </c>
      <c r="L96" s="2">
        <f>AVERAGE(K96:K103)</f>
        <v>294.12499999999994</v>
      </c>
      <c r="M96" s="2">
        <f>_xlfn.STDEV.S(K96:K103)</f>
        <v>11.708004994548862</v>
      </c>
      <c r="N96" s="3">
        <v>296</v>
      </c>
      <c r="O96" s="3">
        <v>275</v>
      </c>
      <c r="P96" s="3">
        <v>280</v>
      </c>
      <c r="Q96" s="2">
        <f t="shared" si="57"/>
        <v>283.66666666666669</v>
      </c>
      <c r="R96" s="2">
        <f>AVERAGE(Q96:Q103)</f>
        <v>286.20833333333331</v>
      </c>
      <c r="S96" s="2">
        <f>_xlfn.STDEV.S(Q96:Q103)</f>
        <v>17.45282757825191</v>
      </c>
      <c r="T96" s="3">
        <v>304</v>
      </c>
      <c r="U96" s="3">
        <v>269</v>
      </c>
      <c r="V96" s="3">
        <v>245</v>
      </c>
      <c r="W96" s="2">
        <f t="shared" si="58"/>
        <v>272.66666666666669</v>
      </c>
      <c r="X96" s="2">
        <f>AVERAGE(W96:W103)</f>
        <v>259.54166666666669</v>
      </c>
      <c r="Y96" s="2">
        <f>_xlfn.STDEV.S(W96:W103)</f>
        <v>31.388470990334824</v>
      </c>
      <c r="Z96" s="3">
        <v>235</v>
      </c>
      <c r="AA96" s="3">
        <v>229</v>
      </c>
      <c r="AB96" s="3">
        <v>205</v>
      </c>
      <c r="AC96" s="2">
        <f t="shared" si="59"/>
        <v>223</v>
      </c>
      <c r="AD96" s="2">
        <f>AVERAGE(AC96:AC103)</f>
        <v>237.91666666666666</v>
      </c>
      <c r="AE96" s="2">
        <f>_xlfn.STDEV.S(AC96:AC103)</f>
        <v>37.343004699675795</v>
      </c>
      <c r="AF96" s="3">
        <v>148</v>
      </c>
      <c r="AG96" s="3">
        <v>159</v>
      </c>
      <c r="AH96" s="3">
        <v>175</v>
      </c>
      <c r="AI96" s="2">
        <f t="shared" si="60"/>
        <v>160.66666666666666</v>
      </c>
      <c r="AJ96" s="2">
        <f>AVERAGE(AI96:AI103)</f>
        <v>201.54166666666666</v>
      </c>
      <c r="AK96" s="2">
        <f>_xlfn.STDEV.S(AI96:AI103)</f>
        <v>52.438304641271486</v>
      </c>
      <c r="AL96" s="3">
        <v>182</v>
      </c>
      <c r="AM96" s="3">
        <v>182</v>
      </c>
      <c r="AN96" s="3">
        <v>184</v>
      </c>
      <c r="AO96" s="2">
        <f t="shared" si="61"/>
        <v>182.66666666666666</v>
      </c>
      <c r="AP96" s="2">
        <f>AVERAGE(AO96:AO103)</f>
        <v>183.41666666666669</v>
      </c>
      <c r="AQ96" s="2">
        <f>_xlfn.STDEV.S(AO96:AO103)</f>
        <v>44.559484052753753</v>
      </c>
      <c r="AR96" s="3">
        <v>147</v>
      </c>
      <c r="AS96" s="3">
        <v>91</v>
      </c>
      <c r="AT96" s="3">
        <v>140</v>
      </c>
      <c r="AU96" s="2">
        <f t="shared" si="62"/>
        <v>126</v>
      </c>
      <c r="AV96" s="2">
        <f>AVERAGE(AU96:AU103)</f>
        <v>157.58333333333334</v>
      </c>
      <c r="AW96" s="2">
        <f>_xlfn.STDEV.S(AU96:AU103)</f>
        <v>65.329871142472484</v>
      </c>
      <c r="AX96" s="3">
        <v>135</v>
      </c>
      <c r="AY96" s="3">
        <v>144</v>
      </c>
      <c r="AZ96" s="3">
        <v>129</v>
      </c>
      <c r="BA96" s="2">
        <f t="shared" si="63"/>
        <v>136</v>
      </c>
      <c r="BB96" s="2">
        <f>AVERAGE(BA96:BA103)</f>
        <v>155.66666666666666</v>
      </c>
      <c r="BC96" s="2">
        <f>_xlfn.STDEV.S(BA96:BA103)</f>
        <v>38.626415831655983</v>
      </c>
      <c r="BD96" s="3">
        <v>136</v>
      </c>
      <c r="BE96" s="3">
        <v>102</v>
      </c>
      <c r="BF96" s="3">
        <v>84</v>
      </c>
      <c r="BG96" s="2">
        <f t="shared" si="64"/>
        <v>107.33333333333333</v>
      </c>
      <c r="BH96" s="2">
        <f>AVERAGE(BG96:BG103)</f>
        <v>136.79166666666666</v>
      </c>
      <c r="BI96" s="2">
        <f>_xlfn.STDEV.S(BG96:BG103)</f>
        <v>49.505791708631577</v>
      </c>
      <c r="BJ96" s="3">
        <v>76</v>
      </c>
      <c r="BK96" s="3">
        <v>124</v>
      </c>
      <c r="BL96" s="3">
        <v>97</v>
      </c>
      <c r="BM96" s="2">
        <f t="shared" si="65"/>
        <v>99</v>
      </c>
      <c r="BN96" s="2">
        <f>AVERAGE(BM96:BM103)</f>
        <v>138.70833333333331</v>
      </c>
      <c r="BO96" s="2">
        <f>_xlfn.STDEV.S(BM96:BM103)</f>
        <v>52.272314290356874</v>
      </c>
      <c r="BP96" s="3">
        <v>106</v>
      </c>
      <c r="BQ96" s="3">
        <v>63</v>
      </c>
      <c r="BR96" s="3">
        <v>41</v>
      </c>
      <c r="BS96" s="2">
        <f t="shared" si="66"/>
        <v>70</v>
      </c>
      <c r="BT96" s="2">
        <f>AVERAGE(BS96:BS103)</f>
        <v>106.29166666666666</v>
      </c>
      <c r="BU96" s="2">
        <f>_xlfn.STDEV.S(BS96:BS103)</f>
        <v>47.49651198555167</v>
      </c>
      <c r="BV96" s="3">
        <v>8</v>
      </c>
      <c r="BW96" s="3">
        <v>14</v>
      </c>
      <c r="BX96" s="3">
        <v>55</v>
      </c>
      <c r="BY96" s="2">
        <f t="shared" si="67"/>
        <v>25.666666666666668</v>
      </c>
      <c r="BZ96" s="2">
        <f>AVERAGE(BY96:BY103)</f>
        <v>73.541666666666657</v>
      </c>
      <c r="CA96" s="2">
        <f>_xlfn.STDEV.S(BY96:BY103)</f>
        <v>39.635617099486986</v>
      </c>
      <c r="CB96" s="3">
        <v>0</v>
      </c>
      <c r="CC96" s="3">
        <v>0</v>
      </c>
      <c r="CD96" s="3">
        <v>2</v>
      </c>
      <c r="CE96" s="2">
        <f t="shared" si="68"/>
        <v>0.66666666666666663</v>
      </c>
      <c r="CF96" s="2">
        <f>AVERAGE(CE96:CE103)</f>
        <v>69</v>
      </c>
      <c r="CG96" s="2">
        <f>_xlfn.STDEV.S(CE96:CE103)</f>
        <v>48.788171868658026</v>
      </c>
      <c r="CH96" s="3">
        <v>0</v>
      </c>
      <c r="CI96" s="3">
        <v>0</v>
      </c>
      <c r="CJ96" s="3">
        <v>0</v>
      </c>
      <c r="CK96" s="2">
        <f t="shared" si="69"/>
        <v>0</v>
      </c>
      <c r="CL96" s="2">
        <f>AVERAGE(CK96:CK103)</f>
        <v>69.75</v>
      </c>
      <c r="CM96" s="2">
        <f>_xlfn.STDEV.S(CK96:CK103)</f>
        <v>47.510984527724233</v>
      </c>
      <c r="CN96" s="3">
        <v>0</v>
      </c>
      <c r="CO96" s="3">
        <v>1</v>
      </c>
      <c r="CP96" s="3">
        <v>2</v>
      </c>
      <c r="CQ96" s="2">
        <f t="shared" si="70"/>
        <v>1</v>
      </c>
      <c r="CR96" s="2">
        <f>AVERAGE(CQ96:CQ103)</f>
        <v>54.041666666666671</v>
      </c>
      <c r="CS96" s="2">
        <f>_xlfn.STDEV.S(CQ96:CQ103)</f>
        <v>48.743721614433554</v>
      </c>
      <c r="CT96" s="3">
        <v>0</v>
      </c>
      <c r="CU96" s="3">
        <v>3</v>
      </c>
      <c r="CV96" s="3">
        <v>5</v>
      </c>
      <c r="CW96" s="2">
        <f t="shared" si="71"/>
        <v>2.6666666666666665</v>
      </c>
      <c r="CX96" s="2">
        <f>AVERAGE(CW96:CW103)</f>
        <v>52.25</v>
      </c>
      <c r="CY96" s="2">
        <f>_xlfn.STDEV.S(CW96:CW103)</f>
        <v>44.257095207327779</v>
      </c>
      <c r="CZ96" s="3">
        <v>1</v>
      </c>
      <c r="DA96" s="3">
        <v>0</v>
      </c>
      <c r="DB96" s="3">
        <v>1</v>
      </c>
      <c r="DC96" s="2">
        <f t="shared" si="72"/>
        <v>0.66666666666666663</v>
      </c>
      <c r="DD96" s="2">
        <f>AVERAGE(DC96:DC103)</f>
        <v>56.124999999999993</v>
      </c>
      <c r="DE96" s="2">
        <f>_xlfn.STDEV.S(DC96:DC103)</f>
        <v>57.81660592455183</v>
      </c>
      <c r="DF96" s="3">
        <v>0</v>
      </c>
      <c r="DG96" s="3">
        <v>2</v>
      </c>
      <c r="DH96" s="3">
        <v>0</v>
      </c>
      <c r="DI96" s="2">
        <f t="shared" si="73"/>
        <v>0.66666666666666663</v>
      </c>
      <c r="DJ96" s="2">
        <f>AVERAGE(DI96:DI103)</f>
        <v>11.25</v>
      </c>
      <c r="DK96" s="2">
        <f>_xlfn.STDEV.S(DI96:DI103)</f>
        <v>24.0057863395011</v>
      </c>
    </row>
    <row r="97" spans="1:114" x14ac:dyDescent="0.2">
      <c r="A97" s="2" t="s">
        <v>120</v>
      </c>
      <c r="B97" s="2">
        <v>316</v>
      </c>
      <c r="C97" s="2">
        <v>328</v>
      </c>
      <c r="D97" s="2">
        <v>331</v>
      </c>
      <c r="E97" s="2">
        <f t="shared" si="37"/>
        <v>325</v>
      </c>
      <c r="F97" s="2">
        <v>100</v>
      </c>
      <c r="H97" s="3">
        <v>311</v>
      </c>
      <c r="I97" s="3">
        <v>293</v>
      </c>
      <c r="J97" s="3">
        <v>287</v>
      </c>
      <c r="K97" s="2">
        <f t="shared" si="56"/>
        <v>297</v>
      </c>
      <c r="L97" s="2">
        <f>L96*$F97/$F96</f>
        <v>101.23332855299007</v>
      </c>
      <c r="N97" s="3">
        <v>318</v>
      </c>
      <c r="O97" s="3">
        <v>296</v>
      </c>
      <c r="P97" s="3">
        <v>309</v>
      </c>
      <c r="Q97" s="2">
        <f t="shared" si="57"/>
        <v>307.66666666666669</v>
      </c>
      <c r="R97" s="2">
        <f>R96*$F97/$F96</f>
        <v>98.508532912663114</v>
      </c>
      <c r="T97" s="3">
        <v>294</v>
      </c>
      <c r="U97" s="3">
        <v>260</v>
      </c>
      <c r="V97" s="3">
        <v>282</v>
      </c>
      <c r="W97" s="2">
        <f t="shared" si="58"/>
        <v>278.66666666666669</v>
      </c>
      <c r="X97" s="2">
        <f>X96*$F97/$F96</f>
        <v>89.330273913667</v>
      </c>
      <c r="Z97" s="3">
        <v>258</v>
      </c>
      <c r="AA97" s="3">
        <v>271</v>
      </c>
      <c r="AB97" s="3">
        <v>218</v>
      </c>
      <c r="AC97" s="2">
        <f t="shared" si="59"/>
        <v>249</v>
      </c>
      <c r="AD97" s="2">
        <f>AD96*$F97/$F96</f>
        <v>81.887279506668563</v>
      </c>
      <c r="AF97" s="3">
        <v>190</v>
      </c>
      <c r="AG97" s="3">
        <v>193</v>
      </c>
      <c r="AH97" s="3">
        <v>45</v>
      </c>
      <c r="AI97" s="2">
        <f t="shared" si="60"/>
        <v>142.66666666666666</v>
      </c>
      <c r="AJ97" s="2">
        <f>AJ96*$F97/$F96</f>
        <v>69.367560590850417</v>
      </c>
      <c r="AL97" s="3">
        <v>153</v>
      </c>
      <c r="AM97" s="3">
        <v>122</v>
      </c>
      <c r="AN97" s="3">
        <v>95</v>
      </c>
      <c r="AO97" s="2">
        <f t="shared" si="61"/>
        <v>123.33333333333333</v>
      </c>
      <c r="AP97" s="2">
        <f>AP96*$F97/$F96</f>
        <v>63.129212677470242</v>
      </c>
      <c r="AR97" s="3">
        <v>67</v>
      </c>
      <c r="AS97" s="3">
        <v>17</v>
      </c>
      <c r="AT97" s="3">
        <v>21</v>
      </c>
      <c r="AU97" s="2">
        <f t="shared" si="62"/>
        <v>35</v>
      </c>
      <c r="AV97" s="2">
        <f>AV96*$F97/$F96</f>
        <v>54.237774272192745</v>
      </c>
      <c r="AX97" s="3">
        <v>175</v>
      </c>
      <c r="AY97" s="3">
        <v>77</v>
      </c>
      <c r="AZ97" s="3">
        <v>116</v>
      </c>
      <c r="BA97" s="2">
        <f t="shared" si="63"/>
        <v>122.66666666666667</v>
      </c>
      <c r="BB97" s="2">
        <f>BB96*$F97/$F96</f>
        <v>53.578086906639889</v>
      </c>
      <c r="BD97" s="3">
        <v>91</v>
      </c>
      <c r="BE97" s="3">
        <v>46</v>
      </c>
      <c r="BF97" s="3">
        <v>103</v>
      </c>
      <c r="BG97" s="2">
        <f t="shared" si="64"/>
        <v>80</v>
      </c>
      <c r="BH97" s="2">
        <f>BH96*$F97/$F96</f>
        <v>47.081600458912945</v>
      </c>
      <c r="BJ97" s="3">
        <v>95</v>
      </c>
      <c r="BK97" s="3">
        <v>90</v>
      </c>
      <c r="BL97" s="3">
        <v>46</v>
      </c>
      <c r="BM97" s="2">
        <f t="shared" si="65"/>
        <v>77</v>
      </c>
      <c r="BN97" s="2">
        <f>BN96*$F97/$F96</f>
        <v>47.741287824465786</v>
      </c>
      <c r="BP97" s="3">
        <v>78</v>
      </c>
      <c r="BQ97" s="3">
        <v>54</v>
      </c>
      <c r="BR97" s="3">
        <v>59</v>
      </c>
      <c r="BS97" s="2">
        <f t="shared" si="66"/>
        <v>63.666666666666664</v>
      </c>
      <c r="BT97" s="2">
        <f>BT96*$F97/$F96</f>
        <v>36.583966728811127</v>
      </c>
      <c r="BV97" s="3">
        <v>25</v>
      </c>
      <c r="BW97" s="3">
        <v>98</v>
      </c>
      <c r="BX97" s="3">
        <v>8</v>
      </c>
      <c r="BY97" s="2">
        <f t="shared" si="67"/>
        <v>43.666666666666664</v>
      </c>
      <c r="BZ97" s="2">
        <f>BZ96*$F97/$F96</f>
        <v>25.311917395669006</v>
      </c>
      <c r="CB97" s="3">
        <v>60</v>
      </c>
      <c r="CC97" s="3">
        <v>21</v>
      </c>
      <c r="CD97" s="3">
        <v>27</v>
      </c>
      <c r="CE97" s="2">
        <f t="shared" si="68"/>
        <v>36</v>
      </c>
      <c r="CF97" s="2">
        <f>CF96*$F97/$F96</f>
        <v>23.74874515990248</v>
      </c>
      <c r="CH97" s="3">
        <v>38</v>
      </c>
      <c r="CI97" s="3">
        <v>62</v>
      </c>
      <c r="CJ97" s="3">
        <v>23</v>
      </c>
      <c r="CK97" s="2">
        <f t="shared" si="69"/>
        <v>41</v>
      </c>
      <c r="CL97" s="2">
        <f>CL96*$F97/$F96</f>
        <v>24.006883694249247</v>
      </c>
      <c r="CN97" s="3">
        <v>100</v>
      </c>
      <c r="CO97" s="3">
        <v>54</v>
      </c>
      <c r="CP97" s="3">
        <v>80</v>
      </c>
      <c r="CQ97" s="2">
        <f t="shared" si="70"/>
        <v>78</v>
      </c>
      <c r="CR97" s="2">
        <f>CR96*$F97/$F96</f>
        <v>18.600315502653089</v>
      </c>
      <c r="CT97" s="3">
        <v>9</v>
      </c>
      <c r="CU97" s="3">
        <v>3</v>
      </c>
      <c r="CV97" s="3">
        <v>2</v>
      </c>
      <c r="CW97" s="2">
        <f t="shared" si="71"/>
        <v>4.666666666666667</v>
      </c>
      <c r="CX97" s="2">
        <f>CX96*$F97/$F96</f>
        <v>17.983651226158038</v>
      </c>
      <c r="CZ97" s="3">
        <v>0</v>
      </c>
      <c r="DA97" s="3">
        <v>0</v>
      </c>
      <c r="DB97" s="3">
        <v>0</v>
      </c>
      <c r="DC97" s="2">
        <f t="shared" si="72"/>
        <v>0</v>
      </c>
      <c r="DD97" s="2">
        <f>DD96*$F97/$F96</f>
        <v>19.317366986949658</v>
      </c>
      <c r="DF97" s="3">
        <v>0</v>
      </c>
      <c r="DG97" s="3">
        <v>0</v>
      </c>
      <c r="DH97" s="3">
        <v>0</v>
      </c>
      <c r="DI97" s="2">
        <f t="shared" si="73"/>
        <v>0</v>
      </c>
      <c r="DJ97" s="2">
        <f>DJ96*$F97/$F96</f>
        <v>3.8720780152014913</v>
      </c>
    </row>
    <row r="98" spans="1:114" x14ac:dyDescent="0.2">
      <c r="A98" s="2" t="s">
        <v>121</v>
      </c>
      <c r="B98" s="2">
        <v>284</v>
      </c>
      <c r="C98" s="2">
        <v>282</v>
      </c>
      <c r="D98" s="2">
        <v>273</v>
      </c>
      <c r="E98" s="2">
        <f t="shared" si="37"/>
        <v>279.66666666666669</v>
      </c>
      <c r="F98" s="4" t="s">
        <v>122</v>
      </c>
      <c r="H98" s="3">
        <v>291</v>
      </c>
      <c r="I98" s="3">
        <v>299</v>
      </c>
      <c r="J98" s="3">
        <v>287</v>
      </c>
      <c r="K98" s="2">
        <f t="shared" si="56"/>
        <v>292.33333333333331</v>
      </c>
      <c r="L98" s="4" t="s">
        <v>122</v>
      </c>
      <c r="N98" s="3">
        <v>318</v>
      </c>
      <c r="O98" s="3">
        <v>314</v>
      </c>
      <c r="P98" s="3">
        <v>290</v>
      </c>
      <c r="Q98" s="2">
        <f t="shared" si="57"/>
        <v>307.33333333333331</v>
      </c>
      <c r="R98" s="4" t="s">
        <v>122</v>
      </c>
      <c r="T98" s="3">
        <v>293</v>
      </c>
      <c r="U98" s="3">
        <v>285</v>
      </c>
      <c r="V98" s="3">
        <v>286</v>
      </c>
      <c r="W98" s="2">
        <f t="shared" si="58"/>
        <v>288</v>
      </c>
      <c r="X98" s="4" t="s">
        <v>122</v>
      </c>
      <c r="Z98" s="3">
        <v>283</v>
      </c>
      <c r="AA98" s="3">
        <v>276</v>
      </c>
      <c r="AB98" s="3">
        <v>284</v>
      </c>
      <c r="AC98" s="2">
        <f t="shared" si="59"/>
        <v>281</v>
      </c>
      <c r="AD98" s="4" t="s">
        <v>122</v>
      </c>
      <c r="AF98" s="3">
        <v>236</v>
      </c>
      <c r="AG98" s="3">
        <v>254</v>
      </c>
      <c r="AH98" s="3">
        <v>263</v>
      </c>
      <c r="AI98" s="2">
        <f t="shared" si="60"/>
        <v>251</v>
      </c>
      <c r="AJ98" s="4" t="s">
        <v>122</v>
      </c>
      <c r="AL98" s="3">
        <v>178</v>
      </c>
      <c r="AM98" s="3">
        <v>133</v>
      </c>
      <c r="AN98" s="3">
        <v>152</v>
      </c>
      <c r="AO98" s="2">
        <f t="shared" si="61"/>
        <v>154.33333333333334</v>
      </c>
      <c r="AP98" s="4" t="s">
        <v>122</v>
      </c>
      <c r="AR98" s="3">
        <v>161</v>
      </c>
      <c r="AS98" s="3">
        <v>197</v>
      </c>
      <c r="AT98" s="3">
        <v>197</v>
      </c>
      <c r="AU98" s="2">
        <f t="shared" si="62"/>
        <v>185</v>
      </c>
      <c r="AV98" s="4" t="s">
        <v>122</v>
      </c>
      <c r="AX98" s="3">
        <v>239</v>
      </c>
      <c r="AY98" s="3">
        <v>217</v>
      </c>
      <c r="AZ98" s="3">
        <v>133</v>
      </c>
      <c r="BA98" s="2">
        <f t="shared" si="63"/>
        <v>196.33333333333334</v>
      </c>
      <c r="BB98" s="4" t="s">
        <v>122</v>
      </c>
      <c r="BD98" s="3">
        <v>218</v>
      </c>
      <c r="BE98" s="3">
        <v>153</v>
      </c>
      <c r="BF98" s="3">
        <v>183</v>
      </c>
      <c r="BG98" s="2">
        <f t="shared" si="64"/>
        <v>184.66666666666666</v>
      </c>
      <c r="BH98" s="4" t="s">
        <v>122</v>
      </c>
      <c r="BJ98" s="3">
        <v>227</v>
      </c>
      <c r="BK98" s="3">
        <v>164</v>
      </c>
      <c r="BL98" s="3">
        <v>184</v>
      </c>
      <c r="BM98" s="2">
        <f t="shared" si="65"/>
        <v>191.66666666666666</v>
      </c>
      <c r="BN98" s="4" t="s">
        <v>122</v>
      </c>
      <c r="BP98" s="3">
        <v>159</v>
      </c>
      <c r="BQ98" s="3">
        <v>116</v>
      </c>
      <c r="BR98" s="3">
        <v>169</v>
      </c>
      <c r="BS98" s="2">
        <f t="shared" si="66"/>
        <v>148</v>
      </c>
      <c r="BT98" s="4" t="s">
        <v>122</v>
      </c>
      <c r="BV98" s="3">
        <v>107</v>
      </c>
      <c r="BW98" s="3">
        <v>102</v>
      </c>
      <c r="BX98" s="3">
        <v>66</v>
      </c>
      <c r="BY98" s="2">
        <f t="shared" si="67"/>
        <v>91.666666666666671</v>
      </c>
      <c r="BZ98" s="4" t="s">
        <v>122</v>
      </c>
      <c r="CB98" s="3">
        <v>66</v>
      </c>
      <c r="CC98" s="3">
        <v>105</v>
      </c>
      <c r="CD98" s="3">
        <v>100</v>
      </c>
      <c r="CE98" s="2">
        <f t="shared" si="68"/>
        <v>90.333333333333329</v>
      </c>
      <c r="CF98" s="4" t="s">
        <v>122</v>
      </c>
      <c r="CH98" s="3">
        <v>85</v>
      </c>
      <c r="CI98" s="3">
        <v>81</v>
      </c>
      <c r="CJ98" s="3">
        <v>105</v>
      </c>
      <c r="CK98" s="2">
        <f t="shared" si="69"/>
        <v>90.333333333333329</v>
      </c>
      <c r="CL98" s="4" t="s">
        <v>122</v>
      </c>
      <c r="CN98" s="3">
        <v>46</v>
      </c>
      <c r="CO98" s="3">
        <v>52</v>
      </c>
      <c r="CP98" s="3">
        <v>50</v>
      </c>
      <c r="CQ98" s="2">
        <f t="shared" si="70"/>
        <v>49.333333333333336</v>
      </c>
      <c r="CR98" s="4" t="s">
        <v>122</v>
      </c>
      <c r="CT98" s="3">
        <v>42</v>
      </c>
      <c r="CU98" s="3">
        <v>20</v>
      </c>
      <c r="CV98" s="3">
        <v>41</v>
      </c>
      <c r="CW98" s="2">
        <f t="shared" si="71"/>
        <v>34.333333333333336</v>
      </c>
      <c r="CX98" s="4" t="s">
        <v>122</v>
      </c>
      <c r="CZ98" s="3">
        <v>133</v>
      </c>
      <c r="DA98" s="3">
        <v>115</v>
      </c>
      <c r="DB98" s="3">
        <v>73</v>
      </c>
      <c r="DC98" s="2">
        <f t="shared" si="72"/>
        <v>107</v>
      </c>
      <c r="DD98" s="4" t="s">
        <v>122</v>
      </c>
      <c r="DF98" s="3">
        <v>6</v>
      </c>
      <c r="DG98" s="3">
        <v>0</v>
      </c>
      <c r="DH98" s="3">
        <v>0</v>
      </c>
      <c r="DI98" s="2">
        <f t="shared" si="73"/>
        <v>2</v>
      </c>
      <c r="DJ98" s="4" t="s">
        <v>122</v>
      </c>
    </row>
    <row r="99" spans="1:114" x14ac:dyDescent="0.2">
      <c r="A99" s="2" t="s">
        <v>123</v>
      </c>
      <c r="B99" s="2">
        <v>293</v>
      </c>
      <c r="C99" s="2">
        <v>273</v>
      </c>
      <c r="D99" s="2">
        <v>300</v>
      </c>
      <c r="E99" s="2">
        <f t="shared" si="37"/>
        <v>288.66666666666669</v>
      </c>
      <c r="H99" s="3">
        <v>265</v>
      </c>
      <c r="I99" s="3">
        <v>298</v>
      </c>
      <c r="J99" s="3">
        <v>311</v>
      </c>
      <c r="K99" s="2">
        <f t="shared" si="56"/>
        <v>291.33333333333331</v>
      </c>
      <c r="N99" s="3">
        <v>273</v>
      </c>
      <c r="O99" s="3">
        <v>267</v>
      </c>
      <c r="P99" s="3">
        <v>259</v>
      </c>
      <c r="Q99" s="2">
        <f t="shared" si="57"/>
        <v>266.33333333333331</v>
      </c>
      <c r="T99" s="3">
        <v>276</v>
      </c>
      <c r="U99" s="3">
        <v>249</v>
      </c>
      <c r="V99" s="3">
        <v>218</v>
      </c>
      <c r="W99" s="2">
        <f t="shared" si="58"/>
        <v>247.66666666666666</v>
      </c>
      <c r="Z99" s="3">
        <v>253</v>
      </c>
      <c r="AA99" s="3">
        <v>232</v>
      </c>
      <c r="AB99" s="3">
        <v>246</v>
      </c>
      <c r="AC99" s="2">
        <f t="shared" si="59"/>
        <v>243.66666666666666</v>
      </c>
      <c r="AF99" s="3">
        <v>230</v>
      </c>
      <c r="AG99" s="3">
        <v>233</v>
      </c>
      <c r="AH99" s="3">
        <v>262</v>
      </c>
      <c r="AI99" s="2">
        <f t="shared" si="60"/>
        <v>241.66666666666666</v>
      </c>
      <c r="AL99" s="3">
        <v>273</v>
      </c>
      <c r="AM99" s="3">
        <v>207</v>
      </c>
      <c r="AN99" s="3">
        <v>186</v>
      </c>
      <c r="AO99" s="2">
        <f t="shared" si="61"/>
        <v>222</v>
      </c>
      <c r="AR99" s="3">
        <v>152</v>
      </c>
      <c r="AS99" s="3">
        <v>174</v>
      </c>
      <c r="AT99" s="3">
        <v>253</v>
      </c>
      <c r="AU99" s="2">
        <f t="shared" si="62"/>
        <v>193</v>
      </c>
      <c r="AX99" s="3">
        <v>159</v>
      </c>
      <c r="AY99" s="3">
        <v>130</v>
      </c>
      <c r="AZ99" s="3">
        <v>120</v>
      </c>
      <c r="BA99" s="2">
        <f t="shared" si="63"/>
        <v>136.33333333333334</v>
      </c>
      <c r="BD99" s="3">
        <v>189</v>
      </c>
      <c r="BE99" s="3">
        <v>141</v>
      </c>
      <c r="BF99" s="3">
        <v>141</v>
      </c>
      <c r="BG99" s="2">
        <f t="shared" si="64"/>
        <v>157</v>
      </c>
      <c r="BJ99" s="3">
        <v>128</v>
      </c>
      <c r="BK99" s="3">
        <v>104</v>
      </c>
      <c r="BL99" s="3">
        <v>57</v>
      </c>
      <c r="BM99" s="2">
        <f t="shared" si="65"/>
        <v>96.333333333333329</v>
      </c>
      <c r="BP99" s="3">
        <v>153</v>
      </c>
      <c r="BQ99" s="3">
        <v>129</v>
      </c>
      <c r="BR99" s="3">
        <v>33</v>
      </c>
      <c r="BS99" s="2">
        <f t="shared" si="66"/>
        <v>105</v>
      </c>
      <c r="BV99" s="3">
        <v>167</v>
      </c>
      <c r="BW99" s="3">
        <v>4</v>
      </c>
      <c r="BX99" s="3">
        <v>14</v>
      </c>
      <c r="BY99" s="2">
        <f t="shared" si="67"/>
        <v>61.666666666666664</v>
      </c>
      <c r="CB99" s="3">
        <v>30</v>
      </c>
      <c r="CC99" s="3">
        <v>5</v>
      </c>
      <c r="CD99" s="3">
        <v>31</v>
      </c>
      <c r="CE99" s="2">
        <f t="shared" si="68"/>
        <v>22</v>
      </c>
      <c r="CH99" s="3">
        <v>44</v>
      </c>
      <c r="CI99" s="3">
        <v>20</v>
      </c>
      <c r="CJ99" s="3">
        <v>3</v>
      </c>
      <c r="CK99" s="2">
        <f t="shared" si="69"/>
        <v>22.333333333333332</v>
      </c>
      <c r="CN99" s="3">
        <v>1</v>
      </c>
      <c r="CO99" s="3">
        <v>0</v>
      </c>
      <c r="CP99" s="3">
        <v>2</v>
      </c>
      <c r="CQ99" s="2">
        <f t="shared" si="70"/>
        <v>1</v>
      </c>
      <c r="CT99" s="3">
        <v>69</v>
      </c>
      <c r="CU99" s="3">
        <v>23</v>
      </c>
      <c r="CV99" s="3">
        <v>29</v>
      </c>
      <c r="CW99" s="2">
        <f t="shared" si="71"/>
        <v>40.333333333333336</v>
      </c>
      <c r="CZ99" s="3">
        <v>55</v>
      </c>
      <c r="DA99" s="3">
        <v>30</v>
      </c>
      <c r="DB99" s="3">
        <v>69</v>
      </c>
      <c r="DC99" s="2">
        <f t="shared" si="72"/>
        <v>51.333333333333336</v>
      </c>
      <c r="DF99" s="3">
        <v>18</v>
      </c>
      <c r="DG99" s="3">
        <v>9</v>
      </c>
      <c r="DH99" s="3">
        <v>6</v>
      </c>
      <c r="DI99" s="2">
        <f t="shared" si="73"/>
        <v>11</v>
      </c>
    </row>
    <row r="100" spans="1:114" x14ac:dyDescent="0.2">
      <c r="A100" s="2" t="s">
        <v>124</v>
      </c>
      <c r="B100" s="2">
        <v>298</v>
      </c>
      <c r="C100" s="2">
        <v>275</v>
      </c>
      <c r="D100" s="2">
        <v>290</v>
      </c>
      <c r="E100" s="2">
        <f t="shared" si="37"/>
        <v>287.66666666666669</v>
      </c>
      <c r="H100" s="3">
        <v>307</v>
      </c>
      <c r="I100" s="3">
        <v>314</v>
      </c>
      <c r="J100" s="3">
        <v>311</v>
      </c>
      <c r="K100" s="2">
        <f t="shared" si="56"/>
        <v>310.66666666666669</v>
      </c>
      <c r="N100" s="3">
        <v>312</v>
      </c>
      <c r="O100" s="3">
        <v>291</v>
      </c>
      <c r="P100" s="3">
        <v>292</v>
      </c>
      <c r="Q100" s="2">
        <f t="shared" si="57"/>
        <v>298.33333333333331</v>
      </c>
      <c r="T100" s="3">
        <v>305</v>
      </c>
      <c r="U100" s="3">
        <v>273</v>
      </c>
      <c r="V100" s="3">
        <v>272</v>
      </c>
      <c r="W100" s="2">
        <f t="shared" si="58"/>
        <v>283.33333333333331</v>
      </c>
      <c r="Z100" s="3">
        <v>294</v>
      </c>
      <c r="AA100" s="3">
        <v>259</v>
      </c>
      <c r="AB100" s="3">
        <v>261</v>
      </c>
      <c r="AC100" s="2">
        <f t="shared" si="59"/>
        <v>271.33333333333331</v>
      </c>
      <c r="AF100" s="3">
        <v>275</v>
      </c>
      <c r="AG100" s="3">
        <v>256</v>
      </c>
      <c r="AH100" s="3">
        <v>249</v>
      </c>
      <c r="AI100" s="2">
        <f t="shared" si="60"/>
        <v>260</v>
      </c>
      <c r="AL100" s="3">
        <v>228</v>
      </c>
      <c r="AM100" s="3">
        <v>230</v>
      </c>
      <c r="AN100" s="3">
        <v>220</v>
      </c>
      <c r="AO100" s="2">
        <f t="shared" si="61"/>
        <v>226</v>
      </c>
      <c r="AR100" s="3">
        <v>204</v>
      </c>
      <c r="AS100" s="3">
        <v>250</v>
      </c>
      <c r="AT100" s="3">
        <v>286</v>
      </c>
      <c r="AU100" s="2">
        <f t="shared" si="62"/>
        <v>246.66666666666666</v>
      </c>
      <c r="AX100" s="3">
        <v>234</v>
      </c>
      <c r="AY100" s="3">
        <v>192</v>
      </c>
      <c r="AZ100" s="3">
        <v>243</v>
      </c>
      <c r="BA100" s="2">
        <f t="shared" si="63"/>
        <v>223</v>
      </c>
      <c r="BD100" s="3">
        <v>251</v>
      </c>
      <c r="BE100" s="3">
        <v>191</v>
      </c>
      <c r="BF100" s="3">
        <v>200</v>
      </c>
      <c r="BG100" s="2">
        <f t="shared" si="64"/>
        <v>214</v>
      </c>
      <c r="BJ100" s="3">
        <v>222</v>
      </c>
      <c r="BK100" s="3">
        <v>230</v>
      </c>
      <c r="BL100" s="3">
        <v>221</v>
      </c>
      <c r="BM100" s="2">
        <f t="shared" si="65"/>
        <v>224.33333333333334</v>
      </c>
      <c r="BP100" s="3">
        <v>212</v>
      </c>
      <c r="BQ100" s="3">
        <v>186</v>
      </c>
      <c r="BR100" s="3">
        <v>192</v>
      </c>
      <c r="BS100" s="2">
        <f t="shared" si="66"/>
        <v>196.66666666666666</v>
      </c>
      <c r="BV100" s="3">
        <v>189</v>
      </c>
      <c r="BW100" s="3">
        <v>143</v>
      </c>
      <c r="BX100" s="3">
        <v>135</v>
      </c>
      <c r="BY100" s="2">
        <f t="shared" si="67"/>
        <v>155.66666666666666</v>
      </c>
      <c r="CB100" s="3">
        <v>100</v>
      </c>
      <c r="CC100" s="3">
        <v>104</v>
      </c>
      <c r="CD100" s="3">
        <v>154</v>
      </c>
      <c r="CE100" s="2">
        <f t="shared" si="68"/>
        <v>119.33333333333333</v>
      </c>
      <c r="CH100" s="3">
        <v>149</v>
      </c>
      <c r="CI100" s="3">
        <v>150</v>
      </c>
      <c r="CJ100" s="3">
        <v>149</v>
      </c>
      <c r="CK100" s="2">
        <f t="shared" si="69"/>
        <v>149.33333333333334</v>
      </c>
      <c r="CN100" s="3">
        <v>177</v>
      </c>
      <c r="CO100" s="3">
        <v>157</v>
      </c>
      <c r="CP100" s="3">
        <v>95</v>
      </c>
      <c r="CQ100" s="2">
        <f t="shared" si="70"/>
        <v>143</v>
      </c>
      <c r="CT100" s="3">
        <v>215</v>
      </c>
      <c r="CU100" s="3">
        <v>110</v>
      </c>
      <c r="CV100" s="3">
        <v>12</v>
      </c>
      <c r="CW100" s="2">
        <f t="shared" si="71"/>
        <v>112.33333333333333</v>
      </c>
      <c r="CZ100" s="3">
        <v>191</v>
      </c>
      <c r="DA100" s="3">
        <v>190</v>
      </c>
      <c r="DB100" s="3">
        <v>116</v>
      </c>
      <c r="DC100" s="2">
        <f t="shared" si="72"/>
        <v>165.66666666666666</v>
      </c>
      <c r="DF100" s="3">
        <v>71</v>
      </c>
      <c r="DG100" s="3">
        <v>52</v>
      </c>
      <c r="DH100" s="3">
        <v>87</v>
      </c>
      <c r="DI100" s="2">
        <f t="shared" si="73"/>
        <v>70</v>
      </c>
    </row>
    <row r="101" spans="1:114" x14ac:dyDescent="0.2">
      <c r="A101" s="2" t="s">
        <v>125</v>
      </c>
      <c r="B101" s="2">
        <v>273</v>
      </c>
      <c r="C101" s="2">
        <v>290</v>
      </c>
      <c r="D101" s="2">
        <v>287</v>
      </c>
      <c r="E101" s="2">
        <f t="shared" si="37"/>
        <v>283.33333333333331</v>
      </c>
      <c r="H101" s="3">
        <v>287</v>
      </c>
      <c r="I101" s="3">
        <v>296</v>
      </c>
      <c r="J101" s="3">
        <v>310</v>
      </c>
      <c r="K101" s="2">
        <f t="shared" si="56"/>
        <v>297.66666666666669</v>
      </c>
      <c r="N101" s="3">
        <v>305</v>
      </c>
      <c r="O101" s="3">
        <v>308</v>
      </c>
      <c r="P101" s="3">
        <v>252</v>
      </c>
      <c r="Q101" s="2">
        <f t="shared" si="57"/>
        <v>288.33333333333331</v>
      </c>
      <c r="T101" s="3">
        <v>260</v>
      </c>
      <c r="U101" s="3">
        <v>289</v>
      </c>
      <c r="V101" s="3">
        <v>293</v>
      </c>
      <c r="W101" s="2">
        <f t="shared" si="58"/>
        <v>280.66666666666669</v>
      </c>
      <c r="Z101" s="3">
        <v>258</v>
      </c>
      <c r="AA101" s="3">
        <v>254</v>
      </c>
      <c r="AB101" s="3">
        <v>285</v>
      </c>
      <c r="AC101" s="2">
        <f t="shared" si="59"/>
        <v>265.66666666666669</v>
      </c>
      <c r="AF101" s="3">
        <v>244</v>
      </c>
      <c r="AG101" s="3">
        <v>241</v>
      </c>
      <c r="AH101" s="3">
        <v>251</v>
      </c>
      <c r="AI101" s="2">
        <f t="shared" si="60"/>
        <v>245.33333333333334</v>
      </c>
      <c r="AL101" s="3">
        <v>220</v>
      </c>
      <c r="AM101" s="3">
        <v>211</v>
      </c>
      <c r="AN101" s="3">
        <v>236</v>
      </c>
      <c r="AO101" s="2">
        <f t="shared" si="61"/>
        <v>222.33333333333334</v>
      </c>
      <c r="AR101" s="3">
        <v>150</v>
      </c>
      <c r="AS101" s="3">
        <v>205</v>
      </c>
      <c r="AT101" s="3">
        <v>266</v>
      </c>
      <c r="AU101" s="2">
        <f t="shared" si="62"/>
        <v>207</v>
      </c>
      <c r="AX101" s="3">
        <v>141</v>
      </c>
      <c r="AY101" s="3">
        <v>148</v>
      </c>
      <c r="AZ101" s="3">
        <v>121</v>
      </c>
      <c r="BA101" s="2">
        <f t="shared" si="63"/>
        <v>136.66666666666666</v>
      </c>
      <c r="BD101" s="3">
        <v>149</v>
      </c>
      <c r="BE101" s="3">
        <v>80</v>
      </c>
      <c r="BF101" s="3">
        <v>107</v>
      </c>
      <c r="BG101" s="2">
        <f t="shared" si="64"/>
        <v>112</v>
      </c>
      <c r="BJ101" s="3">
        <v>195</v>
      </c>
      <c r="BK101" s="3">
        <v>172</v>
      </c>
      <c r="BL101" s="3">
        <v>143</v>
      </c>
      <c r="BM101" s="2">
        <f t="shared" si="65"/>
        <v>170</v>
      </c>
      <c r="BP101" s="3">
        <v>87</v>
      </c>
      <c r="BQ101" s="3">
        <v>75</v>
      </c>
      <c r="BR101" s="3">
        <v>77</v>
      </c>
      <c r="BS101" s="2">
        <f t="shared" si="66"/>
        <v>79.666666666666671</v>
      </c>
      <c r="BV101" s="3">
        <v>69</v>
      </c>
      <c r="BW101" s="3">
        <v>102</v>
      </c>
      <c r="BX101" s="3">
        <v>68</v>
      </c>
      <c r="BY101" s="2">
        <f t="shared" si="67"/>
        <v>79.666666666666671</v>
      </c>
      <c r="CB101" s="3">
        <v>125</v>
      </c>
      <c r="CC101" s="3">
        <v>126</v>
      </c>
      <c r="CD101" s="3">
        <v>84</v>
      </c>
      <c r="CE101" s="2">
        <f t="shared" si="68"/>
        <v>111.66666666666667</v>
      </c>
      <c r="CH101" s="3">
        <v>118</v>
      </c>
      <c r="CI101" s="3">
        <v>63</v>
      </c>
      <c r="CJ101" s="3">
        <v>60</v>
      </c>
      <c r="CK101" s="2">
        <f t="shared" si="69"/>
        <v>80.333333333333329</v>
      </c>
      <c r="CN101" s="3">
        <v>46</v>
      </c>
      <c r="CO101" s="3">
        <v>46</v>
      </c>
      <c r="CP101" s="3">
        <v>33</v>
      </c>
      <c r="CQ101" s="2">
        <f t="shared" si="70"/>
        <v>41.666666666666664</v>
      </c>
      <c r="CT101" s="3">
        <v>102</v>
      </c>
      <c r="CU101" s="3">
        <v>49</v>
      </c>
      <c r="CV101" s="3">
        <v>32</v>
      </c>
      <c r="CW101" s="2">
        <f t="shared" si="71"/>
        <v>61</v>
      </c>
      <c r="CZ101" s="3">
        <v>86</v>
      </c>
      <c r="DA101" s="3">
        <v>123</v>
      </c>
      <c r="DB101" s="3">
        <v>16</v>
      </c>
      <c r="DC101" s="2">
        <f t="shared" si="72"/>
        <v>75</v>
      </c>
      <c r="DF101" s="3">
        <v>12</v>
      </c>
      <c r="DG101" s="3">
        <v>1</v>
      </c>
      <c r="DH101" s="3">
        <v>0</v>
      </c>
      <c r="DI101" s="2">
        <f t="shared" si="73"/>
        <v>4.333333333333333</v>
      </c>
    </row>
    <row r="102" spans="1:114" x14ac:dyDescent="0.2">
      <c r="A102" s="2" t="s">
        <v>126</v>
      </c>
      <c r="B102" s="2">
        <v>270</v>
      </c>
      <c r="C102" s="2">
        <v>282</v>
      </c>
      <c r="D102" s="2">
        <v>287</v>
      </c>
      <c r="E102" s="2">
        <f t="shared" si="37"/>
        <v>279.66666666666669</v>
      </c>
      <c r="H102" s="3">
        <v>248</v>
      </c>
      <c r="I102" s="3">
        <v>274</v>
      </c>
      <c r="J102" s="3">
        <v>285</v>
      </c>
      <c r="K102" s="2">
        <f t="shared" si="56"/>
        <v>269</v>
      </c>
      <c r="N102" s="3">
        <v>276</v>
      </c>
      <c r="O102" s="3">
        <v>269</v>
      </c>
      <c r="P102" s="3">
        <v>243</v>
      </c>
      <c r="Q102" s="2">
        <f t="shared" si="57"/>
        <v>262.66666666666669</v>
      </c>
      <c r="T102" s="3">
        <v>228</v>
      </c>
      <c r="U102" s="3">
        <v>203</v>
      </c>
      <c r="V102" s="3">
        <v>205</v>
      </c>
      <c r="W102" s="2">
        <f t="shared" si="58"/>
        <v>212</v>
      </c>
      <c r="Z102" s="3">
        <v>252</v>
      </c>
      <c r="AA102" s="3">
        <v>184</v>
      </c>
      <c r="AB102" s="3">
        <v>114</v>
      </c>
      <c r="AC102" s="2">
        <f t="shared" si="59"/>
        <v>183.33333333333334</v>
      </c>
      <c r="AF102" s="3">
        <v>166</v>
      </c>
      <c r="AG102" s="3">
        <v>141</v>
      </c>
      <c r="AH102" s="3">
        <v>113</v>
      </c>
      <c r="AI102" s="2">
        <f t="shared" si="60"/>
        <v>140</v>
      </c>
      <c r="AL102" s="3">
        <v>158</v>
      </c>
      <c r="AM102" s="3">
        <v>111</v>
      </c>
      <c r="AN102" s="3">
        <v>99</v>
      </c>
      <c r="AO102" s="2">
        <f t="shared" si="61"/>
        <v>122.66666666666667</v>
      </c>
      <c r="AR102" s="3">
        <v>243</v>
      </c>
      <c r="AS102" s="3">
        <v>149</v>
      </c>
      <c r="AT102" s="3">
        <v>50</v>
      </c>
      <c r="AU102" s="2">
        <f t="shared" si="62"/>
        <v>147.33333333333334</v>
      </c>
      <c r="AX102" s="3">
        <v>196</v>
      </c>
      <c r="AY102" s="3">
        <v>182</v>
      </c>
      <c r="AZ102" s="3">
        <v>156</v>
      </c>
      <c r="BA102" s="2">
        <f t="shared" si="63"/>
        <v>178</v>
      </c>
      <c r="BD102" s="3">
        <v>141</v>
      </c>
      <c r="BE102" s="3">
        <v>126</v>
      </c>
      <c r="BF102" s="3">
        <v>212</v>
      </c>
      <c r="BG102" s="2">
        <f t="shared" si="64"/>
        <v>159.66666666666666</v>
      </c>
      <c r="BJ102" s="3">
        <v>179</v>
      </c>
      <c r="BK102" s="3">
        <v>111</v>
      </c>
      <c r="BL102" s="3">
        <v>134</v>
      </c>
      <c r="BM102" s="2">
        <f t="shared" si="65"/>
        <v>141.33333333333334</v>
      </c>
      <c r="BP102" s="3">
        <v>133</v>
      </c>
      <c r="BQ102" s="3">
        <v>107</v>
      </c>
      <c r="BR102" s="3">
        <v>129</v>
      </c>
      <c r="BS102" s="2">
        <f t="shared" si="66"/>
        <v>123</v>
      </c>
      <c r="BV102" s="3">
        <v>79</v>
      </c>
      <c r="BW102" s="3">
        <v>50</v>
      </c>
      <c r="BX102" s="3">
        <v>110</v>
      </c>
      <c r="BY102" s="2">
        <f t="shared" si="67"/>
        <v>79.666666666666671</v>
      </c>
      <c r="CB102" s="3">
        <v>143</v>
      </c>
      <c r="CC102" s="3">
        <v>133</v>
      </c>
      <c r="CD102" s="3">
        <v>104</v>
      </c>
      <c r="CE102" s="2">
        <f t="shared" si="68"/>
        <v>126.66666666666667</v>
      </c>
      <c r="CH102" s="3">
        <v>126</v>
      </c>
      <c r="CI102" s="3">
        <v>118</v>
      </c>
      <c r="CJ102" s="3">
        <v>59</v>
      </c>
      <c r="CK102" s="2">
        <f t="shared" si="69"/>
        <v>101</v>
      </c>
      <c r="CN102" s="3">
        <v>123</v>
      </c>
      <c r="CO102" s="3">
        <v>66</v>
      </c>
      <c r="CP102" s="3">
        <v>90</v>
      </c>
      <c r="CQ102" s="2">
        <f t="shared" si="70"/>
        <v>93</v>
      </c>
      <c r="CT102" s="3">
        <v>114</v>
      </c>
      <c r="CU102" s="3">
        <v>124</v>
      </c>
      <c r="CV102" s="3">
        <v>125</v>
      </c>
      <c r="CW102" s="2">
        <f t="shared" si="71"/>
        <v>121</v>
      </c>
      <c r="CZ102" s="3">
        <v>64</v>
      </c>
      <c r="DA102" s="3">
        <v>23</v>
      </c>
      <c r="DB102" s="3">
        <v>19</v>
      </c>
      <c r="DC102" s="2">
        <f t="shared" si="72"/>
        <v>35.333333333333336</v>
      </c>
      <c r="DF102" s="3">
        <v>3</v>
      </c>
      <c r="DG102" s="3">
        <v>1</v>
      </c>
      <c r="DH102" s="3">
        <v>0</v>
      </c>
      <c r="DI102" s="2">
        <f t="shared" si="73"/>
        <v>1.3333333333333333</v>
      </c>
    </row>
    <row r="103" spans="1:114" x14ac:dyDescent="0.2">
      <c r="A103" s="2" t="s">
        <v>127</v>
      </c>
      <c r="B103" s="2">
        <v>258</v>
      </c>
      <c r="C103" s="2">
        <v>277</v>
      </c>
      <c r="D103" s="2">
        <v>287</v>
      </c>
      <c r="E103" s="2">
        <f t="shared" si="37"/>
        <v>274</v>
      </c>
      <c r="H103" s="3">
        <v>287</v>
      </c>
      <c r="I103" s="3">
        <v>303</v>
      </c>
      <c r="J103" s="3">
        <v>303</v>
      </c>
      <c r="K103" s="2">
        <f t="shared" si="56"/>
        <v>297.66666666666669</v>
      </c>
      <c r="N103" s="3">
        <v>293</v>
      </c>
      <c r="O103" s="3">
        <v>277</v>
      </c>
      <c r="P103" s="3">
        <v>256</v>
      </c>
      <c r="Q103" s="2">
        <f t="shared" si="57"/>
        <v>275.33333333333331</v>
      </c>
      <c r="T103" s="3">
        <v>192</v>
      </c>
      <c r="U103" s="3">
        <v>224</v>
      </c>
      <c r="V103" s="3">
        <v>224</v>
      </c>
      <c r="W103" s="2">
        <f t="shared" si="58"/>
        <v>213.33333333333334</v>
      </c>
      <c r="Z103" s="3">
        <v>224</v>
      </c>
      <c r="AA103" s="3">
        <v>195</v>
      </c>
      <c r="AB103" s="3">
        <v>140</v>
      </c>
      <c r="AC103" s="2">
        <f t="shared" si="59"/>
        <v>186.33333333333334</v>
      </c>
      <c r="AF103" s="3">
        <v>182</v>
      </c>
      <c r="AG103" s="3">
        <v>157</v>
      </c>
      <c r="AH103" s="3">
        <v>174</v>
      </c>
      <c r="AI103" s="2">
        <f t="shared" si="60"/>
        <v>171</v>
      </c>
      <c r="AL103" s="3">
        <v>223</v>
      </c>
      <c r="AM103" s="3">
        <v>214</v>
      </c>
      <c r="AN103" s="3">
        <v>205</v>
      </c>
      <c r="AO103" s="2">
        <f t="shared" si="61"/>
        <v>214</v>
      </c>
      <c r="AR103" s="3">
        <v>150</v>
      </c>
      <c r="AS103" s="3">
        <v>154</v>
      </c>
      <c r="AT103" s="3">
        <v>58</v>
      </c>
      <c r="AU103" s="2">
        <f t="shared" si="62"/>
        <v>120.66666666666667</v>
      </c>
      <c r="AX103" s="3">
        <v>145</v>
      </c>
      <c r="AY103" s="3">
        <v>150</v>
      </c>
      <c r="AZ103" s="3">
        <v>54</v>
      </c>
      <c r="BA103" s="2">
        <f t="shared" si="63"/>
        <v>116.33333333333333</v>
      </c>
      <c r="BD103" s="3">
        <v>108</v>
      </c>
      <c r="BE103" s="3">
        <v>79</v>
      </c>
      <c r="BF103" s="3">
        <v>52</v>
      </c>
      <c r="BG103" s="2">
        <f t="shared" si="64"/>
        <v>79.666666666666671</v>
      </c>
      <c r="BJ103" s="3">
        <v>133</v>
      </c>
      <c r="BK103" s="3">
        <v>139</v>
      </c>
      <c r="BL103" s="3">
        <v>58</v>
      </c>
      <c r="BM103" s="2">
        <f t="shared" si="65"/>
        <v>110</v>
      </c>
      <c r="BP103" s="3">
        <v>76</v>
      </c>
      <c r="BQ103" s="3">
        <v>82</v>
      </c>
      <c r="BR103" s="3">
        <v>35</v>
      </c>
      <c r="BS103" s="2">
        <f t="shared" si="66"/>
        <v>64.333333333333329</v>
      </c>
      <c r="BV103" s="3">
        <v>50</v>
      </c>
      <c r="BW103" s="3">
        <v>65</v>
      </c>
      <c r="BX103" s="3">
        <v>37</v>
      </c>
      <c r="BY103" s="2">
        <f t="shared" si="67"/>
        <v>50.666666666666664</v>
      </c>
      <c r="CB103" s="3">
        <v>74</v>
      </c>
      <c r="CC103" s="3">
        <v>51</v>
      </c>
      <c r="CD103" s="3">
        <v>11</v>
      </c>
      <c r="CE103" s="2">
        <f t="shared" si="68"/>
        <v>45.333333333333336</v>
      </c>
      <c r="CH103" s="3">
        <v>50</v>
      </c>
      <c r="CI103" s="3">
        <v>80</v>
      </c>
      <c r="CJ103" s="3">
        <v>91</v>
      </c>
      <c r="CK103" s="2">
        <f t="shared" si="69"/>
        <v>73.666666666666671</v>
      </c>
      <c r="CN103" s="3">
        <v>44</v>
      </c>
      <c r="CO103" s="3">
        <v>20</v>
      </c>
      <c r="CP103" s="3">
        <v>12</v>
      </c>
      <c r="CQ103" s="2">
        <f t="shared" si="70"/>
        <v>25.333333333333332</v>
      </c>
      <c r="CT103" s="3">
        <v>102</v>
      </c>
      <c r="CU103" s="3">
        <v>20</v>
      </c>
      <c r="CV103" s="3">
        <v>3</v>
      </c>
      <c r="CW103" s="2">
        <f t="shared" si="71"/>
        <v>41.666666666666664</v>
      </c>
      <c r="CZ103" s="3">
        <v>23</v>
      </c>
      <c r="DA103" s="3">
        <v>19</v>
      </c>
      <c r="DB103" s="3">
        <v>0</v>
      </c>
      <c r="DC103" s="2">
        <f t="shared" si="72"/>
        <v>14</v>
      </c>
      <c r="DF103" s="3">
        <v>1</v>
      </c>
      <c r="DG103" s="3">
        <v>1</v>
      </c>
      <c r="DH103" s="3">
        <v>0</v>
      </c>
      <c r="DI103" s="2">
        <f t="shared" si="73"/>
        <v>0.66666666666666663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87D16-7E98-1B4E-960F-1F3D7B3BC6C2}">
  <dimension ref="A1:CS17"/>
  <sheetViews>
    <sheetView tabSelected="1" workbookViewId="0">
      <selection activeCell="C30" sqref="C30"/>
    </sheetView>
  </sheetViews>
  <sheetFormatPr baseColWidth="10" defaultRowHeight="16" x14ac:dyDescent="0.2"/>
  <sheetData>
    <row r="1" spans="1:97" x14ac:dyDescent="0.2">
      <c r="A1" t="s">
        <v>128</v>
      </c>
      <c r="B1" s="5">
        <v>0</v>
      </c>
      <c r="C1" s="5">
        <v>0</v>
      </c>
      <c r="D1" s="5">
        <v>0</v>
      </c>
      <c r="E1" s="5">
        <v>0</v>
      </c>
      <c r="F1" s="5">
        <v>0</v>
      </c>
      <c r="G1" s="5">
        <v>0</v>
      </c>
      <c r="H1" s="5">
        <v>0</v>
      </c>
      <c r="I1" s="5">
        <v>0</v>
      </c>
      <c r="J1" s="5">
        <v>4.2372685185185187E-2</v>
      </c>
      <c r="K1" s="5">
        <v>4.2372685185185187E-2</v>
      </c>
      <c r="L1" s="5">
        <v>4.2372685185185187E-2</v>
      </c>
      <c r="M1" s="5">
        <v>4.2372685185185187E-2</v>
      </c>
      <c r="N1" s="5">
        <v>4.2372685185185187E-2</v>
      </c>
      <c r="O1" s="5">
        <v>4.2372685185185187E-2</v>
      </c>
      <c r="P1" s="5">
        <v>4.2372685185185187E-2</v>
      </c>
      <c r="Q1" s="5">
        <v>4.2372685185185187E-2</v>
      </c>
      <c r="R1" s="5">
        <v>8.4039351851851851E-2</v>
      </c>
      <c r="S1" s="5">
        <v>8.4039351851851851E-2</v>
      </c>
      <c r="T1" s="5">
        <v>8.4039351851851851E-2</v>
      </c>
      <c r="U1" s="5">
        <v>8.4039351851851851E-2</v>
      </c>
      <c r="V1" s="5">
        <v>8.4039351851851851E-2</v>
      </c>
      <c r="W1" s="5">
        <v>8.4039351851851851E-2</v>
      </c>
      <c r="X1" s="5">
        <v>8.4039351851851851E-2</v>
      </c>
      <c r="Y1" s="5">
        <v>8.4039351851851851E-2</v>
      </c>
      <c r="Z1" s="5">
        <v>0.12570601851851851</v>
      </c>
      <c r="AA1" s="5">
        <v>0.12570601851851851</v>
      </c>
      <c r="AB1" s="5">
        <v>0.12570601851851851</v>
      </c>
      <c r="AC1" s="5">
        <v>0.12570601851851851</v>
      </c>
      <c r="AD1" s="5">
        <v>0.12570601851851851</v>
      </c>
      <c r="AE1" s="5">
        <v>0.12570601851851851</v>
      </c>
      <c r="AF1" s="5">
        <v>0.12570601851851851</v>
      </c>
      <c r="AG1" s="5">
        <v>0.12570601851851851</v>
      </c>
      <c r="AH1" s="5">
        <v>0.25070601851851854</v>
      </c>
      <c r="AI1" s="5">
        <v>0.25070601851851854</v>
      </c>
      <c r="AJ1" s="5">
        <v>0.25070601851851854</v>
      </c>
      <c r="AK1" s="5">
        <v>0.25070601851851854</v>
      </c>
      <c r="AL1" s="5">
        <v>0.25070601851851854</v>
      </c>
      <c r="AM1" s="5">
        <v>0.25070601851851854</v>
      </c>
      <c r="AN1" s="5">
        <v>0.25070601851851854</v>
      </c>
      <c r="AO1" s="5">
        <v>0.25070601851851854</v>
      </c>
      <c r="AP1" s="5">
        <v>0.41737268518518517</v>
      </c>
      <c r="AQ1" s="5">
        <v>0.41737268518518517</v>
      </c>
      <c r="AR1" s="5">
        <v>0.41737268518518517</v>
      </c>
      <c r="AS1" s="5">
        <v>0.41737268518518517</v>
      </c>
      <c r="AT1" s="5">
        <v>0.41737268518518517</v>
      </c>
      <c r="AU1" s="5">
        <v>0.41737268518518517</v>
      </c>
      <c r="AV1" s="5">
        <v>0.41737268518518517</v>
      </c>
      <c r="AW1" s="5">
        <v>0.41737268518518517</v>
      </c>
      <c r="AX1" s="5">
        <v>4.3067129629629629E-2</v>
      </c>
      <c r="AY1" s="5">
        <v>4.3067129629629629E-2</v>
      </c>
      <c r="AZ1" s="5">
        <v>4.3067129629629629E-2</v>
      </c>
      <c r="BA1" s="5">
        <v>4.3067129629629629E-2</v>
      </c>
      <c r="BB1" s="5">
        <v>4.3067129629629629E-2</v>
      </c>
      <c r="BC1" s="5">
        <v>4.3067129629629629E-2</v>
      </c>
      <c r="BD1" s="5">
        <v>4.3067129629629629E-2</v>
      </c>
      <c r="BE1" s="5">
        <v>4.3067129629629629E-2</v>
      </c>
      <c r="BF1" s="5">
        <v>4.3761574074074071E-2</v>
      </c>
      <c r="BG1" s="5">
        <v>4.3761574074074071E-2</v>
      </c>
      <c r="BH1" s="5">
        <v>4.3761574074074071E-2</v>
      </c>
      <c r="BI1" s="5">
        <v>4.3761574074074071E-2</v>
      </c>
      <c r="BJ1" s="5">
        <v>4.3761574074074071E-2</v>
      </c>
      <c r="BK1" s="5">
        <v>4.3761574074074071E-2</v>
      </c>
      <c r="BL1" s="5">
        <v>4.3761574074074071E-2</v>
      </c>
      <c r="BM1" s="5">
        <v>4.3761574074074071E-2</v>
      </c>
      <c r="BN1" s="5">
        <v>4.238425925925926E-2</v>
      </c>
      <c r="BO1" s="5">
        <v>4.238425925925926E-2</v>
      </c>
      <c r="BP1" s="5">
        <v>4.238425925925926E-2</v>
      </c>
      <c r="BQ1" s="5">
        <v>4.238425925925926E-2</v>
      </c>
      <c r="BR1" s="5">
        <v>4.238425925925926E-2</v>
      </c>
      <c r="BS1" s="5">
        <v>4.238425925925926E-2</v>
      </c>
      <c r="BT1" s="5">
        <v>4.238425925925926E-2</v>
      </c>
      <c r="BU1" s="5">
        <v>4.238425925925926E-2</v>
      </c>
      <c r="BV1" s="5">
        <v>4.2395833333333334E-2</v>
      </c>
      <c r="BW1" s="5">
        <v>4.2395833333333334E-2</v>
      </c>
      <c r="BX1" s="5">
        <v>4.2395833333333334E-2</v>
      </c>
      <c r="BY1" s="5">
        <v>4.2395833333333334E-2</v>
      </c>
      <c r="BZ1" s="5">
        <v>4.2395833333333334E-2</v>
      </c>
      <c r="CA1" s="5">
        <v>4.2395833333333334E-2</v>
      </c>
      <c r="CB1" s="5">
        <v>4.2395833333333334E-2</v>
      </c>
      <c r="CC1" s="5">
        <v>4.2395833333333334E-2</v>
      </c>
      <c r="CD1" s="5">
        <v>0.12569444444444444</v>
      </c>
      <c r="CE1" s="5">
        <v>0.12569444444444444</v>
      </c>
      <c r="CF1" s="5">
        <v>0.12569444444444444</v>
      </c>
      <c r="CG1" s="5">
        <v>0.12569444444444444</v>
      </c>
      <c r="CH1" s="5">
        <v>0.12569444444444444</v>
      </c>
      <c r="CI1" s="5">
        <v>0.12569444444444444</v>
      </c>
      <c r="CJ1" s="5">
        <v>0.12569444444444444</v>
      </c>
      <c r="CK1" s="5">
        <v>0.12569444444444444</v>
      </c>
      <c r="CL1" s="5">
        <v>0.12638888888888888</v>
      </c>
      <c r="CM1" s="5">
        <v>0.12638888888888888</v>
      </c>
      <c r="CN1" s="5">
        <v>0.12638888888888888</v>
      </c>
      <c r="CO1" s="5">
        <v>0.12638888888888888</v>
      </c>
      <c r="CP1" s="5">
        <v>0.12638888888888888</v>
      </c>
      <c r="CQ1" s="5">
        <v>0.12638888888888888</v>
      </c>
      <c r="CR1" s="5">
        <v>0.12638888888888888</v>
      </c>
      <c r="CS1" s="5">
        <v>0.12638888888888888</v>
      </c>
    </row>
    <row r="2" spans="1:97" x14ac:dyDescent="0.2">
      <c r="A2">
        <v>2</v>
      </c>
      <c r="B2">
        <v>297.66669999999999</v>
      </c>
      <c r="C2">
        <v>188.33330000000001</v>
      </c>
      <c r="D2">
        <v>309.33330000000001</v>
      </c>
      <c r="E2">
        <v>301</v>
      </c>
      <c r="F2">
        <v>325.66669999999999</v>
      </c>
      <c r="G2">
        <v>294.66669999999999</v>
      </c>
      <c r="H2">
        <v>306.33330000000001</v>
      </c>
      <c r="I2">
        <v>333.66669999999999</v>
      </c>
      <c r="J2">
        <v>321</v>
      </c>
      <c r="K2">
        <v>278</v>
      </c>
      <c r="L2">
        <v>274</v>
      </c>
      <c r="M2">
        <v>299.66669999999999</v>
      </c>
      <c r="N2">
        <v>303</v>
      </c>
      <c r="O2">
        <v>321.33330000000001</v>
      </c>
      <c r="P2">
        <v>285</v>
      </c>
      <c r="Q2">
        <v>323</v>
      </c>
      <c r="R2">
        <v>11.33333</v>
      </c>
      <c r="S2">
        <v>310.33330000000001</v>
      </c>
      <c r="T2">
        <v>303.66669999999999</v>
      </c>
      <c r="U2">
        <v>295</v>
      </c>
      <c r="V2">
        <v>322.66669999999999</v>
      </c>
      <c r="W2">
        <v>311.33330000000001</v>
      </c>
      <c r="X2">
        <v>263</v>
      </c>
      <c r="Y2">
        <v>332.66669999999999</v>
      </c>
      <c r="Z2">
        <v>309.66669999999999</v>
      </c>
      <c r="AA2">
        <v>308.66669999999999</v>
      </c>
      <c r="AC2">
        <v>278</v>
      </c>
      <c r="AD2">
        <v>320.66669999999999</v>
      </c>
      <c r="AE2">
        <v>277.66669999999999</v>
      </c>
      <c r="AF2">
        <v>288.66669999999999</v>
      </c>
      <c r="AG2">
        <v>294.66669999999999</v>
      </c>
      <c r="AH2">
        <v>310.33330000000001</v>
      </c>
      <c r="AI2">
        <v>287</v>
      </c>
      <c r="AJ2">
        <v>298.66669999999999</v>
      </c>
      <c r="AK2">
        <v>301</v>
      </c>
      <c r="AL2">
        <v>283.33330000000001</v>
      </c>
      <c r="AM2">
        <v>285</v>
      </c>
      <c r="AN2">
        <v>296.33330000000001</v>
      </c>
      <c r="AO2">
        <v>329.33330000000001</v>
      </c>
      <c r="AP2">
        <v>308</v>
      </c>
      <c r="AQ2">
        <v>305</v>
      </c>
      <c r="AR2">
        <v>304</v>
      </c>
      <c r="AS2">
        <v>289.66669999999999</v>
      </c>
      <c r="AT2">
        <v>288</v>
      </c>
      <c r="AU2">
        <v>315.33330000000001</v>
      </c>
      <c r="AV2">
        <v>320</v>
      </c>
      <c r="AW2">
        <v>289.66669999999999</v>
      </c>
      <c r="AX2">
        <v>331.66669999999999</v>
      </c>
      <c r="AY2">
        <v>316.66669999999999</v>
      </c>
      <c r="AZ2">
        <v>298.66669999999999</v>
      </c>
      <c r="BA2">
        <v>283.33330000000001</v>
      </c>
      <c r="BB2">
        <v>285</v>
      </c>
      <c r="BC2">
        <v>322.33330000000001</v>
      </c>
      <c r="BD2">
        <v>301.66669999999999</v>
      </c>
      <c r="BE2">
        <v>302</v>
      </c>
      <c r="BF2">
        <v>294</v>
      </c>
      <c r="BG2">
        <v>290.66669999999999</v>
      </c>
      <c r="BH2">
        <v>283</v>
      </c>
      <c r="BI2">
        <v>296</v>
      </c>
      <c r="BJ2">
        <v>324.33330000000001</v>
      </c>
      <c r="BK2">
        <v>285.33330000000001</v>
      </c>
      <c r="BL2">
        <v>305.33330000000001</v>
      </c>
      <c r="BM2">
        <v>326.66669999999999</v>
      </c>
      <c r="BN2">
        <v>310.33330000000001</v>
      </c>
      <c r="BO2">
        <v>317.66669999999999</v>
      </c>
      <c r="BP2">
        <v>279.33330000000001</v>
      </c>
      <c r="BQ2">
        <v>293.66669999999999</v>
      </c>
      <c r="BR2">
        <v>288</v>
      </c>
      <c r="BS2">
        <v>293</v>
      </c>
      <c r="BT2">
        <v>291.66669999999999</v>
      </c>
      <c r="BU2">
        <v>273</v>
      </c>
      <c r="BV2">
        <v>290.33330000000001</v>
      </c>
      <c r="BW2">
        <v>300.66669999999999</v>
      </c>
      <c r="BX2">
        <v>274</v>
      </c>
      <c r="BY2">
        <v>297.33330000000001</v>
      </c>
      <c r="BZ2">
        <v>312.66669999999999</v>
      </c>
      <c r="CA2">
        <v>302</v>
      </c>
      <c r="CB2">
        <v>263.66669999999999</v>
      </c>
      <c r="CC2">
        <v>280</v>
      </c>
      <c r="CD2">
        <v>309.33330000000001</v>
      </c>
      <c r="CE2">
        <v>301</v>
      </c>
      <c r="CF2">
        <v>312.33330000000001</v>
      </c>
      <c r="CG2">
        <v>280.33330000000001</v>
      </c>
      <c r="CH2">
        <v>312</v>
      </c>
      <c r="CI2">
        <v>309.66669999999999</v>
      </c>
      <c r="CJ2">
        <v>271.33330000000001</v>
      </c>
      <c r="CK2">
        <v>271.33330000000001</v>
      </c>
      <c r="CL2">
        <v>308.66669999999999</v>
      </c>
      <c r="CM2">
        <v>292.66669999999999</v>
      </c>
      <c r="CN2">
        <v>299.66669999999999</v>
      </c>
      <c r="CO2">
        <v>284.33330000000001</v>
      </c>
      <c r="CP2">
        <v>329.33330000000001</v>
      </c>
      <c r="CQ2">
        <v>313.66669999999999</v>
      </c>
      <c r="CR2">
        <v>305.66669999999999</v>
      </c>
      <c r="CS2">
        <v>294.33330000000001</v>
      </c>
    </row>
    <row r="3" spans="1:97" x14ac:dyDescent="0.2">
      <c r="A3">
        <v>8</v>
      </c>
      <c r="B3">
        <v>316.33330000000001</v>
      </c>
      <c r="C3">
        <v>345.66669999999999</v>
      </c>
      <c r="D3">
        <v>346.66669999999999</v>
      </c>
      <c r="E3">
        <v>328</v>
      </c>
      <c r="F3">
        <v>209.33330000000001</v>
      </c>
      <c r="G3">
        <v>303.66669999999999</v>
      </c>
      <c r="H3">
        <v>319.33330000000001</v>
      </c>
      <c r="I3">
        <v>346.66669999999999</v>
      </c>
      <c r="J3">
        <v>339.66669999999999</v>
      </c>
      <c r="K3">
        <v>21.33333</v>
      </c>
      <c r="L3">
        <v>267.33330000000001</v>
      </c>
      <c r="M3">
        <v>345</v>
      </c>
      <c r="N3">
        <v>338</v>
      </c>
      <c r="O3">
        <v>350.66669999999999</v>
      </c>
      <c r="P3">
        <v>343</v>
      </c>
      <c r="Q3">
        <v>313.66669999999999</v>
      </c>
      <c r="R3">
        <v>225.66669999999999</v>
      </c>
      <c r="S3">
        <v>319.33330000000001</v>
      </c>
      <c r="T3">
        <v>321.33330000000001</v>
      </c>
      <c r="U3">
        <v>345.66669999999999</v>
      </c>
      <c r="V3">
        <v>265</v>
      </c>
      <c r="W3">
        <v>131.33330000000001</v>
      </c>
      <c r="X3">
        <v>344.66669999999999</v>
      </c>
      <c r="Y3">
        <v>348.66669999999999</v>
      </c>
      <c r="Z3">
        <v>83.333330000000004</v>
      </c>
      <c r="AA3">
        <v>313.33330000000001</v>
      </c>
      <c r="AC3">
        <v>249.66669999999999</v>
      </c>
      <c r="AD3">
        <v>292</v>
      </c>
      <c r="AE3">
        <v>349.33330000000001</v>
      </c>
      <c r="AF3">
        <v>297</v>
      </c>
      <c r="AG3">
        <v>310.66669999999999</v>
      </c>
      <c r="AH3">
        <v>317</v>
      </c>
      <c r="AI3">
        <v>328</v>
      </c>
      <c r="AJ3">
        <v>350.33330000000001</v>
      </c>
      <c r="AK3">
        <v>277.33330000000001</v>
      </c>
      <c r="AL3">
        <v>327.33330000000001</v>
      </c>
      <c r="AM3">
        <v>339.66669999999999</v>
      </c>
      <c r="AN3">
        <v>277.66669999999999</v>
      </c>
      <c r="AO3">
        <v>301</v>
      </c>
      <c r="AP3">
        <v>314.33330000000001</v>
      </c>
      <c r="AQ3">
        <v>337.33330000000001</v>
      </c>
      <c r="AR3">
        <v>339.66669999999999</v>
      </c>
      <c r="AS3">
        <v>322</v>
      </c>
      <c r="AT3">
        <v>309.33330000000001</v>
      </c>
      <c r="AU3">
        <v>326.33330000000001</v>
      </c>
      <c r="AV3">
        <v>320</v>
      </c>
      <c r="AW3">
        <v>326.66669999999999</v>
      </c>
      <c r="AX3">
        <v>349.33330000000001</v>
      </c>
      <c r="AY3">
        <v>344.66669999999999</v>
      </c>
      <c r="AZ3">
        <v>290.33330000000001</v>
      </c>
      <c r="BA3">
        <v>281.66669999999999</v>
      </c>
      <c r="BB3">
        <v>325</v>
      </c>
      <c r="BC3">
        <v>315.66669999999999</v>
      </c>
      <c r="BD3">
        <v>309.66669999999999</v>
      </c>
      <c r="BE3">
        <v>311</v>
      </c>
      <c r="BF3">
        <v>298.33330000000001</v>
      </c>
      <c r="BG3">
        <v>334.33330000000001</v>
      </c>
      <c r="BH3">
        <v>286</v>
      </c>
      <c r="BI3">
        <v>312.33330000000001</v>
      </c>
      <c r="BJ3">
        <v>317.66669999999999</v>
      </c>
      <c r="BK3">
        <v>270</v>
      </c>
      <c r="BL3">
        <v>238.33330000000001</v>
      </c>
      <c r="BM3">
        <v>284</v>
      </c>
      <c r="BN3">
        <v>309.66669999999999</v>
      </c>
      <c r="BO3">
        <v>266</v>
      </c>
      <c r="BP3">
        <v>317.33330000000001</v>
      </c>
      <c r="BQ3">
        <v>325.33330000000001</v>
      </c>
      <c r="BR3">
        <v>347.66669999999999</v>
      </c>
      <c r="BS3">
        <v>290</v>
      </c>
      <c r="BT3">
        <v>352</v>
      </c>
      <c r="BU3">
        <v>314.33330000000001</v>
      </c>
      <c r="BV3">
        <v>297.33330000000001</v>
      </c>
      <c r="BW3">
        <v>347.66669999999999</v>
      </c>
      <c r="BX3">
        <v>334.33330000000001</v>
      </c>
      <c r="BY3">
        <v>257.66669999999999</v>
      </c>
      <c r="BZ3">
        <v>331</v>
      </c>
      <c r="CA3">
        <v>298.33330000000001</v>
      </c>
      <c r="CB3">
        <v>301.33330000000001</v>
      </c>
      <c r="CC3">
        <v>284</v>
      </c>
      <c r="CD3">
        <v>352.33330000000001</v>
      </c>
      <c r="CE3">
        <v>301.33330000000001</v>
      </c>
      <c r="CF3">
        <v>314</v>
      </c>
      <c r="CG3">
        <v>294.66669999999999</v>
      </c>
      <c r="CH3">
        <v>330.33330000000001</v>
      </c>
      <c r="CI3">
        <v>258</v>
      </c>
      <c r="CJ3">
        <v>299.66669999999999</v>
      </c>
      <c r="CK3">
        <v>359.33330000000001</v>
      </c>
      <c r="CL3">
        <v>288</v>
      </c>
      <c r="CM3">
        <v>324.66669999999999</v>
      </c>
      <c r="CN3">
        <v>271</v>
      </c>
      <c r="CO3">
        <v>251.66669999999999</v>
      </c>
      <c r="CP3">
        <v>275</v>
      </c>
      <c r="CQ3">
        <v>344.33330000000001</v>
      </c>
      <c r="CR3">
        <v>279.33330000000001</v>
      </c>
      <c r="CS3">
        <v>319.33330000000001</v>
      </c>
    </row>
    <row r="4" spans="1:97" x14ac:dyDescent="0.2">
      <c r="A4">
        <v>10</v>
      </c>
      <c r="B4">
        <v>314.33330000000001</v>
      </c>
      <c r="C4">
        <v>303</v>
      </c>
      <c r="D4">
        <v>296.66669999999999</v>
      </c>
      <c r="E4">
        <v>312</v>
      </c>
      <c r="F4">
        <v>349.33330000000001</v>
      </c>
      <c r="G4">
        <v>287</v>
      </c>
      <c r="H4">
        <v>301.66669999999999</v>
      </c>
      <c r="I4">
        <v>333</v>
      </c>
      <c r="J4">
        <v>243.66669999999999</v>
      </c>
      <c r="K4">
        <v>306.66669999999999</v>
      </c>
      <c r="L4">
        <v>347.66669999999999</v>
      </c>
      <c r="M4">
        <v>295</v>
      </c>
      <c r="N4">
        <v>335.33330000000001</v>
      </c>
      <c r="O4">
        <v>306.66669999999999</v>
      </c>
      <c r="P4">
        <v>345</v>
      </c>
      <c r="Q4">
        <v>283.33330000000001</v>
      </c>
      <c r="R4">
        <v>344.66669999999999</v>
      </c>
      <c r="S4">
        <v>321.33330000000001</v>
      </c>
      <c r="T4">
        <v>182</v>
      </c>
      <c r="U4">
        <v>317.33330000000001</v>
      </c>
      <c r="V4">
        <v>345.66669999999999</v>
      </c>
      <c r="W4">
        <v>311.33330000000001</v>
      </c>
      <c r="X4">
        <v>286</v>
      </c>
      <c r="Y4">
        <v>266</v>
      </c>
      <c r="Z4">
        <v>315</v>
      </c>
      <c r="AA4">
        <v>313.33330000000001</v>
      </c>
      <c r="AC4">
        <v>244.66669999999999</v>
      </c>
      <c r="AD4">
        <v>317</v>
      </c>
      <c r="AE4">
        <v>327.33330000000001</v>
      </c>
      <c r="AF4">
        <v>332.33330000000001</v>
      </c>
      <c r="AG4">
        <v>305.66669999999999</v>
      </c>
      <c r="AH4">
        <v>316</v>
      </c>
      <c r="AI4">
        <v>316.66669999999999</v>
      </c>
      <c r="AJ4">
        <v>324</v>
      </c>
      <c r="AK4">
        <v>270.66669999999999</v>
      </c>
      <c r="AL4">
        <v>309</v>
      </c>
      <c r="AM4">
        <v>257.66669999999999</v>
      </c>
      <c r="AN4">
        <v>335.33330000000001</v>
      </c>
      <c r="AO4">
        <v>327</v>
      </c>
      <c r="AP4">
        <v>270.66669999999999</v>
      </c>
      <c r="AQ4">
        <v>292</v>
      </c>
      <c r="AR4">
        <v>328.33330000000001</v>
      </c>
      <c r="AS4">
        <v>280</v>
      </c>
      <c r="AT4">
        <v>328</v>
      </c>
      <c r="AU4">
        <v>339</v>
      </c>
      <c r="AV4">
        <v>284</v>
      </c>
      <c r="AW4">
        <v>288.66669999999999</v>
      </c>
      <c r="AX4">
        <v>309.66669999999999</v>
      </c>
      <c r="AY4">
        <v>323.66669999999999</v>
      </c>
      <c r="AZ4">
        <v>333.66669999999999</v>
      </c>
      <c r="BA4">
        <v>303.33330000000001</v>
      </c>
      <c r="BB4">
        <v>331</v>
      </c>
      <c r="BC4">
        <v>334</v>
      </c>
      <c r="BD4">
        <v>275</v>
      </c>
      <c r="BE4">
        <v>287</v>
      </c>
      <c r="BF4">
        <v>290</v>
      </c>
      <c r="BG4">
        <v>308.66669999999999</v>
      </c>
      <c r="BH4">
        <v>281.33330000000001</v>
      </c>
      <c r="BI4">
        <v>276.66669999999999</v>
      </c>
      <c r="BJ4">
        <v>296.66669999999999</v>
      </c>
      <c r="BK4">
        <v>306.66669999999999</v>
      </c>
      <c r="BL4">
        <v>266</v>
      </c>
      <c r="BM4">
        <v>257.66669999999999</v>
      </c>
      <c r="BN4">
        <v>284.66669999999999</v>
      </c>
      <c r="BO4">
        <v>332</v>
      </c>
      <c r="BP4">
        <v>319.66669999999999</v>
      </c>
      <c r="BQ4">
        <v>296</v>
      </c>
      <c r="BR4">
        <v>298.33330000000001</v>
      </c>
      <c r="BS4">
        <v>268</v>
      </c>
      <c r="BT4">
        <v>249.33330000000001</v>
      </c>
      <c r="BU4">
        <v>251</v>
      </c>
      <c r="BV4">
        <v>317.33330000000001</v>
      </c>
      <c r="BW4">
        <v>311.33330000000001</v>
      </c>
      <c r="BX4">
        <v>282</v>
      </c>
      <c r="BY4">
        <v>239</v>
      </c>
      <c r="BZ4">
        <v>311</v>
      </c>
      <c r="CA4">
        <v>290.66669999999999</v>
      </c>
      <c r="CB4">
        <v>324.33330000000001</v>
      </c>
      <c r="CC4">
        <v>301.33330000000001</v>
      </c>
      <c r="CD4">
        <v>317.66669999999999</v>
      </c>
      <c r="CE4">
        <v>255.33330000000001</v>
      </c>
      <c r="CF4">
        <v>288.66669999999999</v>
      </c>
      <c r="CG4">
        <v>255.66669999999999</v>
      </c>
      <c r="CH4">
        <v>303</v>
      </c>
      <c r="CI4">
        <v>317</v>
      </c>
      <c r="CJ4">
        <v>254</v>
      </c>
      <c r="CK4">
        <v>258.33330000000001</v>
      </c>
      <c r="CL4">
        <v>331.33330000000001</v>
      </c>
      <c r="CM4">
        <v>297.66669999999999</v>
      </c>
      <c r="CN4">
        <v>289.66669999999999</v>
      </c>
      <c r="CO4">
        <v>317.66669999999999</v>
      </c>
      <c r="CP4">
        <v>241.66669999999999</v>
      </c>
      <c r="CQ4">
        <v>316.33330000000001</v>
      </c>
      <c r="CR4">
        <v>259.66669999999999</v>
      </c>
      <c r="CS4">
        <v>301.33330000000001</v>
      </c>
    </row>
    <row r="5" spans="1:97" x14ac:dyDescent="0.2">
      <c r="A5">
        <v>12</v>
      </c>
      <c r="B5">
        <v>292</v>
      </c>
      <c r="C5">
        <v>315.33330000000001</v>
      </c>
      <c r="D5">
        <v>292.66669999999999</v>
      </c>
      <c r="E5">
        <v>322</v>
      </c>
      <c r="F5">
        <v>309.33330000000001</v>
      </c>
      <c r="G5">
        <v>304</v>
      </c>
      <c r="H5">
        <v>292.66669999999999</v>
      </c>
      <c r="I5">
        <v>296.66669999999999</v>
      </c>
      <c r="J5">
        <v>288.66669999999999</v>
      </c>
      <c r="K5">
        <v>301.66669999999999</v>
      </c>
      <c r="L5">
        <v>279</v>
      </c>
      <c r="M5">
        <v>312.66669999999999</v>
      </c>
      <c r="N5">
        <v>319.66669999999999</v>
      </c>
      <c r="O5">
        <v>318.33330000000001</v>
      </c>
      <c r="P5">
        <v>319</v>
      </c>
      <c r="Q5">
        <v>278.33330000000001</v>
      </c>
      <c r="R5">
        <v>283.66669999999999</v>
      </c>
      <c r="S5">
        <v>210.33330000000001</v>
      </c>
      <c r="T5">
        <v>300</v>
      </c>
      <c r="U5">
        <v>296.66669999999999</v>
      </c>
      <c r="V5">
        <v>288.33330000000001</v>
      </c>
      <c r="W5">
        <v>287.66669999999999</v>
      </c>
      <c r="X5">
        <v>235.33330000000001</v>
      </c>
      <c r="Y5">
        <v>286.33330000000001</v>
      </c>
      <c r="Z5">
        <v>303.33330000000001</v>
      </c>
      <c r="AA5">
        <v>308</v>
      </c>
      <c r="AC5">
        <v>332</v>
      </c>
      <c r="AD5">
        <v>288.33330000000001</v>
      </c>
      <c r="AE5">
        <v>277</v>
      </c>
      <c r="AF5">
        <v>274.33330000000001</v>
      </c>
      <c r="AG5">
        <v>280.33330000000001</v>
      </c>
      <c r="AH5">
        <v>334.66669999999999</v>
      </c>
      <c r="AI5">
        <v>297</v>
      </c>
      <c r="AJ5">
        <v>298.33330000000001</v>
      </c>
      <c r="AK5">
        <v>288</v>
      </c>
      <c r="AL5">
        <v>288.33330000000001</v>
      </c>
      <c r="AM5">
        <v>282.33330000000001</v>
      </c>
      <c r="AN5">
        <v>272.66669999999999</v>
      </c>
      <c r="AO5">
        <v>299</v>
      </c>
      <c r="AP5">
        <v>335.33330000000001</v>
      </c>
      <c r="AQ5">
        <v>310.66669999999999</v>
      </c>
      <c r="AR5">
        <v>318.66669999999999</v>
      </c>
      <c r="AS5">
        <v>292.33330000000001</v>
      </c>
      <c r="AT5">
        <v>292.33330000000001</v>
      </c>
      <c r="AU5">
        <v>290.33330000000001</v>
      </c>
      <c r="AV5">
        <v>300.33330000000001</v>
      </c>
      <c r="AW5">
        <v>291.66669999999999</v>
      </c>
      <c r="AX5">
        <v>287</v>
      </c>
      <c r="AY5">
        <v>298.66669999999999</v>
      </c>
      <c r="AZ5">
        <v>299.66669999999999</v>
      </c>
      <c r="BA5">
        <v>298.33330000000001</v>
      </c>
      <c r="BB5">
        <v>268.33330000000001</v>
      </c>
      <c r="BC5">
        <v>313</v>
      </c>
      <c r="BD5">
        <v>310.66669999999999</v>
      </c>
      <c r="BE5">
        <v>296.33330000000001</v>
      </c>
      <c r="BF5">
        <v>333.33330000000001</v>
      </c>
      <c r="BG5">
        <v>263.66669999999999</v>
      </c>
      <c r="BH5">
        <v>288.66669999999999</v>
      </c>
      <c r="BI5">
        <v>295.33330000000001</v>
      </c>
      <c r="BJ5">
        <v>281</v>
      </c>
      <c r="BK5">
        <v>276.66669999999999</v>
      </c>
      <c r="BL5">
        <v>278.33330000000001</v>
      </c>
      <c r="BM5">
        <v>287.33330000000001</v>
      </c>
      <c r="BN5">
        <v>299.66669999999999</v>
      </c>
      <c r="BO5">
        <v>309.33330000000001</v>
      </c>
      <c r="BP5">
        <v>303</v>
      </c>
      <c r="BQ5">
        <v>309.33330000000001</v>
      </c>
      <c r="BR5">
        <v>278</v>
      </c>
      <c r="BS5">
        <v>323.66669999999999</v>
      </c>
      <c r="BT5">
        <v>307.33330000000001</v>
      </c>
      <c r="BU5">
        <v>273.33330000000001</v>
      </c>
      <c r="BV5">
        <v>269.66669999999999</v>
      </c>
      <c r="BW5">
        <v>277</v>
      </c>
      <c r="BX5">
        <v>322</v>
      </c>
      <c r="BY5">
        <v>283.66669999999999</v>
      </c>
      <c r="BZ5">
        <v>284</v>
      </c>
      <c r="CA5">
        <v>322.33330000000001</v>
      </c>
      <c r="CB5">
        <v>271.66669999999999</v>
      </c>
      <c r="CC5">
        <v>292.66669999999999</v>
      </c>
      <c r="CD5">
        <v>301.33330000000001</v>
      </c>
      <c r="CE5">
        <v>244</v>
      </c>
      <c r="CF5">
        <v>271</v>
      </c>
      <c r="CG5">
        <v>255</v>
      </c>
      <c r="CH5">
        <v>322.66669999999999</v>
      </c>
      <c r="CI5">
        <v>233.66669999999999</v>
      </c>
      <c r="CJ5">
        <v>267.66669999999999</v>
      </c>
      <c r="CK5">
        <v>219</v>
      </c>
      <c r="CL5">
        <v>327.66669999999999</v>
      </c>
      <c r="CM5">
        <v>311</v>
      </c>
      <c r="CN5">
        <v>291.33330000000001</v>
      </c>
      <c r="CO5">
        <v>272</v>
      </c>
      <c r="CP5">
        <v>261.33330000000001</v>
      </c>
      <c r="CQ5">
        <v>346</v>
      </c>
      <c r="CR5">
        <v>235.33330000000001</v>
      </c>
      <c r="CS5">
        <v>306</v>
      </c>
    </row>
    <row r="6" spans="1:97" x14ac:dyDescent="0.2">
      <c r="A6">
        <v>14</v>
      </c>
      <c r="B6">
        <v>224</v>
      </c>
      <c r="C6">
        <v>297.33330000000001</v>
      </c>
      <c r="D6">
        <v>292</v>
      </c>
      <c r="E6">
        <v>283.33330000000001</v>
      </c>
      <c r="F6">
        <v>262</v>
      </c>
      <c r="G6">
        <v>167.33330000000001</v>
      </c>
      <c r="H6">
        <v>264</v>
      </c>
      <c r="I6">
        <v>155</v>
      </c>
      <c r="J6">
        <v>297.33330000000001</v>
      </c>
      <c r="K6">
        <v>297</v>
      </c>
      <c r="L6">
        <v>305.33330000000001</v>
      </c>
      <c r="M6">
        <v>295.66669999999999</v>
      </c>
      <c r="N6">
        <v>313</v>
      </c>
      <c r="O6">
        <v>302.33330000000001</v>
      </c>
      <c r="P6">
        <v>283.33330000000001</v>
      </c>
      <c r="Q6">
        <v>295.66669999999999</v>
      </c>
      <c r="R6">
        <v>296.33330000000001</v>
      </c>
      <c r="S6">
        <v>286.66669999999999</v>
      </c>
      <c r="T6">
        <v>295.33330000000001</v>
      </c>
      <c r="U6">
        <v>296.66669999999999</v>
      </c>
      <c r="V6">
        <v>305.66669999999999</v>
      </c>
      <c r="W6">
        <v>291.33330000000001</v>
      </c>
      <c r="X6">
        <v>310.66669999999999</v>
      </c>
      <c r="Y6">
        <v>299</v>
      </c>
      <c r="Z6">
        <v>317</v>
      </c>
      <c r="AA6">
        <v>292.33330000000001</v>
      </c>
      <c r="AC6">
        <v>297</v>
      </c>
      <c r="AD6">
        <v>302</v>
      </c>
      <c r="AE6">
        <v>296</v>
      </c>
      <c r="AF6">
        <v>306</v>
      </c>
      <c r="AG6">
        <v>290</v>
      </c>
      <c r="AH6">
        <v>310.66669999999999</v>
      </c>
      <c r="AI6">
        <v>305.66669999999999</v>
      </c>
      <c r="AJ6">
        <v>291</v>
      </c>
      <c r="AK6">
        <v>273.66669999999999</v>
      </c>
      <c r="AL6">
        <v>296</v>
      </c>
      <c r="AM6">
        <v>299.66669999999999</v>
      </c>
      <c r="AN6">
        <v>292</v>
      </c>
      <c r="AO6">
        <v>295.33330000000001</v>
      </c>
      <c r="AP6">
        <v>299</v>
      </c>
      <c r="AQ6">
        <v>313.66669999999999</v>
      </c>
      <c r="AR6">
        <v>298.66669999999999</v>
      </c>
      <c r="AS6">
        <v>289.33330000000001</v>
      </c>
      <c r="AT6">
        <v>297.33330000000001</v>
      </c>
      <c r="AU6">
        <v>285.66669999999999</v>
      </c>
      <c r="AV6">
        <v>312.66669999999999</v>
      </c>
      <c r="AW6">
        <v>292</v>
      </c>
      <c r="AX6">
        <v>298.66669999999999</v>
      </c>
      <c r="AY6">
        <v>285.66669999999999</v>
      </c>
      <c r="AZ6">
        <v>266.33330000000001</v>
      </c>
      <c r="BA6">
        <v>276.33330000000001</v>
      </c>
      <c r="BB6">
        <v>283</v>
      </c>
      <c r="BC6">
        <v>299.33330000000001</v>
      </c>
      <c r="BD6">
        <v>293</v>
      </c>
      <c r="BE6">
        <v>293.66669999999999</v>
      </c>
      <c r="BF6">
        <v>235.66669999999999</v>
      </c>
      <c r="BG6">
        <v>309</v>
      </c>
      <c r="BH6">
        <v>295</v>
      </c>
      <c r="BI6">
        <v>305.33330000000001</v>
      </c>
      <c r="BJ6">
        <v>301</v>
      </c>
      <c r="BK6">
        <v>297</v>
      </c>
      <c r="BL6">
        <v>310.66669999999999</v>
      </c>
      <c r="BM6">
        <v>306</v>
      </c>
      <c r="BN6">
        <v>284.33330000000001</v>
      </c>
      <c r="BO6">
        <v>293.66669999999999</v>
      </c>
      <c r="BP6">
        <v>268.33330000000001</v>
      </c>
      <c r="BQ6">
        <v>301</v>
      </c>
      <c r="BR6">
        <v>289</v>
      </c>
      <c r="BS6">
        <v>284.33330000000001</v>
      </c>
      <c r="BT6">
        <v>314</v>
      </c>
      <c r="BU6">
        <v>299.66669999999999</v>
      </c>
      <c r="BV6">
        <v>308.33330000000001</v>
      </c>
      <c r="BW6">
        <v>294</v>
      </c>
      <c r="BX6">
        <v>306</v>
      </c>
      <c r="BY6">
        <v>308</v>
      </c>
      <c r="BZ6">
        <v>290</v>
      </c>
      <c r="CA6">
        <v>314.33330000000001</v>
      </c>
      <c r="CB6">
        <v>290</v>
      </c>
      <c r="CC6">
        <v>307</v>
      </c>
      <c r="CD6">
        <v>317</v>
      </c>
      <c r="CE6">
        <v>322</v>
      </c>
      <c r="CF6">
        <v>301</v>
      </c>
      <c r="CG6">
        <v>294.33330000000001</v>
      </c>
      <c r="CH6">
        <v>320.33330000000001</v>
      </c>
      <c r="CI6">
        <v>303.33330000000001</v>
      </c>
      <c r="CJ6">
        <v>311.66669999999999</v>
      </c>
      <c r="CK6">
        <v>299.66669999999999</v>
      </c>
      <c r="CL6">
        <v>310.33330000000001</v>
      </c>
      <c r="CM6">
        <v>284.33330000000001</v>
      </c>
      <c r="CN6">
        <v>305.33330000000001</v>
      </c>
      <c r="CO6">
        <v>320.66669999999999</v>
      </c>
      <c r="CP6">
        <v>291</v>
      </c>
      <c r="CQ6">
        <v>301.66669999999999</v>
      </c>
      <c r="CR6">
        <v>300.66669999999999</v>
      </c>
      <c r="CS6">
        <v>284</v>
      </c>
    </row>
    <row r="7" spans="1:97" x14ac:dyDescent="0.2">
      <c r="A7">
        <v>15</v>
      </c>
      <c r="B7">
        <v>205</v>
      </c>
      <c r="C7">
        <v>284.33330000000001</v>
      </c>
      <c r="D7">
        <v>274.66669999999999</v>
      </c>
      <c r="E7">
        <v>263.66669999999999</v>
      </c>
      <c r="F7">
        <v>273</v>
      </c>
      <c r="G7">
        <v>232.33330000000001</v>
      </c>
      <c r="H7">
        <v>229.66669999999999</v>
      </c>
      <c r="I7">
        <v>294.33330000000001</v>
      </c>
      <c r="J7">
        <v>301</v>
      </c>
      <c r="K7">
        <v>278.33330000000001</v>
      </c>
      <c r="L7">
        <v>304.33330000000001</v>
      </c>
      <c r="M7">
        <v>297.66669999999999</v>
      </c>
      <c r="N7">
        <v>299.33330000000001</v>
      </c>
      <c r="O7">
        <v>286.33330000000001</v>
      </c>
      <c r="P7">
        <v>264</v>
      </c>
      <c r="Q7">
        <v>260.66669999999999</v>
      </c>
      <c r="R7">
        <v>275.33330000000001</v>
      </c>
      <c r="S7">
        <v>288</v>
      </c>
      <c r="T7">
        <v>229</v>
      </c>
      <c r="U7">
        <v>291</v>
      </c>
      <c r="V7">
        <v>286.33330000000001</v>
      </c>
      <c r="W7">
        <v>281</v>
      </c>
      <c r="X7">
        <v>312.33330000000001</v>
      </c>
      <c r="Y7">
        <v>289</v>
      </c>
      <c r="Z7">
        <v>310</v>
      </c>
      <c r="AA7">
        <v>240.66669999999999</v>
      </c>
      <c r="AC7">
        <v>298.66669999999999</v>
      </c>
      <c r="AD7">
        <v>285.33330000000001</v>
      </c>
      <c r="AE7">
        <v>286.33330000000001</v>
      </c>
      <c r="AF7">
        <v>307</v>
      </c>
      <c r="AG7">
        <v>267.66669999999999</v>
      </c>
      <c r="AH7">
        <v>285.33330000000001</v>
      </c>
      <c r="AI7">
        <v>290.33330000000001</v>
      </c>
      <c r="AJ7">
        <v>263.33330000000001</v>
      </c>
      <c r="AK7">
        <v>269.66669999999999</v>
      </c>
      <c r="AL7">
        <v>282.66669999999999</v>
      </c>
      <c r="AM7">
        <v>295.33330000000001</v>
      </c>
      <c r="AN7">
        <v>293</v>
      </c>
      <c r="AO7">
        <v>289.33330000000001</v>
      </c>
      <c r="AP7">
        <v>284.66669999999999</v>
      </c>
      <c r="AQ7">
        <v>285.66669999999999</v>
      </c>
      <c r="AR7">
        <v>278.33330000000001</v>
      </c>
      <c r="AS7">
        <v>275</v>
      </c>
      <c r="AT7">
        <v>283.33330000000001</v>
      </c>
      <c r="AU7">
        <v>277.33330000000001</v>
      </c>
      <c r="AV7">
        <v>290.33330000000001</v>
      </c>
      <c r="AW7">
        <v>303.66669999999999</v>
      </c>
      <c r="AX7">
        <v>276.66669999999999</v>
      </c>
      <c r="AY7">
        <v>284.66669999999999</v>
      </c>
      <c r="AZ7">
        <v>260</v>
      </c>
      <c r="BA7">
        <v>227.66669999999999</v>
      </c>
      <c r="BB7">
        <v>234.66669999999999</v>
      </c>
      <c r="BC7">
        <v>283.66669999999999</v>
      </c>
      <c r="BD7">
        <v>297.66669999999999</v>
      </c>
      <c r="BE7">
        <v>283.33330000000001</v>
      </c>
      <c r="BF7">
        <v>307</v>
      </c>
      <c r="BG7">
        <v>280</v>
      </c>
      <c r="BH7">
        <v>267.66669999999999</v>
      </c>
      <c r="BI7">
        <v>276</v>
      </c>
      <c r="BJ7">
        <v>291.33330000000001</v>
      </c>
      <c r="BK7">
        <v>265</v>
      </c>
      <c r="BL7">
        <v>300.33330000000001</v>
      </c>
      <c r="BM7">
        <v>311</v>
      </c>
      <c r="BN7">
        <v>308</v>
      </c>
      <c r="BO7">
        <v>293</v>
      </c>
      <c r="BP7">
        <v>259</v>
      </c>
      <c r="BQ7">
        <v>300.33330000000001</v>
      </c>
      <c r="BR7">
        <v>268.33330000000001</v>
      </c>
      <c r="BS7">
        <v>271.66669999999999</v>
      </c>
      <c r="BT7">
        <v>298.33330000000001</v>
      </c>
      <c r="BU7">
        <v>300</v>
      </c>
      <c r="BV7">
        <v>303.33330000000001</v>
      </c>
      <c r="BW7">
        <v>312.33330000000001</v>
      </c>
      <c r="BX7">
        <v>282.66669999999999</v>
      </c>
      <c r="BY7">
        <v>306.33330000000001</v>
      </c>
      <c r="BZ7">
        <v>297.33330000000001</v>
      </c>
      <c r="CA7">
        <v>301.66669999999999</v>
      </c>
      <c r="CB7">
        <v>275.66669999999999</v>
      </c>
      <c r="CC7">
        <v>299.66669999999999</v>
      </c>
      <c r="CD7">
        <v>305.66669999999999</v>
      </c>
      <c r="CE7">
        <v>335.66669999999999</v>
      </c>
      <c r="CF7">
        <v>294.66669999999999</v>
      </c>
      <c r="CG7">
        <v>293</v>
      </c>
      <c r="CH7">
        <v>307.66669999999999</v>
      </c>
      <c r="CI7">
        <v>315.66669999999999</v>
      </c>
      <c r="CJ7">
        <v>300</v>
      </c>
      <c r="CK7">
        <v>307.33330000000001</v>
      </c>
      <c r="CL7">
        <v>300.33330000000001</v>
      </c>
      <c r="CM7">
        <v>223</v>
      </c>
      <c r="CN7">
        <v>318.66669999999999</v>
      </c>
      <c r="CO7">
        <v>298.66669999999999</v>
      </c>
      <c r="CP7">
        <v>286.66669999999999</v>
      </c>
      <c r="CQ7">
        <v>300</v>
      </c>
      <c r="CR7">
        <v>303.66669999999999</v>
      </c>
      <c r="CS7">
        <v>292.66669999999999</v>
      </c>
    </row>
    <row r="8" spans="1:97" x14ac:dyDescent="0.2">
      <c r="A8">
        <v>16</v>
      </c>
      <c r="B8">
        <v>127.66670000000001</v>
      </c>
      <c r="C8">
        <v>273.66669999999999</v>
      </c>
      <c r="D8">
        <v>259</v>
      </c>
      <c r="E8">
        <v>284.33330000000001</v>
      </c>
      <c r="F8">
        <v>276.33330000000001</v>
      </c>
      <c r="G8">
        <v>279</v>
      </c>
      <c r="H8">
        <v>227.66669999999999</v>
      </c>
      <c r="I8">
        <v>268.33330000000001</v>
      </c>
      <c r="J8">
        <v>234</v>
      </c>
      <c r="K8">
        <v>269.33330000000001</v>
      </c>
      <c r="L8">
        <v>310</v>
      </c>
      <c r="M8">
        <v>298.33330000000001</v>
      </c>
      <c r="N8">
        <v>292.66669999999999</v>
      </c>
      <c r="O8">
        <v>294.66669999999999</v>
      </c>
      <c r="P8">
        <v>273.33330000000001</v>
      </c>
      <c r="Q8">
        <v>259.66669999999999</v>
      </c>
      <c r="R8">
        <v>262.33330000000001</v>
      </c>
      <c r="S8">
        <v>244.66669999999999</v>
      </c>
      <c r="T8">
        <v>263</v>
      </c>
      <c r="U8">
        <v>297.66669999999999</v>
      </c>
      <c r="V8">
        <v>266.66669999999999</v>
      </c>
      <c r="W8">
        <v>239</v>
      </c>
      <c r="X8">
        <v>290.33330000000001</v>
      </c>
      <c r="Y8">
        <v>227.66669999999999</v>
      </c>
      <c r="Z8">
        <v>201.66669999999999</v>
      </c>
      <c r="AA8">
        <v>217.66669999999999</v>
      </c>
      <c r="AC8">
        <v>299.33330000000001</v>
      </c>
      <c r="AD8">
        <v>270.66669999999999</v>
      </c>
      <c r="AE8">
        <v>279</v>
      </c>
      <c r="AF8">
        <v>297.66669999999999</v>
      </c>
      <c r="AG8">
        <v>268.66669999999999</v>
      </c>
      <c r="AH8">
        <v>246.33330000000001</v>
      </c>
      <c r="AI8">
        <v>300.66669999999999</v>
      </c>
      <c r="AJ8">
        <v>267</v>
      </c>
      <c r="AK8">
        <v>268.33330000000001</v>
      </c>
      <c r="AL8">
        <v>274</v>
      </c>
      <c r="AM8">
        <v>288</v>
      </c>
      <c r="AN8">
        <v>275.66669999999999</v>
      </c>
      <c r="AO8">
        <v>270.33330000000001</v>
      </c>
      <c r="AP8">
        <v>267</v>
      </c>
      <c r="AQ8">
        <v>291.66669999999999</v>
      </c>
      <c r="AR8">
        <v>273.33330000000001</v>
      </c>
      <c r="AS8">
        <v>262.66669999999999</v>
      </c>
      <c r="AT8">
        <v>256</v>
      </c>
      <c r="AU8">
        <v>278.66669999999999</v>
      </c>
      <c r="AV8">
        <v>294.33330000000001</v>
      </c>
      <c r="AW8">
        <v>290</v>
      </c>
      <c r="AX8">
        <v>214</v>
      </c>
      <c r="AY8">
        <v>281.66669999999999</v>
      </c>
      <c r="AZ8">
        <v>257</v>
      </c>
      <c r="BA8">
        <v>247</v>
      </c>
      <c r="BB8">
        <v>249</v>
      </c>
      <c r="BC8">
        <v>286.33330000000001</v>
      </c>
      <c r="BD8">
        <v>271.66669999999999</v>
      </c>
      <c r="BE8">
        <v>288.66669999999999</v>
      </c>
      <c r="BF8">
        <v>289</v>
      </c>
      <c r="BG8">
        <v>279.66669999999999</v>
      </c>
      <c r="BH8">
        <v>265</v>
      </c>
      <c r="BI8">
        <v>289.66669999999999</v>
      </c>
      <c r="BJ8">
        <v>262.33330000000001</v>
      </c>
      <c r="BK8">
        <v>269.33330000000001</v>
      </c>
      <c r="BL8">
        <v>298.33330000000001</v>
      </c>
      <c r="BM8">
        <v>306.66669999999999</v>
      </c>
      <c r="BN8">
        <v>259.66669999999999</v>
      </c>
      <c r="BO8">
        <v>280</v>
      </c>
      <c r="BP8">
        <v>255</v>
      </c>
      <c r="BQ8">
        <v>279.66669999999999</v>
      </c>
      <c r="BR8">
        <v>283.33330000000001</v>
      </c>
      <c r="BS8">
        <v>261</v>
      </c>
      <c r="BT8">
        <v>305</v>
      </c>
      <c r="BU8">
        <v>282</v>
      </c>
      <c r="BV8">
        <v>268.66669999999999</v>
      </c>
      <c r="BW8">
        <v>285.66669999999999</v>
      </c>
      <c r="BX8">
        <v>287.33330000000001</v>
      </c>
      <c r="BY8">
        <v>287.33330000000001</v>
      </c>
      <c r="BZ8">
        <v>282</v>
      </c>
      <c r="CA8">
        <v>300.33330000000001</v>
      </c>
      <c r="CB8">
        <v>273.66669999999999</v>
      </c>
      <c r="CC8">
        <v>301</v>
      </c>
      <c r="CD8">
        <v>293.33330000000001</v>
      </c>
      <c r="CE8">
        <v>310</v>
      </c>
      <c r="CF8">
        <v>284</v>
      </c>
      <c r="CG8">
        <v>297.33330000000001</v>
      </c>
      <c r="CH8">
        <v>288</v>
      </c>
      <c r="CI8">
        <v>298</v>
      </c>
      <c r="CJ8">
        <v>297.66669999999999</v>
      </c>
      <c r="CK8">
        <v>285</v>
      </c>
      <c r="CL8">
        <v>295.66669999999999</v>
      </c>
      <c r="CM8">
        <v>230.66669999999999</v>
      </c>
      <c r="CN8">
        <v>303</v>
      </c>
      <c r="CO8">
        <v>293</v>
      </c>
      <c r="CP8">
        <v>321.33330000000001</v>
      </c>
      <c r="CQ8">
        <v>304</v>
      </c>
      <c r="CR8">
        <v>303.66669999999999</v>
      </c>
      <c r="CS8">
        <v>228</v>
      </c>
    </row>
    <row r="9" spans="1:97" x14ac:dyDescent="0.2">
      <c r="A9">
        <v>17</v>
      </c>
      <c r="B9">
        <v>100.66670000000001</v>
      </c>
      <c r="C9">
        <v>220.66669999999999</v>
      </c>
      <c r="D9">
        <v>231.66669999999999</v>
      </c>
      <c r="E9">
        <v>187</v>
      </c>
      <c r="F9">
        <v>226.33330000000001</v>
      </c>
      <c r="G9">
        <v>136.33330000000001</v>
      </c>
      <c r="H9">
        <v>146.33330000000001</v>
      </c>
      <c r="I9">
        <v>211.33330000000001</v>
      </c>
      <c r="J9">
        <v>195</v>
      </c>
      <c r="K9">
        <v>237.66669999999999</v>
      </c>
      <c r="L9">
        <v>261.66669999999999</v>
      </c>
      <c r="M9">
        <v>259.66669999999999</v>
      </c>
      <c r="N9">
        <v>280.66669999999999</v>
      </c>
      <c r="O9">
        <v>252.66669999999999</v>
      </c>
      <c r="P9">
        <v>202.33330000000001</v>
      </c>
      <c r="Q9">
        <v>218.66669999999999</v>
      </c>
      <c r="R9">
        <v>247.66669999999999</v>
      </c>
      <c r="S9">
        <v>220.66669999999999</v>
      </c>
      <c r="T9">
        <v>230.33330000000001</v>
      </c>
      <c r="U9">
        <v>240.33330000000001</v>
      </c>
      <c r="V9">
        <v>229</v>
      </c>
      <c r="W9">
        <v>229</v>
      </c>
      <c r="X9">
        <v>278.66669999999999</v>
      </c>
      <c r="Y9">
        <v>237.66669999999999</v>
      </c>
      <c r="Z9">
        <v>215</v>
      </c>
      <c r="AA9">
        <v>175.33330000000001</v>
      </c>
      <c r="AC9">
        <v>242.33330000000001</v>
      </c>
      <c r="AD9">
        <v>206.66669999999999</v>
      </c>
      <c r="AE9">
        <v>224.33330000000001</v>
      </c>
      <c r="AF9">
        <v>264</v>
      </c>
      <c r="AG9">
        <v>230.33330000000001</v>
      </c>
      <c r="AH9">
        <v>253.33330000000001</v>
      </c>
      <c r="AI9">
        <v>254.66669999999999</v>
      </c>
      <c r="AJ9">
        <v>221</v>
      </c>
      <c r="AK9">
        <v>200</v>
      </c>
      <c r="AL9">
        <v>235.33330000000001</v>
      </c>
      <c r="AM9">
        <v>262</v>
      </c>
      <c r="AN9">
        <v>248</v>
      </c>
      <c r="AO9">
        <v>233.66669999999999</v>
      </c>
      <c r="AP9">
        <v>193</v>
      </c>
      <c r="AQ9">
        <v>246.66669999999999</v>
      </c>
      <c r="AR9">
        <v>212</v>
      </c>
      <c r="AS9">
        <v>197.66669999999999</v>
      </c>
      <c r="AT9">
        <v>233</v>
      </c>
      <c r="AU9">
        <v>233.33330000000001</v>
      </c>
      <c r="AV9">
        <v>239.66669999999999</v>
      </c>
      <c r="AW9">
        <v>240.33330000000001</v>
      </c>
      <c r="AX9">
        <v>208</v>
      </c>
      <c r="AY9">
        <v>206.66669999999999</v>
      </c>
      <c r="AZ9">
        <v>191.66669999999999</v>
      </c>
      <c r="BA9">
        <v>159.66669999999999</v>
      </c>
      <c r="BB9">
        <v>211.33330000000001</v>
      </c>
      <c r="BC9">
        <v>209</v>
      </c>
      <c r="BD9">
        <v>258.66669999999999</v>
      </c>
      <c r="BE9">
        <v>241.33330000000001</v>
      </c>
      <c r="BF9">
        <v>239.66669999999999</v>
      </c>
      <c r="BG9">
        <v>253.66669999999999</v>
      </c>
      <c r="BH9">
        <v>245.66669999999999</v>
      </c>
      <c r="BI9">
        <v>222.66669999999999</v>
      </c>
      <c r="BJ9">
        <v>235.33330000000001</v>
      </c>
      <c r="BK9">
        <v>222.33330000000001</v>
      </c>
      <c r="BL9">
        <v>256</v>
      </c>
      <c r="BM9">
        <v>260.33330000000001</v>
      </c>
      <c r="BN9">
        <v>162.33330000000001</v>
      </c>
      <c r="BO9">
        <v>245.66669999999999</v>
      </c>
      <c r="BP9">
        <v>213</v>
      </c>
      <c r="BQ9">
        <v>247.66669999999999</v>
      </c>
      <c r="BR9">
        <v>228.66669999999999</v>
      </c>
      <c r="BS9">
        <v>206</v>
      </c>
      <c r="BT9">
        <v>275.33330000000001</v>
      </c>
      <c r="BU9">
        <v>232.33330000000001</v>
      </c>
      <c r="BV9">
        <v>248</v>
      </c>
      <c r="BW9">
        <v>228</v>
      </c>
      <c r="BX9">
        <v>254.66669999999999</v>
      </c>
      <c r="BY9">
        <v>260.66669999999999</v>
      </c>
      <c r="BZ9">
        <v>234</v>
      </c>
      <c r="CA9">
        <v>246.33330000000001</v>
      </c>
      <c r="CB9">
        <v>246.66669999999999</v>
      </c>
      <c r="CC9">
        <v>268.66669999999999</v>
      </c>
      <c r="CD9">
        <v>269.66669999999999</v>
      </c>
      <c r="CE9">
        <v>276.33330000000001</v>
      </c>
      <c r="CF9">
        <v>238.33330000000001</v>
      </c>
      <c r="CG9">
        <v>281.33330000000001</v>
      </c>
      <c r="CH9">
        <v>279</v>
      </c>
      <c r="CI9">
        <v>258.33330000000001</v>
      </c>
      <c r="CJ9">
        <v>289.66669999999999</v>
      </c>
      <c r="CK9">
        <v>259.66669999999999</v>
      </c>
      <c r="CL9">
        <v>239</v>
      </c>
      <c r="CM9">
        <v>165.66669999999999</v>
      </c>
      <c r="CN9">
        <v>286</v>
      </c>
      <c r="CO9">
        <v>286</v>
      </c>
      <c r="CP9">
        <v>280</v>
      </c>
      <c r="CQ9">
        <v>304.66669999999999</v>
      </c>
      <c r="CR9">
        <v>272.33330000000001</v>
      </c>
      <c r="CS9">
        <v>170.66669999999999</v>
      </c>
    </row>
    <row r="10" spans="1:97" x14ac:dyDescent="0.2">
      <c r="A10">
        <v>18</v>
      </c>
      <c r="B10">
        <v>57.333329999999997</v>
      </c>
      <c r="C10">
        <v>216.33330000000001</v>
      </c>
      <c r="D10">
        <v>238</v>
      </c>
      <c r="E10">
        <v>195.66669999999999</v>
      </c>
      <c r="F10">
        <v>253</v>
      </c>
      <c r="G10">
        <v>196</v>
      </c>
      <c r="H10">
        <v>82</v>
      </c>
      <c r="I10">
        <v>222.33330000000001</v>
      </c>
      <c r="J10">
        <v>228.33330000000001</v>
      </c>
      <c r="K10">
        <v>202</v>
      </c>
      <c r="L10">
        <v>260.33330000000001</v>
      </c>
      <c r="M10">
        <v>244.66669999999999</v>
      </c>
      <c r="N10">
        <v>275.66669999999999</v>
      </c>
      <c r="O10">
        <v>235.33330000000001</v>
      </c>
      <c r="P10">
        <v>195.33330000000001</v>
      </c>
      <c r="Q10">
        <v>158.33330000000001</v>
      </c>
      <c r="R10">
        <v>214.33330000000001</v>
      </c>
      <c r="S10">
        <v>205</v>
      </c>
      <c r="T10">
        <v>215.33330000000001</v>
      </c>
      <c r="U10">
        <v>242.66669999999999</v>
      </c>
      <c r="V10">
        <v>249.33330000000001</v>
      </c>
      <c r="W10">
        <v>206.66669999999999</v>
      </c>
      <c r="X10">
        <v>269.33330000000001</v>
      </c>
      <c r="Y10">
        <v>200.66669999999999</v>
      </c>
      <c r="Z10">
        <v>245.66669999999999</v>
      </c>
      <c r="AA10">
        <v>190.33330000000001</v>
      </c>
      <c r="AC10">
        <v>221.33330000000001</v>
      </c>
      <c r="AD10">
        <v>223.33330000000001</v>
      </c>
      <c r="AE10">
        <v>241</v>
      </c>
      <c r="AF10">
        <v>269</v>
      </c>
      <c r="AG10">
        <v>171.33330000000001</v>
      </c>
      <c r="AH10">
        <v>204</v>
      </c>
      <c r="AI10">
        <v>255</v>
      </c>
      <c r="AJ10">
        <v>214</v>
      </c>
      <c r="AK10">
        <v>201</v>
      </c>
      <c r="AL10">
        <v>240.66669999999999</v>
      </c>
      <c r="AM10">
        <v>263.33330000000001</v>
      </c>
      <c r="AN10">
        <v>260</v>
      </c>
      <c r="AO10">
        <v>230</v>
      </c>
      <c r="AP10">
        <v>216</v>
      </c>
      <c r="AQ10">
        <v>251</v>
      </c>
      <c r="AR10">
        <v>193.66669999999999</v>
      </c>
      <c r="AS10">
        <v>188</v>
      </c>
      <c r="AT10">
        <v>213.66669999999999</v>
      </c>
      <c r="AU10">
        <v>257.33330000000001</v>
      </c>
      <c r="AV10">
        <v>235</v>
      </c>
      <c r="AW10">
        <v>229</v>
      </c>
      <c r="AX10">
        <v>150.66669999999999</v>
      </c>
      <c r="AY10">
        <v>218.33330000000001</v>
      </c>
      <c r="AZ10">
        <v>110</v>
      </c>
      <c r="BA10">
        <v>158.33330000000001</v>
      </c>
      <c r="BB10">
        <v>195.33330000000001</v>
      </c>
      <c r="BC10">
        <v>186.33330000000001</v>
      </c>
      <c r="BD10">
        <v>258.33330000000001</v>
      </c>
      <c r="BE10">
        <v>238.66669999999999</v>
      </c>
      <c r="BF10">
        <v>234.66669999999999</v>
      </c>
      <c r="BG10">
        <v>247.66669999999999</v>
      </c>
      <c r="BH10">
        <v>209.33330000000001</v>
      </c>
      <c r="BI10">
        <v>219</v>
      </c>
      <c r="BJ10">
        <v>206.66669999999999</v>
      </c>
      <c r="BK10">
        <v>239.66669999999999</v>
      </c>
      <c r="BL10">
        <v>262.33330000000001</v>
      </c>
      <c r="BM10">
        <v>211.66669999999999</v>
      </c>
      <c r="BN10">
        <v>189.33330000000001</v>
      </c>
      <c r="BO10">
        <v>240.33330000000001</v>
      </c>
      <c r="BP10">
        <v>211.33330000000001</v>
      </c>
      <c r="BQ10">
        <v>269.66669999999999</v>
      </c>
      <c r="BR10">
        <v>231</v>
      </c>
      <c r="BS10">
        <v>228.66669999999999</v>
      </c>
      <c r="BT10">
        <v>271.33330000000001</v>
      </c>
      <c r="BU10">
        <v>235.66669999999999</v>
      </c>
      <c r="BV10">
        <v>247.66669999999999</v>
      </c>
      <c r="BW10">
        <v>248.66669999999999</v>
      </c>
      <c r="BX10">
        <v>246</v>
      </c>
      <c r="BY10">
        <v>245.66669999999999</v>
      </c>
      <c r="BZ10">
        <v>137.66669999999999</v>
      </c>
      <c r="CA10">
        <v>263.66669999999999</v>
      </c>
      <c r="CB10">
        <v>252.66669999999999</v>
      </c>
      <c r="CC10">
        <v>246.33330000000001</v>
      </c>
      <c r="CD10">
        <v>164</v>
      </c>
      <c r="CE10">
        <v>301.66669999999999</v>
      </c>
      <c r="CF10">
        <v>229.66669999999999</v>
      </c>
      <c r="CG10">
        <v>269.66669999999999</v>
      </c>
      <c r="CH10">
        <v>268</v>
      </c>
      <c r="CI10">
        <v>256</v>
      </c>
      <c r="CJ10">
        <v>277</v>
      </c>
      <c r="CK10">
        <v>226.66669999999999</v>
      </c>
      <c r="CL10">
        <v>236.66669999999999</v>
      </c>
      <c r="CM10">
        <v>168.33330000000001</v>
      </c>
      <c r="CN10">
        <v>145.33330000000001</v>
      </c>
      <c r="CO10">
        <v>282.66669999999999</v>
      </c>
      <c r="CP10">
        <v>260.33330000000001</v>
      </c>
      <c r="CQ10">
        <v>290</v>
      </c>
      <c r="CR10">
        <v>247.33330000000001</v>
      </c>
      <c r="CS10">
        <v>102.33329999999999</v>
      </c>
    </row>
    <row r="11" spans="1:97" x14ac:dyDescent="0.2">
      <c r="A11">
        <v>19</v>
      </c>
      <c r="B11">
        <v>35.666670000000003</v>
      </c>
      <c r="C11">
        <v>91.333330000000004</v>
      </c>
      <c r="D11">
        <v>200.33330000000001</v>
      </c>
      <c r="E11">
        <v>135.66669999999999</v>
      </c>
      <c r="F11">
        <v>143.66669999999999</v>
      </c>
      <c r="G11">
        <v>72.333330000000004</v>
      </c>
      <c r="H11">
        <v>17.66667</v>
      </c>
      <c r="I11">
        <v>146.33330000000001</v>
      </c>
      <c r="J11">
        <v>173</v>
      </c>
      <c r="K11">
        <v>190.66669999999999</v>
      </c>
      <c r="L11">
        <v>216.66669999999999</v>
      </c>
      <c r="M11">
        <v>200</v>
      </c>
      <c r="N11">
        <v>235.33330000000001</v>
      </c>
      <c r="O11">
        <v>196</v>
      </c>
      <c r="P11">
        <v>141.66669999999999</v>
      </c>
      <c r="Q11">
        <v>141.33330000000001</v>
      </c>
      <c r="R11">
        <v>194.66669999999999</v>
      </c>
      <c r="S11">
        <v>158</v>
      </c>
      <c r="T11">
        <v>205</v>
      </c>
      <c r="U11">
        <v>220.66669999999999</v>
      </c>
      <c r="V11">
        <v>234</v>
      </c>
      <c r="W11">
        <v>158.33330000000001</v>
      </c>
      <c r="X11">
        <v>258.66669999999999</v>
      </c>
      <c r="Y11">
        <v>120.66670000000001</v>
      </c>
      <c r="Z11">
        <v>166.33330000000001</v>
      </c>
      <c r="AA11">
        <v>146.33330000000001</v>
      </c>
      <c r="AC11">
        <v>242.66669999999999</v>
      </c>
      <c r="AD11">
        <v>171</v>
      </c>
      <c r="AE11">
        <v>215.33330000000001</v>
      </c>
      <c r="AF11">
        <v>228</v>
      </c>
      <c r="AG11">
        <v>142.66669999999999</v>
      </c>
      <c r="AH11">
        <v>151.66669999999999</v>
      </c>
      <c r="AI11">
        <v>177.66669999999999</v>
      </c>
      <c r="AJ11">
        <v>193.66669999999999</v>
      </c>
      <c r="AK11">
        <v>167</v>
      </c>
      <c r="AL11">
        <v>226.33330000000001</v>
      </c>
      <c r="AM11">
        <v>215.33330000000001</v>
      </c>
      <c r="AN11">
        <v>235.66669999999999</v>
      </c>
      <c r="AO11">
        <v>190</v>
      </c>
      <c r="AP11">
        <v>101.66670000000001</v>
      </c>
      <c r="AQ11">
        <v>204.33330000000001</v>
      </c>
      <c r="AR11">
        <v>192.66669999999999</v>
      </c>
      <c r="AS11">
        <v>197</v>
      </c>
      <c r="AT11">
        <v>184.33330000000001</v>
      </c>
      <c r="AU11">
        <v>224.66669999999999</v>
      </c>
      <c r="AV11">
        <v>209</v>
      </c>
      <c r="AW11">
        <v>206.66669999999999</v>
      </c>
      <c r="AX11">
        <v>109.66670000000001</v>
      </c>
      <c r="AY11">
        <v>173</v>
      </c>
      <c r="AZ11">
        <v>158.33330000000001</v>
      </c>
      <c r="BA11">
        <v>145.66669999999999</v>
      </c>
      <c r="BB11">
        <v>171</v>
      </c>
      <c r="BC11">
        <v>174.66669999999999</v>
      </c>
      <c r="BD11">
        <v>254.66669999999999</v>
      </c>
      <c r="BE11">
        <v>200.33330000000001</v>
      </c>
      <c r="BF11">
        <v>233.66669999999999</v>
      </c>
      <c r="BG11">
        <v>234.33330000000001</v>
      </c>
      <c r="BH11">
        <v>211</v>
      </c>
      <c r="BI11">
        <v>170</v>
      </c>
      <c r="BJ11">
        <v>223.33330000000001</v>
      </c>
      <c r="BK11">
        <v>217</v>
      </c>
      <c r="BL11">
        <v>200.33330000000001</v>
      </c>
      <c r="BM11">
        <v>222</v>
      </c>
      <c r="BN11">
        <v>181.66669999999999</v>
      </c>
      <c r="BO11">
        <v>215.33330000000001</v>
      </c>
      <c r="BP11">
        <v>193.66669999999999</v>
      </c>
      <c r="BQ11">
        <v>244.66669999999999</v>
      </c>
      <c r="BR11">
        <v>209</v>
      </c>
      <c r="BS11">
        <v>198.33330000000001</v>
      </c>
      <c r="BT11">
        <v>257</v>
      </c>
      <c r="BU11">
        <v>179.66669999999999</v>
      </c>
      <c r="BV11">
        <v>198.33330000000001</v>
      </c>
      <c r="BW11">
        <v>222.33330000000001</v>
      </c>
      <c r="BX11">
        <v>237.33330000000001</v>
      </c>
      <c r="BY11">
        <v>239.66669999999999</v>
      </c>
      <c r="BZ11">
        <v>246.33330000000001</v>
      </c>
      <c r="CA11">
        <v>253</v>
      </c>
      <c r="CB11">
        <v>238.33330000000001</v>
      </c>
      <c r="CC11">
        <v>205.66669999999999</v>
      </c>
      <c r="CD11">
        <v>191.66669999999999</v>
      </c>
      <c r="CE11">
        <v>267</v>
      </c>
      <c r="CF11">
        <v>241.33330000000001</v>
      </c>
      <c r="CG11">
        <v>240</v>
      </c>
      <c r="CH11">
        <v>251.33330000000001</v>
      </c>
      <c r="CI11">
        <v>252.66669999999999</v>
      </c>
      <c r="CJ11">
        <v>257.33330000000001</v>
      </c>
      <c r="CK11">
        <v>213.66669999999999</v>
      </c>
      <c r="CL11">
        <v>205.33330000000001</v>
      </c>
      <c r="CM11">
        <v>140.66669999999999</v>
      </c>
      <c r="CN11">
        <v>51.666670000000003</v>
      </c>
      <c r="CO11">
        <v>266.66669999999999</v>
      </c>
      <c r="CP11">
        <v>261.66669999999999</v>
      </c>
      <c r="CQ11">
        <v>228</v>
      </c>
      <c r="CR11">
        <v>140</v>
      </c>
      <c r="CS11">
        <v>36.666670000000003</v>
      </c>
    </row>
    <row r="12" spans="1:97" x14ac:dyDescent="0.2">
      <c r="A12">
        <v>20</v>
      </c>
      <c r="B12">
        <v>23.66667</v>
      </c>
      <c r="C12">
        <v>129</v>
      </c>
      <c r="D12">
        <v>193.33330000000001</v>
      </c>
      <c r="E12">
        <v>49.333329999999997</v>
      </c>
      <c r="F12">
        <v>155.33330000000001</v>
      </c>
      <c r="G12">
        <v>107.33329999999999</v>
      </c>
      <c r="H12">
        <v>54.666670000000003</v>
      </c>
      <c r="I12">
        <v>128.66669999999999</v>
      </c>
      <c r="J12">
        <v>129.33330000000001</v>
      </c>
      <c r="K12">
        <v>186.66669999999999</v>
      </c>
      <c r="L12">
        <v>188.33330000000001</v>
      </c>
      <c r="M12">
        <v>180.33330000000001</v>
      </c>
      <c r="N12">
        <v>223</v>
      </c>
      <c r="O12">
        <v>148</v>
      </c>
      <c r="P12">
        <v>148.33330000000001</v>
      </c>
      <c r="Q12">
        <v>51.666670000000003</v>
      </c>
      <c r="R12">
        <v>143</v>
      </c>
      <c r="S12">
        <v>115.66670000000001</v>
      </c>
      <c r="T12">
        <v>181.66669999999999</v>
      </c>
      <c r="U12">
        <v>210.33330000000001</v>
      </c>
      <c r="V12">
        <v>214.33330000000001</v>
      </c>
      <c r="W12">
        <v>201</v>
      </c>
      <c r="X12">
        <v>217</v>
      </c>
      <c r="Y12">
        <v>50</v>
      </c>
      <c r="Z12">
        <v>133.66669999999999</v>
      </c>
      <c r="AA12">
        <v>111.33329999999999</v>
      </c>
      <c r="AC12">
        <v>197.66669999999999</v>
      </c>
      <c r="AD12">
        <v>151.33330000000001</v>
      </c>
      <c r="AE12">
        <v>214.66669999999999</v>
      </c>
      <c r="AF12">
        <v>216</v>
      </c>
      <c r="AG12">
        <v>90</v>
      </c>
      <c r="AH12">
        <v>58.666670000000003</v>
      </c>
      <c r="AI12">
        <v>208.66669999999999</v>
      </c>
      <c r="AJ12">
        <v>212.66669999999999</v>
      </c>
      <c r="AK12">
        <v>139.33330000000001</v>
      </c>
      <c r="AL12">
        <v>159.66669999999999</v>
      </c>
      <c r="AM12">
        <v>216</v>
      </c>
      <c r="AN12">
        <v>235</v>
      </c>
      <c r="AO12">
        <v>96.666669999999996</v>
      </c>
      <c r="AP12">
        <v>5</v>
      </c>
      <c r="AQ12">
        <v>169</v>
      </c>
      <c r="AR12">
        <v>102</v>
      </c>
      <c r="AS12">
        <v>94.666669999999996</v>
      </c>
      <c r="AT12">
        <v>170.33330000000001</v>
      </c>
      <c r="AU12">
        <v>178</v>
      </c>
      <c r="AV12">
        <v>190.66669999999999</v>
      </c>
      <c r="AW12">
        <v>131.66669999999999</v>
      </c>
      <c r="AX12">
        <v>70.666669999999996</v>
      </c>
      <c r="AY12">
        <v>234.33330000000001</v>
      </c>
      <c r="AZ12">
        <v>110.33329999999999</v>
      </c>
      <c r="BA12">
        <v>82.666669999999996</v>
      </c>
      <c r="BB12">
        <v>170.33330000000001</v>
      </c>
      <c r="BC12">
        <v>205.33330000000001</v>
      </c>
      <c r="BD12">
        <v>202.66669999999999</v>
      </c>
      <c r="BE12">
        <v>73.333330000000004</v>
      </c>
      <c r="BF12">
        <v>90.333330000000004</v>
      </c>
      <c r="BG12">
        <v>167</v>
      </c>
      <c r="BH12">
        <v>161.33330000000001</v>
      </c>
      <c r="BI12">
        <v>156.66669999999999</v>
      </c>
      <c r="BJ12">
        <v>173</v>
      </c>
      <c r="BK12">
        <v>188</v>
      </c>
      <c r="BL12">
        <v>179.33330000000001</v>
      </c>
      <c r="BM12">
        <v>74.333330000000004</v>
      </c>
      <c r="BN12">
        <v>77.666669999999996</v>
      </c>
      <c r="BO12">
        <v>211</v>
      </c>
      <c r="BP12">
        <v>177.33330000000001</v>
      </c>
      <c r="BQ12">
        <v>249</v>
      </c>
      <c r="BR12">
        <v>161</v>
      </c>
      <c r="BS12">
        <v>197.66669999999999</v>
      </c>
      <c r="BT12">
        <v>213</v>
      </c>
      <c r="BU12">
        <v>170</v>
      </c>
      <c r="BV12">
        <v>175.66669999999999</v>
      </c>
      <c r="BW12">
        <v>198.33330000000001</v>
      </c>
      <c r="BX12">
        <v>204.33330000000001</v>
      </c>
      <c r="BY12">
        <v>196.66669999999999</v>
      </c>
      <c r="BZ12">
        <v>202.33330000000001</v>
      </c>
      <c r="CA12">
        <v>229.66669999999999</v>
      </c>
      <c r="CB12">
        <v>216</v>
      </c>
      <c r="CC12">
        <v>187.66669999999999</v>
      </c>
      <c r="CD12">
        <v>134</v>
      </c>
      <c r="CE12">
        <v>253.66669999999999</v>
      </c>
      <c r="CF12">
        <v>185.66669999999999</v>
      </c>
      <c r="CG12">
        <v>221.66669999999999</v>
      </c>
      <c r="CH12">
        <v>220.66669999999999</v>
      </c>
      <c r="CI12">
        <v>212.66669999999999</v>
      </c>
      <c r="CJ12">
        <v>224</v>
      </c>
      <c r="CK12">
        <v>87.333330000000004</v>
      </c>
      <c r="CL12">
        <v>171.66669999999999</v>
      </c>
      <c r="CM12">
        <v>114.66670000000001</v>
      </c>
      <c r="CN12">
        <v>0</v>
      </c>
      <c r="CO12">
        <v>164</v>
      </c>
      <c r="CP12">
        <v>183</v>
      </c>
      <c r="CQ12">
        <v>211</v>
      </c>
      <c r="CR12">
        <v>197.33330000000001</v>
      </c>
      <c r="CS12">
        <v>35.666670000000003</v>
      </c>
    </row>
    <row r="13" spans="1:97" x14ac:dyDescent="0.2">
      <c r="A13">
        <v>21</v>
      </c>
      <c r="B13">
        <v>47</v>
      </c>
      <c r="C13">
        <v>40</v>
      </c>
      <c r="D13">
        <v>146.66669999999999</v>
      </c>
      <c r="E13">
        <v>1.3333330000000001</v>
      </c>
      <c r="F13">
        <v>110</v>
      </c>
      <c r="G13">
        <v>2.6666669999999999</v>
      </c>
      <c r="H13">
        <v>14.33333</v>
      </c>
      <c r="I13">
        <v>2.6666669999999999</v>
      </c>
      <c r="J13">
        <v>92</v>
      </c>
      <c r="K13">
        <v>145</v>
      </c>
      <c r="L13">
        <v>156</v>
      </c>
      <c r="M13">
        <v>68.666669999999996</v>
      </c>
      <c r="N13">
        <v>155</v>
      </c>
      <c r="O13">
        <v>147</v>
      </c>
      <c r="P13">
        <v>146.66669999999999</v>
      </c>
      <c r="Q13">
        <v>20.33333</v>
      </c>
      <c r="R13">
        <v>46</v>
      </c>
      <c r="S13">
        <v>127.33329999999999</v>
      </c>
      <c r="T13">
        <v>139.33330000000001</v>
      </c>
      <c r="U13">
        <v>202</v>
      </c>
      <c r="V13">
        <v>181.66669999999999</v>
      </c>
      <c r="W13">
        <v>7.3333329999999997</v>
      </c>
      <c r="X13">
        <v>219.33330000000001</v>
      </c>
      <c r="Y13">
        <v>10.33333</v>
      </c>
      <c r="Z13">
        <v>152.33330000000001</v>
      </c>
      <c r="AA13">
        <v>57.666670000000003</v>
      </c>
      <c r="AC13">
        <v>160.66669999999999</v>
      </c>
      <c r="AD13">
        <v>82.333330000000004</v>
      </c>
      <c r="AE13">
        <v>182.66669999999999</v>
      </c>
      <c r="AF13">
        <v>180.66669999999999</v>
      </c>
      <c r="AG13">
        <v>41.333329999999997</v>
      </c>
      <c r="AH13">
        <v>0</v>
      </c>
      <c r="AI13">
        <v>165.66669999999999</v>
      </c>
      <c r="AJ13">
        <v>99</v>
      </c>
      <c r="AK13">
        <v>142</v>
      </c>
      <c r="AL13">
        <v>174.66669999999999</v>
      </c>
      <c r="AM13">
        <v>110.33329999999999</v>
      </c>
      <c r="AN13">
        <v>209.33330000000001</v>
      </c>
      <c r="AO13">
        <v>87.666669999999996</v>
      </c>
      <c r="AP13">
        <v>65.333330000000004</v>
      </c>
      <c r="AQ13">
        <v>187.66669999999999</v>
      </c>
      <c r="AR13">
        <v>78.666669999999996</v>
      </c>
      <c r="AS13">
        <v>41.666670000000003</v>
      </c>
      <c r="AT13">
        <v>71</v>
      </c>
      <c r="AU13">
        <v>139.33330000000001</v>
      </c>
      <c r="AV13">
        <v>192</v>
      </c>
      <c r="AW13">
        <v>69</v>
      </c>
      <c r="AX13">
        <v>40</v>
      </c>
      <c r="AY13">
        <v>121.33329999999999</v>
      </c>
      <c r="AZ13">
        <v>105</v>
      </c>
      <c r="BA13">
        <v>35</v>
      </c>
      <c r="BB13">
        <v>154</v>
      </c>
      <c r="BC13">
        <v>138.66669999999999</v>
      </c>
      <c r="BD13">
        <v>187.33330000000001</v>
      </c>
      <c r="BE13">
        <v>86.333330000000004</v>
      </c>
      <c r="BF13">
        <v>38</v>
      </c>
      <c r="BG13">
        <v>169.33330000000001</v>
      </c>
      <c r="BH13">
        <v>129.33330000000001</v>
      </c>
      <c r="BI13">
        <v>80</v>
      </c>
      <c r="BJ13">
        <v>136.66669999999999</v>
      </c>
      <c r="BK13">
        <v>172.66669999999999</v>
      </c>
      <c r="BL13">
        <v>162</v>
      </c>
      <c r="BM13">
        <v>57.333329999999997</v>
      </c>
      <c r="BN13">
        <v>35.333329999999997</v>
      </c>
      <c r="BO13">
        <v>198.66669999999999</v>
      </c>
      <c r="BP13">
        <v>119.33329999999999</v>
      </c>
      <c r="BQ13">
        <v>216</v>
      </c>
      <c r="BR13">
        <v>147.33330000000001</v>
      </c>
      <c r="BS13">
        <v>212.33330000000001</v>
      </c>
      <c r="BT13">
        <v>128.66669999999999</v>
      </c>
      <c r="BU13">
        <v>91.666669999999996</v>
      </c>
      <c r="BV13">
        <v>83.333330000000004</v>
      </c>
      <c r="BW13">
        <v>199.33330000000001</v>
      </c>
      <c r="BX13">
        <v>196</v>
      </c>
      <c r="BY13">
        <v>186.33330000000001</v>
      </c>
      <c r="BZ13">
        <v>156.33330000000001</v>
      </c>
      <c r="CA13">
        <v>201.66669999999999</v>
      </c>
      <c r="CB13">
        <v>124</v>
      </c>
      <c r="CC13">
        <v>60.666670000000003</v>
      </c>
      <c r="CD13">
        <v>51.333329999999997</v>
      </c>
      <c r="CE13">
        <v>26.66667</v>
      </c>
      <c r="CF13">
        <v>192.33330000000001</v>
      </c>
      <c r="CG13">
        <v>199.33330000000001</v>
      </c>
      <c r="CH13">
        <v>226.33330000000001</v>
      </c>
      <c r="CI13">
        <v>222.66669999999999</v>
      </c>
      <c r="CJ13">
        <v>193.33330000000001</v>
      </c>
      <c r="CK13">
        <v>124</v>
      </c>
      <c r="CL13">
        <v>97</v>
      </c>
      <c r="CM13">
        <v>131.33330000000001</v>
      </c>
      <c r="CN13">
        <v>2.3333330000000001</v>
      </c>
      <c r="CO13">
        <v>145.33330000000001</v>
      </c>
      <c r="CP13">
        <v>147.66669999999999</v>
      </c>
      <c r="CQ13">
        <v>106</v>
      </c>
      <c r="CR13">
        <v>72.666669999999996</v>
      </c>
      <c r="CS13">
        <v>26.33333</v>
      </c>
    </row>
    <row r="14" spans="1:97" x14ac:dyDescent="0.2">
      <c r="A14">
        <v>22</v>
      </c>
      <c r="B14">
        <v>0</v>
      </c>
      <c r="C14">
        <v>0</v>
      </c>
      <c r="D14">
        <v>20</v>
      </c>
      <c r="E14">
        <v>0</v>
      </c>
      <c r="F14">
        <v>97.333330000000004</v>
      </c>
      <c r="G14">
        <v>0</v>
      </c>
      <c r="H14">
        <v>0</v>
      </c>
      <c r="I14">
        <v>0.66666700000000001</v>
      </c>
      <c r="J14">
        <v>7.6666670000000003</v>
      </c>
      <c r="K14">
        <v>48</v>
      </c>
      <c r="L14">
        <v>149.33330000000001</v>
      </c>
      <c r="M14">
        <v>71</v>
      </c>
      <c r="N14">
        <v>68.666669999999996</v>
      </c>
      <c r="O14">
        <v>0</v>
      </c>
      <c r="P14">
        <v>89</v>
      </c>
      <c r="Q14">
        <v>0.66666700000000001</v>
      </c>
      <c r="R14">
        <v>70</v>
      </c>
      <c r="S14">
        <v>0</v>
      </c>
      <c r="T14">
        <v>136.33330000000001</v>
      </c>
      <c r="U14">
        <v>61</v>
      </c>
      <c r="V14">
        <v>168</v>
      </c>
      <c r="W14">
        <v>133</v>
      </c>
      <c r="X14">
        <v>180.66669999999999</v>
      </c>
      <c r="Y14">
        <v>34</v>
      </c>
      <c r="Z14">
        <v>18.66667</v>
      </c>
      <c r="AA14">
        <v>19.66667</v>
      </c>
      <c r="AC14">
        <v>118.33329999999999</v>
      </c>
      <c r="AD14">
        <v>94</v>
      </c>
      <c r="AE14">
        <v>110.33329999999999</v>
      </c>
      <c r="AF14">
        <v>148</v>
      </c>
      <c r="AG14">
        <v>0</v>
      </c>
      <c r="AH14">
        <v>0</v>
      </c>
      <c r="AI14">
        <v>90</v>
      </c>
      <c r="AJ14">
        <v>8.3333329999999997</v>
      </c>
      <c r="AK14">
        <v>83.666669999999996</v>
      </c>
      <c r="AL14">
        <v>63</v>
      </c>
      <c r="AM14">
        <v>125.66670000000001</v>
      </c>
      <c r="AN14">
        <v>163.33330000000001</v>
      </c>
      <c r="AO14">
        <v>71.666669999999996</v>
      </c>
      <c r="AP14">
        <v>0</v>
      </c>
      <c r="AQ14">
        <v>117</v>
      </c>
      <c r="AR14">
        <v>66.333330000000004</v>
      </c>
      <c r="AS14">
        <v>4</v>
      </c>
      <c r="AT14">
        <v>98.666669999999996</v>
      </c>
      <c r="AU14">
        <v>89.666669999999996</v>
      </c>
      <c r="AV14">
        <v>61</v>
      </c>
      <c r="AW14">
        <v>42.333329999999997</v>
      </c>
      <c r="AX14">
        <v>50.333329999999997</v>
      </c>
      <c r="AY14">
        <v>124.66670000000001</v>
      </c>
      <c r="AZ14">
        <v>89.666669999999996</v>
      </c>
      <c r="BA14">
        <v>15</v>
      </c>
      <c r="BB14">
        <v>78</v>
      </c>
      <c r="BC14">
        <v>152.33330000000001</v>
      </c>
      <c r="BD14">
        <v>199</v>
      </c>
      <c r="BE14">
        <v>50</v>
      </c>
      <c r="BF14">
        <v>0</v>
      </c>
      <c r="BG14">
        <v>49</v>
      </c>
      <c r="BH14">
        <v>72</v>
      </c>
      <c r="BI14">
        <v>55</v>
      </c>
      <c r="BJ14">
        <v>69.333330000000004</v>
      </c>
      <c r="BK14">
        <v>89.333330000000004</v>
      </c>
      <c r="BL14">
        <v>119.66670000000001</v>
      </c>
      <c r="BM14">
        <v>0</v>
      </c>
      <c r="BN14">
        <v>33</v>
      </c>
      <c r="BO14">
        <v>152.66669999999999</v>
      </c>
      <c r="BP14">
        <v>13.33333</v>
      </c>
      <c r="BQ14">
        <v>65.666669999999996</v>
      </c>
      <c r="BR14">
        <v>69.666669999999996</v>
      </c>
      <c r="BS14">
        <v>155</v>
      </c>
      <c r="BT14">
        <v>99</v>
      </c>
      <c r="BU14">
        <v>9.3333329999999997</v>
      </c>
      <c r="BV14">
        <v>81</v>
      </c>
      <c r="BW14">
        <v>142.33330000000001</v>
      </c>
      <c r="BX14">
        <v>198.66669999999999</v>
      </c>
      <c r="BY14">
        <v>168</v>
      </c>
      <c r="BZ14">
        <v>89.333330000000004</v>
      </c>
      <c r="CA14">
        <v>176.66669999999999</v>
      </c>
      <c r="CB14">
        <v>103.66670000000001</v>
      </c>
      <c r="CC14">
        <v>110</v>
      </c>
      <c r="CD14">
        <v>61</v>
      </c>
      <c r="CE14">
        <v>186.33330000000001</v>
      </c>
      <c r="CF14">
        <v>133.66669999999999</v>
      </c>
      <c r="CG14">
        <v>199</v>
      </c>
      <c r="CH14">
        <v>202</v>
      </c>
      <c r="CI14">
        <v>188.33330000000001</v>
      </c>
      <c r="CJ14">
        <v>142.66669999999999</v>
      </c>
      <c r="CK14">
        <v>74.333330000000004</v>
      </c>
      <c r="CL14">
        <v>106.33329999999999</v>
      </c>
      <c r="CM14">
        <v>147</v>
      </c>
      <c r="CN14">
        <v>0</v>
      </c>
      <c r="CO14">
        <v>103.33329999999999</v>
      </c>
      <c r="CP14">
        <v>20.33333</v>
      </c>
      <c r="CQ14">
        <v>39.333329999999997</v>
      </c>
      <c r="CR14">
        <v>76</v>
      </c>
      <c r="CS14">
        <v>0</v>
      </c>
    </row>
    <row r="15" spans="1:97" x14ac:dyDescent="0.2">
      <c r="A15">
        <v>23</v>
      </c>
      <c r="B15">
        <v>0</v>
      </c>
      <c r="C15">
        <v>0</v>
      </c>
      <c r="D15">
        <v>58.666670000000003</v>
      </c>
      <c r="E15">
        <v>42.666670000000003</v>
      </c>
      <c r="F15">
        <v>4</v>
      </c>
      <c r="G15">
        <v>0</v>
      </c>
      <c r="H15">
        <v>0</v>
      </c>
      <c r="I15">
        <v>0</v>
      </c>
      <c r="J15">
        <v>27.66667</v>
      </c>
      <c r="K15">
        <v>27</v>
      </c>
      <c r="L15">
        <v>0</v>
      </c>
      <c r="M15">
        <v>25</v>
      </c>
      <c r="N15">
        <v>91.666669999999996</v>
      </c>
      <c r="O15">
        <v>35</v>
      </c>
      <c r="P15">
        <v>125</v>
      </c>
      <c r="Q15">
        <v>16.33333</v>
      </c>
      <c r="R15">
        <v>64.333330000000004</v>
      </c>
      <c r="S15">
        <v>2.3333330000000001</v>
      </c>
      <c r="T15">
        <v>57</v>
      </c>
      <c r="U15">
        <v>85.333330000000004</v>
      </c>
      <c r="V15">
        <v>9</v>
      </c>
      <c r="W15">
        <v>12.66667</v>
      </c>
      <c r="X15">
        <v>12.33333</v>
      </c>
      <c r="Y15">
        <v>25.66667</v>
      </c>
      <c r="Z15">
        <v>0</v>
      </c>
      <c r="AA15">
        <v>67.666669999999996</v>
      </c>
      <c r="AC15">
        <v>165.33330000000001</v>
      </c>
      <c r="AD15">
        <v>21.66667</v>
      </c>
      <c r="AE15">
        <v>19.33333</v>
      </c>
      <c r="AF15">
        <v>189.33330000000001</v>
      </c>
      <c r="AG15">
        <v>23</v>
      </c>
      <c r="AH15">
        <v>0</v>
      </c>
      <c r="AI15">
        <v>27</v>
      </c>
      <c r="AJ15">
        <v>7.6666670000000003</v>
      </c>
      <c r="AK15">
        <v>33</v>
      </c>
      <c r="AL15">
        <v>22</v>
      </c>
      <c r="AM15">
        <v>110</v>
      </c>
      <c r="AN15">
        <v>133</v>
      </c>
      <c r="AO15">
        <v>80.666669999999996</v>
      </c>
      <c r="AP15">
        <v>2</v>
      </c>
      <c r="AQ15">
        <v>26.33333</v>
      </c>
      <c r="AR15">
        <v>0</v>
      </c>
      <c r="AS15">
        <v>0.33333299999999999</v>
      </c>
      <c r="AT15">
        <v>82.666669999999996</v>
      </c>
      <c r="AU15">
        <v>27</v>
      </c>
      <c r="AV15">
        <v>61.666670000000003</v>
      </c>
      <c r="AW15">
        <v>73.666669999999996</v>
      </c>
      <c r="AX15">
        <v>5.3333329999999997</v>
      </c>
      <c r="AY15">
        <v>5.3333329999999997</v>
      </c>
      <c r="AZ15">
        <v>0</v>
      </c>
      <c r="BA15">
        <v>0</v>
      </c>
      <c r="BB15">
        <v>1.6666669999999999</v>
      </c>
      <c r="BC15">
        <v>55.333329999999997</v>
      </c>
      <c r="BD15">
        <v>124.66670000000001</v>
      </c>
      <c r="BE15">
        <v>17.66667</v>
      </c>
      <c r="BF15">
        <v>6.6666670000000003</v>
      </c>
      <c r="BG15">
        <v>87.333330000000004</v>
      </c>
      <c r="BH15">
        <v>0</v>
      </c>
      <c r="BI15">
        <v>23.66667</v>
      </c>
      <c r="BJ15">
        <v>89</v>
      </c>
      <c r="BK15">
        <v>52</v>
      </c>
      <c r="BL15">
        <v>56.666670000000003</v>
      </c>
      <c r="BM15">
        <v>0</v>
      </c>
      <c r="BN15">
        <v>27.66667</v>
      </c>
      <c r="BO15">
        <v>56.666670000000003</v>
      </c>
      <c r="BP15">
        <v>32</v>
      </c>
      <c r="BQ15">
        <v>54</v>
      </c>
      <c r="BR15">
        <v>59.333329999999997</v>
      </c>
      <c r="BS15">
        <v>72.333330000000004</v>
      </c>
      <c r="BT15">
        <v>80</v>
      </c>
      <c r="BU15">
        <v>63</v>
      </c>
      <c r="BV15">
        <v>92.333330000000004</v>
      </c>
      <c r="BW15">
        <v>139</v>
      </c>
      <c r="BX15">
        <v>144.33330000000001</v>
      </c>
      <c r="BY15">
        <v>88.666669999999996</v>
      </c>
      <c r="BZ15">
        <v>0</v>
      </c>
      <c r="CA15">
        <v>113.33329999999999</v>
      </c>
      <c r="CB15">
        <v>55.666670000000003</v>
      </c>
      <c r="CC15">
        <v>64.666669999999996</v>
      </c>
      <c r="CD15">
        <v>28.33333</v>
      </c>
      <c r="CE15">
        <v>170.66669999999999</v>
      </c>
      <c r="CF15">
        <v>90.666669999999996</v>
      </c>
      <c r="CG15">
        <v>82</v>
      </c>
      <c r="CH15">
        <v>89</v>
      </c>
      <c r="CI15">
        <v>158.66669999999999</v>
      </c>
      <c r="CJ15">
        <v>119.33329999999999</v>
      </c>
      <c r="CK15">
        <v>10.66667</v>
      </c>
      <c r="CL15">
        <v>22</v>
      </c>
      <c r="CM15">
        <v>58.333329999999997</v>
      </c>
      <c r="CN15">
        <v>0</v>
      </c>
      <c r="CO15">
        <v>28</v>
      </c>
      <c r="CP15">
        <v>0.33333299999999999</v>
      </c>
      <c r="CQ15">
        <v>31</v>
      </c>
      <c r="CR15">
        <v>2.3333330000000001</v>
      </c>
      <c r="CS15">
        <v>6.3333329999999997</v>
      </c>
    </row>
    <row r="16" spans="1:97" x14ac:dyDescent="0.2">
      <c r="A16">
        <v>24</v>
      </c>
      <c r="B16">
        <v>0.66666700000000001</v>
      </c>
      <c r="C16">
        <v>0</v>
      </c>
      <c r="D16">
        <v>1.6666669999999999</v>
      </c>
      <c r="E16">
        <v>2</v>
      </c>
      <c r="F16">
        <v>0</v>
      </c>
      <c r="G16">
        <v>0</v>
      </c>
      <c r="H16">
        <v>0</v>
      </c>
      <c r="I16">
        <v>0</v>
      </c>
      <c r="J16">
        <v>2.6666669999999999</v>
      </c>
      <c r="K16">
        <v>0</v>
      </c>
      <c r="L16">
        <v>0</v>
      </c>
      <c r="M16">
        <v>11</v>
      </c>
      <c r="N16">
        <v>1.3333330000000001</v>
      </c>
      <c r="O16">
        <v>0</v>
      </c>
      <c r="P16">
        <v>30.66667</v>
      </c>
      <c r="Q16">
        <v>2</v>
      </c>
      <c r="R16">
        <v>0</v>
      </c>
      <c r="S16">
        <v>0</v>
      </c>
      <c r="T16">
        <v>13.33333</v>
      </c>
      <c r="U16">
        <v>0</v>
      </c>
      <c r="V16">
        <v>26</v>
      </c>
      <c r="W16">
        <v>0</v>
      </c>
      <c r="X16">
        <v>0</v>
      </c>
      <c r="Y16">
        <v>5</v>
      </c>
      <c r="Z16">
        <v>0</v>
      </c>
      <c r="AA16">
        <v>30.66667</v>
      </c>
      <c r="AC16">
        <v>89.333330000000004</v>
      </c>
      <c r="AD16">
        <v>1.3333330000000001</v>
      </c>
      <c r="AE16">
        <v>108.33329999999999</v>
      </c>
      <c r="AF16">
        <v>148.33330000000001</v>
      </c>
      <c r="AG16">
        <v>1.3333330000000001</v>
      </c>
      <c r="AH16">
        <v>0</v>
      </c>
      <c r="AI16">
        <v>0</v>
      </c>
      <c r="AJ16">
        <v>0.66666700000000001</v>
      </c>
      <c r="AK16">
        <v>78.666669999999996</v>
      </c>
      <c r="AL16">
        <v>4.6666670000000003</v>
      </c>
      <c r="AM16">
        <v>33</v>
      </c>
      <c r="AN16">
        <v>157</v>
      </c>
      <c r="AO16">
        <v>17</v>
      </c>
      <c r="AP16">
        <v>0.33333299999999999</v>
      </c>
      <c r="AQ16">
        <v>53</v>
      </c>
      <c r="AR16">
        <v>0</v>
      </c>
      <c r="AS16">
        <v>0</v>
      </c>
      <c r="AT16">
        <v>7.6666670000000003</v>
      </c>
      <c r="AU16">
        <v>6.3333329999999997</v>
      </c>
      <c r="AV16">
        <v>95.666669999999996</v>
      </c>
      <c r="AW16">
        <v>28</v>
      </c>
      <c r="AX16">
        <v>0</v>
      </c>
      <c r="AY16">
        <v>0</v>
      </c>
      <c r="AZ16">
        <v>0</v>
      </c>
      <c r="BA16">
        <v>0</v>
      </c>
      <c r="BB16">
        <v>0.66666700000000001</v>
      </c>
      <c r="BC16">
        <v>12.66667</v>
      </c>
      <c r="BD16">
        <v>90.666669999999996</v>
      </c>
      <c r="BE16">
        <v>56</v>
      </c>
      <c r="BF16">
        <v>0</v>
      </c>
      <c r="BG16">
        <v>16.66667</v>
      </c>
      <c r="BH16">
        <v>0</v>
      </c>
      <c r="BI16">
        <v>4</v>
      </c>
      <c r="BJ16">
        <v>7.6666670000000003</v>
      </c>
      <c r="BK16">
        <v>10.33333</v>
      </c>
      <c r="BL16">
        <v>11</v>
      </c>
      <c r="BM16">
        <v>2.3333330000000001</v>
      </c>
      <c r="BN16">
        <v>44.333329999999997</v>
      </c>
      <c r="BO16">
        <v>16.33333</v>
      </c>
      <c r="BP16">
        <v>0</v>
      </c>
      <c r="BQ16">
        <v>1.3333330000000001</v>
      </c>
      <c r="BR16">
        <v>46</v>
      </c>
      <c r="BS16">
        <v>37.333329999999997</v>
      </c>
      <c r="BT16">
        <v>29.33333</v>
      </c>
      <c r="BU16">
        <v>20.33333</v>
      </c>
      <c r="BV16">
        <v>18.66667</v>
      </c>
      <c r="BW16">
        <v>41</v>
      </c>
      <c r="BX16">
        <v>0</v>
      </c>
      <c r="BY16">
        <v>0</v>
      </c>
      <c r="BZ16">
        <v>0</v>
      </c>
      <c r="CA16">
        <v>39</v>
      </c>
      <c r="CB16">
        <v>44.666670000000003</v>
      </c>
      <c r="CC16">
        <v>83.333330000000004</v>
      </c>
      <c r="CD16">
        <v>0</v>
      </c>
      <c r="CE16">
        <v>17.33333</v>
      </c>
      <c r="CF16">
        <v>4.6666670000000003</v>
      </c>
      <c r="CG16">
        <v>2.6666669999999999</v>
      </c>
      <c r="CH16">
        <v>11.33333</v>
      </c>
      <c r="CI16">
        <v>99.666669999999996</v>
      </c>
      <c r="CJ16">
        <v>28</v>
      </c>
      <c r="CK16">
        <v>31.66667</v>
      </c>
      <c r="CL16">
        <v>3.3333330000000001</v>
      </c>
      <c r="CM16">
        <v>0</v>
      </c>
      <c r="CN16">
        <v>0</v>
      </c>
      <c r="CO16">
        <v>0.66666700000000001</v>
      </c>
      <c r="CP16">
        <v>8</v>
      </c>
      <c r="CQ16">
        <v>37</v>
      </c>
      <c r="CR16">
        <v>0</v>
      </c>
      <c r="CS16">
        <v>27.33333</v>
      </c>
    </row>
    <row r="17" spans="1:97" x14ac:dyDescent="0.2">
      <c r="A17">
        <v>25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0.66666700000000001</v>
      </c>
      <c r="I17">
        <v>0</v>
      </c>
      <c r="J17">
        <v>0</v>
      </c>
      <c r="K17">
        <v>0</v>
      </c>
      <c r="L17">
        <v>0</v>
      </c>
      <c r="M17">
        <v>0</v>
      </c>
      <c r="N17">
        <v>0.33333299999999999</v>
      </c>
      <c r="O17">
        <v>0</v>
      </c>
      <c r="P17">
        <v>0.33333299999999999</v>
      </c>
      <c r="Q17">
        <v>0</v>
      </c>
      <c r="R17">
        <v>0</v>
      </c>
      <c r="S17">
        <v>0</v>
      </c>
      <c r="T17">
        <v>0</v>
      </c>
      <c r="U17">
        <v>80.666669999999996</v>
      </c>
      <c r="V17">
        <v>0</v>
      </c>
      <c r="W17">
        <v>0</v>
      </c>
      <c r="X17">
        <v>0</v>
      </c>
      <c r="Y17">
        <v>0</v>
      </c>
      <c r="Z17">
        <v>0.33333299999999999</v>
      </c>
      <c r="AA17">
        <v>0</v>
      </c>
      <c r="AC17">
        <v>2.3333330000000001</v>
      </c>
      <c r="AD17">
        <v>0</v>
      </c>
      <c r="AE17">
        <v>0.66666700000000001</v>
      </c>
      <c r="AF17">
        <v>3.6666669999999999</v>
      </c>
      <c r="AG17">
        <v>0</v>
      </c>
      <c r="AH17">
        <v>0</v>
      </c>
      <c r="AI17">
        <v>0.33333299999999999</v>
      </c>
      <c r="AJ17">
        <v>0</v>
      </c>
      <c r="AK17">
        <v>0</v>
      </c>
      <c r="AL17">
        <v>0.66666700000000001</v>
      </c>
      <c r="AM17">
        <v>3</v>
      </c>
      <c r="AN17">
        <v>90.666669999999996</v>
      </c>
      <c r="AO17">
        <v>4</v>
      </c>
      <c r="AP17">
        <v>0</v>
      </c>
      <c r="AQ17">
        <v>35</v>
      </c>
      <c r="AR17">
        <v>38.666670000000003</v>
      </c>
      <c r="AS17">
        <v>0</v>
      </c>
      <c r="AT17">
        <v>2.6666669999999999</v>
      </c>
      <c r="AU17">
        <v>2</v>
      </c>
      <c r="AV17">
        <v>38.333329999999997</v>
      </c>
      <c r="AW17">
        <v>0.33333299999999999</v>
      </c>
      <c r="AX17">
        <v>0</v>
      </c>
      <c r="AY17">
        <v>0</v>
      </c>
      <c r="AZ17">
        <v>0</v>
      </c>
      <c r="BA17">
        <v>0</v>
      </c>
      <c r="BB17">
        <v>10</v>
      </c>
      <c r="BC17">
        <v>26.33333</v>
      </c>
      <c r="BD17">
        <v>73</v>
      </c>
      <c r="BE17">
        <v>12.33333</v>
      </c>
      <c r="BF17">
        <v>0</v>
      </c>
      <c r="BG17">
        <v>0</v>
      </c>
      <c r="BH17">
        <v>0</v>
      </c>
      <c r="BI17">
        <v>0</v>
      </c>
      <c r="BJ17">
        <v>8</v>
      </c>
      <c r="BK17">
        <v>0</v>
      </c>
      <c r="BL17">
        <v>3.6666669999999999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27</v>
      </c>
      <c r="BU17">
        <v>24.33333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3.6666669999999999</v>
      </c>
      <c r="CC17">
        <v>73.666669999999996</v>
      </c>
      <c r="CD17">
        <v>0</v>
      </c>
      <c r="CE17">
        <v>24.66667</v>
      </c>
      <c r="CF17">
        <v>0</v>
      </c>
      <c r="CG17">
        <v>0</v>
      </c>
      <c r="CH17">
        <v>0</v>
      </c>
      <c r="CI17">
        <v>48</v>
      </c>
      <c r="CJ17">
        <v>0</v>
      </c>
      <c r="CK17">
        <v>65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40.333329999999997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FigS2A</vt:lpstr>
      <vt:lpstr>FigS2B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</dc:creator>
  <cp:lastModifiedBy>Prof. Dr. Collin Ewald</cp:lastModifiedBy>
  <dcterms:created xsi:type="dcterms:W3CDTF">2022-06-16T05:26:08Z</dcterms:created>
  <dcterms:modified xsi:type="dcterms:W3CDTF">2024-12-20T13:09:17Z</dcterms:modified>
</cp:coreProperties>
</file>