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dgharechahi/Downloads/camel_metagenome/manuscript_figures_and_files/"/>
    </mc:Choice>
  </mc:AlternateContent>
  <xr:revisionPtr revIDLastSave="0" documentId="13_ncr:1_{77F4233D-E84E-7449-93A7-208F661480DE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upplementary Data 7" sheetId="1" r:id="rId1"/>
  </sheets>
  <definedNames>
    <definedName name="_xlnm._FilterDatabase" localSheetId="0" hidden="1">'Supplementary Data 7'!$A$2:$G$2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0" i="1" l="1"/>
  <c r="Z11" i="1"/>
  <c r="Z12" i="1"/>
  <c r="Z13" i="1"/>
  <c r="Z14" i="1"/>
  <c r="Z15" i="1"/>
  <c r="Z16" i="1"/>
  <c r="Z17" i="1"/>
  <c r="Z18" i="1"/>
  <c r="Z19" i="1"/>
  <c r="Z20" i="1"/>
  <c r="Z21" i="1"/>
  <c r="Z4" i="1"/>
  <c r="Z5" i="1"/>
  <c r="Z6" i="1"/>
  <c r="Z7" i="1"/>
  <c r="Z8" i="1"/>
  <c r="Z9" i="1"/>
  <c r="Z3" i="1"/>
  <c r="V138" i="1" l="1"/>
  <c r="O3" i="1"/>
  <c r="O63" i="1"/>
  <c r="S4" i="1"/>
  <c r="T4" i="1" s="1"/>
  <c r="S13" i="1"/>
  <c r="S12" i="1"/>
  <c r="S11" i="1"/>
  <c r="T11" i="1" s="1"/>
  <c r="S3" i="1"/>
  <c r="S5" i="1"/>
  <c r="T5" i="1" s="1"/>
  <c r="S17" i="1"/>
  <c r="S14" i="1"/>
  <c r="S6" i="1"/>
  <c r="T6" i="1" s="1"/>
  <c r="S8" i="1"/>
  <c r="T8" i="1" s="1"/>
  <c r="S18" i="1"/>
  <c r="S10" i="1"/>
  <c r="T10" i="1" s="1"/>
  <c r="S19" i="1"/>
  <c r="S9" i="1"/>
  <c r="T9" i="1" s="1"/>
  <c r="S16" i="1"/>
  <c r="S15" i="1"/>
  <c r="S20" i="1"/>
  <c r="S7" i="1"/>
  <c r="T7" i="1" s="1"/>
  <c r="O22" i="1"/>
  <c r="O83" i="1"/>
  <c r="O13" i="1"/>
  <c r="O84" i="1"/>
  <c r="O68" i="1"/>
  <c r="O70" i="1"/>
  <c r="O47" i="1"/>
  <c r="O60" i="1"/>
  <c r="O8" i="1"/>
  <c r="O64" i="1"/>
  <c r="O48" i="1"/>
  <c r="O49" i="1"/>
  <c r="O9" i="1"/>
  <c r="O32" i="1"/>
  <c r="O85" i="1"/>
  <c r="O27" i="1"/>
  <c r="O33" i="1"/>
  <c r="O28" i="1"/>
  <c r="O29" i="1"/>
  <c r="O10" i="1"/>
  <c r="O86" i="1"/>
  <c r="O58" i="1"/>
  <c r="O87" i="1"/>
  <c r="O59" i="1"/>
  <c r="O50" i="1"/>
  <c r="O76" i="1"/>
  <c r="O4" i="1"/>
  <c r="O34" i="1"/>
  <c r="O14" i="1"/>
  <c r="O35" i="1"/>
  <c r="O41" i="1"/>
  <c r="O88" i="1"/>
  <c r="O36" i="1"/>
  <c r="O15" i="1"/>
  <c r="O65" i="1"/>
  <c r="O23" i="1"/>
  <c r="O42" i="1"/>
  <c r="O19" i="1"/>
  <c r="O61" i="1"/>
  <c r="O89" i="1"/>
  <c r="O20" i="1"/>
  <c r="O69" i="1"/>
  <c r="O77" i="1"/>
  <c r="O43" i="1"/>
  <c r="O17" i="1"/>
  <c r="O16" i="1"/>
  <c r="O78" i="1"/>
  <c r="O71" i="1"/>
  <c r="O90" i="1"/>
  <c r="O44" i="1"/>
  <c r="O5" i="1"/>
  <c r="O91" i="1"/>
  <c r="O92" i="1"/>
  <c r="O53" i="1"/>
  <c r="O72" i="1"/>
  <c r="O93" i="1"/>
  <c r="O45" i="1"/>
  <c r="O38" i="1"/>
  <c r="O30" i="1"/>
  <c r="O39" i="1"/>
  <c r="O54" i="1"/>
  <c r="O94" i="1"/>
  <c r="O73" i="1"/>
  <c r="O62" i="1"/>
  <c r="O55" i="1"/>
  <c r="O11" i="1"/>
  <c r="O95" i="1"/>
  <c r="O24" i="1"/>
  <c r="O79" i="1"/>
  <c r="O80" i="1"/>
  <c r="O25" i="1"/>
  <c r="O56" i="1"/>
  <c r="O46" i="1"/>
  <c r="O74" i="1"/>
  <c r="O37" i="1"/>
  <c r="O66" i="1"/>
  <c r="O31" i="1"/>
  <c r="O67" i="1"/>
  <c r="O75" i="1"/>
  <c r="O96" i="1"/>
  <c r="O26" i="1"/>
  <c r="O12" i="1"/>
  <c r="O40" i="1"/>
  <c r="O57" i="1"/>
  <c r="O18" i="1"/>
  <c r="O81" i="1"/>
  <c r="O51" i="1"/>
  <c r="O97" i="1"/>
  <c r="O21" i="1"/>
  <c r="O52" i="1"/>
  <c r="O82" i="1"/>
  <c r="O7" i="1"/>
  <c r="O6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3" i="1"/>
  <c r="T3" i="1" l="1"/>
  <c r="S21" i="1"/>
  <c r="L6" i="1"/>
  <c r="L8" i="1" s="1"/>
  <c r="O98" i="1"/>
</calcChain>
</file>

<file path=xl/sharedStrings.xml><?xml version="1.0" encoding="utf-8"?>
<sst xmlns="http://schemas.openxmlformats.org/spreadsheetml/2006/main" count="5887" uniqueCount="1560">
  <si>
    <t>contigid</t>
  </si>
  <si>
    <t>start</t>
  </si>
  <si>
    <t>end</t>
  </si>
  <si>
    <t>pattern</t>
  </si>
  <si>
    <t>PUL1</t>
  </si>
  <si>
    <t>k141_10237174_flag=0_multi=46.7647_len=67528</t>
  </si>
  <si>
    <t>susC-susD-unk-unk-GH13_6-GH53</t>
  </si>
  <si>
    <t>PUL2</t>
  </si>
  <si>
    <t>k141_12034591_flag=0_multi=47.0000_len=26322</t>
  </si>
  <si>
    <t>susC-unk-unk-susD-susC-unk-unk-unk-GT2-CBM61;GH128</t>
  </si>
  <si>
    <t>PUL3</t>
  </si>
  <si>
    <t>k141_188320_flag=0_multi=26.8014_len=46564</t>
  </si>
  <si>
    <t>GH35-unk-susD-susC-unk-unk-susD-susC</t>
  </si>
  <si>
    <t>PUL4</t>
  </si>
  <si>
    <t>k141_2607386_flag=0_multi=44.0000_len=13697</t>
  </si>
  <si>
    <t>susC-susD</t>
  </si>
  <si>
    <t>PUL5</t>
  </si>
  <si>
    <t>k141_9089277_flag=0_multi=48.6215_len=45693</t>
  </si>
  <si>
    <t>CE11-unk-unk-unk-GT51-unk-GH43_19-unk-susC-susD-unk-unk-susC-unk-GH2-unk-unk-unk-unk-GH105</t>
  </si>
  <si>
    <t>k141_10514810_flag=0_multi=20.9812_len=10798</t>
  </si>
  <si>
    <t>susD-susC</t>
  </si>
  <si>
    <t>k141_10580869_flag=0_multi=23.0000_len=8054</t>
  </si>
  <si>
    <t>GH66-unk-susD-susC</t>
  </si>
  <si>
    <t>k141_1159007_flag=0_multi=21.4386_len=29515</t>
  </si>
  <si>
    <t>GH125-GH92-unk-unk-susD-susC-GH76</t>
  </si>
  <si>
    <t>k141_1173088_flag=0_multi=19.6849_len=19030</t>
  </si>
  <si>
    <t>k141_12649726_flag=0_multi=21.0000_len=14395</t>
  </si>
  <si>
    <t>susC-GH130-unk-unk-unk-unk-susD-susC</t>
  </si>
  <si>
    <t>PUL6</t>
  </si>
  <si>
    <t>k141_12919922_flag=0_multi=28.0000_len=30533</t>
  </si>
  <si>
    <t>GH3-unk-susD-susC</t>
  </si>
  <si>
    <t>PUL7</t>
  </si>
  <si>
    <t>k141_14580770_flag=1_multi=8.0000_len=7990</t>
  </si>
  <si>
    <t>susC-susD-unk-CE1</t>
  </si>
  <si>
    <t>PUL8</t>
  </si>
  <si>
    <t>k141_15013763_flag=0_multi=17.9797_len=8517</t>
  </si>
  <si>
    <t>susC-susD-GH97</t>
  </si>
  <si>
    <t>PUL9</t>
  </si>
  <si>
    <t>k141_3345436_flag=1_multi=8.0000_len=10278</t>
  </si>
  <si>
    <t>GH18-susD-susC</t>
  </si>
  <si>
    <t>PUL10</t>
  </si>
  <si>
    <t>k141_4003419_flag=0_multi=26.0175_len=20910</t>
  </si>
  <si>
    <t>PUL11</t>
  </si>
  <si>
    <t>k141_4874144_flag=0_multi=27.0000_len=16338</t>
  </si>
  <si>
    <t>PUL12</t>
  </si>
  <si>
    <t>k141_5190414_flag=0_multi=27.7904_len=31574</t>
  </si>
  <si>
    <t>susC-unk-unk-susD-susC</t>
  </si>
  <si>
    <t>PUL13</t>
  </si>
  <si>
    <t>k141_6166645_flag=0_multi=25.4992_len=23230</t>
  </si>
  <si>
    <t>PUL14</t>
  </si>
  <si>
    <t>k141_6822712_flag=0_multi=17.9947_len=9675</t>
  </si>
  <si>
    <t>k141_4440213_flag=0_multi=211.9054_len=38213</t>
  </si>
  <si>
    <t>k141_10584526_flag=0_multi=18.9879_len=29898</t>
  </si>
  <si>
    <t>GH43_26-susC-susD-unk-unk-unk-GH33</t>
  </si>
  <si>
    <t>k141_11359162_flag=0_multi=29.0000_len=7474</t>
  </si>
  <si>
    <t>susC-susD-GH28</t>
  </si>
  <si>
    <t>k141_11531599_flag=0_multi=18.9668_len=10999</t>
  </si>
  <si>
    <t>GH3-GH144-unk-susD-susC-GH144</t>
  </si>
  <si>
    <t>k141_12256170_flag=0_multi=45.0000_len=20053</t>
  </si>
  <si>
    <t>susC-susD-unk-GH16-GH128</t>
  </si>
  <si>
    <t>k141_12824932_flag=0_multi=43.0000_len=21717</t>
  </si>
  <si>
    <t>susD-susC-unk-unk-unk-GH109-GH20</t>
  </si>
  <si>
    <t>k141_13354127_flag=0_multi=46.0000_len=43892</t>
  </si>
  <si>
    <t>GH31-unk-susD-susC</t>
  </si>
  <si>
    <t>k141_13530113_flag=0_multi=40.0000_len=12455</t>
  </si>
  <si>
    <t>susD-susC-susC</t>
  </si>
  <si>
    <t>k141_13801382_flag=0_multi=10.9867_len=15199</t>
  </si>
  <si>
    <t>susC-susD-unk-GH123-unk-GH89</t>
  </si>
  <si>
    <t>k141_14424218_flag=0_multi=44.9719_len=15787</t>
  </si>
  <si>
    <t>GH20-unk-GH92-unk-susC-susD-GH16</t>
  </si>
  <si>
    <t>k141_16073465_flag=0_multi=39.5871_len=17018</t>
  </si>
  <si>
    <t>susD-susC-unk-unk-unk-unk-GH36</t>
  </si>
  <si>
    <t>k141_3375782_flag=0_multi=35.9842_len=22294</t>
  </si>
  <si>
    <t>susD-susC-PL1_2-GH105-CE12;CE8-GH28</t>
  </si>
  <si>
    <t>k141_3688823_flag=1_multi=7.0000_len=5115</t>
  </si>
  <si>
    <t>k141_4075997_flag=0_multi=33.0000_len=29535</t>
  </si>
  <si>
    <t>k141_4968535_flag=0_multi=44.5785_len=16705</t>
  </si>
  <si>
    <t>susC-susD-unk-unk-unk-unk-GH13-GH13-unk-susC</t>
  </si>
  <si>
    <t>PUL15</t>
  </si>
  <si>
    <t>k141_5195332_flag=0_multi=15.9906_len=16140</t>
  </si>
  <si>
    <t>PUL16</t>
  </si>
  <si>
    <t>k141_5642040_flag=0_multi=23.6856_len=15474</t>
  </si>
  <si>
    <t>PUL17</t>
  </si>
  <si>
    <t>k141_7163201_flag=0_multi=29.0000_len=17213</t>
  </si>
  <si>
    <t>susD-susC-susD-susC-GH10-unk-GH43_7-GH43_29</t>
  </si>
  <si>
    <t>PUL18</t>
  </si>
  <si>
    <t>k141_9863068_flag=0_multi=20.9831_len=29732</t>
  </si>
  <si>
    <t>CE7-unk-susD-susC-susC</t>
  </si>
  <si>
    <t>k141_6495644_flag=0_multi=46.7596_len=64706</t>
  </si>
  <si>
    <t>susC-susD-unk-unk-unk-unk-GH89</t>
  </si>
  <si>
    <t>k141_12198801_flag=0_multi=9.0000_len=29635</t>
  </si>
  <si>
    <t>k141_3121964_flag=1_multi=9.0000_len=28494</t>
  </si>
  <si>
    <t>susC-susD-unk-unk-unk-CE3-unk-unk-unk-unk-GT2-GT2-unk-unk-GT5-unk-CE4</t>
  </si>
  <si>
    <t>k141_8965326_flag=0_multi=6.4444_len=11489</t>
  </si>
  <si>
    <t>k141_9901075_flag=1_multi=9.9185_len=66751</t>
  </si>
  <si>
    <t>k141_13063774_flag=0_multi=16.7470_len=65252</t>
  </si>
  <si>
    <t>k141_16455059_flag=1_multi=16.9955_len=35854</t>
  </si>
  <si>
    <t>GH51-unk-unk-unk-unk-susC-unk-susD-susC-unk-GH29</t>
  </si>
  <si>
    <t>k141_2949672_flag=0_multi=17.8030_len=78014</t>
  </si>
  <si>
    <t>susC-unk-unk-susD-susC-unk-GH43_4</t>
  </si>
  <si>
    <t>k141_10625663_flag=0_multi=127.0713_len=9816</t>
  </si>
  <si>
    <t>susC-susD-GH3</t>
  </si>
  <si>
    <t>k141_1109359_flag=0_multi=48.2406_len=46927</t>
  </si>
  <si>
    <t>GH3-unk-CE1-CBM32;CE1;GH43_28-unk-unk-unk-susC-susD</t>
  </si>
  <si>
    <t>k141_12173120_flag=0_multi=64.1544_len=23941</t>
  </si>
  <si>
    <t>GH3-CE1-CE1-susC-susD-unk-GH3-CE1-GH3-CE1-CE10</t>
  </si>
  <si>
    <t>k141_15705009_flag=0_multi=78.0047_len=39919</t>
  </si>
  <si>
    <t>GH115-unk-susC-susD-unk-unk-GH67</t>
  </si>
  <si>
    <t>k141_16134330_flag=0_multi=56.9732_len=21020</t>
  </si>
  <si>
    <t>susC-unk-susC-susD-GH43_17</t>
  </si>
  <si>
    <t>k141_16309795_flag=0_multi=63.9497_len=25172</t>
  </si>
  <si>
    <t>susC-susD-unk-unk-unk-unk-GH23</t>
  </si>
  <si>
    <t>k141_3995272_flag=0_multi=88.9848_len=58090</t>
  </si>
  <si>
    <t>susC-GH43_35-unk-CE6;GH51-GH54-unk-unk-GH13-GH32-CE1-unk-CE10-CE10-unk-unk-unk-susC-susD</t>
  </si>
  <si>
    <t>k141_6138385_flag=0_multi=71.9513_len=29273</t>
  </si>
  <si>
    <t>susD-susC-GH2</t>
  </si>
  <si>
    <t>k141_7705615_flag=0_multi=62.0101_len=43237</t>
  </si>
  <si>
    <t>k141_10120741_flag=0_multi=99.6353_len=27970</t>
  </si>
  <si>
    <t>CE10-CE10-unk-susC-susD</t>
  </si>
  <si>
    <t>k141_11237441_flag=0_multi=98.0542_len=41071</t>
  </si>
  <si>
    <t>susC-susD-unk-unk-susC</t>
  </si>
  <si>
    <t>k141_12710024_flag=0_multi=110.0316_len=41721</t>
  </si>
  <si>
    <t>GH5_4-unk-unk-unk-susD-susC</t>
  </si>
  <si>
    <t>k141_13973025_flag=0_multi=106.7757_len=14405</t>
  </si>
  <si>
    <t>k141_4604031_flag=0_multi=99.9198_len=24840</t>
  </si>
  <si>
    <t>susC-susD-susC</t>
  </si>
  <si>
    <t>k141_7865521_flag=0_multi=97.9795_len=57808</t>
  </si>
  <si>
    <t>GH2-unk-susC-susD-susC</t>
  </si>
  <si>
    <t>k141_10065561_flag=0_multi=11.9964_len=30284</t>
  </si>
  <si>
    <t>GH97-unk-unk-susD-susC</t>
  </si>
  <si>
    <t>k141_10235986_flag=0_multi=12.9991_len=135682</t>
  </si>
  <si>
    <t>GH87-unk-unk-unk-unk-susC-susD-GH99-GH97-susC-GT32-GT2-GT4-GT2</t>
  </si>
  <si>
    <t>susC-susD-unk-GH13_36</t>
  </si>
  <si>
    <t>k141_10237951_flag=0_multi=9.9986_len=64862</t>
  </si>
  <si>
    <t>k141_13029666_flag=1_multi=12.0000_len=9439</t>
  </si>
  <si>
    <t>k141_15592982_flag=1_multi=9.0000_len=23343</t>
  </si>
  <si>
    <t>susD-susC-unk-CE1</t>
  </si>
  <si>
    <t>k141_2226070_flag=1_multi=12.0000_len=43469</t>
  </si>
  <si>
    <t>k141_2496769_flag=1_multi=18.9986_len=124693</t>
  </si>
  <si>
    <t>GH95-unk-unk-unk-susC-susD</t>
  </si>
  <si>
    <t>GH31-unk-unk-unk-GH31-GH43_3-unk-unk-susD-susC-unk-unk-GH53-unk-GH13_7</t>
  </si>
  <si>
    <t>k141_2974996_flag=0_multi=11.9937_len=17701</t>
  </si>
  <si>
    <t>k141_3765256_flag=0_multi=12.9987_len=95617</t>
  </si>
  <si>
    <t>GH2-susC-susD</t>
  </si>
  <si>
    <t>k141_4454096_flag=0_multi=11.6957_len=116193</t>
  </si>
  <si>
    <t>k141_5302631_flag=0_multi=225.8278_len=13205</t>
  </si>
  <si>
    <t>k141_6833547_flag=0_multi=9.9982_len=49986</t>
  </si>
  <si>
    <t>k141_7257255_flag=1_multi=21.0000_len=119031</t>
  </si>
  <si>
    <t>GH29-unk-unk-unk-GH20-unk-GH33;GH123-susD-susC-unk-unk-GH2-unk-unk-GH92-GH20-GH92-GH130</t>
  </si>
  <si>
    <t>k141_81660_flag=1_multi=13.0000_len=177973</t>
  </si>
  <si>
    <t>GH130-GH26-CE7-GH5_4-unk-susD-susC</t>
  </si>
  <si>
    <t>k141_8417883_flag=1_multi=12.0000_len=231253</t>
  </si>
  <si>
    <t>susC-susD-unk-unk-unk-susC-susD-unk-GH32-GH32-unk-unk-GH37</t>
  </si>
  <si>
    <t>GH16-GH128-CBM32-unk-CBM32;GH81-GH64;GH16-susC-susD-unk-GH16-GH5_46-GH3-GH3</t>
  </si>
  <si>
    <t>PUL19</t>
  </si>
  <si>
    <t>GH93-unk-unk-GH43_3-susD-susC</t>
  </si>
  <si>
    <t>k141_1166421_flag=0_multi=15.2686_len=61311</t>
  </si>
  <si>
    <t>k141_12222755_flag=1_multi=10.0000_len=21505</t>
  </si>
  <si>
    <t>CE8-susC-susD</t>
  </si>
  <si>
    <t>k141_13301673_flag=1_multi=9.0000_len=51827</t>
  </si>
  <si>
    <t>PL1_2-unk-unk-susC-susD-unk-unk-PL9-unk-unk-unk-unk-susC-susD-unk-unk-unk-unk-GH43_18</t>
  </si>
  <si>
    <t>k141_14604520_flag=0_multi=173.5465_len=30909</t>
  </si>
  <si>
    <t>k141_4100575_flag=0_multi=8.9974_len=30969</t>
  </si>
  <si>
    <t>susD-susC-unk-unk-unk-GH95</t>
  </si>
  <si>
    <t>k141_11593219_flag=0_multi=131.0000_len=20162</t>
  </si>
  <si>
    <t>GH140-GH76-GH92-unk-susD-susC</t>
  </si>
  <si>
    <t>k141_12146793_flag=0_multi=167.0794_len=25174</t>
  </si>
  <si>
    <t>k141_12177290_flag=0_multi=50.6774_len=13730</t>
  </si>
  <si>
    <t>GH16-unk-susD-susC</t>
  </si>
  <si>
    <t>k141_12824252_flag=0_multi=148.9449_len=27023</t>
  </si>
  <si>
    <t>susC-susD-unk-susD-unk-unk-unk-CE6;CBM6;GH10</t>
  </si>
  <si>
    <t>k141_3505236_flag=0_multi=144.8704_len=50801</t>
  </si>
  <si>
    <t>GH5_4-unk-unk-susD-susC</t>
  </si>
  <si>
    <t>k141_615095_flag=0_multi=142.0060_len=13059</t>
  </si>
  <si>
    <t>k141_6395983_flag=0_multi=136.7646_len=14193</t>
  </si>
  <si>
    <t>susD-susC-unk-unk-susD</t>
  </si>
  <si>
    <t>k141_6859299_flag=0_multi=128.9453_len=46971</t>
  </si>
  <si>
    <t>GH43_8-unk-unk-GH2-GH92-GH38-unk-unk-susD-susC</t>
  </si>
  <si>
    <t>k141_7702926_flag=0_multi=155.9531_len=33157</t>
  </si>
  <si>
    <t>k141_10024521_flag=0_multi=81.6153_len=9285</t>
  </si>
  <si>
    <t>k141_10631126_flag=0_multi=82.3946_len=16680</t>
  </si>
  <si>
    <t>GH130-susC-susD-unk-GH26-GH26</t>
  </si>
  <si>
    <t>k141_10690850_flag=0_multi=81.2779_len=24659</t>
  </si>
  <si>
    <t>k141_15188360_flag=0_multi=79.0000_len=17206</t>
  </si>
  <si>
    <t>k141_15457467_flag=0_multi=108.9039_len=22618</t>
  </si>
  <si>
    <t>GH3-GH2-GH125-susD-susC-unk-GH29</t>
  </si>
  <si>
    <t>k141_5508663_flag=0_multi=92.9532_len=7277</t>
  </si>
  <si>
    <t>k141_7399003_flag=0_multi=79.9693_len=25860</t>
  </si>
  <si>
    <t>CE1-unk-GH144-unk-GH3-unk-GH144-susD-susC</t>
  </si>
  <si>
    <t>k141_8333039_flag=0_multi=94.9448_len=17155</t>
  </si>
  <si>
    <t>GH3-unk-GH16-unk-susD-susC</t>
  </si>
  <si>
    <t>k141_9798874_flag=0_multi=85.4379_len=18513</t>
  </si>
  <si>
    <t>GH29-unk-susC-susD</t>
  </si>
  <si>
    <t>k141_12700722_flag=1_multi=19.8819_len=34413</t>
  </si>
  <si>
    <t>GH13-GH13_13-GH97-CBM20;GH77-unk-unk-unk-susC-susD-unk-unk-GH13-GH13_6</t>
  </si>
  <si>
    <t>k141_13020621_flag=0_multi=19.9899_len=37736</t>
  </si>
  <si>
    <t>k141_13276959_flag=0_multi=37.9811_len=39329</t>
  </si>
  <si>
    <t>susC-susD-unk-GH43_4</t>
  </si>
  <si>
    <t>k141_13782880_flag=0_multi=17.9929_len=26606</t>
  </si>
  <si>
    <t>k141_14053014_flag=1_multi=23.0000_len=23970</t>
  </si>
  <si>
    <t>GH26-unk-unk-unk-susD-susC-unk-CE7-GH26-GH130-unk-unk-GH2-GH36</t>
  </si>
  <si>
    <t>k141_14569487_flag=0_multi=17.9896_len=34207</t>
  </si>
  <si>
    <t>GH32-unk-susD-susC-unk-unk-CBM51</t>
  </si>
  <si>
    <t>k141_14966712_flag=1_multi=18.9852_len=53557</t>
  </si>
  <si>
    <t>GH43_19;GH43-unk-susC-unk-unk-susD-susC</t>
  </si>
  <si>
    <t>k141_15799542_flag=0_multi=15.9983_len=89319</t>
  </si>
  <si>
    <t>GH30-unk-unk-unk-unk-susD-unk-susD-susC</t>
  </si>
  <si>
    <t>k141_16207988_flag=0_multi=20.9924_len=52548</t>
  </si>
  <si>
    <t>GH92-GH92-susD-susC-GH28</t>
  </si>
  <si>
    <t>k141_16228551_flag=0_multi=39.9848_len=51374</t>
  </si>
  <si>
    <t>susC-susD-unk-unk-CE10-GH92-unk-unk-GH13_38-unk-unk-unk-unk-GH78</t>
  </si>
  <si>
    <t>k141_4113637_flag=0_multi=18.9245_len=60557</t>
  </si>
  <si>
    <t>k141_460485_flag=0_multi=16.9932_len=33624</t>
  </si>
  <si>
    <t>GH43_1-GH35-susD-susC</t>
  </si>
  <si>
    <t>k141_4732538_flag=0_multi=17.9639_len=110389</t>
  </si>
  <si>
    <t>k141_5477360_flag=0_multi=39.9920_len=97813</t>
  </si>
  <si>
    <t>susD-susC-unk-unk-susD-susC</t>
  </si>
  <si>
    <t>k141_6526663_flag=0_multi=17.6822_len=125924</t>
  </si>
  <si>
    <t>k141_7883061_flag=0_multi=17.9972_len=60192</t>
  </si>
  <si>
    <t>susC-susD-unk-GH32-GH32</t>
  </si>
  <si>
    <t>k141_11415830_flag=0_multi=95.9627_len=25622</t>
  </si>
  <si>
    <t>k141_11981832_flag=0_multi=18.9927_len=24881</t>
  </si>
  <si>
    <t>GH92-susD-susC-susD</t>
  </si>
  <si>
    <t>k141_13449058_flag=0_multi=25.9911_len=56221</t>
  </si>
  <si>
    <t>k141_14616987_flag=0_multi=20.3638_len=34485</t>
  </si>
  <si>
    <t>GH5_4-unk-susD-susC-GH5_7-GH92</t>
  </si>
  <si>
    <t>k141_2077017_flag=0_multi=17.9883_len=14645</t>
  </si>
  <si>
    <t>GH5_46-GH16-unk-susD-susC</t>
  </si>
  <si>
    <t>k141_2119231_flag=0_multi=15.9952_len=31699</t>
  </si>
  <si>
    <t>susC-susD-unk-unk-susC-susD</t>
  </si>
  <si>
    <t>k141_2689092_flag=0_multi=36.9783_len=16723</t>
  </si>
  <si>
    <t>CBM35-unk-unk-susD-susC-GH28-GH51</t>
  </si>
  <si>
    <t>k141_3295581_flag=0_multi=18.1689_len=22099</t>
  </si>
  <si>
    <t>GH2-CE2-susC-susD</t>
  </si>
  <si>
    <t>k141_6207395_flag=0_multi=15.0000_len=15531</t>
  </si>
  <si>
    <t>GH32-unk-unk-susC-susD-unk-GH32</t>
  </si>
  <si>
    <t>k141_6358588_flag=0_multi=17.2747_len=15610</t>
  </si>
  <si>
    <t>k141_6901779_flag=0_multi=16.4583_len=31476</t>
  </si>
  <si>
    <t>GH9-unk-unk-susC-susD-susC-susD-unk-GH5_4</t>
  </si>
  <si>
    <t>k141_7921443_flag=0_multi=15.1154_len=28130</t>
  </si>
  <si>
    <t>GH23-unk-susC-susD</t>
  </si>
  <si>
    <t>susD-susC-susD-susC</t>
  </si>
  <si>
    <t>susC-susD-unk-GH32</t>
  </si>
  <si>
    <t>k141_9232047_flag=0_multi=54.7777_len=59762</t>
  </si>
  <si>
    <t>k141_11893168_flag=0_multi=125.0000_len=46864</t>
  </si>
  <si>
    <t>k141_13454508_flag=0_multi=119.0000_len=29115</t>
  </si>
  <si>
    <t>k141_13793342_flag=0_multi=122.8845_len=10702</t>
  </si>
  <si>
    <t>k141_15046462_flag=0_multi=115.3261_len=26480</t>
  </si>
  <si>
    <t>susD-susC-unk-unk-susD-susC-unk-GH43_10</t>
  </si>
  <si>
    <t>k141_2052076_flag=0_multi=107.0000_len=33278</t>
  </si>
  <si>
    <t>k141_2632623_flag=0_multi=111.0000_len=18948</t>
  </si>
  <si>
    <t>k141_4950261_flag=0_multi=91.6884_len=6477</t>
  </si>
  <si>
    <t>k141_5285668_flag=0_multi=96.9281_len=13492</t>
  </si>
  <si>
    <t>GH43_19-GH13-unk-unk-susC-susD</t>
  </si>
  <si>
    <t>k141_6704801_flag=0_multi=124.0000_len=17678</t>
  </si>
  <si>
    <t>k141_8340734_flag=0_multi=113.6223_len=22004</t>
  </si>
  <si>
    <t>GH28-susC-susD-unk-unk-GH5_7-susC</t>
  </si>
  <si>
    <t>k141_8617830_flag=0_multi=75.9472_len=14344</t>
  </si>
  <si>
    <t>GH13_6-unk-unk-unk-susD-susC</t>
  </si>
  <si>
    <t>k141_8626626_flag=0_multi=73.5076_len=3106</t>
  </si>
  <si>
    <t>k141_8943666_flag=0_multi=115.9065_len=12445</t>
  </si>
  <si>
    <t>k141_12046952_flag=0_multi=64.9789_len=30505</t>
  </si>
  <si>
    <t>susC-susD-unk-unk-GH13_6-GT2-GT4</t>
  </si>
  <si>
    <t>k141_1526310_flag=0_multi=59.9673_len=18179</t>
  </si>
  <si>
    <t>GH43_10-GH43_5-unk-susD-susC</t>
  </si>
  <si>
    <t>k141_15788454_flag=0_multi=103.9585_len=24974</t>
  </si>
  <si>
    <t>GH105;GH28-PL1_2-CE8-susC-susD</t>
  </si>
  <si>
    <t>k141_16049342_flag=0_multi=436.0000_len=37050</t>
  </si>
  <si>
    <t>GT2-unk-unk-unk-GH97-susC-susD-unk-GH13</t>
  </si>
  <si>
    <t>k141_237866_flag=0_multi=58.8639_len=4404</t>
  </si>
  <si>
    <t>k141_4043101_flag=0_multi=59.5043_len=15806</t>
  </si>
  <si>
    <t>susC-unk-unk-susC-susD</t>
  </si>
  <si>
    <t>k141_4443982_flag=0_multi=61.9697_len=20288</t>
  </si>
  <si>
    <t>susD-susC-susD-susC-GH31-GH10;CBM6-CE10-GH97</t>
  </si>
  <si>
    <t>k141_54980_flag=0_multi=186.9262_len=25347</t>
  </si>
  <si>
    <t>GH127-CBM32;GH43-GH97-GH127-susC-susD</t>
  </si>
  <si>
    <t>k141_640633_flag=0_multi=61.6471_len=8018</t>
  </si>
  <si>
    <t>k141_7187498_flag=0_multi=110.2413_len=74692</t>
  </si>
  <si>
    <t>susD-susC-unk-susD-susC-susD-susC</t>
  </si>
  <si>
    <t>k141_772397_flag=0_multi=230.5891_len=11337</t>
  </si>
  <si>
    <t>CE7-CE8-susD-susC</t>
  </si>
  <si>
    <t>k141_8306455_flag=0_multi=81.8925_len=38857</t>
  </si>
  <si>
    <t>GH24-unk-unk-susC-susD-unk-GH16-unk-GH5_46-GH3</t>
  </si>
  <si>
    <t>k141_10299699_flag=0_multi=16.9895_len=15331</t>
  </si>
  <si>
    <t>GH97-unk-susD-susC</t>
  </si>
  <si>
    <t>k141_13361693_flag=0_multi=27.9632_len=7469</t>
  </si>
  <si>
    <t>k141_14435257_flag=0_multi=21.9108_len=3997</t>
  </si>
  <si>
    <t>k141_15541393_flag=0_multi=27.4327_len=23401</t>
  </si>
  <si>
    <t>GH5_4-unk-unk-susD-susC-CE7;GH5_7</t>
  </si>
  <si>
    <t>k141_15670869_flag=0_multi=26.9541_len=11459</t>
  </si>
  <si>
    <t>k141_2034311_flag=0_multi=41.0000_len=17536</t>
  </si>
  <si>
    <t>k141_4218759_flag=0_multi=29.9927_len=12115</t>
  </si>
  <si>
    <t>k141_422934_flag=1_multi=16.9635_len=9352</t>
  </si>
  <si>
    <t>k141_5593033_flag=0_multi=16.0444_len=9990</t>
  </si>
  <si>
    <t>k141_6190059_flag=0_multi=5.2997_len=4482</t>
  </si>
  <si>
    <t>k141_701593_flag=0_multi=6.9820_len=6814</t>
  </si>
  <si>
    <t>k141_8327984_flag=0_multi=16.9619_len=8537</t>
  </si>
  <si>
    <t>susC-susD-unk-GH97</t>
  </si>
  <si>
    <t>k141_8904586_flag=1_multi=12.0000_len=5318</t>
  </si>
  <si>
    <t>k141_11150648_flag=0_multi=38.0000_len=10804</t>
  </si>
  <si>
    <t>GH43-susC-susD</t>
  </si>
  <si>
    <t>k141_12182591_flag=0_multi=17.9676_len=10645</t>
  </si>
  <si>
    <t>susC-susD-GH16-GH50</t>
  </si>
  <si>
    <t>k141_13326354_flag=0_multi=18.9484_len=7112</t>
  </si>
  <si>
    <t>k141_13380445_flag=0_multi=45.4363_len=15217</t>
  </si>
  <si>
    <t>susD-susC-GH5_7;CE7</t>
  </si>
  <si>
    <t>k141_13774956_flag=0_multi=37.0000_len=7520</t>
  </si>
  <si>
    <t>k141_14820689_flag=0_multi=41.0000_len=7288</t>
  </si>
  <si>
    <t>k141_2267496_flag=0_multi=44.6950_len=17054</t>
  </si>
  <si>
    <t>susD-susC-PL1_2-CE8-GH28</t>
  </si>
  <si>
    <t>k141_2498066_flag=0_multi=47.8804_len=27016</t>
  </si>
  <si>
    <t>k141_3361500_flag=0_multi=45.9661_len=13423</t>
  </si>
  <si>
    <t>GH13-unk-susD-susC</t>
  </si>
  <si>
    <t>k141_5787698_flag=0_multi=46.5933_len=22280</t>
  </si>
  <si>
    <t>CE12;GH105-unk-susC-susD</t>
  </si>
  <si>
    <t>k141_6761815_flag=0_multi=40.8124_len=7471</t>
  </si>
  <si>
    <t>k141_8994337_flag=0_multi=50.9720_len=17999</t>
  </si>
  <si>
    <t>GH30-susD-susC</t>
  </si>
  <si>
    <t>k141_9938021_flag=1_multi=38.9616_len=9046</t>
  </si>
  <si>
    <t>GH16-susD-susC</t>
  </si>
  <si>
    <t>k141_10091371_flag=1_multi=44.9981_len=253995</t>
  </si>
  <si>
    <t>susC-susD-unk-GH128-GH16-CBM32-unk-unk-CBM32;GH81-GH3-GH3</t>
  </si>
  <si>
    <t>PL11-PL11-unk-susD-susC-susD-susC-unk-unk-susC-susD-unk-GH32-GH32</t>
  </si>
  <si>
    <t>k141_12727002_flag=0_multi=58.5387_len=116460</t>
  </si>
  <si>
    <t>GH43_3-unk-susD-susC-GH43-GH76;CBM35-GH125</t>
  </si>
  <si>
    <t>GH2-GH3-GH2;GH3-unk-unk-unk-susD-susC-unk-unk-unk-CE3-unk-unk-unk-unk-GH43_19;GH43_24-GH43_17</t>
  </si>
  <si>
    <t>k141_14377379_flag=0_multi=50.8752_len=53015</t>
  </si>
  <si>
    <t>GT4-GT2-GH13_6-GH13_7-unk-unk-unk-unk-susD-susC-unk-unk-GH77-GH97-GH13_13-GH13</t>
  </si>
  <si>
    <t>k141_15500832_flag=0_multi=57.5778_len=89892</t>
  </si>
  <si>
    <t>GH36-unk-unk-unk-unk-susC-unk-unk-susD-susC-unk-GH95-GH2</t>
  </si>
  <si>
    <t>k141_16357459_flag=0_multi=60.9578_len=152267</t>
  </si>
  <si>
    <t>GH93-unk-unk-GH43_3-susD-susC-unk-GH43_3</t>
  </si>
  <si>
    <t>GH43_31-unk-unk-unk-susC-unk-unk-susD-susC</t>
  </si>
  <si>
    <t>k141_16374810_flag=0_multi=72.9950_len=144459</t>
  </si>
  <si>
    <t>k141_3894523_flag=0_multi=56.4700_len=36410</t>
  </si>
  <si>
    <t>susC-susD-unk-GH76-GH92-unk-unk-GH51</t>
  </si>
  <si>
    <t>k141_4935385_flag=0_multi=40.8485_len=37372</t>
  </si>
  <si>
    <t>GH2-GH76-GH92-unk-susD-susC-unk-unk-GH43_26-GH115</t>
  </si>
  <si>
    <t>k141_5161918_flag=0_multi=54.9775_len=48042</t>
  </si>
  <si>
    <t>GH3-unk-GH93-unk-susD-susC</t>
  </si>
  <si>
    <t>k141_6206174_flag=0_multi=58.9792_len=28089</t>
  </si>
  <si>
    <t>k141_8865152_flag=0_multi=54.9883_len=92835</t>
  </si>
  <si>
    <t>CE1-unk-unk-GH31-GH130-GH92-GH92-susC-susD-susC-unk-unk-susD-GH78-GH2-GH92-GH38-unk-unk-unk-GH2</t>
  </si>
  <si>
    <t>k141_8868847_flag=0_multi=54.9901_len=109333</t>
  </si>
  <si>
    <t>GH38-unk-susC-susD-unk-GH92</t>
  </si>
  <si>
    <t>k141_820903_flag=1_multi=9.0000_len=10612</t>
  </si>
  <si>
    <t>k141_10211846_flag=1_multi=17.9437_len=6769</t>
  </si>
  <si>
    <t>k141_11195261_flag=0_multi=30.9195_len=7591</t>
  </si>
  <si>
    <t>k141_13917112_flag=0_multi=83.9525_len=17631</t>
  </si>
  <si>
    <t>k141_16045115_flag=0_multi=78.0000_len=9107</t>
  </si>
  <si>
    <t>k141_3319939_flag=0_multi=79.1454_len=20084</t>
  </si>
  <si>
    <t>GH43_4-unk-susD-susC</t>
  </si>
  <si>
    <t>k141_3380324_flag=0_multi=27.9427_len=4855</t>
  </si>
  <si>
    <t>k141_6220833_flag=0_multi=65.9376_len=10565</t>
  </si>
  <si>
    <t>susC-susD-unk-GH16-GH3</t>
  </si>
  <si>
    <t>k141_9436789_flag=0_multi=26.5540_len=200935</t>
  </si>
  <si>
    <t>susC-susD-PL1_2</t>
  </si>
  <si>
    <t>k141_111970_flag=0_multi=29.9949_len=57362</t>
  </si>
  <si>
    <t>k141_15677182_flag=0_multi=25.9890_len=22929</t>
  </si>
  <si>
    <t>k141_3917215_flag=0_multi=25.6857_len=292748</t>
  </si>
  <si>
    <t>GH2-GH54-unk-unk-PL10_2-PL10_2-unk-susC-susD-susC-susD-CE8-CE8-CE8;PL10-GH28-GH43_29-GH43-GH28-GH28</t>
  </si>
  <si>
    <t>k141_6303736_flag=0_multi=23.9845_len=209329</t>
  </si>
  <si>
    <t>susD-susC-GH29;CE15</t>
  </si>
  <si>
    <t>susC-susD-GH2-unk-unk-CE12</t>
  </si>
  <si>
    <t>GH78;CBM67-CE15-unk-unk-susD-susC-unk-PL26-GH105-unk-GH28-GH2-GH2-CE12;PL11-GH105;GH106</t>
  </si>
  <si>
    <t>k141_6880036_flag=0_multi=38.9935_len=60552</t>
  </si>
  <si>
    <t>GH77-GH97-GH13-GH13-GH13_36-GH13-unk-susD-susC</t>
  </si>
  <si>
    <t>k141_1130317_flag=0_multi=15.9859_len=10806</t>
  </si>
  <si>
    <t>GH10-unk-susD-susC</t>
  </si>
  <si>
    <t>k141_130291_flag=0_multi=14.9897_len=13670</t>
  </si>
  <si>
    <t>susD-susC-GH2-GH31</t>
  </si>
  <si>
    <t>k141_2130369_flag=0_multi=11.9822_len=6338</t>
  </si>
  <si>
    <t>k141_301782_flag=0_multi=14.7225_len=10486</t>
  </si>
  <si>
    <t>GH97-susC-susD-unk-unk-GH13_6</t>
  </si>
  <si>
    <t>k141_3330214_flag=0_multi=11.4771_len=12299</t>
  </si>
  <si>
    <t>k141_3949410_flag=0_multi=13.0000_len=13969</t>
  </si>
  <si>
    <t>GH26-GH26-unk-susD-susC-unk-GH94</t>
  </si>
  <si>
    <t>k141_479464_flag=0_multi=11.3862_len=9913</t>
  </si>
  <si>
    <t>k141_5336966_flag=0_multi=14.9943_len=24501</t>
  </si>
  <si>
    <t>susD-susC-unk-GH128-GH128</t>
  </si>
  <si>
    <t>k141_7966319_flag=0_multi=10.9919_len=12552</t>
  </si>
  <si>
    <t>susD-susC-unk-GH127</t>
  </si>
  <si>
    <t>k141_2906306_flag=0_multi=80.9800_len=79990</t>
  </si>
  <si>
    <t>k141_411669_flag=0_multi=116.9789_len=55237</t>
  </si>
  <si>
    <t>k141_10650163_flag=0_multi=22.3749_len=94819</t>
  </si>
  <si>
    <t>k141_10758717_flag=0_multi=26.2013_len=62482</t>
  </si>
  <si>
    <t>k141_13299590_flag=0_multi=28.7600_len=36648</t>
  </si>
  <si>
    <t>k141_14156637_flag=0_multi=9.9772_len=4095</t>
  </si>
  <si>
    <t>k141_1648690_flag=0_multi=42.1485_len=20916</t>
  </si>
  <si>
    <t>k141_4241956_flag=0_multi=10.0000_len=6167</t>
  </si>
  <si>
    <t>k141_4276751_flag=0_multi=27.9960_len=67048</t>
  </si>
  <si>
    <t>k141_4398321_flag=0_multi=25.9908_len=54684</t>
  </si>
  <si>
    <t>k141_5047906_flag=0_multi=27.1782_len=105250</t>
  </si>
  <si>
    <t>GH2-GH39-unk-unk-unk-unk-susD-susC</t>
  </si>
  <si>
    <t>GH127-unk-unk-susC-susD</t>
  </si>
  <si>
    <t>k141_5405724_flag=0_multi=30.0000_len=65556</t>
  </si>
  <si>
    <t>susD-susC-unk-unk-unk-GH88</t>
  </si>
  <si>
    <t>k141_5614483_flag=0_multi=26.6036_len=37908</t>
  </si>
  <si>
    <t>GH20-GH20-unk-susD-susC-unk-unk-GH92-unk-GH28</t>
  </si>
  <si>
    <t>k141_6951707_flag=0_multi=24.4381_len=44186</t>
  </si>
  <si>
    <t>k141_7387329_flag=1_multi=24.0000_len=16436</t>
  </si>
  <si>
    <t>k141_7826013_flag=0_multi=21.8776_len=20051</t>
  </si>
  <si>
    <t>k141_7926078_flag=0_multi=27.9846_len=70918</t>
  </si>
  <si>
    <t>GH20-unk-unk-susD-susC</t>
  </si>
  <si>
    <t>k141_8130098_flag=0_multi=21.0000_len=79416</t>
  </si>
  <si>
    <t>k141_8879259_flag=0_multi=24.9871_len=37289</t>
  </si>
  <si>
    <t>PUL20</t>
  </si>
  <si>
    <t>k141_9453982_flag=0_multi=20.9935_len=30788</t>
  </si>
  <si>
    <t>susC-susD-unk-GH13-unk-unk-GH53-GH13</t>
  </si>
  <si>
    <t>PUL21</t>
  </si>
  <si>
    <t>k141_9574276_flag=0_multi=6.9917_len=7392</t>
  </si>
  <si>
    <t>k141_12720089_flag=0_multi=159.1156_len=44302</t>
  </si>
  <si>
    <t>susC-susD-GH16-GH43_24-GH2</t>
  </si>
  <si>
    <t>k141_13551387_flag=0_multi=107.9354_len=16700</t>
  </si>
  <si>
    <t>susD-susC-unk-GH97</t>
  </si>
  <si>
    <t>k141_258945_flag=0_multi=161.0000_len=5831</t>
  </si>
  <si>
    <t>k141_3393468_flag=0_multi=103.0000_len=18101</t>
  </si>
  <si>
    <t>susC-susD-unk-GH16-GH3-GH30</t>
  </si>
  <si>
    <t>k141_3503466_flag=0_multi=143.9381_len=53182</t>
  </si>
  <si>
    <t>k141_4059250_flag=0_multi=154.0486_len=30563</t>
  </si>
  <si>
    <t>susC-unk-susC-susD</t>
  </si>
  <si>
    <t>k141_5558296_flag=0_multi=179.7402_len=7031</t>
  </si>
  <si>
    <t>k141_6061217_flag=0_multi=159.3903_len=26748</t>
  </si>
  <si>
    <t>GH20-unk-GH2-unk-susC-susD</t>
  </si>
  <si>
    <t>k141_6125700_flag=0_multi=115.0216_len=5323</t>
  </si>
  <si>
    <t>k141_6858691_flag=0_multi=145.4267_len=46470</t>
  </si>
  <si>
    <t>k141_7196550_flag=0_multi=157.9993_len=42601</t>
  </si>
  <si>
    <t>GH67-unk-unk-unk-susD-susC-unk-GH115-unk-GH43_1</t>
  </si>
  <si>
    <t>k141_9465223_flag=0_multi=143.1398_len=39791</t>
  </si>
  <si>
    <t>GH73-GH3-unk-CE10-susC-susD-unk-CE1-CE1-CE1-GH3-susD-susC-CE1-CE1-unk-GH3</t>
  </si>
  <si>
    <t>k141_11144854_flag=0_multi=48.7489_len=44867</t>
  </si>
  <si>
    <t>GH43_4-unk-unk-susC-susD-unk-unk-susC-unk-CBM13-unk-PL11-GH128</t>
  </si>
  <si>
    <t>k141_11246138_flag=0_multi=42.9554_len=18955</t>
  </si>
  <si>
    <t>GH53-unk-susD-susC-GH53</t>
  </si>
  <si>
    <t>k141_11545679_flag=0_multi=42.9814_len=45337</t>
  </si>
  <si>
    <t>PL1_2-unk-susC-susD</t>
  </si>
  <si>
    <t>k141_12235655_flag=0_multi=54.9569_len=25202</t>
  </si>
  <si>
    <t>susC-susD-CE8</t>
  </si>
  <si>
    <t>k141_12915137_flag=0_multi=41.9890_len=87935</t>
  </si>
  <si>
    <t>GT2-unk-unk-unk-susC-unk-unk-susD-susC-unk-PL1_2</t>
  </si>
  <si>
    <t>k141_15441382_flag=0_multi=41.9530_len=17603</t>
  </si>
  <si>
    <t>k141_16205504_flag=1_multi=46.9752_len=37202</t>
  </si>
  <si>
    <t>GH28-unk-GH43_35-unk-unk-unk-susD-susC</t>
  </si>
  <si>
    <t>k141_228484_flag=1_multi=41.9870_len=63386</t>
  </si>
  <si>
    <t>GH74-GH31-unk-unk-GH130-GH26-unk-GH5_4-unk-susD-susC</t>
  </si>
  <si>
    <t>PL1_2-susD-susC</t>
  </si>
  <si>
    <t>k141_2775058_flag=0_multi=38.2319_len=31657</t>
  </si>
  <si>
    <t>k141_3376906_flag=0_multi=38.2294_len=10857</t>
  </si>
  <si>
    <t>susD-susC-unk-GH33</t>
  </si>
  <si>
    <t>k141_3521578_flag=0_multi=50.9873_len=78926</t>
  </si>
  <si>
    <t>susD-susC-unk-unk-susD-susC-unk-GH43_12-GH30_8-unk-GH2</t>
  </si>
  <si>
    <t>k141_3894401_flag=0_multi=39.9950_len=77742</t>
  </si>
  <si>
    <t>k141_4116041_flag=0_multi=46.9705_len=57929</t>
  </si>
  <si>
    <t>GT2-unk-susC-susD-unk-unk-susC</t>
  </si>
  <si>
    <t>k141_5146229_flag=0_multi=74.9867_len=55854</t>
  </si>
  <si>
    <t>susC-susD-unk-unk-unk-unk-GH28</t>
  </si>
  <si>
    <t>k141_6744334_flag=0_multi=43.9961_len=109230</t>
  </si>
  <si>
    <t>k141_815286_flag=0_multi=41.0077_len=77738</t>
  </si>
  <si>
    <t>susC-susD-unk-unk-unk-unk-susC</t>
  </si>
  <si>
    <t>k141_10488366_flag=0_multi=107.5660_len=29029</t>
  </si>
  <si>
    <t>susD-susC-unk-unk-unk-unk-GH10;CE1-GH3-GH97;CE15-CE10-GH3</t>
  </si>
  <si>
    <t>k141_12684847_flag=0_multi=35.5696_len=16234</t>
  </si>
  <si>
    <t>susC-susD-unk-susC</t>
  </si>
  <si>
    <t>k141_13431578_flag=0_multi=50.4260_len=13717</t>
  </si>
  <si>
    <t>susD-susC-CE12-PL26</t>
  </si>
  <si>
    <t>k141_13610922_flag=0_multi=20.9451_len=10352</t>
  </si>
  <si>
    <t>k141_3469708_flag=0_multi=50.2957_len=23317</t>
  </si>
  <si>
    <t>susD-susC-susD-susC-CE8-PL9</t>
  </si>
  <si>
    <t>k141_364570_flag=0_multi=74.0000_len=7562</t>
  </si>
  <si>
    <t>k141_6449654_flag=0_multi=38.9824_len=21687</t>
  </si>
  <si>
    <t>k141_6825925_flag=0_multi=23.4143_len=10258</t>
  </si>
  <si>
    <t>susC-susD-unk-PL9</t>
  </si>
  <si>
    <t>k141_7781225_flag=0_multi=39.0000_len=53322</t>
  </si>
  <si>
    <t>GH26-GH5_4-unk-unk-susD-susC</t>
  </si>
  <si>
    <t>susD-susC-CE7-GH26-GH130</t>
  </si>
  <si>
    <t>k141_8913341_flag=0_multi=39.9960_len=97482</t>
  </si>
  <si>
    <t>k141_11344755_flag=0_multi=29.8857_len=56896</t>
  </si>
  <si>
    <t>GH18-unk-unk-unk-susD-susC-susD-susC-GH18-unk-GH2-unk-GH20</t>
  </si>
  <si>
    <t>k141_12441722_flag=0_multi=27.8303_len=17636</t>
  </si>
  <si>
    <t>susD-susC-susC-susD-susC-susD</t>
  </si>
  <si>
    <t>k141_13259663_flag=0_multi=31.5319_len=38878</t>
  </si>
  <si>
    <t>GH3-unk-GH31-GH130-GH26-GH5_4-unk-unk-susD-susC-GH5_7</t>
  </si>
  <si>
    <t>k141_150191_flag=0_multi=33.0000_len=14346</t>
  </si>
  <si>
    <t>k141_15585688_flag=0_multi=26.9426_len=16672</t>
  </si>
  <si>
    <t>k141_15680786_flag=0_multi=29.9832_len=17354</t>
  </si>
  <si>
    <t>susD-susC-unk-unk-unk-GH125</t>
  </si>
  <si>
    <t>k141_2037527_flag=0_multi=31.9904_len=32548</t>
  </si>
  <si>
    <t>k141_7533789_flag=0_multi=37.5372_len=15933</t>
  </si>
  <si>
    <t>k141_8372238_flag=0_multi=32.8301_len=26884</t>
  </si>
  <si>
    <t>GH36-susC-susD-unk-unk-unk-unk-GH20</t>
  </si>
  <si>
    <t>k141_8861941_flag=0_multi=30.8080_len=84654</t>
  </si>
  <si>
    <t>k141_9576024_flag=0_multi=11.6160_len=12413</t>
  </si>
  <si>
    <t>GH26-unk-susC-susD</t>
  </si>
  <si>
    <t>k141_11052939_flag=0_multi=78.1028_len=96810</t>
  </si>
  <si>
    <t>k141_11133916_flag=0_multi=95.0882_len=58779</t>
  </si>
  <si>
    <t>GH18-unk-unk-unk-unk-susD-unk-susD-susC-GH18-unk-GH2-unk-unk-GH20</t>
  </si>
  <si>
    <t>k141_11608456_flag=0_multi=58.0637_len=51692</t>
  </si>
  <si>
    <t>susD-susC-unk-unk-unk-unk-GH36-unk-unk-unk-CE11</t>
  </si>
  <si>
    <t>k141_1196563_flag=0_multi=30.9868_len=22869</t>
  </si>
  <si>
    <t>GH20-unk-unk-unk-susC-susD</t>
  </si>
  <si>
    <t>k141_14688289_flag=0_multi=69.0000_len=10487</t>
  </si>
  <si>
    <t>k141_15094710_flag=0_multi=80.0000_len=52685</t>
  </si>
  <si>
    <t>k141_15465025_flag=0_multi=32.9740_len=24732</t>
  </si>
  <si>
    <t>susC-susD-unk-unk-PL6-PL6;PL6_1-PL17_2</t>
  </si>
  <si>
    <t>k141_2516374_flag=0_multi=89.7513_len=15262</t>
  </si>
  <si>
    <t>susC-susD-unk-GH26-GH26</t>
  </si>
  <si>
    <t>k141_3969066_flag=0_multi=80.0000_len=55003</t>
  </si>
  <si>
    <t>CE1-unk-unk-unk-susD-susC</t>
  </si>
  <si>
    <t>k141_651279_flag=0_multi=45.3872_len=37662</t>
  </si>
  <si>
    <t>k141_8003512_flag=0_multi=78.5519_len=21917</t>
  </si>
  <si>
    <t>GH43_29;GH43_2-GH10-susC-susD-susC-susD</t>
  </si>
  <si>
    <t>k141_9201998_flag=0_multi=87.6890_len=55371</t>
  </si>
  <si>
    <t>k141_10942534_flag=0_multi=26.9900_len=54490</t>
  </si>
  <si>
    <t>susC-susD-unk-unk-susC-unk-unk-unk-PL11</t>
  </si>
  <si>
    <t>k141_11884892_flag=0_multi=13.9982_len=71052</t>
  </si>
  <si>
    <t>GH43_12-unk-susC-susD-unk-unk-susC-susD-unk-GH115-unk-GH10-GH43_1-GH67-unk-GH2-GH98</t>
  </si>
  <si>
    <t>PL1-susC-susD</t>
  </si>
  <si>
    <t>k141_12485440_flag=0_multi=14.9930_len=42156</t>
  </si>
  <si>
    <t>k141_12975402_flag=1_multi=14.9963_len=37827</t>
  </si>
  <si>
    <t>k141_13832133_flag=0_multi=13.0000_len=44447</t>
  </si>
  <si>
    <t>susC-susD-unk-GH28</t>
  </si>
  <si>
    <t>k141_14498836_flag=1_multi=20.9962_len=52646</t>
  </si>
  <si>
    <t>GH88-susD-susC</t>
  </si>
  <si>
    <t>k141_15139977_flag=0_multi=12.5736_len=66430</t>
  </si>
  <si>
    <t>susC-susD-unk-unk-unk-unk-GH23-unk-unk-unk-unk-GT19</t>
  </si>
  <si>
    <t>k141_1572645_flag=1_multi=13.6072_len=6879</t>
  </si>
  <si>
    <t>k141_16228419_flag=0_multi=55.9805_len=28340</t>
  </si>
  <si>
    <t>GH105-susD-susC</t>
  </si>
  <si>
    <t>k141_1665794_flag=0_multi=12.9971_len=41312</t>
  </si>
  <si>
    <t>k141_2347360_flag=0_multi=12.9939_len=39317</t>
  </si>
  <si>
    <t>k141_299493_flag=1_multi=13.8613_len=20381</t>
  </si>
  <si>
    <t>k141_5724550_flag=0_multi=28.9937_len=49063</t>
  </si>
  <si>
    <t>PL10;PL10_2-susD-susC</t>
  </si>
  <si>
    <t>k141_7955357_flag=1_multi=18.0000_len=64043</t>
  </si>
  <si>
    <t>k141_8576136_flag=0_multi=14.9972_len=50724</t>
  </si>
  <si>
    <t>susC-unk-unk-susD-susC-unk-PL1_2</t>
  </si>
  <si>
    <t>k141_9600539_flag=1_multi=14.2484_len=41624</t>
  </si>
  <si>
    <t>GH43_4-unk-unk-susC-susD-unk-unk-susC-unk-CBM13-unk-PL11-unk-GH43;GH43_19</t>
  </si>
  <si>
    <t>k141_14656302_flag=0_multi=25.9961_len=64124</t>
  </si>
  <si>
    <t>susD-susC-unk-unk-unk-GH106</t>
  </si>
  <si>
    <t>k141_15503907_flag=0_multi=22.6082_len=49319</t>
  </si>
  <si>
    <t>k141_8342345_flag=0_multi=26.9918_len=31899</t>
  </si>
  <si>
    <t>GH106-unk-GH51-unk-susC-susD-unk-unk-GH26-GH5-GH5_7-GH94-GH5_4-GH130</t>
  </si>
  <si>
    <t>k141_8850460_flag=0_multi=28.7479_len=65524</t>
  </si>
  <si>
    <t>GH18;GH16-unk-unk-unk-susC-susD-unk-unk-unk-GH30-unk-GH88-GH3</t>
  </si>
  <si>
    <t>k141_8920087_flag=0_multi=22.9826_len=25443</t>
  </si>
  <si>
    <t>k141_15015255_flag=0_multi=8.9495_len=12490</t>
  </si>
  <si>
    <t>k141_15539830_flag=1_multi=10.8112_len=16051</t>
  </si>
  <si>
    <t>susC-susD-unk-GH5</t>
  </si>
  <si>
    <t>k141_2050810_flag=1_multi=9.0000_len=24770</t>
  </si>
  <si>
    <t>susC-susD-susC-susD-unk-GH10-GH5_21;CE6</t>
  </si>
  <si>
    <t>k141_2686449_flag=0_multi=12.0000_len=6686</t>
  </si>
  <si>
    <t>k141_3212176_flag=0_multi=9.9944_len=16313</t>
  </si>
  <si>
    <t>susC-susC-susD</t>
  </si>
  <si>
    <t>k141_4446144_flag=0_multi=9.0426_len=17572</t>
  </si>
  <si>
    <t>susC-susD-GH30_4-GH30_4-GH35</t>
  </si>
  <si>
    <t>k141_4598234_flag=0_multi=9.9914_len=10656</t>
  </si>
  <si>
    <t>k141_4946413_flag=0_multi=11.0000_len=15882</t>
  </si>
  <si>
    <t>k141_5683405_flag=0_multi=8.4023_len=3927</t>
  </si>
  <si>
    <t>k141_5768177_flag=0_multi=12.0000_len=26317</t>
  </si>
  <si>
    <t>k141_7729499_flag=1_multi=8.0000_len=14970</t>
  </si>
  <si>
    <t>susD-susC-GH43_4</t>
  </si>
  <si>
    <t>k141_7754878_flag=0_multi=10.9883_len=17224</t>
  </si>
  <si>
    <t>GH3-unk-unk-GH30-susD-susC</t>
  </si>
  <si>
    <t>k141_7843765_flag=1_multi=8.6585_len=7685</t>
  </si>
  <si>
    <t>k141_9557917_flag=1_multi=8.0000_len=8194</t>
  </si>
  <si>
    <t>k141_10634453_flag=0_multi=59.9995_len=117844</t>
  </si>
  <si>
    <t>GH116-GH16-susD-susC</t>
  </si>
  <si>
    <t>k141_11049168_flag=0_multi=51.8325_len=195225</t>
  </si>
  <si>
    <t>GH125-GH92-unk-unk-unk-susC-susD</t>
  </si>
  <si>
    <t>k141_12187449_flag=0_multi=42.6366_len=19947</t>
  </si>
  <si>
    <t>k141_13201088_flag=0_multi=43.9895_len=41034</t>
  </si>
  <si>
    <t>susC-susD-GH127-GH127-unk-GH127-GH142-unk-unk-unk-GH140</t>
  </si>
  <si>
    <t>k141_14422551_flag=0_multi=47.1239_len=64593</t>
  </si>
  <si>
    <t>GH2-unk-unk-unk-unk-susD-susC</t>
  </si>
  <si>
    <t>k141_15452922_flag=0_multi=49.0000_len=56632</t>
  </si>
  <si>
    <t>susC-susD-susC-susD</t>
  </si>
  <si>
    <t>k141_2745511_flag=0_multi=42.9965_len=119378</t>
  </si>
  <si>
    <t>susC-susD-GH78</t>
  </si>
  <si>
    <t>k141_4541105_flag=0_multi=46.9927_len=126571</t>
  </si>
  <si>
    <t>CE15-unk-CBM9-GH130-unk-unk-GH5_7-susC-susD-unk-unk-GH26-GH5_4-GH26-GH130-GH31-GH3</t>
  </si>
  <si>
    <t>k141_6193071_flag=0_multi=44.9726_len=16178</t>
  </si>
  <si>
    <t>susD-susC-unk-unk-unk-unk-susC-susD</t>
  </si>
  <si>
    <t>k141_9462675_flag=0_multi=44.9964_len=123013</t>
  </si>
  <si>
    <t>susD-susC-susC-GT2</t>
  </si>
  <si>
    <t>k141_11693164_flag=0_multi=218.3733_len=38736</t>
  </si>
  <si>
    <t>GH3-CE1-susD-susC-unk-CBM6;GH43_29;CE1-GH3-CE10-GH31</t>
  </si>
  <si>
    <t>k141_14463639_flag=0_multi=211.3747_len=33311</t>
  </si>
  <si>
    <t>GH3-GH5_46-GH16-unk-susD-susC</t>
  </si>
  <si>
    <t>k141_14479629_flag=0_multi=230.0138_len=40586</t>
  </si>
  <si>
    <t>susC-unk-unk-unk-unk-susC-susD</t>
  </si>
  <si>
    <t>k141_14524403_flag=0_multi=229.5964_len=46812</t>
  </si>
  <si>
    <t>susC-susD-unk-unk-unk-unk-susC-unk-unk-unk-GT2-unk-unk-GH5_38</t>
  </si>
  <si>
    <t>k141_16308235_flag=0_multi=254.9112_len=28732</t>
  </si>
  <si>
    <t>k141_1710457_flag=0_multi=175.5037_len=29146</t>
  </si>
  <si>
    <t>susC-susD-GH3-unk-GH105-PL11-GH57-GT4-GH133</t>
  </si>
  <si>
    <t>k141_180217_flag=0_multi=113.7626_len=9659</t>
  </si>
  <si>
    <t>k141_2222856_flag=0_multi=182.0703_len=38724</t>
  </si>
  <si>
    <t>CE10-unk-unk-GH97-unk-susD-susC</t>
  </si>
  <si>
    <t>k141_4117649_flag=0_multi=239.2668_len=42935</t>
  </si>
  <si>
    <t>susC-susD-GH18-unk-unk-GH18</t>
  </si>
  <si>
    <t>k141_6367784_flag=0_multi=216.8645_len=17998</t>
  </si>
  <si>
    <t>susD-GH105-unk-unk-susD-susC-GH35-GH67</t>
  </si>
  <si>
    <t>k141_7166911_flag=0_multi=176.6359_len=4975</t>
  </si>
  <si>
    <t>k141_7349455_flag=0_multi=202.6142_len=66368</t>
  </si>
  <si>
    <t>GH25-unk-susD-susC</t>
  </si>
  <si>
    <t>k141_7826830_flag=1_multi=195.9480_len=37662</t>
  </si>
  <si>
    <t>k141_8060575_flag=0_multi=251.2165_len=26874</t>
  </si>
  <si>
    <t>GH92-unk-unk-susD-susC-GH76-unk-unk-GH92-GH92</t>
  </si>
  <si>
    <t>k141_8964182_flag=0_multi=233.9087_len=25663</t>
  </si>
  <si>
    <t>k141_8995223_flag=0_multi=80.0206_len=56590</t>
  </si>
  <si>
    <t>k141_10130760_flag=0_multi=145.9443_len=28776</t>
  </si>
  <si>
    <t>k141_15598068_flag=0_multi=157.5464_len=30193</t>
  </si>
  <si>
    <t>k141_2425023_flag=0_multi=30.9700_len=29827</t>
  </si>
  <si>
    <t>GH2-unk-GH5_4-GH94-unk-unk-susC-susD-unk-GH3</t>
  </si>
  <si>
    <t>k141_2885804_flag=0_multi=92.9102_len=10387</t>
  </si>
  <si>
    <t>k141_7852883_flag=0_multi=122.0000_len=51633</t>
  </si>
  <si>
    <t>GH43_7-GH43_2-GH3-susC-susD-GH115</t>
  </si>
  <si>
    <t>k141_7883186_flag=0_multi=137.9688_len=6285</t>
  </si>
  <si>
    <t>k141_11741091_flag=0_multi=95.8921_len=266086</t>
  </si>
  <si>
    <t>k141_10024171_flag=0_multi=14.9981_len=74900</t>
  </si>
  <si>
    <t>GH2-GH94-GH5_2-unk-GH130-GH26-GH5_4-GH26-unk-unk-susD-susC-GH5_7;CE7-unk-unk-unk-GH106</t>
  </si>
  <si>
    <t>k141_11825424_flag=0_multi=58.1294_len=33302</t>
  </si>
  <si>
    <t>k141_12172042_flag=0_multi=22.7815_len=42482</t>
  </si>
  <si>
    <t>susD-unk-susD-susC-GH18-GH20-unk-GH2</t>
  </si>
  <si>
    <t>k141_13881231_flag=0_multi=15.8409_len=34443</t>
  </si>
  <si>
    <t>GH28-GH105-PL1_2-susC-susD</t>
  </si>
  <si>
    <t>k141_14951934_flag=0_multi=18.0049_len=23897</t>
  </si>
  <si>
    <t>GH13-GH13-unk-GH53-GH13-unk-susD-susC</t>
  </si>
  <si>
    <t>k141_15654625_flag=0_multi=16.9917_len=19399</t>
  </si>
  <si>
    <t>k141_3589204_flag=0_multi=21.9906_len=40293</t>
  </si>
  <si>
    <t>k141_4847881_flag=0_multi=17.0000_len=36285</t>
  </si>
  <si>
    <t>CBM67;GH78-unk-susC-susD</t>
  </si>
  <si>
    <t>k141_6250746_flag=0_multi=32.5765_len=83549</t>
  </si>
  <si>
    <t>GH2-unk-GH106-unk-GH28-GH28-unk-GH28-GH78;CBM67-unk-unk-GH2-GH106-unk-unk-unk-susD-susC-unk-unk-GH29-unk-unk-unk-unk-susD-susC-GH92-GH92-GH31-GH3</t>
  </si>
  <si>
    <t>k141_6740479_flag=0_multi=16.9974_len=61706</t>
  </si>
  <si>
    <t>k141_6985917_flag=0_multi=17.2025_len=25724</t>
  </si>
  <si>
    <t>CE10-GH26-unk-unk-susD-susC-GH130</t>
  </si>
  <si>
    <t>k141_7250034_flag=0_multi=19.4749_len=30384</t>
  </si>
  <si>
    <t>susD-susC-unk-CE3-unk-GH33</t>
  </si>
  <si>
    <t>k141_72913_flag=0_multi=18.0000_len=49208</t>
  </si>
  <si>
    <t>susC-unk-unk-unk-unk-CBM67;GH78-unk-susC-susD-unk-unk-GH2-GH30-GH39-GH2</t>
  </si>
  <si>
    <t>k141_7417687_flag=1_multi=6.0000_len=8073</t>
  </si>
  <si>
    <t>GH92-GH125-unk-susD-susC</t>
  </si>
  <si>
    <t>k141_7709319_flag=0_multi=15.0000_len=20833</t>
  </si>
  <si>
    <t>k141_10040792_flag=0_multi=31.0592_len=147688</t>
  </si>
  <si>
    <t>susC-unk-unk-unk-unk-CE11-unk-unk-unk-GT51-unk-susC-susD-unk-susC</t>
  </si>
  <si>
    <t>k141_5156402_flag=0_multi=44.3652_len=94091</t>
  </si>
  <si>
    <t>susC-susD-unk-unk-unk-susD-susC-GH5_4-GH3</t>
  </si>
  <si>
    <t>k141_630224_flag=0_multi=34.9865_len=50327</t>
  </si>
  <si>
    <t>k141_777489_flag=0_multi=30.2676_len=40964</t>
  </si>
  <si>
    <t>k141_3503837_flag=0_multi=18.9939_len=29612</t>
  </si>
  <si>
    <t>k141_4596633_flag=0_multi=19.9625_len=54429</t>
  </si>
  <si>
    <t>k141_10633550_flag=0_multi=141.0498_len=7687</t>
  </si>
  <si>
    <t>k141_3945179_flag=0_multi=135.0000_len=6954</t>
  </si>
  <si>
    <t>k141_49170_flag=0_multi=112.1481_len=44225</t>
  </si>
  <si>
    <t>k141_5086263_flag=0_multi=119.7463_len=20318</t>
  </si>
  <si>
    <t>susC-susD-unk-GH43_4-unk-GH43_5-GH43_10-GH51-GH31</t>
  </si>
  <si>
    <t>k141_5161673_flag=0_multi=109.0273_len=51370</t>
  </si>
  <si>
    <t>susC-unk-unk-unk-GH3-GH16-unk-susD-susC-unk-unk-unk-susC-unk-unk-GH105</t>
  </si>
  <si>
    <t>k141_6644014_flag=0_multi=122.0000_len=7338</t>
  </si>
  <si>
    <t>k141_82589_flag=0_multi=117.9340_len=35606</t>
  </si>
  <si>
    <t>CE1-GH3-GH3-CE1-unk-susD-susC</t>
  </si>
  <si>
    <t>k141_9520012_flag=0_multi=109.9755_len=44703</t>
  </si>
  <si>
    <t>k141_9583239_flag=0_multi=104.9317_len=15358</t>
  </si>
  <si>
    <t>susD-unk-susD-susC</t>
  </si>
  <si>
    <t>k141_11114783_flag=0_multi=21.0000_len=5079</t>
  </si>
  <si>
    <t>k141_1119679_flag=0_multi=22.4797_len=25943</t>
  </si>
  <si>
    <t>GH2-unk-unk-unk-susC-susD</t>
  </si>
  <si>
    <t>k141_13625011_flag=0_multi=27.7380_len=11834</t>
  </si>
  <si>
    <t>susC-unk-unk-unk-susD-susC</t>
  </si>
  <si>
    <t>k141_13828515_flag=0_multi=16.3560_len=17881</t>
  </si>
  <si>
    <t>GH20-GH20-unk-susC-susD</t>
  </si>
  <si>
    <t>k141_1430448_flag=0_multi=24.0000_len=17157</t>
  </si>
  <si>
    <t>k141_14576723_flag=0_multi=18.0000_len=12270</t>
  </si>
  <si>
    <t>GH130-susC-susD</t>
  </si>
  <si>
    <t>k141_15750843_flag=0_multi=8.9917_len=9813</t>
  </si>
  <si>
    <t>k141_2316670_flag=0_multi=11.6960_len=14548</t>
  </si>
  <si>
    <t>k141_3453545_flag=0_multi=44.0090_len=7546</t>
  </si>
  <si>
    <t>k141_692388_flag=0_multi=21.0188_len=14583</t>
  </si>
  <si>
    <t>GH28-CE8;CE12-GH105-PL1_2-susC-susD</t>
  </si>
  <si>
    <t>k141_6943294_flag=0_multi=41.5283_len=11930</t>
  </si>
  <si>
    <t>GH5_4-GH26-unk-unk-susD-susC</t>
  </si>
  <si>
    <t>k141_7484029_flag=0_multi=21.5146_len=15121</t>
  </si>
  <si>
    <t>susD-susC-unk-GH38</t>
  </si>
  <si>
    <t>k141_8668406_flag=0_multi=25.2912_len=13948</t>
  </si>
  <si>
    <t>k141_8793480_flag=0_multi=15.3309_len=6642</t>
  </si>
  <si>
    <t>CBM67-susD-susC-GH92</t>
  </si>
  <si>
    <t>k141_9499518_flag=0_multi=19.0000_len=16680</t>
  </si>
  <si>
    <t>GH31-unk-unk-susD-susC</t>
  </si>
  <si>
    <t>k141_9780775_flag=0_multi=23.0000_len=12317</t>
  </si>
  <si>
    <t>k141_9964948_flag=0_multi=20.9879_len=16737</t>
  </si>
  <si>
    <t>GH5_2-unk-GH130-GH26-GH5_4;GH26-CBM72-unk-susD-susC-CE7</t>
  </si>
  <si>
    <t>k141_1013121_flag=0_multi=100.9022_len=10363</t>
  </si>
  <si>
    <t>susC-susD-unk-PL1_2</t>
  </si>
  <si>
    <t>k141_11863076_flag=0_multi=75.3144_len=8461</t>
  </si>
  <si>
    <t>k141_12512984_flag=0_multi=89.7157_len=43084</t>
  </si>
  <si>
    <t>k141_13084101_flag=0_multi=89.9454_len=32732</t>
  </si>
  <si>
    <t>CE15-CE15-unk-unk-susC-susD-unk-susC-susD-unk-CE10</t>
  </si>
  <si>
    <t>k141_13804666_flag=0_multi=114.2185_len=27984</t>
  </si>
  <si>
    <t>k141_1662463_flag=0_multi=27.9313_len=7996</t>
  </si>
  <si>
    <t>k141_1667778_flag=0_multi=96.0206_len=63162</t>
  </si>
  <si>
    <t>k141_2172473_flag=0_multi=77.8944_len=14724</t>
  </si>
  <si>
    <t>susC-susD-susC-susD-unk-unk-PL11</t>
  </si>
  <si>
    <t>k141_2640421_flag=0_multi=42.9206_len=5432</t>
  </si>
  <si>
    <t>k141_3089747_flag=0_multi=118.0000_len=4804</t>
  </si>
  <si>
    <t>k141_3319161_flag=0_multi=116.9815_len=62873</t>
  </si>
  <si>
    <t>GH9-GH9-unk-unk-GH3-unk-unk-unk-susD-susC</t>
  </si>
  <si>
    <t>GH53-unk-unk-susD-susC</t>
  </si>
  <si>
    <t>k141_5829371_flag=0_multi=115.0000_len=50077</t>
  </si>
  <si>
    <t>k141_6343122_flag=0_multi=36.2852_len=7228</t>
  </si>
  <si>
    <t>k141_6458785_flag=0_multi=111.7443_len=24476</t>
  </si>
  <si>
    <t>GH28;GH105-susC-susD-PL1_2-PL1-CE8</t>
  </si>
  <si>
    <t>k141_711879_flag=0_multi=115.0683_len=24162</t>
  </si>
  <si>
    <t>GH43_5-GH43_4-unk-susD-susC-unk-CE10-GH92-unk-GH92</t>
  </si>
  <si>
    <t>k141_7719947_flag=0_multi=112.0000_len=26321</t>
  </si>
  <si>
    <t>k141_9558524_flag=0_multi=288.4566_len=50297</t>
  </si>
  <si>
    <t>susC-susD-unk-unk-GH26-GH5_4</t>
  </si>
  <si>
    <t>k141_10825304_flag=0_multi=22.0000_len=46511</t>
  </si>
  <si>
    <t>k141_7876512_flag=1_multi=110.9075_len=27969</t>
  </si>
  <si>
    <t>k141_2110848_flag=1_multi=10.0000_len=27245</t>
  </si>
  <si>
    <t>k141_4326249_flag=0_multi=8.3645_len=7913</t>
  </si>
  <si>
    <t>k141_7324557_flag=0_multi=7.9986_len=51178</t>
  </si>
  <si>
    <t>k141_1815783_flag=0_multi=59.7332_len=198097</t>
  </si>
  <si>
    <t>k141_11172332_flag=0_multi=20.9887_len=59045</t>
  </si>
  <si>
    <t>susC-susD-unk-unk-unk-unk-GH39-GH2</t>
  </si>
  <si>
    <t>k141_12289099_flag=0_multi=17.9973_len=63782</t>
  </si>
  <si>
    <t>susC-susD-unk-unk-unk-GT2</t>
  </si>
  <si>
    <t>k141_15094495_flag=0_multi=46.0000_len=115759</t>
  </si>
  <si>
    <t>GH39-susC-susD</t>
  </si>
  <si>
    <t>k141_4022911_flag=0_multi=22.0000_len=92911</t>
  </si>
  <si>
    <t>k141_4598972_flag=0_multi=21.7013_len=29069</t>
  </si>
  <si>
    <t>susC-susD-unk-GH13_36-GH53-GH2-GH13</t>
  </si>
  <si>
    <t>k141_6419890_flag=0_multi=20.0618_len=135064</t>
  </si>
  <si>
    <t>susC-susD-unk-unk-unk-unk-susC-susD-unk-unk-unk-GH39</t>
  </si>
  <si>
    <t>k141_7764699_flag=0_multi=19.9809_len=29420</t>
  </si>
  <si>
    <t>susD-susC-unk-unk-unk-GH31</t>
  </si>
  <si>
    <t>k141_7927288_flag=0_multi=20.9271_len=38092</t>
  </si>
  <si>
    <t>GH36-unk-unk-susC-susD</t>
  </si>
  <si>
    <t>k141_10146286_flag=0_multi=55.9939_len=89715</t>
  </si>
  <si>
    <t>susC-unk-unk-susD-susC-unk-GH97</t>
  </si>
  <si>
    <t>k141_10513773_flag=1_multi=39.9933_len=58064</t>
  </si>
  <si>
    <t>PL1_2-unk-unk-susD-susC</t>
  </si>
  <si>
    <t>k141_11217175_flag=0_multi=57.4227_len=25517</t>
  </si>
  <si>
    <t>GH43_17-unk-susC-susD-unk-GH32-GH32</t>
  </si>
  <si>
    <t>k141_12030150_flag=0_multi=40.9891_len=40536</t>
  </si>
  <si>
    <t>CE10-CBM67;GH78;GH33-unk-unk-susC-susD</t>
  </si>
  <si>
    <t>k141_12155224_flag=0_multi=38.9761_len=31900</t>
  </si>
  <si>
    <t>k141_130525_flag=1_multi=32.9663_len=21001</t>
  </si>
  <si>
    <t>k141_13652607_flag=0_multi=33.9729_len=24495</t>
  </si>
  <si>
    <t>GH3-unk-unk-susC-susD-susC-susD</t>
  </si>
  <si>
    <t>k141_13653132_flag=0_multi=53.3533_len=51605</t>
  </si>
  <si>
    <t>k141_1473253_flag=0_multi=133.9652_len=42127</t>
  </si>
  <si>
    <t>susD-susC-unk-unk-unk-susD-susC</t>
  </si>
  <si>
    <t>k141_2557647_flag=0_multi=46.0192_len=24890</t>
  </si>
  <si>
    <t>k141_4403361_flag=0_multi=46.9390_len=66520</t>
  </si>
  <si>
    <t>GH23-unk-CE8-susC-unk-susC-susD</t>
  </si>
  <si>
    <t>k141_4488250_flag=1_multi=28.0028_len=53712</t>
  </si>
  <si>
    <t>PL26-unk-unk-unk-CE10-unk-susD-susC</t>
  </si>
  <si>
    <t>k141_5173621_flag=0_multi=33.9477_len=12750</t>
  </si>
  <si>
    <t>k141_5660924_flag=0_multi=76.0000_len=10935</t>
  </si>
  <si>
    <t>k141_6576494_flag=0_multi=44.9740_len=34033</t>
  </si>
  <si>
    <t>CBM72;GH5_4-GH97-unk-unk-unk-GH9-susC-susD-GH2</t>
  </si>
  <si>
    <t>k141_8356123_flag=0_multi=39.5349_len=96468</t>
  </si>
  <si>
    <t>k141_841421_flag=0_multi=29.9496_len=11653</t>
  </si>
  <si>
    <t>susC-susD-unk-CBM61;GH43_37</t>
  </si>
  <si>
    <t>k141_8589854_flag=0_multi=46.9532_len=19798</t>
  </si>
  <si>
    <t>susC-susD-unk-GH43_3</t>
  </si>
  <si>
    <t>k141_9342749_flag=0_multi=41.9929_len=58091</t>
  </si>
  <si>
    <t>k141_8931556_flag=0_multi=121.9386_len=71156</t>
  </si>
  <si>
    <t>k141_12356059_flag=0_multi=34.9910_len=79291</t>
  </si>
  <si>
    <t>k141_12453605_flag=0_multi=13.7963_len=8073</t>
  </si>
  <si>
    <t>k141_2731523_flag=0_multi=30.9967_len=90621</t>
  </si>
  <si>
    <t>susC-susD-unk-unk-unk-PL1_2</t>
  </si>
  <si>
    <t>k141_3403696_flag=0_multi=29.0000_len=35295</t>
  </si>
  <si>
    <t>k141_3443079_flag=0_multi=13.9886_len=23003</t>
  </si>
  <si>
    <t>susC-susD-unk-susD-unk-GH10</t>
  </si>
  <si>
    <t>k141_3983501_flag=0_multi=12.9941_len=40951</t>
  </si>
  <si>
    <t>susC-susD-unk-unk-unk-unk-GH13_6</t>
  </si>
  <si>
    <t>k141_7088275_flag=0_multi=12.6250_len=10745</t>
  </si>
  <si>
    <t>k141_9407411_flag=0_multi=34.1010_len=28850</t>
  </si>
  <si>
    <t>GH28-susC-susD</t>
  </si>
  <si>
    <t>k141_13254646_flag=0_multi=19.9955_len=84635</t>
  </si>
  <si>
    <t>susC-susD-unk-unk-susC-unk-GH2</t>
  </si>
  <si>
    <t>k141_15024306_flag=0_multi=21.6695_len=61341</t>
  </si>
  <si>
    <t>k141_5959967_flag=0_multi=18.9919_len=44701</t>
  </si>
  <si>
    <t>GH88;GH28-GH13-GH97-GH77-unk-unk-susC-susD-unk-unk-unk-GH13_6</t>
  </si>
  <si>
    <t>k141_15641751_flag=0_multi=10.9937_len=31973</t>
  </si>
  <si>
    <t>k141_11128477_flag=0_multi=18.6016_len=16236</t>
  </si>
  <si>
    <t>CE8-susC-susD-unk-PL1_2</t>
  </si>
  <si>
    <t>k141_12193796_flag=0_multi=13.8972_len=17181</t>
  </si>
  <si>
    <t>k141_12490724_flag=1_multi=13.0000_len=6544</t>
  </si>
  <si>
    <t>k141_13045765_flag=1_multi=12.0000_len=7861</t>
  </si>
  <si>
    <t>k141_14403701_flag=0_multi=11.0015_len=16768</t>
  </si>
  <si>
    <t>k141_5327029_flag=0_multi=14.0000_len=16630</t>
  </si>
  <si>
    <t>k141_6385022_flag=0_multi=10.9466_len=3884</t>
  </si>
  <si>
    <t>k141_6755801_flag=0_multi=13.5419_len=59739</t>
  </si>
  <si>
    <t>susD-susC-unk-unk-susD-susC-unk-unk-unk-unk-GH43;CBM32-unk-unk-GH127-GH97-GH127</t>
  </si>
  <si>
    <t>k141_6780146_flag=1_multi=12.0000_len=13235</t>
  </si>
  <si>
    <t>k141_930823_flag=0_multi=15.0000_len=13317</t>
  </si>
  <si>
    <t>susD-susC-GH53-unk-unk-GH77</t>
  </si>
  <si>
    <t>k141_12764926_flag=0_multi=301.0000_len=11940</t>
  </si>
  <si>
    <t>k141_14937323_flag=0_multi=150.7526_len=22143</t>
  </si>
  <si>
    <t>susD-susC-unk-GH5_7;GH26</t>
  </si>
  <si>
    <t>k141_15461353_flag=0_multi=148.4993_len=6131</t>
  </si>
  <si>
    <t>k141_1659641_flag=0_multi=228.8729_len=18079</t>
  </si>
  <si>
    <t>k141_4584718_flag=0_multi=222.0000_len=12414</t>
  </si>
  <si>
    <t>GH92-GH2-GH29-susC-susD-unk-GH29</t>
  </si>
  <si>
    <t>k141_5810460_flag=0_multi=201.9462_len=37504</t>
  </si>
  <si>
    <t>k141_7735423_flag=0_multi=214.2114_len=17744</t>
  </si>
  <si>
    <t>GH18-GH9-susD-susC-GH9-unk-unk-unk-unk-CE1</t>
  </si>
  <si>
    <t>k141_8719804_flag=0_multi=228.0000_len=20592</t>
  </si>
  <si>
    <t>k141_9060266_flag=0_multi=266.6186_len=21951</t>
  </si>
  <si>
    <t>k141_9432065_flag=0_multi=31.0000_len=20381</t>
  </si>
  <si>
    <t>k141_11219323_flag=0_multi=40.7132_len=13901</t>
  </si>
  <si>
    <t>susD-susC-unk-GH5_7;GH26-GH130</t>
  </si>
  <si>
    <t>k141_11915131_flag=0_multi=38.0000_len=5565</t>
  </si>
  <si>
    <t>k141_12712683_flag=0_multi=40.0429_len=12620</t>
  </si>
  <si>
    <t>k141_12756580_flag=0_multi=95.8901_len=17437</t>
  </si>
  <si>
    <t>k141_1417422_flag=0_multi=18.3765_len=4924</t>
  </si>
  <si>
    <t>k141_15525452_flag=0_multi=35.0000_len=2309</t>
  </si>
  <si>
    <t>k141_15560597_flag=0_multi=56.0662_len=14407</t>
  </si>
  <si>
    <t>k141_16053571_flag=0_multi=15.6107_len=4359</t>
  </si>
  <si>
    <t>k141_4597817_flag=0_multi=76.0000_len=12541</t>
  </si>
  <si>
    <t>susC-susC-unk-unk-susC-susD</t>
  </si>
  <si>
    <t>k141_6561835_flag=0_multi=37.8735_len=5990</t>
  </si>
  <si>
    <t>k141_830200_flag=0_multi=63.5849_len=20077</t>
  </si>
  <si>
    <t>susD-susC-susC-susC-susD</t>
  </si>
  <si>
    <t>k141_9934386_flag=0_multi=93.4396_len=11241</t>
  </si>
  <si>
    <t>k141_9963221_flag=0_multi=48.2360_len=6976</t>
  </si>
  <si>
    <t>k141_10041094_flag=0_multi=154.6471_len=8869</t>
  </si>
  <si>
    <t>k141_10586619_flag=0_multi=151.9400_len=25296</t>
  </si>
  <si>
    <t>GH3-unk-GH67-GH127-GH115-susD-susC</t>
  </si>
  <si>
    <t>k141_1197847_flag=0_multi=150.0492_len=23805</t>
  </si>
  <si>
    <t>CE2-unk-unk-unk-susD-susC</t>
  </si>
  <si>
    <t>k141_15021299_flag=0_multi=150.9077_len=16399</t>
  </si>
  <si>
    <t>k141_2583272_flag=0_multi=166.9673_len=46262</t>
  </si>
  <si>
    <t>GH97-susC-susD-unk-GH13-GH13-GH53-unk-unk-susD-susC-unk-unk-GH77;CBM20-GH97-GH3-GH16-unk-susD-susC</t>
  </si>
  <si>
    <t>k141_32715_flag=0_multi=157.0000_len=22800</t>
  </si>
  <si>
    <t>susC-unk-susD-susC-susD-susC</t>
  </si>
  <si>
    <t>k141_3430490_flag=0_multi=138.9513_len=28465</t>
  </si>
  <si>
    <t>k141_5153946_flag=0_multi=155.5066_len=46434</t>
  </si>
  <si>
    <t>GH3-CE7-unk-unk-unk-unk-susD-susC-CE8-PL9-PL1_2-GH28;GH105</t>
  </si>
  <si>
    <t>k141_560783_flag=0_multi=152.9679_len=47456</t>
  </si>
  <si>
    <t>GT4-GT2-unk-CE1;CE6-GH43_2-GH43_7-CBM6;GH43_29-unk-unk-GH10;CE1-CE15-susC-susD</t>
  </si>
  <si>
    <t>k141_5801004_flag=0_multi=135.2595_len=9900</t>
  </si>
  <si>
    <t>k141_7170612_flag=0_multi=161.2329_len=31193</t>
  </si>
  <si>
    <t>k141_10275687_flag=0_multi=84.9850_len=56135</t>
  </si>
  <si>
    <t>susC-susD-unk-unk-susC-unk-unk-GH43_17-GH13_38-unk-unk-unk-GH28;GH106-GH105</t>
  </si>
  <si>
    <t>k141_10618087_flag=1_multi=90.9934_len=137249</t>
  </si>
  <si>
    <t>k141_10618553_flag=1_multi=88.7736_len=93441</t>
  </si>
  <si>
    <t>CE1-GH105-unk-unk-unk-unk-GH2-unk-susC-unk-unk-susD-susC-unk-GH43_19-GT51-unk-unk-unk-CE11</t>
  </si>
  <si>
    <t>k141_16032283_flag=0_multi=88.9833_len=105330</t>
  </si>
  <si>
    <t>k141_6211201_flag=1_multi=90.7814_len=43777</t>
  </si>
  <si>
    <t>k141_6658015_flag=0_multi=90.8769_len=102886</t>
  </si>
  <si>
    <t>k141_7840537_flag=0_multi=87.0296_len=46915</t>
  </si>
  <si>
    <t>susD-susC-unk-unk-GH43_31</t>
  </si>
  <si>
    <t>k141_8704181_flag=0_multi=94.6316_len=104006</t>
  </si>
  <si>
    <t>GH127-GH36-GH43_26-unk-unk-susC-susD-unk-GH92-GH76-GH2-GH76-unk-unk-GH43_3</t>
  </si>
  <si>
    <t>k141_15595997_flag=0_multi=102.3026_len=81851</t>
  </si>
  <si>
    <t>GH77-GH97-GH13-GH2-GH13-GH13-unk-unk-susD-susC</t>
  </si>
  <si>
    <t>k141_1081043_flag=1_multi=24.0000_len=165793</t>
  </si>
  <si>
    <t>GT4-unk-unk-susD-susC-susD-susC</t>
  </si>
  <si>
    <t>k141_111598_flag=0_multi=20.9989_len=190246</t>
  </si>
  <si>
    <t>GH20-unk-GH2-unk-unk-unk-unk-susC-susD</t>
  </si>
  <si>
    <t>GH3-CE1-CE1-unk-susD-susC</t>
  </si>
  <si>
    <t>k141_1124065_flag=0_multi=20.7621_len=56709</t>
  </si>
  <si>
    <t>susC-susD-unk-GH32-GH32-unk-unk-GH5_4-unk-susD-susC</t>
  </si>
  <si>
    <t>k141_14150922_flag=0_multi=21.9978_len=193618</t>
  </si>
  <si>
    <t>susC-susD-GH30_4</t>
  </si>
  <si>
    <t>k141_14550580_flag=0_multi=23.9897_len=22413</t>
  </si>
  <si>
    <t>GH105-unk-unk-susD-susC</t>
  </si>
  <si>
    <t>k141_2550990_flag=1_multi=19.9994_len=301014</t>
  </si>
  <si>
    <t>k141_2798911_flag=0_multi=23.9713_len=165021</t>
  </si>
  <si>
    <t>GH3-unk-GH30-susD-susC</t>
  </si>
  <si>
    <t>k141_3842214_flag=0_multi=21.9489_len=82500</t>
  </si>
  <si>
    <t>susC-susD-unk-unk-GH26-unk-GH130-unk-GH26-unk-CE2-GH27</t>
  </si>
  <si>
    <t>k141_3979279_flag=0_multi=24.9904_len=50118</t>
  </si>
  <si>
    <t>GT14-unk-GH127-GH141-GH78-GH138-unk-unk-unk-susC-unk-unk-unk-unk-susC-unk-unk-PL1_2-GH2-GH33;GH78;CBM67-GH140-susD-susC</t>
  </si>
  <si>
    <t>k141_4672183_flag=0_multi=19.9944_len=68308</t>
  </si>
  <si>
    <t>k141_5369083_flag=0_multi=19.7746_len=63205</t>
  </si>
  <si>
    <t>GH77-unk-unk-GH13_7-unk-unk-susD-susC-GH13</t>
  </si>
  <si>
    <t>k141_6700305_flag=0_multi=20.9983_len=119474</t>
  </si>
  <si>
    <t>susC-susD-unk-GH53-GH2</t>
  </si>
  <si>
    <t>GH43_35-CE1-unk-CE15-unk-CE10-GH95-GH43_10-unk-GH5_21-unk-unk-unk-susC-unk-susC-susD</t>
  </si>
  <si>
    <t>k141_6810573_flag=0_multi=22.9737_len=83781</t>
  </si>
  <si>
    <t>GH43_29-CE6-CBM6;GH43_29;CE1-GH10-unk-unk-susD-unk-susD-susC-GH43_12-unk-GH31-GH78</t>
  </si>
  <si>
    <t>k141_771008_flag=0_multi=23.6480_len=84642</t>
  </si>
  <si>
    <t>GH73-unk-unk-GH25-unk-unk-unk-unk-GH94-unk-unk-unk-GH105-unk-unk-unk-unk-susC-unk-unk-unk-GH92-susC-susD-GH43_35</t>
  </si>
  <si>
    <t>PUL22</t>
  </si>
  <si>
    <t>k141_7752099_flag=0_multi=19.9868_len=29028</t>
  </si>
  <si>
    <t>PUL23</t>
  </si>
  <si>
    <t>k141_93307_flag=0_multi=19.9937_len=60146</t>
  </si>
  <si>
    <t>PUL24</t>
  </si>
  <si>
    <t>k141_9963481_flag=0_multi=23.0245_len=386777</t>
  </si>
  <si>
    <t>PUL25</t>
  </si>
  <si>
    <t>k141_335109_flag=0_multi=32.0000_len=69918</t>
  </si>
  <si>
    <t>susC-unk-susD-susC</t>
  </si>
  <si>
    <t>k141_6625322_flag=0_multi=35.0463_len=91649</t>
  </si>
  <si>
    <t>k141_10064391_flag=0_multi=48.6531_len=31128</t>
  </si>
  <si>
    <t>k141_11133501_flag=0_multi=38.3123_len=90655</t>
  </si>
  <si>
    <t>GH43_1-unk-GH115-unk-susC-susD-GH67</t>
  </si>
  <si>
    <t>k141_13577939_flag=1_multi=8.0000_len=5119</t>
  </si>
  <si>
    <t>k141_15529562_flag=0_multi=31.0007_len=24321</t>
  </si>
  <si>
    <t>CE12-unk-unk-susD-susC</t>
  </si>
  <si>
    <t>k141_1689692_flag=0_multi=40.9660_len=20354</t>
  </si>
  <si>
    <t>k141_5041273_flag=0_multi=37.1733_len=41863</t>
  </si>
  <si>
    <t>CE15-unk-unk-susD-susC</t>
  </si>
  <si>
    <t>k141_10266946_flag=0_multi=36.9911_len=40621</t>
  </si>
  <si>
    <t>GH43_10-unk-GH28-CE12;CE8-GH105-PL1_2-susC-susD</t>
  </si>
  <si>
    <t>k141_11961561_flag=0_multi=26.6469_len=7577</t>
  </si>
  <si>
    <t>k141_12791968_flag=0_multi=34.9751_len=13820</t>
  </si>
  <si>
    <t>k141_12806057_flag=0_multi=39.9946_len=72081</t>
  </si>
  <si>
    <t>k141_4188668_flag=0_multi=47.0000_len=53480</t>
  </si>
  <si>
    <t>GT51-unk-unk-unk-unk-GH77;CBM20-unk-unk-unk-unk-susC-susD</t>
  </si>
  <si>
    <t>k141_6986981_flag=0_multi=40.9916_len=47974</t>
  </si>
  <si>
    <t>susC-susD-unk-GH16-GH3-unk-GH30</t>
  </si>
  <si>
    <t>k141_7165133_flag=0_multi=43.4781_len=66472</t>
  </si>
  <si>
    <t>GH36-susC-susD</t>
  </si>
  <si>
    <t>k141_7856135_flag=0_multi=38.0084_len=36049</t>
  </si>
  <si>
    <t>susD-susC-unk-unk-GH5_7;GH26-GH130-unk-GH31-unk-unk-unk-unk-GH3-unk-unk-GH94</t>
  </si>
  <si>
    <t>k141_11645_flag=0_multi=318.4367_len=45228</t>
  </si>
  <si>
    <t>k141_12542470_flag=0_multi=313.1318_len=34427</t>
  </si>
  <si>
    <t>GH94-unk-unk-unk-PL1-susC-susD</t>
  </si>
  <si>
    <t>k141_13502959_flag=0_multi=278.5059_len=19133</t>
  </si>
  <si>
    <t>k141_14376602_flag=0_multi=285.4911_len=5741</t>
  </si>
  <si>
    <t>k141_14511754_flag=0_multi=257.8667_len=9987</t>
  </si>
  <si>
    <t>k141_15499361_flag=0_multi=340.0000_len=12418</t>
  </si>
  <si>
    <t>susD-susC-susD</t>
  </si>
  <si>
    <t>k141_16494610_flag=0_multi=312.9695_len=30820</t>
  </si>
  <si>
    <t>susD-susC-PL11-unk-unk-GH26</t>
  </si>
  <si>
    <t>k141_17579_flag=0_multi=298.9231_len=32379</t>
  </si>
  <si>
    <t>k141_1914137_flag=0_multi=286.7593_len=19398</t>
  </si>
  <si>
    <t>susD-susC-unk-unk-GH5_4</t>
  </si>
  <si>
    <t>k141_2947602_flag=0_multi=327.0000_len=20720</t>
  </si>
  <si>
    <t>k141_4890495_flag=0_multi=312.1207_len=39643</t>
  </si>
  <si>
    <t>k141_676818_flag=0_multi=316.7419_len=12385</t>
  </si>
  <si>
    <t>GH106-CE12-GH105-susC-susD</t>
  </si>
  <si>
    <t>k141_6835494_flag=0_multi=303.7991_len=27292</t>
  </si>
  <si>
    <t>CE7-susC-susD</t>
  </si>
  <si>
    <t>k141_6926242_flag=1_multi=263.3344_len=26710</t>
  </si>
  <si>
    <t>k141_6936499_flag=0_multi=357.5706_len=9287</t>
  </si>
  <si>
    <t>k141_8479876_flag=0_multi=318.0000_len=41027</t>
  </si>
  <si>
    <t>GH105-CE8-susC-susD</t>
  </si>
  <si>
    <t>k141_8538563_flag=0_multi=325.9471_len=61621</t>
  </si>
  <si>
    <t>susD-susC-unk-susD-susC</t>
  </si>
  <si>
    <t>k141_7351421_flag=0_multi=89.9940_len=148227</t>
  </si>
  <si>
    <t>k141_10116387_flag=0_multi=23.0000_len=57878</t>
  </si>
  <si>
    <t>GH10-GH43_1-unk-unk-unk-susC-susD-unk-unk-susC</t>
  </si>
  <si>
    <t>k141_10862401_flag=0_multi=22.9970_len=74715</t>
  </si>
  <si>
    <t>CE15-CBM6;GH43_29-CE1-GH3-CE10-GH31-unk-GH8-unk-susC-susD</t>
  </si>
  <si>
    <t>k141_11659858_flag=0_multi=21.0614_len=23011</t>
  </si>
  <si>
    <t>susC-susD-unk-GH32-unk-GH32</t>
  </si>
  <si>
    <t>k141_16217051_flag=0_multi=13.0000_len=13895</t>
  </si>
  <si>
    <t>GH5_7-susC-susD-unk-GH5_4</t>
  </si>
  <si>
    <t>k141_2591807_flag=0_multi=16.9866_len=12123</t>
  </si>
  <si>
    <t>k141_3514401_flag=1_multi=13.8007_len=33756</t>
  </si>
  <si>
    <t>susC-susD-unk-unk-GH13-GH13_6-GT2-GT4</t>
  </si>
  <si>
    <t>k141_4152662_flag=0_multi=13.9899_len=25913</t>
  </si>
  <si>
    <t>GH51-GH28-susC-susD</t>
  </si>
  <si>
    <t>k141_5009051_flag=0_multi=21.9565_len=9795</t>
  </si>
  <si>
    <t>k141_5307947_flag=1_multi=13.9844_len=8480</t>
  </si>
  <si>
    <t>k141_5532388_flag=0_multi=15.9963_len=44692</t>
  </si>
  <si>
    <t>k141_7266875_flag=0_multi=21.2658_len=106177</t>
  </si>
  <si>
    <t>k141_7969939_flag=0_multi=12.9949_len=23535</t>
  </si>
  <si>
    <t>GH3-unk-unk-unk-unk-susC-susD-susC-susD</t>
  </si>
  <si>
    <t>k141_8319882_flag=0_multi=13.7429_len=48747</t>
  </si>
  <si>
    <t>GH26-unk-unk-unk-susD-susC</t>
  </si>
  <si>
    <t>k141_9434073_flag=0_multi=124.9404_len=41719</t>
  </si>
  <si>
    <t>susC-susD-unk-unk-susC-unk-CE7-unk-unk-GH16-GH2</t>
  </si>
  <si>
    <t>k141_22695_flag=0_multi=23.3961_len=15993</t>
  </si>
  <si>
    <t>k141_4443299_flag=0_multi=18.9896_len=34765</t>
  </si>
  <si>
    <t>k141_12912602_flag=1_multi=9.9979_len=38081</t>
  </si>
  <si>
    <t>k141_7805253_flag=0_multi=8.9917_len=9749</t>
  </si>
  <si>
    <t>k141_11144686_flag=0_multi=19.0605_len=29520</t>
  </si>
  <si>
    <t>k141_14108771_flag=1_multi=12.9375_len=32614</t>
  </si>
  <si>
    <t>susC-susD-susC-susD-unk-unk-unk-unk-GH98-GH10</t>
  </si>
  <si>
    <t>k141_14500029_flag=0_multi=26.8990_len=5289</t>
  </si>
  <si>
    <t>k141_1529770_flag=0_multi=13.9721_len=9467</t>
  </si>
  <si>
    <t>susC-susD-GH30</t>
  </si>
  <si>
    <t>k141_1819531_flag=0_multi=15.5810_len=20492</t>
  </si>
  <si>
    <t>GH35-GH30_4-GH30_4-susD-susC</t>
  </si>
  <si>
    <t>k141_2244486_flag=0_multi=23.0448_len=24111</t>
  </si>
  <si>
    <t>GH3-unk-GH16-unk-unk-susD-susC</t>
  </si>
  <si>
    <t>k141_2531503_flag=0_multi=17.0000_len=15271</t>
  </si>
  <si>
    <t>k141_6339329_flag=0_multi=13.9847_len=17115</t>
  </si>
  <si>
    <t>k141_8088248_flag=0_multi=11.9690_len=3694</t>
  </si>
  <si>
    <t>k141_8145655_flag=0_multi=17.9971_len=58984</t>
  </si>
  <si>
    <t>k141_92319_flag=0_multi=17.8378_len=15025</t>
  </si>
  <si>
    <t>susD-susC-GH130</t>
  </si>
  <si>
    <t>k141_9235938_flag=0_multi=18.9948_len=34821</t>
  </si>
  <si>
    <t>k141_9817836_flag=0_multi=17.8758_len=21698</t>
  </si>
  <si>
    <t>k141_12666114_flag=1_multi=6.0000_len=9348</t>
  </si>
  <si>
    <t>GH43_3-susD-susC</t>
  </si>
  <si>
    <t>k141_13113756_flag=1_multi=9.0000_len=12910</t>
  </si>
  <si>
    <t>CE1-unk-GT4-unk-susC-susD</t>
  </si>
  <si>
    <t>k141_13698716_flag=1_multi=7.0000_len=9090</t>
  </si>
  <si>
    <t>k141_3336376_flag=1_multi=10.8987_len=16778</t>
  </si>
  <si>
    <t>CE1-unk-unk-unk-susC-susD</t>
  </si>
  <si>
    <t>k141_475372_flag=1_multi=4.0000_len=5374</t>
  </si>
  <si>
    <t>k141_5898348_flag=1_multi=7.0000_len=14000</t>
  </si>
  <si>
    <t>k141_7577350_flag=1_multi=8.0000_len=11462</t>
  </si>
  <si>
    <t>GH97-unk-unk-GH66-unk-susD-susC</t>
  </si>
  <si>
    <t>k141_7890945_flag=1_multi=8.0000_len=8435</t>
  </si>
  <si>
    <t>k141_10010811_flag=0_multi=73.2207_len=11547</t>
  </si>
  <si>
    <t>k141_14542899_flag=0_multi=84.2334_len=33699</t>
  </si>
  <si>
    <t>k141_4173483_flag=0_multi=76.9554_len=17189</t>
  </si>
  <si>
    <t>k141_4622894_flag=0_multi=89.0000_len=43237</t>
  </si>
  <si>
    <t>susD-susC-unk-unk-GH77-GH97-unk-GH13_13-unk-GH36-unk-unk-susD-susC-unk-susC-susD</t>
  </si>
  <si>
    <t>k141_5287248_flag=0_multi=88.0000_len=7607</t>
  </si>
  <si>
    <t>k141_5716597_flag=0_multi=160.0000_len=26967</t>
  </si>
  <si>
    <t>GH2-unk-susD-susC-unk-CBM6;GH10</t>
  </si>
  <si>
    <t>k141_658756_flag=0_multi=79.9899_len=78733</t>
  </si>
  <si>
    <t>GH32-unk-susD-susC</t>
  </si>
  <si>
    <t>k141_6740650_flag=0_multi=65.9143_len=14448</t>
  </si>
  <si>
    <t>k141_6837632_flag=0_multi=95.9870_len=36643</t>
  </si>
  <si>
    <t>GH20-unk-susC-susD-susC</t>
  </si>
  <si>
    <t>k141_770397_flag=0_multi=85.0000_len=35212</t>
  </si>
  <si>
    <t>GH43_29;CBM6-GH43_10-unk-susC-susD-GH115</t>
  </si>
  <si>
    <t>k141_4313507_flag=0_multi=36.9923_len=47034</t>
  </si>
  <si>
    <t>susD-susC-unk-unk-unk-unk-susC-unk-unk-GH43_35-unk-unk-GH78</t>
  </si>
  <si>
    <t>k141_4427625_flag=0_multi=28.0000_len=68121</t>
  </si>
  <si>
    <t>k141_471361_flag=0_multi=32.9927_len=43996</t>
  </si>
  <si>
    <t>GH3-GH5_4-susC-unk-unk-unk-unk-susD-susC</t>
  </si>
  <si>
    <t>k141_10624842_flag=0_multi=58.0000_len=29168</t>
  </si>
  <si>
    <t>GH110-unk-susD-susC-GH97-unk-unk-unk-susC-susD</t>
  </si>
  <si>
    <t>k141_10653937_flag=0_multi=48.9476_len=9305</t>
  </si>
  <si>
    <t>k141_1133791_flag=0_multi=44.1162_len=90415</t>
  </si>
  <si>
    <t>k141_14405956_flag=0_multi=36.8155_len=15259</t>
  </si>
  <si>
    <t>k141_1643606_flag=0_multi=42.7536_len=8900</t>
  </si>
  <si>
    <t>k141_3052740_flag=0_multi=61.8653_len=21422</t>
  </si>
  <si>
    <t>susC-susD-unk-unk-GH89</t>
  </si>
  <si>
    <t>k141_3375469_flag=0_multi=49.9588_len=12024</t>
  </si>
  <si>
    <t>GH26-unk-unk-susD-susC-CE7</t>
  </si>
  <si>
    <t>k141_4519344_flag=0_multi=48.9870_len=18831</t>
  </si>
  <si>
    <t>k141_549565_flag=0_multi=47.0000_len=13822</t>
  </si>
  <si>
    <t>GH130-susC-susD-unk-GH26</t>
  </si>
  <si>
    <t>k141_8464987_flag=0_multi=50.7271_len=35965</t>
  </si>
  <si>
    <t>GH88-unk-unk-unk-unk-susD-susC-GH23</t>
  </si>
  <si>
    <t>k141_8517358_flag=0_multi=39.0000_len=10124</t>
  </si>
  <si>
    <t>k141_9470645_flag=0_multi=53.7948_len=13345</t>
  </si>
  <si>
    <t>k141_11073988_flag=0_multi=108.0000_len=22790</t>
  </si>
  <si>
    <t>GH54-CE10-GH51;CE6-susD-susC-unk-unk-CE7-CE10</t>
  </si>
  <si>
    <t>k141_1900575_flag=0_multi=38.9673_len=23390</t>
  </si>
  <si>
    <t>susC-susD-CE1-unk-CE1-unk-unk-GH3-CE1</t>
  </si>
  <si>
    <t>k141_4037387_flag=0_multi=50.5741_len=13358</t>
  </si>
  <si>
    <t>PL1_2-susC-susD</t>
  </si>
  <si>
    <t>k141_718861_flag=0_multi=71.5088_len=21807</t>
  </si>
  <si>
    <t>GH9-CBM32;GH43_28-unk-GH77-unk-unk-unk-susC-susD</t>
  </si>
  <si>
    <t>k141_8273107_flag=0_multi=88.9250_len=7088</t>
  </si>
  <si>
    <t>k141_1049311_flag=0_multi=40.0000_len=52473</t>
  </si>
  <si>
    <t>k141_11421367_flag=0_multi=41.9951_len=83922</t>
  </si>
  <si>
    <t>GH35-unk-unk-unk-unk-susC-unk-unk-susD-susC</t>
  </si>
  <si>
    <t>k141_11587068_flag=0_multi=37.0000_len=43497</t>
  </si>
  <si>
    <t>k141_11737688_flag=0_multi=41.9293_len=114403</t>
  </si>
  <si>
    <t>k141_1436559_flag=0_multi=38.9953_len=81556</t>
  </si>
  <si>
    <t>GH115-GH10-unk-susD-susC-susD-susC</t>
  </si>
  <si>
    <t>k141_16285585_flag=0_multi=37.9884_len=63754</t>
  </si>
  <si>
    <t>susC-unk-unk-unk-susD-susC-susD-susC</t>
  </si>
  <si>
    <t>k141_3454907_flag=0_multi=43.9972_len=151218</t>
  </si>
  <si>
    <t>susC-susD-unk-GH51</t>
  </si>
  <si>
    <t>k141_6696109_flag=0_multi=41.9956_len=92386</t>
  </si>
  <si>
    <t>k141_8721564_flag=0_multi=38.9894_len=43011</t>
  </si>
  <si>
    <t>k141_9527443_flag=0_multi=37.7081_len=85445</t>
  </si>
  <si>
    <t>k141_10422559_flag=0_multi=19.9985_len=127481</t>
  </si>
  <si>
    <t>k141_10660976_flag=0_multi=26.9984_len=160962</t>
  </si>
  <si>
    <t>GH3-CBM35-unk-susD-susC-unk-GH36</t>
  </si>
  <si>
    <t>k141_11417112_flag=0_multi=245.0000_len=26070</t>
  </si>
  <si>
    <t>k141_12990914_flag=0_multi=19.9943_len=33740</t>
  </si>
  <si>
    <t>k141_15208886_flag=0_multi=17.9982_len=94787</t>
  </si>
  <si>
    <t>k141_11412951_flag=0_multi=29.9566_len=6829</t>
  </si>
  <si>
    <t>k141_1895862_flag=0_multi=40.9484_len=7899</t>
  </si>
  <si>
    <t>k141_6687005_flag=0_multi=55.3692_len=11193</t>
  </si>
  <si>
    <t>susC-susD-unk-GH31-GH127</t>
  </si>
  <si>
    <t>k141_5621530_flag=0_multi=31.7680_len=35531</t>
  </si>
  <si>
    <t>k141_12003354_flag=0_multi=54.9775_len=48037</t>
  </si>
  <si>
    <t>k141_13038861_flag=0_multi=59.8179_len=86880</t>
  </si>
  <si>
    <t>k141_13643178_flag=0_multi=47.9050_len=12923</t>
  </si>
  <si>
    <t>k141_13818076_flag=0_multi=39.8955_len=53134</t>
  </si>
  <si>
    <t>susC-unk-GH25-unk-unk-susC-susD</t>
  </si>
  <si>
    <t>k141_14376232_flag=0_multi=53.8746_len=44599</t>
  </si>
  <si>
    <t>GH92-unk-GH5_4-unk-unk-susD-susC-unk-GH53</t>
  </si>
  <si>
    <t>k141_15068713_flag=0_multi=51.9856_len=35602</t>
  </si>
  <si>
    <t>GH125;GH97-unk-unk-unk-susC-unk-unk-susD-susC</t>
  </si>
  <si>
    <t>k141_4509157_flag=0_multi=29.5409_len=4184</t>
  </si>
  <si>
    <t>k141_49198_flag=0_multi=73.9572_len=17180</t>
  </si>
  <si>
    <t>k141_5853630_flag=0_multi=53.8011_len=49836</t>
  </si>
  <si>
    <t>susC-susD-unk-unk-unk-unk-PL1_2</t>
  </si>
  <si>
    <t>k141_6140164_flag=0_multi=94.9871_len=72793</t>
  </si>
  <si>
    <t>GH36-unk-unk-GH32-unk-GH32-unk-susD-susC</t>
  </si>
  <si>
    <t>k141_6793544_flag=0_multi=51.8957_len=9917</t>
  </si>
  <si>
    <t>k141_7163677_flag=0_multi=110.9729_len=40701</t>
  </si>
  <si>
    <t>GH92-unk-unk-susD-susC-GH28</t>
  </si>
  <si>
    <t>k141_8460468_flag=0_multi=52.9716_len=44078</t>
  </si>
  <si>
    <t>susC-susD-unk-unk-susC-unk-unk-unk-unk-CE1</t>
  </si>
  <si>
    <t>k141_8944692_flag=0_multi=66.4919_len=28478</t>
  </si>
  <si>
    <t>k141_10092948_flag=0_multi=68.8874_len=48197</t>
  </si>
  <si>
    <t>k141_10389576_flag=0_multi=70.0000_len=28648</t>
  </si>
  <si>
    <t>GH43_7-GH43_2-susC-susD</t>
  </si>
  <si>
    <t>k141_12221504_flag=0_multi=64.9076_len=17780</t>
  </si>
  <si>
    <t>k141_12762841_flag=0_multi=69.0000_len=22594</t>
  </si>
  <si>
    <t>k141_13572775_flag=0_multi=69.0000_len=5351</t>
  </si>
  <si>
    <t>k141_14003248_flag=0_multi=64.9504_len=13037</t>
  </si>
  <si>
    <t>susD-susC-unk-unk-GH43_12</t>
  </si>
  <si>
    <t>k141_2279283_flag=0_multi=87.9558_len=19824</t>
  </si>
  <si>
    <t>k141_2691672_flag=0_multi=67.0000_len=12207</t>
  </si>
  <si>
    <t>k141_3298445_flag=0_multi=66.7792_len=5595</t>
  </si>
  <si>
    <t>k141_3646278_flag=0_multi=68.9158_len=36495</t>
  </si>
  <si>
    <t>PL1_2-unk-susD-susC-unk-CE15-unk-unk-unk-CE6-unk-GH3-CE2-unk-GH13_38</t>
  </si>
  <si>
    <t>k141_3977726_flag=0_multi=73.9233_len=9655</t>
  </si>
  <si>
    <t>k141_4304009_flag=0_multi=70.2729_len=14951</t>
  </si>
  <si>
    <t>k141_4983324_flag=0_multi=67.4029_len=26944</t>
  </si>
  <si>
    <t>CBM20;GH77-unk-unk-susC-susD</t>
  </si>
  <si>
    <t>k141_6629302_flag=0_multi=61.6651_len=50288</t>
  </si>
  <si>
    <t>k141_8001259_flag=0_multi=90.0000_len=11843</t>
  </si>
  <si>
    <t>k141_9132921_flag=0_multi=73.7397_len=5749</t>
  </si>
  <si>
    <t>k141_9463864_flag=0_multi=61.8417_len=7846</t>
  </si>
  <si>
    <t>k141_9845744_flag=0_multi=58.9262_len=15866</t>
  </si>
  <si>
    <t>k141_9949937_flag=0_multi=64.5695_len=24955</t>
  </si>
  <si>
    <t>k141_11064166_flag=0_multi=15.2767_len=39876</t>
  </si>
  <si>
    <t>GH43_28-GH43_28-susD-susC-GH51-unk-GH2</t>
  </si>
  <si>
    <t>k141_11112961_flag=0_multi=13.9974_len=50439</t>
  </si>
  <si>
    <t>susD-susC-GH10</t>
  </si>
  <si>
    <t>k141_13242362_flag=0_multi=13.0534_len=44582</t>
  </si>
  <si>
    <t>GH9-unk-GH97-GH97-unk-unk-unk-susC-GH43;GH43_19-CE1-unk-unk-unk-susC-susD-GH16-GH2</t>
  </si>
  <si>
    <t>k141_134712_flag=0_multi=13.9404_len=4500</t>
  </si>
  <si>
    <t>k141_134904_flag=0_multi=14.9358_len=4503</t>
  </si>
  <si>
    <t>k141_15905572_flag=0_multi=14.9434_len=94479</t>
  </si>
  <si>
    <t>GT19-unk-GH51-unk-unk-unk-unk-susC-susD-unk-unk-unk-susC-susD</t>
  </si>
  <si>
    <t>k141_344758_flag=0_multi=12.9927_len=33171</t>
  </si>
  <si>
    <t>GH10-GH43_7-unk-GH43_7-unk-susD-susC</t>
  </si>
  <si>
    <t>k141_394816_flag=0_multi=17.2000_len=38622</t>
  </si>
  <si>
    <t>GH5-susD-susC</t>
  </si>
  <si>
    <t>GH2-unk-susD-susC</t>
  </si>
  <si>
    <t>k141_5544514_flag=0_multi=12.1914_len=6472</t>
  </si>
  <si>
    <t>k141_6251388_flag=0_multi=13.9908_len=14234</t>
  </si>
  <si>
    <t>GH43_5-unk-susC-susD-GH95-GH3-GH3</t>
  </si>
  <si>
    <t>k141_15334091_flag=1_multi=10.0000_len=24456</t>
  </si>
  <si>
    <t>susD-susC-susD-susC-unk-susC-susD</t>
  </si>
  <si>
    <t>k141_16077199_flag=0_multi=12.9669_len=32388</t>
  </si>
  <si>
    <t>GH67-susD-susC-unk-GH115-unk-GH43_1</t>
  </si>
  <si>
    <t>k141_3276510_flag=0_multi=11.7407_len=25552</t>
  </si>
  <si>
    <t>GH30-GH2-susC-susD</t>
  </si>
  <si>
    <t>k141_5312012_flag=1_multi=9.0000_len=10267</t>
  </si>
  <si>
    <t>k141_6897942_flag=1_multi=9.4863_len=27818</t>
  </si>
  <si>
    <t>GH2-GH43_5-CE1-GH2-GH53-susC-susD-unk-CE1-unk-GH2</t>
  </si>
  <si>
    <t>k141_7256942_flag=1_multi=9.8775_len=21371</t>
  </si>
  <si>
    <t>susC-susD-unk-unk-GH43_10-GH28</t>
  </si>
  <si>
    <t>k141_7690330_flag=1_multi=8.0000_len=14865</t>
  </si>
  <si>
    <t>GH28-unk-susC-susD-GH43_17</t>
  </si>
  <si>
    <t>k141_9561643_flag=1_multi=11.8594_len=13993</t>
  </si>
  <si>
    <t>CE12-unk-unk-susC-susD</t>
  </si>
  <si>
    <t>k141_1182116_flag=0_multi=148.0000_len=37120</t>
  </si>
  <si>
    <t>GH3-GH2-GH29-unk-susC-susD-unk-unk-unk-GH92-unk-GH130-GH92-GH2</t>
  </si>
  <si>
    <t>k141_14482536_flag=1_multi=124.0874_len=8732</t>
  </si>
  <si>
    <t>k141_14593609_flag=0_multi=140.4270_len=48732</t>
  </si>
  <si>
    <t>k141_15159634_flag=0_multi=158.0000_len=6340</t>
  </si>
  <si>
    <t>k141_15185163_flag=0_multi=101.7398_len=7905</t>
  </si>
  <si>
    <t>k141_15502417_flag=0_multi=253.7163_len=10714</t>
  </si>
  <si>
    <t>GH20-unk-susC-susD</t>
  </si>
  <si>
    <t>k141_2081569_flag=0_multi=135.7417_len=10592</t>
  </si>
  <si>
    <t>k141_2461416_flag=0_multi=117.1277_len=15081</t>
  </si>
  <si>
    <t>k141_2856012_flag=0_multi=120.9403_len=20225</t>
  </si>
  <si>
    <t>CE1-GH3-unk-susC-susD-CE1</t>
  </si>
  <si>
    <t>k141_4696555_flag=0_multi=125.9437_len=20336</t>
  </si>
  <si>
    <t>susC-unk-unk-GH130-susC-susD-unk-GH26-GH26-unk-unk-susC</t>
  </si>
  <si>
    <t>k141_4770150_flag=0_multi=104.0000_len=50262</t>
  </si>
  <si>
    <t>k141_5610041_flag=0_multi=115.6052_len=28753</t>
  </si>
  <si>
    <t>GH97-unk-GH125-susC-susD</t>
  </si>
  <si>
    <t>k141_603555_flag=0_multi=135.9201_len=23782</t>
  </si>
  <si>
    <t>GH3-GH16-unk-susD-susC</t>
  </si>
  <si>
    <t>k141_6378564_flag=0_multi=134.9803_len=27876</t>
  </si>
  <si>
    <t>GH2-susD-susC-unk-unk-unk-GH67</t>
  </si>
  <si>
    <t>k141_699737_flag=0_multi=143.2402_len=23662</t>
  </si>
  <si>
    <t>susD-susC-susD-susC-GH43_2-GH43_7</t>
  </si>
  <si>
    <t>k141_7226524_flag=0_multi=145.6127_len=16992</t>
  </si>
  <si>
    <t>GH5_7-susC-susD-unk-unk-GH5_4-GH26-GH130</t>
  </si>
  <si>
    <t>k141_9956549_flag=0_multi=121.1827_len=12054</t>
  </si>
  <si>
    <t>k141_2644083_flag=0_multi=32.9272_len=70944</t>
  </si>
  <si>
    <t>k141_2875557_flag=0_multi=31.8798_len=94186</t>
  </si>
  <si>
    <t>k141_13482592_flag=0_multi=12.6064_len=7958</t>
  </si>
  <si>
    <t>k141_14950356_flag=0_multi=10.9947_len=18836</t>
  </si>
  <si>
    <t>susC-susD-unk-GH13-GH53-GH13-GH97-GH77</t>
  </si>
  <si>
    <t>k141_15578550_flag=0_multi=9.9858_len=6469</t>
  </si>
  <si>
    <t>k141_1942832_flag=0_multi=9.9877_len=7448</t>
  </si>
  <si>
    <t>k141_7573127_flag=0_multi=14.9917_len=33963</t>
  </si>
  <si>
    <t>susD-susC-unk-susC-susD</t>
  </si>
  <si>
    <t>k141_8364911_flag=1_multi=16.6729_len=32900</t>
  </si>
  <si>
    <t>k141_8732486_flag=0_multi=9.0000_len=16694</t>
  </si>
  <si>
    <t>k141_891432_flag=0_multi=12.9874_len=9640</t>
  </si>
  <si>
    <t>CE15-susD-susC</t>
  </si>
  <si>
    <t>k141_9057820_flag=1_multi=12.0000_len=28788</t>
  </si>
  <si>
    <t>k141_10765572_flag=0_multi=75.9799_len=41135</t>
  </si>
  <si>
    <t>k141_11782898_flag=0_multi=17.7433_len=26087</t>
  </si>
  <si>
    <t>k141_12393012_flag=0_multi=11.0000_len=5428</t>
  </si>
  <si>
    <t>k141_1302866_flag=0_multi=23.0000_len=11045</t>
  </si>
  <si>
    <t>k141_14996356_flag=0_multi=17.3107_len=10540</t>
  </si>
  <si>
    <t>GH26-unk-susD-susC-GH5</t>
  </si>
  <si>
    <t>k141_16098116_flag=1_multi=13.7541_len=7279</t>
  </si>
  <si>
    <t>k141_1868628_flag=0_multi=23.7735_len=7051</t>
  </si>
  <si>
    <t>k141_3460640_flag=0_multi=16.9801_len=8194</t>
  </si>
  <si>
    <t>k141_3619323_flag=0_multi=17.8359_len=14926</t>
  </si>
  <si>
    <t>susC-susD-unk-GH16</t>
  </si>
  <si>
    <t>k141_4616695_flag=0_multi=19.2185_len=23011</t>
  </si>
  <si>
    <t>k141_660597_flag=0_multi=17.7508_len=10510</t>
  </si>
  <si>
    <t>k141_7012208_flag=0_multi=15.3773_len=18455</t>
  </si>
  <si>
    <t>susD-susC-GH89-unk-unk-unk-GT19</t>
  </si>
  <si>
    <t>k141_8637911_flag=0_multi=20.0000_len=12745</t>
  </si>
  <si>
    <t>susD-susC-CE10-GH3</t>
  </si>
  <si>
    <t>k141_8932467_flag=0_multi=20.9768_len=17359</t>
  </si>
  <si>
    <t>k141_9386897_flag=0_multi=21.9755_len=8716</t>
  </si>
  <si>
    <t>k141_9536046_flag=0_multi=17.9960_len=46839</t>
  </si>
  <si>
    <t>k141_10162511_flag=0_multi=12.9904_len=12597</t>
  </si>
  <si>
    <t>k141_10553152_flag=0_multi=35.0000_len=30340</t>
  </si>
  <si>
    <t>susC-susD-unk-GH32-GH32-unk-unk-CE11</t>
  </si>
  <si>
    <t>k141_1215190_flag=0_multi=14.9968_len=44038</t>
  </si>
  <si>
    <t>susC-susD-unk-unk-susC-susD-GH28-CE8-GT2-unk-unk-unk-unk-GH28-unk-unk-GT4-GT2</t>
  </si>
  <si>
    <t>k141_14017068_flag=1_multi=13.0000_len=16459</t>
  </si>
  <si>
    <t>k141_14133075_flag=0_multi=16.9829_len=9481</t>
  </si>
  <si>
    <t>k141_14925206_flag=1_multi=18.0000_len=31794</t>
  </si>
  <si>
    <t>PL1_2-unk-susD-susC</t>
  </si>
  <si>
    <t>k141_2365680_flag=0_multi=27.9564_len=20162</t>
  </si>
  <si>
    <t>k141_4794165_flag=1_multi=14.0000_len=13595</t>
  </si>
  <si>
    <t>k141_5194395_flag=1_multi=16.7298_len=9734</t>
  </si>
  <si>
    <t>k141_12970857_flag=0_multi=12.7342_len=37990</t>
  </si>
  <si>
    <t>k141_14071307_flag=0_multi=15.9852_len=34546</t>
  </si>
  <si>
    <t>k141_10091662_flag=0_multi=45.9835_len=54742</t>
  </si>
  <si>
    <t>k141_10212283_flag=0_multi=41.9873_len=64837</t>
  </si>
  <si>
    <t>susC-susD-unk-unk-GH32-unk-unk-susC-susD-unk-GH32-GH32-unk-unk-unk-CE10-GH43_37;CBM61</t>
  </si>
  <si>
    <t>k141_10763155_flag=0_multi=42.9680_len=26395</t>
  </si>
  <si>
    <t>k141_12214570_flag=0_multi=39.8982_len=115424</t>
  </si>
  <si>
    <t>k141_12456676_flag=0_multi=45.9968_len=141083</t>
  </si>
  <si>
    <t>GH77-unk-susD-susC-unk-CE12-PL11-unk-unk-PL11-GH105</t>
  </si>
  <si>
    <t>k141_13220761_flag=0_multi=75.9527_len=31880</t>
  </si>
  <si>
    <t>GH3-unk-GH30-unk-unk-unk-susD-susC</t>
  </si>
  <si>
    <t>k141_140348_flag=0_multi=39.9738_len=16492</t>
  </si>
  <si>
    <t>CBM67;GH78-unk-unk-PL1_2-unk-susD-susC-GH2</t>
  </si>
  <si>
    <t>k141_15036574_flag=1_multi=47.0000_len=47974</t>
  </si>
  <si>
    <t>k141_15238352_flag=0_multi=49.9919_len=60783</t>
  </si>
  <si>
    <t>susC-susD-unk-GH16-GH5_46</t>
  </si>
  <si>
    <t>k141_15773291_flag=0_multi=47.9531_len=49307</t>
  </si>
  <si>
    <t>susD-susC-GH28-GH51</t>
  </si>
  <si>
    <t>k141_4379634_flag=0_multi=37.9376_len=11996</t>
  </si>
  <si>
    <t>k141_5097744_flag=0_multi=43.0000_len=38680</t>
  </si>
  <si>
    <t>k141_6212145_flag=0_multi=44.9612_len=89637</t>
  </si>
  <si>
    <t>susD-susC-unk-GH92</t>
  </si>
  <si>
    <t>k141_6335405_flag=1_multi=28.7962_len=77169</t>
  </si>
  <si>
    <t>k141_6593091_flag=0_multi=45.9893_len=42163</t>
  </si>
  <si>
    <t>GH35-unk-unk-unk-GH43_1-unk-unk-unk-unk-susC-susD-unk-unk-unk-susC-susD</t>
  </si>
  <si>
    <t>k141_7625860_flag=0_multi=48.0000_len=61093</t>
  </si>
  <si>
    <t>GH97-susC-susD</t>
  </si>
  <si>
    <t>k141_8469039_flag=0_multi=34.4362_len=8177</t>
  </si>
  <si>
    <t>k141_9051505_flag=1_multi=43.6485_len=45488</t>
  </si>
  <si>
    <t>k141_1002795_flag=0_multi=68.9680_len=21397</t>
  </si>
  <si>
    <t>GH2-unk-susD-susC-PL11</t>
  </si>
  <si>
    <t>k141_12225182_flag=0_multi=59.9689_len=19100</t>
  </si>
  <si>
    <t>k141_12886224_flag=0_multi=57.9690_len=37265</t>
  </si>
  <si>
    <t>CE8-PL1_2-GH3-CE8-unk-unk-CBM6;GH3-susD-susC-unk-unk-susD-susC</t>
  </si>
  <si>
    <t>k141_1429636_flag=0_multi=62.9107_len=7084</t>
  </si>
  <si>
    <t>k141_14557098_flag=0_multi=63.5175_len=9585</t>
  </si>
  <si>
    <t>GH43_5-unk-unk-unk-susC-susD</t>
  </si>
  <si>
    <t>k141_14988444_flag=0_multi=49.0000_len=12480</t>
  </si>
  <si>
    <t>k141_1831981_flag=0_multi=78.0000_len=15724</t>
  </si>
  <si>
    <t>k141_2187697_flag=0_multi=68.9512_len=14067</t>
  </si>
  <si>
    <t>k141_2219510_flag=0_multi=55.8975_len=35758</t>
  </si>
  <si>
    <t>k141_23864_flag=0_multi=62.8341_len=7617</t>
  </si>
  <si>
    <t>k141_3622250_flag=0_multi=10.9740_len=3982</t>
  </si>
  <si>
    <t>k141_5061359_flag=0_multi=62.9054_len=6693</t>
  </si>
  <si>
    <t>k141_5081809_flag=0_multi=54.8975_len=10679</t>
  </si>
  <si>
    <t>k141_5762542_flag=0_multi=98.0000_len=9373</t>
  </si>
  <si>
    <t>k141_6516200_flag=0_multi=70.9316_len=17538</t>
  </si>
  <si>
    <t>k141_6634912_flag=0_multi=113.0000_len=14758</t>
  </si>
  <si>
    <t>k141_7234705_flag=0_multi=57.9202_len=10801</t>
  </si>
  <si>
    <t>GH92-unk-unk-unk-susD-susC</t>
  </si>
  <si>
    <t>k141_7333607_flag=0_multi=71.0000_len=19664</t>
  </si>
  <si>
    <t>k141_7955174_flag=0_multi=63.9916_len=22519</t>
  </si>
  <si>
    <t>PL1_2-unk-unk-unk-unk-susD-susC</t>
  </si>
  <si>
    <t>k141_8926694_flag=0_multi=25.0000_len=5188</t>
  </si>
  <si>
    <t>k141_8991928_flag=0_multi=62.8249_len=25986</t>
  </si>
  <si>
    <t>count</t>
  </si>
  <si>
    <t>PUL count</t>
  </si>
  <si>
    <t>d__Bacteria;p__Bacteroidota;c__Bacteroidia;o__Bacteroidales;f__Bacteroidaceae;g__UBA4372;s__</t>
  </si>
  <si>
    <t>d__Bacteria;p__Bacteroidota;c__Bacteroidia;o__Bacteroidales;f__UBA932;g__RC9;s__</t>
  </si>
  <si>
    <t>d__Bacteria;p__Bacteroidota;c__Bacteroidia;o__Bacteroidales;f__F082;g__F082;s__</t>
  </si>
  <si>
    <t>d__Bacteria;p__Bacteroidota;c__Bacteroidia;o__Bacteroidales;f__Paludibacteraceae;g__RF16;s__</t>
  </si>
  <si>
    <t>d__Bacteria;p__Bacteroidota;c__Bacteroidia;o__Bacteroidales;f__Bacteroidaceae;g__UBA4334;s__</t>
  </si>
  <si>
    <t>d__Bacteria;p__Bacteroidota;c__Bacteroidia;o__Bacteroidales;f__Bacteroidaceae;g__Prevotella;s__</t>
  </si>
  <si>
    <t>d__Bacteria;p__Bacteroidota;c__Bacteroidia;o__Bacteroidales;f__Bacteroidaceae;g__;s__</t>
  </si>
  <si>
    <t>d__Bacteria;p__Bacteroidota;c__Bacteroidia;o__Bacteroidales;f__Paludibacteraceae;g__UBA1723;s__</t>
  </si>
  <si>
    <t>d__Bacteria;p__Bacteroidota;c__Bacteroidia;o__Bacteroidales;f__Paludibacteraceae;g__;s__</t>
  </si>
  <si>
    <t>d__Bacteria;p__Bacteroidota;c__Bacteroidia;o__Bacteroidales;f__UBA3663;g__UBA3663;s__</t>
  </si>
  <si>
    <t>d__Bacteria;p__Bacteroidota;c__Bacteroidia;o__Bacteroidales;f__;g__;s__</t>
  </si>
  <si>
    <t>d__Bacteria;p__Bacteroidota;c__Bacteroidia;o__Bacteroidales;f__Paludibacteraceae;g__UBA4345;s__</t>
  </si>
  <si>
    <t>d__Bacteria;p__Bacteroidota;c__Bacteroidia;o__Bacteroidales;f__UBA932;g__Bact-11;s__</t>
  </si>
  <si>
    <t>d__Bacteria;p__Bacteroidota;c__Bacteroidia;o__Bacteroidales;f__UBA932;g__;s__</t>
  </si>
  <si>
    <t>d__Bacteria;p__Bacteroidota;c__Bacteroidia;o__Bacteroidales;f__Marinilabiliaceae;g__;s__</t>
  </si>
  <si>
    <t>d__Bacteria;p__Bacteroidota;c__Bacteroidia;o__Bacteroidales;f__Bacteroidaceae;g__UBA3839;s__</t>
  </si>
  <si>
    <t>d__Bacteria;p__Bacteroidota;c__Bacteroidia;o__Bacteroidales;f__Bacteroidaceae;g__UBA2918;s__</t>
  </si>
  <si>
    <t>d__Bacteria;p__Bacteroidota;c__Bacteroidia;o__Bacteroidales;f__UBA1715;g__UBA1715;s__</t>
  </si>
  <si>
    <t>taxonomy</t>
  </si>
  <si>
    <t>GH3</t>
  </si>
  <si>
    <t>GH2</t>
  </si>
  <si>
    <t>CE1</t>
  </si>
  <si>
    <t>GH26</t>
  </si>
  <si>
    <t>GH92</t>
  </si>
  <si>
    <t>GH28</t>
  </si>
  <si>
    <t>GH97</t>
  </si>
  <si>
    <t>GH16</t>
  </si>
  <si>
    <t>GH32</t>
  </si>
  <si>
    <t>PL1_2</t>
  </si>
  <si>
    <t>GH13</t>
  </si>
  <si>
    <t>GH5_4</t>
  </si>
  <si>
    <t>GH130</t>
  </si>
  <si>
    <t>CE10</t>
  </si>
  <si>
    <t>GH105</t>
  </si>
  <si>
    <t>CE8</t>
  </si>
  <si>
    <t>GH20</t>
  </si>
  <si>
    <t>GH31</t>
  </si>
  <si>
    <t>GH10</t>
  </si>
  <si>
    <t>GT2</t>
  </si>
  <si>
    <t>CE7</t>
  </si>
  <si>
    <t>GH53</t>
  </si>
  <si>
    <t>GH77</t>
  </si>
  <si>
    <t>GH78</t>
  </si>
  <si>
    <t>GH127</t>
  </si>
  <si>
    <t>GH5_7</t>
  </si>
  <si>
    <t>CE15</t>
  </si>
  <si>
    <t>GH51</t>
  </si>
  <si>
    <t>PL11</t>
  </si>
  <si>
    <t>CE12</t>
  </si>
  <si>
    <t>GH30</t>
  </si>
  <si>
    <t>GH36</t>
  </si>
  <si>
    <t>GH43_4</t>
  </si>
  <si>
    <t>GH115</t>
  </si>
  <si>
    <t>GH18</t>
  </si>
  <si>
    <t>GH43_3</t>
  </si>
  <si>
    <t>GH29</t>
  </si>
  <si>
    <t>GT4</t>
  </si>
  <si>
    <t>GH13_6</t>
  </si>
  <si>
    <t>GH43_29</t>
  </si>
  <si>
    <t>CBM32</t>
  </si>
  <si>
    <t>GH106</t>
  </si>
  <si>
    <t>GH125</t>
  </si>
  <si>
    <t>GH43</t>
  </si>
  <si>
    <t>GH67</t>
  </si>
  <si>
    <t>GH76</t>
  </si>
  <si>
    <t>GH9</t>
  </si>
  <si>
    <t>CBM67</t>
  </si>
  <si>
    <t>CE6</t>
  </si>
  <si>
    <t>GH35</t>
  </si>
  <si>
    <t>GH94</t>
  </si>
  <si>
    <t>GH128</t>
  </si>
  <si>
    <t>GH43_10</t>
  </si>
  <si>
    <t>GH43_19</t>
  </si>
  <si>
    <t>GH43_1</t>
  </si>
  <si>
    <t>GH43_7</t>
  </si>
  <si>
    <t>GH33</t>
  </si>
  <si>
    <t>GH43_5</t>
  </si>
  <si>
    <t>GH5_46</t>
  </si>
  <si>
    <t>CE11</t>
  </si>
  <si>
    <t>GH23</t>
  </si>
  <si>
    <t>GH39</t>
  </si>
  <si>
    <t>GH88</t>
  </si>
  <si>
    <t>GH95</t>
  </si>
  <si>
    <t>GH30_4</t>
  </si>
  <si>
    <t>GH43_17</t>
  </si>
  <si>
    <t>GH43_2</t>
  </si>
  <si>
    <t>GH43_35</t>
  </si>
  <si>
    <t>CE2</t>
  </si>
  <si>
    <t>GH38</t>
  </si>
  <si>
    <t>GH5</t>
  </si>
  <si>
    <t>GH89</t>
  </si>
  <si>
    <t>GT51</t>
  </si>
  <si>
    <t>PL9</t>
  </si>
  <si>
    <t>GH144</t>
  </si>
  <si>
    <t>GH43_12</t>
  </si>
  <si>
    <t>GH43_28</t>
  </si>
  <si>
    <t>CBM35</t>
  </si>
  <si>
    <t>CE3</t>
  </si>
  <si>
    <t>GH25</t>
  </si>
  <si>
    <t>GH54</t>
  </si>
  <si>
    <t>GH93</t>
  </si>
  <si>
    <t>GT19</t>
  </si>
  <si>
    <t>PL1</t>
  </si>
  <si>
    <t>GH140</t>
  </si>
  <si>
    <t>PL26</t>
  </si>
  <si>
    <t>GH13_13</t>
  </si>
  <si>
    <t>GH13_36</t>
  </si>
  <si>
    <t>GH13_38</t>
  </si>
  <si>
    <t>GH13_7</t>
  </si>
  <si>
    <t>GH43_26</t>
  </si>
  <si>
    <t>CBM13</t>
  </si>
  <si>
    <t>GH123</t>
  </si>
  <si>
    <t>GH66</t>
  </si>
  <si>
    <t>GH73</t>
  </si>
  <si>
    <t>GH98</t>
  </si>
  <si>
    <t>PL6</t>
  </si>
  <si>
    <t>CBM72</t>
  </si>
  <si>
    <t>GH43_24</t>
  </si>
  <si>
    <t>GH43_31</t>
  </si>
  <si>
    <t>GH43_37</t>
  </si>
  <si>
    <t>GH5_21</t>
  </si>
  <si>
    <t>GH5_2</t>
  </si>
  <si>
    <t>CBM51</t>
  </si>
  <si>
    <t>CBM9</t>
  </si>
  <si>
    <t>CE4</t>
  </si>
  <si>
    <t>GH109</t>
  </si>
  <si>
    <t>GH110</t>
  </si>
  <si>
    <t>GH116</t>
  </si>
  <si>
    <t>GH24</t>
  </si>
  <si>
    <t>GH27</t>
  </si>
  <si>
    <t>GH37</t>
  </si>
  <si>
    <t>GH50</t>
  </si>
  <si>
    <t>GH57</t>
  </si>
  <si>
    <t>GH64</t>
  </si>
  <si>
    <t>GH74</t>
  </si>
  <si>
    <t>GH87</t>
  </si>
  <si>
    <t>GH8</t>
  </si>
  <si>
    <t>GH99</t>
  </si>
  <si>
    <t>GT14</t>
  </si>
  <si>
    <t>GT32</t>
  </si>
  <si>
    <t>GT5</t>
  </si>
  <si>
    <t>GH133</t>
  </si>
  <si>
    <t>GH138</t>
  </si>
  <si>
    <t>GH141</t>
  </si>
  <si>
    <t>GH142</t>
  </si>
  <si>
    <t>GH30_8</t>
  </si>
  <si>
    <t>GH43_18</t>
  </si>
  <si>
    <t>GH43_8</t>
  </si>
  <si>
    <t>GH5_38</t>
  </si>
  <si>
    <t>PL17_2</t>
  </si>
  <si>
    <t>Enzyme family</t>
  </si>
  <si>
    <t>count of PUL</t>
  </si>
  <si>
    <t>count in PULs (single domain)</t>
  </si>
  <si>
    <t>genome bin</t>
  </si>
  <si>
    <t>RUI002</t>
  </si>
  <si>
    <t>RUI007</t>
  </si>
  <si>
    <t>RUI010</t>
  </si>
  <si>
    <t>RUI016</t>
  </si>
  <si>
    <t>RUI025</t>
  </si>
  <si>
    <t>RUI028</t>
  </si>
  <si>
    <t>RUI029</t>
  </si>
  <si>
    <t>RUI036</t>
  </si>
  <si>
    <t>RUI037</t>
  </si>
  <si>
    <t>RUI040</t>
  </si>
  <si>
    <t>RUI053</t>
  </si>
  <si>
    <t>RUI054</t>
  </si>
  <si>
    <t>RUI066</t>
  </si>
  <si>
    <t>RUI067</t>
  </si>
  <si>
    <t>RUI080</t>
  </si>
  <si>
    <t>RUI084</t>
  </si>
  <si>
    <t>RUI098</t>
  </si>
  <si>
    <t>RUI112</t>
  </si>
  <si>
    <t>RUI113</t>
  </si>
  <si>
    <t>RUI114</t>
  </si>
  <si>
    <t>RUI122</t>
  </si>
  <si>
    <t>RUI123</t>
  </si>
  <si>
    <t>RUI127</t>
  </si>
  <si>
    <t>RUI129</t>
  </si>
  <si>
    <t>RUI130</t>
  </si>
  <si>
    <t>RUI147</t>
  </si>
  <si>
    <t>RUI148</t>
  </si>
  <si>
    <t>RUI150</t>
  </si>
  <si>
    <t>RUI158</t>
  </si>
  <si>
    <t>RUI164</t>
  </si>
  <si>
    <t>RUI167</t>
  </si>
  <si>
    <t>RUI168</t>
  </si>
  <si>
    <t>RUI169</t>
  </si>
  <si>
    <t>RUI178</t>
  </si>
  <si>
    <t>RUI194</t>
  </si>
  <si>
    <t>RUI210</t>
  </si>
  <si>
    <t>RUI211</t>
  </si>
  <si>
    <t>RUI220</t>
  </si>
  <si>
    <t>RUI222</t>
  </si>
  <si>
    <t>RUI223</t>
  </si>
  <si>
    <t>RUI231</t>
  </si>
  <si>
    <t>RUI242</t>
  </si>
  <si>
    <t>RUI254</t>
  </si>
  <si>
    <t>RUI255</t>
  </si>
  <si>
    <t>RUI260</t>
  </si>
  <si>
    <t>RUI263</t>
  </si>
  <si>
    <t>RUI271</t>
  </si>
  <si>
    <t>RUI272</t>
  </si>
  <si>
    <t>RUI273</t>
  </si>
  <si>
    <t>RUI275</t>
  </si>
  <si>
    <t>RUI276</t>
  </si>
  <si>
    <t>RUI303</t>
  </si>
  <si>
    <t>RUI308</t>
  </si>
  <si>
    <t>RUI311</t>
  </si>
  <si>
    <t>RUI320</t>
  </si>
  <si>
    <t>RUI330</t>
  </si>
  <si>
    <t>RUI336</t>
  </si>
  <si>
    <t>RUI341</t>
  </si>
  <si>
    <t>RUI352</t>
  </si>
  <si>
    <t>RUI354</t>
  </si>
  <si>
    <t>RUI355</t>
  </si>
  <si>
    <t>RUI360</t>
  </si>
  <si>
    <t>RUI375</t>
  </si>
  <si>
    <t>RUI385</t>
  </si>
  <si>
    <t>RUI392</t>
  </si>
  <si>
    <t>RUI393</t>
  </si>
  <si>
    <t>RUI396</t>
  </si>
  <si>
    <t>RUI425</t>
  </si>
  <si>
    <t>RUI426</t>
  </si>
  <si>
    <t>RUI435</t>
  </si>
  <si>
    <t>RUI437</t>
  </si>
  <si>
    <t>RUI460</t>
  </si>
  <si>
    <t>RUI465</t>
  </si>
  <si>
    <t>RUI466</t>
  </si>
  <si>
    <t>RUI468</t>
  </si>
  <si>
    <t>RUI473</t>
  </si>
  <si>
    <t>RUI476</t>
  </si>
  <si>
    <t>RUI480</t>
  </si>
  <si>
    <t>RUI501</t>
  </si>
  <si>
    <t>RUI502</t>
  </si>
  <si>
    <t>RUI513</t>
  </si>
  <si>
    <t>RUI516</t>
  </si>
  <si>
    <t>RUI521</t>
  </si>
  <si>
    <t>RUI529</t>
  </si>
  <si>
    <t>RUI533</t>
  </si>
  <si>
    <t>RUI535</t>
  </si>
  <si>
    <t>RUI537</t>
  </si>
  <si>
    <t>RUI541</t>
  </si>
  <si>
    <t>RUI547</t>
  </si>
  <si>
    <t>RUI549</t>
  </si>
  <si>
    <t>RUI565</t>
  </si>
  <si>
    <t>RUI566</t>
  </si>
  <si>
    <t>RUI569</t>
  </si>
  <si>
    <t>RUI579</t>
  </si>
  <si>
    <t>RUI591</t>
  </si>
  <si>
    <t>unique PUL pattern</t>
  </si>
  <si>
    <t>pulID</t>
  </si>
  <si>
    <t>RUI</t>
  </si>
  <si>
    <t>total</t>
  </si>
  <si>
    <t>PL10</t>
  </si>
  <si>
    <t>CBM20</t>
  </si>
  <si>
    <t>CBM6</t>
  </si>
  <si>
    <t>CBM61</t>
  </si>
  <si>
    <t xml:space="preserve"> </t>
  </si>
  <si>
    <t>β-glucosidase</t>
  </si>
  <si>
    <t>xylan 1,4-β-xylosidase </t>
  </si>
  <si>
    <t>β-galactosidase</t>
  </si>
  <si>
    <t>β-mannosidase</t>
  </si>
  <si>
    <t>β-glucuronidase </t>
  </si>
  <si>
    <t>mannosyl-oligosaccharide α-1,2-mannosidase</t>
  </si>
  <si>
    <t>acetyl xylan esterase</t>
  </si>
  <si>
    <t>β-mannanase </t>
  </si>
  <si>
    <t>polygalacturonase </t>
  </si>
  <si>
    <t>glucoamylase</t>
  </si>
  <si>
    <t>α-glucosidase</t>
  </si>
  <si>
    <t>xyloglucan:xyloglucosyltransferase</t>
  </si>
  <si>
    <t>pectate lyase</t>
  </si>
  <si>
    <t>α-amylase</t>
  </si>
  <si>
    <t>invertase</t>
  </si>
  <si>
    <t>β-1,4-mannosylglucose phosphorylase</t>
  </si>
  <si>
    <t>glucomannanase</t>
  </si>
  <si>
    <t>arylesterase</t>
  </si>
  <si>
    <t>rhamnogalacturonyl hydrolase</t>
  </si>
  <si>
    <t>pectin methylesterase</t>
  </si>
  <si>
    <r>
      <rPr>
        <b/>
        <sz val="12"/>
        <color theme="1"/>
        <rFont val="Arial"/>
        <family val="2"/>
      </rPr>
      <t>Supplementary Data 7</t>
    </r>
    <r>
      <rPr>
        <sz val="12"/>
        <color theme="1"/>
        <rFont val="Arial"/>
        <family val="2"/>
      </rPr>
      <t>: Identification of polysaccharide utilizing loci (PULs) in Bacteroidota RUIs. PULs were predicted using PULpy.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</si>
</sst>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2" fontId="0" fillId="0" borderId="0" xfId="0" applyNumberFormat="1" applyAlignment="1">
      <alignment horizontal="center"/>
    </xf>
    <xf numFmtId="0" fontId="19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3"/>
  <sheetViews>
    <sheetView tabSelected="1" workbookViewId="0">
      <selection activeCell="L8" sqref="L8"/>
    </sheetView>
  </sheetViews>
  <sheetFormatPr baseColWidth="10" defaultRowHeight="16" x14ac:dyDescent="0.2"/>
  <cols>
    <col min="6" max="6" width="44.5" customWidth="1"/>
    <col min="7" max="9" width="12.5" customWidth="1"/>
    <col min="10" max="10" width="48" customWidth="1"/>
    <col min="11" max="11" width="5.6640625" bestFit="1" customWidth="1"/>
    <col min="15" max="15" width="9.33203125" bestFit="1" customWidth="1"/>
    <col min="18" max="18" width="87.33203125" bestFit="1" customWidth="1"/>
  </cols>
  <sheetData>
    <row r="1" spans="1:26" ht="52" customHeight="1" x14ac:dyDescent="0.2">
      <c r="A1" s="3" t="s">
        <v>1559</v>
      </c>
      <c r="B1" s="3"/>
      <c r="C1" s="3"/>
      <c r="D1" s="3"/>
      <c r="E1" s="3"/>
    </row>
    <row r="2" spans="1:26" x14ac:dyDescent="0.2">
      <c r="A2" t="s">
        <v>1532</v>
      </c>
      <c r="B2" t="s">
        <v>1531</v>
      </c>
      <c r="C2" t="s">
        <v>0</v>
      </c>
      <c r="D2" t="s">
        <v>1</v>
      </c>
      <c r="E2" t="s">
        <v>2</v>
      </c>
      <c r="F2" t="s">
        <v>3</v>
      </c>
      <c r="G2" t="s">
        <v>1299</v>
      </c>
      <c r="H2" t="s">
        <v>1538</v>
      </c>
      <c r="J2" t="s">
        <v>1530</v>
      </c>
      <c r="K2" t="s">
        <v>1279</v>
      </c>
      <c r="N2" t="s">
        <v>1434</v>
      </c>
      <c r="O2" t="s">
        <v>1280</v>
      </c>
      <c r="R2" t="s">
        <v>1299</v>
      </c>
      <c r="S2" t="s">
        <v>1432</v>
      </c>
      <c r="U2" t="s">
        <v>1431</v>
      </c>
      <c r="V2" t="s">
        <v>1433</v>
      </c>
    </row>
    <row r="3" spans="1:26" x14ac:dyDescent="0.2">
      <c r="A3" t="s">
        <v>1435</v>
      </c>
      <c r="B3" t="s">
        <v>4</v>
      </c>
      <c r="C3" t="s">
        <v>5</v>
      </c>
      <c r="D3">
        <v>2214</v>
      </c>
      <c r="E3">
        <v>13451</v>
      </c>
      <c r="F3" t="s">
        <v>6</v>
      </c>
      <c r="G3" s="1" t="s">
        <v>1281</v>
      </c>
      <c r="H3" t="s">
        <v>1538</v>
      </c>
      <c r="I3" s="1"/>
      <c r="J3" t="s">
        <v>6</v>
      </c>
      <c r="K3">
        <f>COUNTIF(F:F,J3)</f>
        <v>1</v>
      </c>
      <c r="M3">
        <v>1</v>
      </c>
      <c r="N3" t="s">
        <v>1498</v>
      </c>
      <c r="O3">
        <f>COUNTIF(A:A,N3)</f>
        <v>25</v>
      </c>
      <c r="R3" s="1" t="s">
        <v>1286</v>
      </c>
      <c r="S3">
        <f>COUNTIF(G:G,R3)</f>
        <v>344</v>
      </c>
      <c r="T3" s="2">
        <f>S3*100/861</f>
        <v>39.953542392566781</v>
      </c>
      <c r="U3" t="s">
        <v>1300</v>
      </c>
      <c r="V3">
        <v>66</v>
      </c>
      <c r="W3" t="s">
        <v>1539</v>
      </c>
      <c r="X3" t="s">
        <v>1540</v>
      </c>
      <c r="Z3" s="2">
        <f>V3*100/1097</f>
        <v>6.0164083865086599</v>
      </c>
    </row>
    <row r="4" spans="1:26" x14ac:dyDescent="0.2">
      <c r="A4" t="s">
        <v>1435</v>
      </c>
      <c r="B4" t="s">
        <v>7</v>
      </c>
      <c r="C4" t="s">
        <v>8</v>
      </c>
      <c r="D4">
        <v>330</v>
      </c>
      <c r="E4">
        <v>22766</v>
      </c>
      <c r="F4" t="s">
        <v>9</v>
      </c>
      <c r="G4" s="1" t="s">
        <v>1281</v>
      </c>
      <c r="H4" t="s">
        <v>1538</v>
      </c>
      <c r="I4" s="1"/>
      <c r="J4" t="s">
        <v>9</v>
      </c>
      <c r="K4">
        <f>COUNTIF(F:F,J4)</f>
        <v>1</v>
      </c>
      <c r="M4">
        <v>2</v>
      </c>
      <c r="N4" t="s">
        <v>1462</v>
      </c>
      <c r="O4">
        <f>COUNTIF(A:A,N4)</f>
        <v>21</v>
      </c>
      <c r="R4" s="1" t="s">
        <v>1282</v>
      </c>
      <c r="S4">
        <f>COUNTIF(G:G,R4)</f>
        <v>294</v>
      </c>
      <c r="T4" s="2">
        <f t="shared" ref="T4:T11" si="0">S4*100/861</f>
        <v>34.146341463414636</v>
      </c>
      <c r="U4" t="s">
        <v>1301</v>
      </c>
      <c r="V4">
        <v>62</v>
      </c>
      <c r="W4" t="s">
        <v>1541</v>
      </c>
      <c r="X4" t="s">
        <v>1542</v>
      </c>
      <c r="Y4" t="s">
        <v>1543</v>
      </c>
      <c r="Z4" s="2">
        <f t="shared" ref="Z4:Z21" si="1">V4*100/1097</f>
        <v>5.6517775752051049</v>
      </c>
    </row>
    <row r="5" spans="1:26" x14ac:dyDescent="0.2">
      <c r="A5" t="s">
        <v>1435</v>
      </c>
      <c r="B5" t="s">
        <v>10</v>
      </c>
      <c r="C5" t="s">
        <v>11</v>
      </c>
      <c r="D5">
        <v>19488</v>
      </c>
      <c r="E5">
        <v>37485</v>
      </c>
      <c r="F5" t="s">
        <v>12</v>
      </c>
      <c r="G5" s="1" t="s">
        <v>1281</v>
      </c>
      <c r="H5" t="s">
        <v>1538</v>
      </c>
      <c r="I5" s="1"/>
      <c r="J5" t="s">
        <v>12</v>
      </c>
      <c r="K5">
        <f>COUNTIF(F:F,J5)</f>
        <v>1</v>
      </c>
      <c r="M5">
        <v>3</v>
      </c>
      <c r="N5" t="s">
        <v>1486</v>
      </c>
      <c r="O5">
        <f>COUNTIF(A:A,N5)</f>
        <v>21</v>
      </c>
      <c r="R5" s="1" t="s">
        <v>1287</v>
      </c>
      <c r="S5">
        <f>COUNTIF(G:G,R5)</f>
        <v>40</v>
      </c>
      <c r="T5" s="2">
        <f t="shared" si="0"/>
        <v>4.645760743321719</v>
      </c>
      <c r="U5" t="s">
        <v>1304</v>
      </c>
      <c r="V5">
        <v>37</v>
      </c>
      <c r="W5" t="s">
        <v>1544</v>
      </c>
      <c r="Z5" s="2">
        <f t="shared" si="1"/>
        <v>3.372835004557885</v>
      </c>
    </row>
    <row r="6" spans="1:26" x14ac:dyDescent="0.2">
      <c r="A6" t="s">
        <v>1435</v>
      </c>
      <c r="B6" t="s">
        <v>13</v>
      </c>
      <c r="C6" t="s">
        <v>14</v>
      </c>
      <c r="D6">
        <v>2153</v>
      </c>
      <c r="E6">
        <v>6814</v>
      </c>
      <c r="F6" t="s">
        <v>15</v>
      </c>
      <c r="G6" s="1" t="s">
        <v>1281</v>
      </c>
      <c r="H6" t="s">
        <v>1538</v>
      </c>
      <c r="I6" s="1"/>
      <c r="J6" t="s">
        <v>15</v>
      </c>
      <c r="K6">
        <f>COUNTIF(F:F,J6)</f>
        <v>170</v>
      </c>
      <c r="L6">
        <f>K6+K8+K94+K212+K204+K331+K16+K44+K83+K104+K152+K219+K246+K275+K299+K337</f>
        <v>414</v>
      </c>
      <c r="M6">
        <v>4</v>
      </c>
      <c r="N6" t="s">
        <v>1529</v>
      </c>
      <c r="O6">
        <f>COUNTIF(A:A,N6)</f>
        <v>21</v>
      </c>
      <c r="R6" s="1" t="s">
        <v>1290</v>
      </c>
      <c r="S6">
        <f>COUNTIF(G:G,R6)</f>
        <v>36</v>
      </c>
      <c r="T6" s="2">
        <f t="shared" si="0"/>
        <v>4.1811846689895473</v>
      </c>
      <c r="U6" t="s">
        <v>1302</v>
      </c>
      <c r="V6">
        <v>37</v>
      </c>
      <c r="W6" t="s">
        <v>1545</v>
      </c>
      <c r="Z6" s="2">
        <f t="shared" si="1"/>
        <v>3.372835004557885</v>
      </c>
    </row>
    <row r="7" spans="1:26" x14ac:dyDescent="0.2">
      <c r="A7" t="s">
        <v>1435</v>
      </c>
      <c r="B7" t="s">
        <v>16</v>
      </c>
      <c r="C7" t="s">
        <v>17</v>
      </c>
      <c r="D7">
        <v>4753</v>
      </c>
      <c r="E7">
        <v>45691</v>
      </c>
      <c r="F7" t="s">
        <v>18</v>
      </c>
      <c r="G7" s="1" t="s">
        <v>1281</v>
      </c>
      <c r="H7" t="s">
        <v>1538</v>
      </c>
      <c r="I7" s="1"/>
      <c r="J7" t="s">
        <v>18</v>
      </c>
      <c r="K7">
        <f>COUNTIF(F:F,J7)</f>
        <v>1</v>
      </c>
      <c r="M7">
        <v>5</v>
      </c>
      <c r="N7" t="s">
        <v>1528</v>
      </c>
      <c r="O7">
        <f>COUNTIF(A:A,N7)</f>
        <v>20</v>
      </c>
      <c r="R7" s="1" t="s">
        <v>1281</v>
      </c>
      <c r="S7">
        <f>COUNTIF(G:G,R7)</f>
        <v>35</v>
      </c>
      <c r="T7" s="2">
        <f t="shared" si="0"/>
        <v>4.0650406504065044</v>
      </c>
      <c r="U7" t="s">
        <v>1303</v>
      </c>
      <c r="V7">
        <v>33</v>
      </c>
      <c r="W7" t="s">
        <v>1546</v>
      </c>
      <c r="Z7" s="2">
        <f t="shared" si="1"/>
        <v>3.00820419325433</v>
      </c>
    </row>
    <row r="8" spans="1:26" x14ac:dyDescent="0.2">
      <c r="A8" t="s">
        <v>1436</v>
      </c>
      <c r="B8" t="s">
        <v>4</v>
      </c>
      <c r="C8" t="s">
        <v>19</v>
      </c>
      <c r="D8">
        <v>1347</v>
      </c>
      <c r="E8">
        <v>5891</v>
      </c>
      <c r="F8" t="s">
        <v>20</v>
      </c>
      <c r="G8" s="1" t="s">
        <v>1282</v>
      </c>
      <c r="H8" t="s">
        <v>1538</v>
      </c>
      <c r="I8" s="1"/>
      <c r="J8" t="s">
        <v>20</v>
      </c>
      <c r="K8">
        <f>COUNTIF(F:F,J8)</f>
        <v>190</v>
      </c>
      <c r="L8">
        <f>L6*100/861</f>
        <v>48.083623693379792</v>
      </c>
      <c r="M8">
        <v>6</v>
      </c>
      <c r="N8" t="s">
        <v>1444</v>
      </c>
      <c r="O8">
        <f>COUNTIF(A:A,N8)</f>
        <v>19</v>
      </c>
      <c r="R8" s="1" t="s">
        <v>1291</v>
      </c>
      <c r="S8">
        <f>COUNTIF(G:G,R8)</f>
        <v>29</v>
      </c>
      <c r="T8" s="2">
        <f t="shared" si="0"/>
        <v>3.3681765389082461</v>
      </c>
      <c r="U8" t="s">
        <v>1305</v>
      </c>
      <c r="V8">
        <v>32</v>
      </c>
      <c r="W8" t="s">
        <v>1547</v>
      </c>
      <c r="Z8" s="2">
        <f t="shared" si="1"/>
        <v>2.917046490428441</v>
      </c>
    </row>
    <row r="9" spans="1:26" x14ac:dyDescent="0.2">
      <c r="A9" t="s">
        <v>1436</v>
      </c>
      <c r="B9" t="s">
        <v>7</v>
      </c>
      <c r="C9" t="s">
        <v>21</v>
      </c>
      <c r="D9">
        <v>1233</v>
      </c>
      <c r="E9">
        <v>8054</v>
      </c>
      <c r="F9" t="s">
        <v>22</v>
      </c>
      <c r="G9" s="1" t="s">
        <v>1282</v>
      </c>
      <c r="H9" t="s">
        <v>1538</v>
      </c>
      <c r="I9" s="1"/>
      <c r="J9" t="s">
        <v>22</v>
      </c>
      <c r="K9">
        <f>COUNTIF(F:F,J9)</f>
        <v>1</v>
      </c>
      <c r="M9">
        <v>7</v>
      </c>
      <c r="N9" t="s">
        <v>1448</v>
      </c>
      <c r="O9">
        <f>COUNTIF(A:A,N9)</f>
        <v>19</v>
      </c>
      <c r="R9" s="1" t="s">
        <v>1295</v>
      </c>
      <c r="S9">
        <f>COUNTIF(G:G,R9)</f>
        <v>25</v>
      </c>
      <c r="T9" s="2">
        <f t="shared" si="0"/>
        <v>2.9036004645760745</v>
      </c>
      <c r="U9" t="s">
        <v>1306</v>
      </c>
      <c r="V9">
        <v>31</v>
      </c>
      <c r="W9" t="s">
        <v>1548</v>
      </c>
      <c r="X9" t="s">
        <v>1549</v>
      </c>
      <c r="Z9" s="2">
        <f t="shared" si="1"/>
        <v>2.8258887876025525</v>
      </c>
    </row>
    <row r="10" spans="1:26" x14ac:dyDescent="0.2">
      <c r="A10" t="s">
        <v>1436</v>
      </c>
      <c r="B10" t="s">
        <v>10</v>
      </c>
      <c r="C10" t="s">
        <v>23</v>
      </c>
      <c r="D10">
        <v>654</v>
      </c>
      <c r="E10">
        <v>14482</v>
      </c>
      <c r="F10" t="s">
        <v>24</v>
      </c>
      <c r="G10" s="1" t="s">
        <v>1282</v>
      </c>
      <c r="H10" t="s">
        <v>1538</v>
      </c>
      <c r="I10" s="1"/>
      <c r="J10" t="s">
        <v>24</v>
      </c>
      <c r="K10">
        <f>COUNTIF(F:F,J10)</f>
        <v>1</v>
      </c>
      <c r="M10">
        <v>8</v>
      </c>
      <c r="N10" t="s">
        <v>1455</v>
      </c>
      <c r="O10">
        <f>COUNTIF(A:A,N10)</f>
        <v>19</v>
      </c>
      <c r="R10" s="1" t="s">
        <v>1293</v>
      </c>
      <c r="S10">
        <f>COUNTIF(G:G,R10)</f>
        <v>21</v>
      </c>
      <c r="T10" s="2">
        <f t="shared" si="0"/>
        <v>2.4390243902439024</v>
      </c>
      <c r="U10" t="s">
        <v>1307</v>
      </c>
      <c r="V10">
        <v>29</v>
      </c>
      <c r="W10" t="s">
        <v>1550</v>
      </c>
      <c r="Z10" s="2">
        <f t="shared" si="1"/>
        <v>2.643573381950775</v>
      </c>
    </row>
    <row r="11" spans="1:26" x14ac:dyDescent="0.2">
      <c r="A11" t="s">
        <v>1436</v>
      </c>
      <c r="B11" t="s">
        <v>13</v>
      </c>
      <c r="C11" t="s">
        <v>25</v>
      </c>
      <c r="D11">
        <v>9778</v>
      </c>
      <c r="E11">
        <v>14279</v>
      </c>
      <c r="F11" t="s">
        <v>15</v>
      </c>
      <c r="G11" s="1" t="s">
        <v>1282</v>
      </c>
      <c r="H11" t="s">
        <v>1538</v>
      </c>
      <c r="I11" s="1"/>
      <c r="J11" t="s">
        <v>27</v>
      </c>
      <c r="K11">
        <f>COUNTIF(F:F,J11)</f>
        <v>1</v>
      </c>
      <c r="M11">
        <v>9</v>
      </c>
      <c r="N11" t="s">
        <v>1502</v>
      </c>
      <c r="O11">
        <f>COUNTIF(A:A,N11)</f>
        <v>19</v>
      </c>
      <c r="R11" s="1" t="s">
        <v>1285</v>
      </c>
      <c r="S11">
        <f>COUNTIF(G:G,R11)</f>
        <v>12</v>
      </c>
      <c r="T11" s="2">
        <f t="shared" si="0"/>
        <v>1.3937282229965158</v>
      </c>
      <c r="U11" t="s">
        <v>1309</v>
      </c>
      <c r="V11">
        <v>29</v>
      </c>
      <c r="W11" t="s">
        <v>1551</v>
      </c>
      <c r="Z11" s="2">
        <f t="shared" si="1"/>
        <v>2.643573381950775</v>
      </c>
    </row>
    <row r="12" spans="1:26" x14ac:dyDescent="0.2">
      <c r="A12" t="s">
        <v>1436</v>
      </c>
      <c r="B12" t="s">
        <v>16</v>
      </c>
      <c r="C12" t="s">
        <v>26</v>
      </c>
      <c r="D12">
        <v>52</v>
      </c>
      <c r="E12">
        <v>14395</v>
      </c>
      <c r="F12" t="s">
        <v>27</v>
      </c>
      <c r="G12" s="1" t="s">
        <v>1282</v>
      </c>
      <c r="H12" t="s">
        <v>1538</v>
      </c>
      <c r="I12" s="1"/>
      <c r="J12" t="s">
        <v>30</v>
      </c>
      <c r="K12">
        <f>COUNTIF(F:F,J12)</f>
        <v>1</v>
      </c>
      <c r="M12">
        <v>10</v>
      </c>
      <c r="N12" t="s">
        <v>1518</v>
      </c>
      <c r="O12">
        <f>COUNTIF(A:A,N12)</f>
        <v>19</v>
      </c>
      <c r="R12" s="1" t="s">
        <v>1284</v>
      </c>
      <c r="S12">
        <f>COUNTIF(G:G,R12)</f>
        <v>8</v>
      </c>
      <c r="U12" t="s">
        <v>1310</v>
      </c>
      <c r="V12">
        <v>28</v>
      </c>
      <c r="W12" t="s">
        <v>1552</v>
      </c>
      <c r="Z12" s="2">
        <f t="shared" si="1"/>
        <v>2.552415679124886</v>
      </c>
    </row>
    <row r="13" spans="1:26" x14ac:dyDescent="0.2">
      <c r="A13" t="s">
        <v>1436</v>
      </c>
      <c r="B13" t="s">
        <v>28</v>
      </c>
      <c r="C13" t="s">
        <v>29</v>
      </c>
      <c r="D13">
        <v>20647</v>
      </c>
      <c r="E13">
        <v>28946</v>
      </c>
      <c r="F13" t="s">
        <v>30</v>
      </c>
      <c r="G13" s="1" t="s">
        <v>1282</v>
      </c>
      <c r="H13" t="s">
        <v>1538</v>
      </c>
      <c r="I13" s="1"/>
      <c r="J13" t="s">
        <v>33</v>
      </c>
      <c r="K13">
        <f>COUNTIF(F:F,J13)</f>
        <v>1</v>
      </c>
      <c r="M13">
        <v>11</v>
      </c>
      <c r="N13" t="s">
        <v>1438</v>
      </c>
      <c r="O13">
        <f>COUNTIF(A:A,N13)</f>
        <v>18</v>
      </c>
      <c r="R13" s="1" t="s">
        <v>1283</v>
      </c>
      <c r="S13">
        <f>COUNTIF(G:G,R13)</f>
        <v>5</v>
      </c>
      <c r="U13" t="s">
        <v>1308</v>
      </c>
      <c r="V13">
        <v>28</v>
      </c>
      <c r="W13" t="s">
        <v>1553</v>
      </c>
      <c r="Z13" s="2">
        <f t="shared" si="1"/>
        <v>2.552415679124886</v>
      </c>
    </row>
    <row r="14" spans="1:26" x14ac:dyDescent="0.2">
      <c r="A14" t="s">
        <v>1436</v>
      </c>
      <c r="B14" t="s">
        <v>31</v>
      </c>
      <c r="C14" t="s">
        <v>32</v>
      </c>
      <c r="D14">
        <v>573</v>
      </c>
      <c r="E14">
        <v>7850</v>
      </c>
      <c r="F14" t="s">
        <v>33</v>
      </c>
      <c r="G14" s="1" t="s">
        <v>1282</v>
      </c>
      <c r="H14" t="s">
        <v>1538</v>
      </c>
      <c r="I14" s="1"/>
      <c r="J14" t="s">
        <v>36</v>
      </c>
      <c r="K14">
        <f>COUNTIF(F:F,J14)</f>
        <v>1</v>
      </c>
      <c r="M14">
        <v>12</v>
      </c>
      <c r="N14" t="s">
        <v>1464</v>
      </c>
      <c r="O14">
        <f>COUNTIF(A:A,N14)</f>
        <v>18</v>
      </c>
      <c r="R14" s="1" t="s">
        <v>1289</v>
      </c>
      <c r="S14">
        <f>COUNTIF(G:G,R14)</f>
        <v>3</v>
      </c>
      <c r="U14" t="s">
        <v>1312</v>
      </c>
      <c r="V14">
        <v>24</v>
      </c>
      <c r="W14" t="s">
        <v>1554</v>
      </c>
      <c r="Z14" s="2">
        <f t="shared" si="1"/>
        <v>2.187784867821331</v>
      </c>
    </row>
    <row r="15" spans="1:26" x14ac:dyDescent="0.2">
      <c r="A15" t="s">
        <v>1436</v>
      </c>
      <c r="B15" t="s">
        <v>34</v>
      </c>
      <c r="C15" t="s">
        <v>35</v>
      </c>
      <c r="D15">
        <v>2229</v>
      </c>
      <c r="E15">
        <v>8517</v>
      </c>
      <c r="F15" t="s">
        <v>36</v>
      </c>
      <c r="G15" s="1" t="s">
        <v>1282</v>
      </c>
      <c r="H15" t="s">
        <v>1538</v>
      </c>
      <c r="I15" s="1"/>
      <c r="J15" t="s">
        <v>39</v>
      </c>
      <c r="K15">
        <f>COUNTIF(F:F,J15)</f>
        <v>1</v>
      </c>
      <c r="M15">
        <v>13</v>
      </c>
      <c r="N15" t="s">
        <v>1469</v>
      </c>
      <c r="O15">
        <f>COUNTIF(A:A,N15)</f>
        <v>18</v>
      </c>
      <c r="R15" s="1" t="s">
        <v>1297</v>
      </c>
      <c r="S15">
        <f>COUNTIF(G:G,R15)</f>
        <v>3</v>
      </c>
      <c r="U15" t="s">
        <v>1311</v>
      </c>
      <c r="V15">
        <v>24</v>
      </c>
      <c r="W15" t="s">
        <v>1555</v>
      </c>
      <c r="Z15" s="2">
        <f t="shared" si="1"/>
        <v>2.187784867821331</v>
      </c>
    </row>
    <row r="16" spans="1:26" x14ac:dyDescent="0.2">
      <c r="A16" t="s">
        <v>1436</v>
      </c>
      <c r="B16" t="s">
        <v>37</v>
      </c>
      <c r="C16" t="s">
        <v>38</v>
      </c>
      <c r="D16">
        <v>610</v>
      </c>
      <c r="E16">
        <v>6780</v>
      </c>
      <c r="F16" t="s">
        <v>39</v>
      </c>
      <c r="G16" s="1" t="s">
        <v>1282</v>
      </c>
      <c r="H16" t="s">
        <v>1538</v>
      </c>
      <c r="I16" s="1"/>
      <c r="J16" t="s">
        <v>46</v>
      </c>
      <c r="K16">
        <f>COUNTIF(F:F,J16)</f>
        <v>10</v>
      </c>
      <c r="M16">
        <v>14</v>
      </c>
      <c r="N16" t="s">
        <v>1481</v>
      </c>
      <c r="O16">
        <f>COUNTIF(A:A,N16)</f>
        <v>18</v>
      </c>
      <c r="R16" s="1" t="s">
        <v>1296</v>
      </c>
      <c r="S16">
        <f>COUNTIF(G:G,R16)</f>
        <v>2</v>
      </c>
      <c r="U16" t="s">
        <v>1313</v>
      </c>
      <c r="V16">
        <v>22</v>
      </c>
      <c r="W16" t="s">
        <v>1556</v>
      </c>
      <c r="Z16" s="2">
        <f t="shared" si="1"/>
        <v>2.0054694621695535</v>
      </c>
    </row>
    <row r="17" spans="1:26" x14ac:dyDescent="0.2">
      <c r="A17" t="s">
        <v>1436</v>
      </c>
      <c r="B17" t="s">
        <v>40</v>
      </c>
      <c r="C17" t="s">
        <v>41</v>
      </c>
      <c r="D17">
        <v>2018</v>
      </c>
      <c r="E17">
        <v>7194</v>
      </c>
      <c r="F17" t="s">
        <v>20</v>
      </c>
      <c r="G17" s="1" t="s">
        <v>1282</v>
      </c>
      <c r="H17" t="s">
        <v>1538</v>
      </c>
      <c r="I17" s="1"/>
      <c r="J17" t="s">
        <v>53</v>
      </c>
      <c r="K17">
        <f>COUNTIF(F:F,J17)</f>
        <v>1</v>
      </c>
      <c r="M17">
        <v>15</v>
      </c>
      <c r="N17" t="s">
        <v>1480</v>
      </c>
      <c r="O17">
        <f>COUNTIF(A:A,N17)</f>
        <v>17</v>
      </c>
      <c r="R17" s="1" t="s">
        <v>1288</v>
      </c>
      <c r="S17">
        <f>COUNTIF(G:G,R17)</f>
        <v>1</v>
      </c>
      <c r="U17" t="s">
        <v>1314</v>
      </c>
      <c r="V17">
        <v>19</v>
      </c>
      <c r="W17" t="s">
        <v>1557</v>
      </c>
      <c r="Z17" s="2">
        <f t="shared" si="1"/>
        <v>1.731996353691887</v>
      </c>
    </row>
    <row r="18" spans="1:26" x14ac:dyDescent="0.2">
      <c r="A18" t="s">
        <v>1436</v>
      </c>
      <c r="B18" t="s">
        <v>42</v>
      </c>
      <c r="C18" t="s">
        <v>43</v>
      </c>
      <c r="D18">
        <v>4986</v>
      </c>
      <c r="E18">
        <v>10026</v>
      </c>
      <c r="F18" t="s">
        <v>15</v>
      </c>
      <c r="G18" s="1" t="s">
        <v>1282</v>
      </c>
      <c r="H18" t="s">
        <v>1538</v>
      </c>
      <c r="I18" s="1"/>
      <c r="J18" t="s">
        <v>55</v>
      </c>
      <c r="K18">
        <f>COUNTIF(F:F,J18)</f>
        <v>2</v>
      </c>
      <c r="M18">
        <v>16</v>
      </c>
      <c r="N18" t="s">
        <v>1521</v>
      </c>
      <c r="O18">
        <f>COUNTIF(A:A,N18)</f>
        <v>17</v>
      </c>
      <c r="R18" s="1" t="s">
        <v>1292</v>
      </c>
      <c r="S18">
        <f>COUNTIF(G:G,R18)</f>
        <v>1</v>
      </c>
      <c r="U18" t="s">
        <v>1317</v>
      </c>
      <c r="V18">
        <v>18</v>
      </c>
      <c r="Z18" s="2">
        <f t="shared" si="1"/>
        <v>1.6408386508659982</v>
      </c>
    </row>
    <row r="19" spans="1:26" x14ac:dyDescent="0.2">
      <c r="A19" t="s">
        <v>1436</v>
      </c>
      <c r="B19" t="s">
        <v>44</v>
      </c>
      <c r="C19" t="s">
        <v>45</v>
      </c>
      <c r="D19">
        <v>20496</v>
      </c>
      <c r="E19">
        <v>30448</v>
      </c>
      <c r="F19" t="s">
        <v>46</v>
      </c>
      <c r="G19" s="1" t="s">
        <v>1282</v>
      </c>
      <c r="H19" t="s">
        <v>1538</v>
      </c>
      <c r="I19" s="1"/>
      <c r="J19" t="s">
        <v>57</v>
      </c>
      <c r="K19">
        <f>COUNTIF(F:F,J19)</f>
        <v>1</v>
      </c>
      <c r="M19">
        <v>17</v>
      </c>
      <c r="N19" t="s">
        <v>1473</v>
      </c>
      <c r="O19">
        <f>COUNTIF(A:A,N19)</f>
        <v>16</v>
      </c>
      <c r="R19" s="1" t="s">
        <v>1294</v>
      </c>
      <c r="S19">
        <f>COUNTIF(G:G,R19)</f>
        <v>1</v>
      </c>
      <c r="U19" t="s">
        <v>1316</v>
      </c>
      <c r="V19">
        <v>18</v>
      </c>
      <c r="Z19" s="2">
        <f t="shared" si="1"/>
        <v>1.6408386508659982</v>
      </c>
    </row>
    <row r="20" spans="1:26" x14ac:dyDescent="0.2">
      <c r="A20" t="s">
        <v>1436</v>
      </c>
      <c r="B20" t="s">
        <v>47</v>
      </c>
      <c r="C20" t="s">
        <v>48</v>
      </c>
      <c r="D20">
        <v>18365</v>
      </c>
      <c r="E20">
        <v>23136</v>
      </c>
      <c r="F20" t="s">
        <v>20</v>
      </c>
      <c r="G20" s="1" t="s">
        <v>1282</v>
      </c>
      <c r="H20" t="s">
        <v>1538</v>
      </c>
      <c r="I20" s="1"/>
      <c r="J20" t="s">
        <v>59</v>
      </c>
      <c r="K20">
        <f>COUNTIF(F:F,J20)</f>
        <v>1</v>
      </c>
      <c r="M20">
        <v>18</v>
      </c>
      <c r="N20" t="s">
        <v>1476</v>
      </c>
      <c r="O20">
        <f>COUNTIF(A:A,N20)</f>
        <v>15</v>
      </c>
      <c r="R20" s="1" t="s">
        <v>1298</v>
      </c>
      <c r="S20">
        <f>COUNTIF(G:G,R20)</f>
        <v>1</v>
      </c>
      <c r="U20" t="s">
        <v>1315</v>
      </c>
      <c r="V20">
        <v>18</v>
      </c>
      <c r="W20" t="s">
        <v>1558</v>
      </c>
      <c r="Z20" s="2">
        <f t="shared" si="1"/>
        <v>1.6408386508659982</v>
      </c>
    </row>
    <row r="21" spans="1:26" x14ac:dyDescent="0.2">
      <c r="A21" t="s">
        <v>1436</v>
      </c>
      <c r="B21" t="s">
        <v>49</v>
      </c>
      <c r="C21" t="s">
        <v>50</v>
      </c>
      <c r="D21">
        <v>3</v>
      </c>
      <c r="E21">
        <v>4738</v>
      </c>
      <c r="F21" t="s">
        <v>20</v>
      </c>
      <c r="G21" s="1" t="s">
        <v>1282</v>
      </c>
      <c r="H21" t="s">
        <v>1538</v>
      </c>
      <c r="I21" s="1"/>
      <c r="J21" t="s">
        <v>61</v>
      </c>
      <c r="K21">
        <f>COUNTIF(F:F,J21)</f>
        <v>1</v>
      </c>
      <c r="M21">
        <v>19</v>
      </c>
      <c r="N21" t="s">
        <v>1525</v>
      </c>
      <c r="O21">
        <f>COUNTIF(A:A,N21)</f>
        <v>15</v>
      </c>
      <c r="S21">
        <f>SUM(S3:S20)</f>
        <v>861</v>
      </c>
      <c r="U21" t="s">
        <v>1319</v>
      </c>
      <c r="V21">
        <v>17</v>
      </c>
      <c r="Z21" s="2">
        <f t="shared" si="1"/>
        <v>1.5496809480401095</v>
      </c>
    </row>
    <row r="22" spans="1:26" x14ac:dyDescent="0.2">
      <c r="A22" t="s">
        <v>1437</v>
      </c>
      <c r="B22" t="s">
        <v>4</v>
      </c>
      <c r="C22" t="s">
        <v>51</v>
      </c>
      <c r="D22">
        <v>23072</v>
      </c>
      <c r="E22">
        <v>28058</v>
      </c>
      <c r="F22" t="s">
        <v>20</v>
      </c>
      <c r="G22" s="1" t="s">
        <v>1283</v>
      </c>
      <c r="H22" t="s">
        <v>1538</v>
      </c>
      <c r="I22" s="1"/>
      <c r="J22" t="s">
        <v>63</v>
      </c>
      <c r="K22">
        <f>COUNTIF(F:F,J22)</f>
        <v>1</v>
      </c>
      <c r="M22">
        <v>20</v>
      </c>
      <c r="N22" t="s">
        <v>1436</v>
      </c>
      <c r="O22">
        <f>COUNTIF(A:A,N22)</f>
        <v>14</v>
      </c>
      <c r="U22" t="s">
        <v>1318</v>
      </c>
      <c r="V22">
        <v>15</v>
      </c>
    </row>
    <row r="23" spans="1:26" x14ac:dyDescent="0.2">
      <c r="A23" t="s">
        <v>1438</v>
      </c>
      <c r="B23" t="s">
        <v>4</v>
      </c>
      <c r="C23" t="s">
        <v>52</v>
      </c>
      <c r="D23">
        <v>4718</v>
      </c>
      <c r="E23">
        <v>18210</v>
      </c>
      <c r="F23" t="s">
        <v>53</v>
      </c>
      <c r="G23" s="1" t="s">
        <v>1282</v>
      </c>
      <c r="H23" t="s">
        <v>1538</v>
      </c>
      <c r="I23" s="1"/>
      <c r="J23" t="s">
        <v>65</v>
      </c>
      <c r="K23">
        <f>COUNTIF(F:F,J23)</f>
        <v>3</v>
      </c>
      <c r="M23">
        <v>21</v>
      </c>
      <c r="N23" t="s">
        <v>1471</v>
      </c>
      <c r="O23">
        <f>COUNTIF(A:A,N23)</f>
        <v>14</v>
      </c>
      <c r="U23" t="s">
        <v>1321</v>
      </c>
      <c r="V23">
        <v>14</v>
      </c>
    </row>
    <row r="24" spans="1:26" x14ac:dyDescent="0.2">
      <c r="A24" t="s">
        <v>1438</v>
      </c>
      <c r="B24" t="s">
        <v>7</v>
      </c>
      <c r="C24" t="s">
        <v>54</v>
      </c>
      <c r="D24">
        <v>830</v>
      </c>
      <c r="E24">
        <v>7218</v>
      </c>
      <c r="F24" t="s">
        <v>55</v>
      </c>
      <c r="G24" s="1" t="s">
        <v>1282</v>
      </c>
      <c r="H24" t="s">
        <v>1538</v>
      </c>
      <c r="I24" s="1"/>
      <c r="J24" t="s">
        <v>67</v>
      </c>
      <c r="K24">
        <f>COUNTIF(F:F,J24)</f>
        <v>1</v>
      </c>
      <c r="M24">
        <v>22</v>
      </c>
      <c r="N24" t="s">
        <v>1504</v>
      </c>
      <c r="O24">
        <f>COUNTIF(A:A,N24)</f>
        <v>14</v>
      </c>
      <c r="U24" t="s">
        <v>1324</v>
      </c>
      <c r="V24">
        <v>13</v>
      </c>
    </row>
    <row r="25" spans="1:26" x14ac:dyDescent="0.2">
      <c r="A25" t="s">
        <v>1438</v>
      </c>
      <c r="B25" t="s">
        <v>10</v>
      </c>
      <c r="C25" t="s">
        <v>56</v>
      </c>
      <c r="D25">
        <v>188</v>
      </c>
      <c r="E25">
        <v>10800</v>
      </c>
      <c r="F25" t="s">
        <v>57</v>
      </c>
      <c r="G25" s="1" t="s">
        <v>1282</v>
      </c>
      <c r="H25" t="s">
        <v>1538</v>
      </c>
      <c r="I25" s="1"/>
      <c r="J25" t="s">
        <v>69</v>
      </c>
      <c r="K25">
        <f>COUNTIF(F:F,J25)</f>
        <v>1</v>
      </c>
      <c r="M25">
        <v>23</v>
      </c>
      <c r="N25" t="s">
        <v>1507</v>
      </c>
      <c r="O25">
        <f>COUNTIF(A:A,N25)</f>
        <v>14</v>
      </c>
      <c r="U25" t="s">
        <v>1320</v>
      </c>
      <c r="V25">
        <v>12</v>
      </c>
    </row>
    <row r="26" spans="1:26" x14ac:dyDescent="0.2">
      <c r="A26" t="s">
        <v>1438</v>
      </c>
      <c r="B26" t="s">
        <v>13</v>
      </c>
      <c r="C26" t="s">
        <v>58</v>
      </c>
      <c r="D26">
        <v>6843</v>
      </c>
      <c r="E26">
        <v>14591</v>
      </c>
      <c r="F26" t="s">
        <v>59</v>
      </c>
      <c r="G26" s="1" t="s">
        <v>1282</v>
      </c>
      <c r="H26" t="s">
        <v>1538</v>
      </c>
      <c r="I26" s="1"/>
      <c r="J26" t="s">
        <v>71</v>
      </c>
      <c r="K26">
        <f>COUNTIF(F:F,J26)</f>
        <v>1</v>
      </c>
      <c r="M26">
        <v>24</v>
      </c>
      <c r="N26" t="s">
        <v>1517</v>
      </c>
      <c r="O26">
        <f>COUNTIF(A:A,N26)</f>
        <v>14</v>
      </c>
      <c r="U26" t="s">
        <v>1322</v>
      </c>
      <c r="V26">
        <v>12</v>
      </c>
    </row>
    <row r="27" spans="1:26" x14ac:dyDescent="0.2">
      <c r="A27" t="s">
        <v>1438</v>
      </c>
      <c r="B27" t="s">
        <v>16</v>
      </c>
      <c r="C27" t="s">
        <v>60</v>
      </c>
      <c r="D27">
        <v>3</v>
      </c>
      <c r="E27">
        <v>11906</v>
      </c>
      <c r="F27" t="s">
        <v>61</v>
      </c>
      <c r="G27" s="1" t="s">
        <v>1282</v>
      </c>
      <c r="H27" t="s">
        <v>1538</v>
      </c>
      <c r="I27" s="1"/>
      <c r="J27" t="s">
        <v>73</v>
      </c>
      <c r="K27">
        <f>COUNTIF(F:F,J27)</f>
        <v>1</v>
      </c>
      <c r="M27">
        <v>25</v>
      </c>
      <c r="N27" t="s">
        <v>1451</v>
      </c>
      <c r="O27">
        <f>COUNTIF(A:A,N27)</f>
        <v>13</v>
      </c>
      <c r="U27" t="s">
        <v>1325</v>
      </c>
      <c r="V27">
        <v>12</v>
      </c>
    </row>
    <row r="28" spans="1:26" x14ac:dyDescent="0.2">
      <c r="A28" t="s">
        <v>1438</v>
      </c>
      <c r="B28" t="s">
        <v>28</v>
      </c>
      <c r="C28" t="s">
        <v>62</v>
      </c>
      <c r="D28">
        <v>2736</v>
      </c>
      <c r="E28">
        <v>11709</v>
      </c>
      <c r="F28" t="s">
        <v>63</v>
      </c>
      <c r="G28" s="1" t="s">
        <v>1282</v>
      </c>
      <c r="H28" t="s">
        <v>1538</v>
      </c>
      <c r="I28" s="1"/>
      <c r="J28" t="s">
        <v>77</v>
      </c>
      <c r="K28">
        <f>COUNTIF(F:F,J28)</f>
        <v>1</v>
      </c>
      <c r="M28">
        <v>26</v>
      </c>
      <c r="N28" t="s">
        <v>1453</v>
      </c>
      <c r="O28">
        <f>COUNTIF(A:A,N28)</f>
        <v>13</v>
      </c>
      <c r="U28" t="s">
        <v>1330</v>
      </c>
      <c r="V28">
        <v>11</v>
      </c>
    </row>
    <row r="29" spans="1:26" x14ac:dyDescent="0.2">
      <c r="A29" t="s">
        <v>1438</v>
      </c>
      <c r="B29" t="s">
        <v>31</v>
      </c>
      <c r="C29" t="s">
        <v>64</v>
      </c>
      <c r="D29">
        <v>716</v>
      </c>
      <c r="E29">
        <v>8207</v>
      </c>
      <c r="F29" t="s">
        <v>65</v>
      </c>
      <c r="G29" s="1" t="s">
        <v>1282</v>
      </c>
      <c r="H29" t="s">
        <v>1538</v>
      </c>
      <c r="I29" s="1"/>
      <c r="J29" t="s">
        <v>84</v>
      </c>
      <c r="K29">
        <f>COUNTIF(F:F,J29)</f>
        <v>1</v>
      </c>
      <c r="M29">
        <v>27</v>
      </c>
      <c r="N29" t="s">
        <v>1454</v>
      </c>
      <c r="O29">
        <f>COUNTIF(A:A,N29)</f>
        <v>13</v>
      </c>
      <c r="U29" t="s">
        <v>1328</v>
      </c>
      <c r="V29">
        <v>11</v>
      </c>
    </row>
    <row r="30" spans="1:26" x14ac:dyDescent="0.2">
      <c r="A30" t="s">
        <v>1438</v>
      </c>
      <c r="B30" t="s">
        <v>34</v>
      </c>
      <c r="C30" t="s">
        <v>66</v>
      </c>
      <c r="D30">
        <v>3222</v>
      </c>
      <c r="E30">
        <v>14930</v>
      </c>
      <c r="F30" t="s">
        <v>67</v>
      </c>
      <c r="G30" s="1" t="s">
        <v>1282</v>
      </c>
      <c r="H30" t="s">
        <v>1538</v>
      </c>
      <c r="I30" s="1"/>
      <c r="J30" t="s">
        <v>87</v>
      </c>
      <c r="K30">
        <f>COUNTIF(F:F,J30)</f>
        <v>1</v>
      </c>
      <c r="M30">
        <v>28</v>
      </c>
      <c r="N30" t="s">
        <v>1494</v>
      </c>
      <c r="O30">
        <f>COUNTIF(A:A,N30)</f>
        <v>13</v>
      </c>
      <c r="U30" t="s">
        <v>1331</v>
      </c>
      <c r="V30">
        <v>11</v>
      </c>
    </row>
    <row r="31" spans="1:26" x14ac:dyDescent="0.2">
      <c r="A31" t="s">
        <v>1438</v>
      </c>
      <c r="B31" t="s">
        <v>37</v>
      </c>
      <c r="C31" t="s">
        <v>68</v>
      </c>
      <c r="D31">
        <v>1482</v>
      </c>
      <c r="E31">
        <v>14483</v>
      </c>
      <c r="F31" t="s">
        <v>69</v>
      </c>
      <c r="G31" s="1" t="s">
        <v>1282</v>
      </c>
      <c r="H31" t="s">
        <v>1538</v>
      </c>
      <c r="I31" s="1"/>
      <c r="J31" t="s">
        <v>89</v>
      </c>
      <c r="K31">
        <f>COUNTIF(F:F,J31)</f>
        <v>1</v>
      </c>
      <c r="M31">
        <v>29</v>
      </c>
      <c r="N31" t="s">
        <v>1513</v>
      </c>
      <c r="O31">
        <f>COUNTIF(A:A,N31)</f>
        <v>13</v>
      </c>
      <c r="U31" t="s">
        <v>1332</v>
      </c>
      <c r="V31">
        <v>11</v>
      </c>
    </row>
    <row r="32" spans="1:26" x14ac:dyDescent="0.2">
      <c r="A32" t="s">
        <v>1438</v>
      </c>
      <c r="B32" t="s">
        <v>40</v>
      </c>
      <c r="C32" t="s">
        <v>70</v>
      </c>
      <c r="D32">
        <v>6128</v>
      </c>
      <c r="E32">
        <v>17018</v>
      </c>
      <c r="F32" t="s">
        <v>71</v>
      </c>
      <c r="G32" s="1" t="s">
        <v>1282</v>
      </c>
      <c r="H32" t="s">
        <v>1538</v>
      </c>
      <c r="I32" s="1"/>
      <c r="J32" t="s">
        <v>92</v>
      </c>
      <c r="K32">
        <f>COUNTIF(F:F,J32)</f>
        <v>1</v>
      </c>
      <c r="M32">
        <v>30</v>
      </c>
      <c r="N32" t="s">
        <v>1449</v>
      </c>
      <c r="O32">
        <f>COUNTIF(A:A,N32)</f>
        <v>12</v>
      </c>
      <c r="U32" t="s">
        <v>1327</v>
      </c>
      <c r="V32">
        <v>11</v>
      </c>
    </row>
    <row r="33" spans="1:22" x14ac:dyDescent="0.2">
      <c r="A33" t="s">
        <v>1438</v>
      </c>
      <c r="B33" t="s">
        <v>42</v>
      </c>
      <c r="C33" t="s">
        <v>72</v>
      </c>
      <c r="D33">
        <v>3651</v>
      </c>
      <c r="E33">
        <v>14951</v>
      </c>
      <c r="F33" t="s">
        <v>73</v>
      </c>
      <c r="G33" s="1" t="s">
        <v>1282</v>
      </c>
      <c r="H33" t="s">
        <v>1538</v>
      </c>
      <c r="I33" s="1"/>
      <c r="J33" t="s">
        <v>97</v>
      </c>
      <c r="K33">
        <f>COUNTIF(F:F,J33)</f>
        <v>1</v>
      </c>
      <c r="M33">
        <v>31</v>
      </c>
      <c r="N33" t="s">
        <v>1452</v>
      </c>
      <c r="O33">
        <f>COUNTIF(A:A,N33)</f>
        <v>12</v>
      </c>
      <c r="U33" t="s">
        <v>1333</v>
      </c>
      <c r="V33">
        <v>10</v>
      </c>
    </row>
    <row r="34" spans="1:22" x14ac:dyDescent="0.2">
      <c r="A34" t="s">
        <v>1438</v>
      </c>
      <c r="B34" t="s">
        <v>44</v>
      </c>
      <c r="C34" t="s">
        <v>74</v>
      </c>
      <c r="D34">
        <v>858</v>
      </c>
      <c r="E34">
        <v>5113</v>
      </c>
      <c r="F34" t="s">
        <v>20</v>
      </c>
      <c r="G34" s="1" t="s">
        <v>1282</v>
      </c>
      <c r="H34" t="s">
        <v>1538</v>
      </c>
      <c r="I34" s="1"/>
      <c r="J34" t="s">
        <v>99</v>
      </c>
      <c r="K34">
        <f>COUNTIF(F:F,J34)</f>
        <v>1</v>
      </c>
      <c r="M34">
        <v>32</v>
      </c>
      <c r="N34" t="s">
        <v>1463</v>
      </c>
      <c r="O34">
        <f>COUNTIF(A:A,N34)</f>
        <v>12</v>
      </c>
      <c r="U34" t="s">
        <v>1335</v>
      </c>
      <c r="V34">
        <v>10</v>
      </c>
    </row>
    <row r="35" spans="1:22" x14ac:dyDescent="0.2">
      <c r="A35" t="s">
        <v>1438</v>
      </c>
      <c r="B35" t="s">
        <v>47</v>
      </c>
      <c r="C35" t="s">
        <v>75</v>
      </c>
      <c r="D35">
        <v>12777</v>
      </c>
      <c r="E35">
        <v>17374</v>
      </c>
      <c r="F35" t="s">
        <v>20</v>
      </c>
      <c r="G35" s="1" t="s">
        <v>1282</v>
      </c>
      <c r="H35" t="s">
        <v>1538</v>
      </c>
      <c r="I35" s="1"/>
      <c r="J35" t="s">
        <v>101</v>
      </c>
      <c r="K35">
        <f>COUNTIF(F:F,J35)</f>
        <v>1</v>
      </c>
      <c r="M35">
        <v>33</v>
      </c>
      <c r="N35" t="s">
        <v>1465</v>
      </c>
      <c r="O35">
        <f>COUNTIF(A:A,N35)</f>
        <v>12</v>
      </c>
      <c r="U35" t="s">
        <v>1326</v>
      </c>
      <c r="V35">
        <v>10</v>
      </c>
    </row>
    <row r="36" spans="1:22" x14ac:dyDescent="0.2">
      <c r="A36" t="s">
        <v>1438</v>
      </c>
      <c r="B36" t="s">
        <v>49</v>
      </c>
      <c r="C36" t="s">
        <v>76</v>
      </c>
      <c r="D36">
        <v>1464</v>
      </c>
      <c r="E36">
        <v>15876</v>
      </c>
      <c r="F36" t="s">
        <v>77</v>
      </c>
      <c r="G36" s="1" t="s">
        <v>1282</v>
      </c>
      <c r="H36" t="s">
        <v>1538</v>
      </c>
      <c r="I36" s="1"/>
      <c r="J36" t="s">
        <v>103</v>
      </c>
      <c r="K36">
        <f>COUNTIF(F:F,J36)</f>
        <v>1</v>
      </c>
      <c r="M36">
        <v>34</v>
      </c>
      <c r="N36" t="s">
        <v>1468</v>
      </c>
      <c r="O36">
        <f>COUNTIF(A:A,N36)</f>
        <v>12</v>
      </c>
      <c r="U36" t="s">
        <v>1334</v>
      </c>
      <c r="V36">
        <v>10</v>
      </c>
    </row>
    <row r="37" spans="1:22" x14ac:dyDescent="0.2">
      <c r="A37" t="s">
        <v>1438</v>
      </c>
      <c r="B37" t="s">
        <v>78</v>
      </c>
      <c r="C37" t="s">
        <v>79</v>
      </c>
      <c r="D37">
        <v>7344</v>
      </c>
      <c r="E37">
        <v>11740</v>
      </c>
      <c r="F37" t="s">
        <v>20</v>
      </c>
      <c r="G37" s="1" t="s">
        <v>1282</v>
      </c>
      <c r="H37" t="s">
        <v>1538</v>
      </c>
      <c r="I37" s="1"/>
      <c r="J37" t="s">
        <v>105</v>
      </c>
      <c r="K37">
        <f>COUNTIF(F:F,J37)</f>
        <v>1</v>
      </c>
      <c r="M37">
        <v>35</v>
      </c>
      <c r="N37" t="s">
        <v>1511</v>
      </c>
      <c r="O37">
        <f>COUNTIF(A:A,N37)</f>
        <v>12</v>
      </c>
      <c r="U37" t="s">
        <v>1329</v>
      </c>
      <c r="V37">
        <v>10</v>
      </c>
    </row>
    <row r="38" spans="1:22" x14ac:dyDescent="0.2">
      <c r="A38" t="s">
        <v>1438</v>
      </c>
      <c r="B38" t="s">
        <v>80</v>
      </c>
      <c r="C38" t="s">
        <v>81</v>
      </c>
      <c r="D38">
        <v>2887</v>
      </c>
      <c r="E38">
        <v>8058</v>
      </c>
      <c r="F38" t="s">
        <v>15</v>
      </c>
      <c r="G38" s="1" t="s">
        <v>1282</v>
      </c>
      <c r="H38" t="s">
        <v>1538</v>
      </c>
      <c r="I38" s="1"/>
      <c r="J38" t="s">
        <v>107</v>
      </c>
      <c r="K38">
        <f>COUNTIF(F:F,J38)</f>
        <v>1</v>
      </c>
      <c r="M38">
        <v>36</v>
      </c>
      <c r="N38" t="s">
        <v>1493</v>
      </c>
      <c r="O38">
        <f>COUNTIF(A:A,N38)</f>
        <v>11</v>
      </c>
      <c r="U38" t="s">
        <v>1338</v>
      </c>
      <c r="V38">
        <v>9</v>
      </c>
    </row>
    <row r="39" spans="1:22" x14ac:dyDescent="0.2">
      <c r="A39" t="s">
        <v>1438</v>
      </c>
      <c r="B39" t="s">
        <v>82</v>
      </c>
      <c r="C39" t="s">
        <v>83</v>
      </c>
      <c r="D39">
        <v>686</v>
      </c>
      <c r="E39">
        <v>14957</v>
      </c>
      <c r="F39" t="s">
        <v>84</v>
      </c>
      <c r="G39" s="1" t="s">
        <v>1282</v>
      </c>
      <c r="H39" t="s">
        <v>1538</v>
      </c>
      <c r="I39" s="1"/>
      <c r="J39" t="s">
        <v>109</v>
      </c>
      <c r="K39">
        <f>COUNTIF(F:F,J39)</f>
        <v>1</v>
      </c>
      <c r="M39">
        <v>37</v>
      </c>
      <c r="N39" t="s">
        <v>1495</v>
      </c>
      <c r="O39">
        <f>COUNTIF(A:A,N39)</f>
        <v>11</v>
      </c>
      <c r="U39" t="s">
        <v>1337</v>
      </c>
      <c r="V39">
        <v>9</v>
      </c>
    </row>
    <row r="40" spans="1:22" x14ac:dyDescent="0.2">
      <c r="A40" t="s">
        <v>1438</v>
      </c>
      <c r="B40" t="s">
        <v>85</v>
      </c>
      <c r="C40" t="s">
        <v>86</v>
      </c>
      <c r="D40">
        <v>2397</v>
      </c>
      <c r="E40">
        <v>11862</v>
      </c>
      <c r="F40" t="s">
        <v>87</v>
      </c>
      <c r="G40" s="1" t="s">
        <v>1282</v>
      </c>
      <c r="H40" t="s">
        <v>1538</v>
      </c>
      <c r="I40" s="1"/>
      <c r="J40" t="s">
        <v>111</v>
      </c>
      <c r="K40">
        <f>COUNTIF(F:F,J40)</f>
        <v>1</v>
      </c>
      <c r="M40">
        <v>38</v>
      </c>
      <c r="N40" t="s">
        <v>1519</v>
      </c>
      <c r="O40">
        <f>COUNTIF(A:A,N40)</f>
        <v>11</v>
      </c>
      <c r="U40" t="s">
        <v>1336</v>
      </c>
      <c r="V40">
        <v>9</v>
      </c>
    </row>
    <row r="41" spans="1:22" x14ac:dyDescent="0.2">
      <c r="A41" t="s">
        <v>1439</v>
      </c>
      <c r="B41" t="s">
        <v>4</v>
      </c>
      <c r="C41" t="s">
        <v>88</v>
      </c>
      <c r="D41">
        <v>47104</v>
      </c>
      <c r="E41">
        <v>60196</v>
      </c>
      <c r="F41" t="s">
        <v>89</v>
      </c>
      <c r="G41" s="1" t="s">
        <v>1283</v>
      </c>
      <c r="H41" t="s">
        <v>1538</v>
      </c>
      <c r="I41" s="1"/>
      <c r="J41" t="s">
        <v>113</v>
      </c>
      <c r="K41">
        <f>COUNTIF(F:F,J41)</f>
        <v>1</v>
      </c>
      <c r="M41">
        <v>39</v>
      </c>
      <c r="N41" t="s">
        <v>1466</v>
      </c>
      <c r="O41">
        <f>COUNTIF(A:A,N41)</f>
        <v>10</v>
      </c>
      <c r="U41" t="s">
        <v>1346</v>
      </c>
      <c r="V41">
        <v>8</v>
      </c>
    </row>
    <row r="42" spans="1:22" x14ac:dyDescent="0.2">
      <c r="A42" t="s">
        <v>1440</v>
      </c>
      <c r="B42" t="s">
        <v>4</v>
      </c>
      <c r="C42" t="s">
        <v>90</v>
      </c>
      <c r="D42">
        <v>20497</v>
      </c>
      <c r="E42">
        <v>25263</v>
      </c>
      <c r="F42" t="s">
        <v>20</v>
      </c>
      <c r="G42" s="1" t="s">
        <v>1284</v>
      </c>
      <c r="H42" t="s">
        <v>1538</v>
      </c>
      <c r="I42" s="1"/>
      <c r="J42" t="s">
        <v>115</v>
      </c>
      <c r="K42">
        <f>COUNTIF(F:F,J42)</f>
        <v>1</v>
      </c>
      <c r="M42">
        <v>40</v>
      </c>
      <c r="N42" t="s">
        <v>1472</v>
      </c>
      <c r="O42">
        <f>COUNTIF(A:A,N42)</f>
        <v>10</v>
      </c>
      <c r="U42" t="s">
        <v>1344</v>
      </c>
      <c r="V42">
        <v>8</v>
      </c>
    </row>
    <row r="43" spans="1:22" x14ac:dyDescent="0.2">
      <c r="A43" t="s">
        <v>1440</v>
      </c>
      <c r="B43" t="s">
        <v>7</v>
      </c>
      <c r="C43" t="s">
        <v>91</v>
      </c>
      <c r="D43">
        <v>2</v>
      </c>
      <c r="E43">
        <v>22780</v>
      </c>
      <c r="F43" t="s">
        <v>92</v>
      </c>
      <c r="G43" s="1" t="s">
        <v>1284</v>
      </c>
      <c r="H43" t="s">
        <v>1538</v>
      </c>
      <c r="I43" s="1"/>
      <c r="J43" t="s">
        <v>118</v>
      </c>
      <c r="K43">
        <f>COUNTIF(F:F,J43)</f>
        <v>1</v>
      </c>
      <c r="M43">
        <v>41</v>
      </c>
      <c r="N43" t="s">
        <v>1479</v>
      </c>
      <c r="O43">
        <f>COUNTIF(A:A,N43)</f>
        <v>10</v>
      </c>
      <c r="U43" t="s">
        <v>1342</v>
      </c>
      <c r="V43">
        <v>8</v>
      </c>
    </row>
    <row r="44" spans="1:22" x14ac:dyDescent="0.2">
      <c r="A44" t="s">
        <v>1440</v>
      </c>
      <c r="B44" t="s">
        <v>10</v>
      </c>
      <c r="C44" t="s">
        <v>93</v>
      </c>
      <c r="D44">
        <v>1750</v>
      </c>
      <c r="E44">
        <v>6741</v>
      </c>
      <c r="F44" t="s">
        <v>15</v>
      </c>
      <c r="G44" s="1" t="s">
        <v>1284</v>
      </c>
      <c r="H44" t="s">
        <v>1538</v>
      </c>
      <c r="I44" s="1"/>
      <c r="J44" t="s">
        <v>120</v>
      </c>
      <c r="K44">
        <f>COUNTIF(F:F,J44)</f>
        <v>13</v>
      </c>
      <c r="M44">
        <v>42</v>
      </c>
      <c r="N44" t="s">
        <v>1485</v>
      </c>
      <c r="O44">
        <f>COUNTIF(A:A,N44)</f>
        <v>10</v>
      </c>
      <c r="U44" t="s">
        <v>1345</v>
      </c>
      <c r="V44">
        <v>8</v>
      </c>
    </row>
    <row r="45" spans="1:22" x14ac:dyDescent="0.2">
      <c r="A45" t="s">
        <v>1440</v>
      </c>
      <c r="B45" t="s">
        <v>13</v>
      </c>
      <c r="C45" t="s">
        <v>94</v>
      </c>
      <c r="D45">
        <v>47</v>
      </c>
      <c r="E45">
        <v>3222</v>
      </c>
      <c r="F45" t="s">
        <v>15</v>
      </c>
      <c r="G45" s="1" t="s">
        <v>1284</v>
      </c>
      <c r="H45" t="s">
        <v>1538</v>
      </c>
      <c r="I45" s="1"/>
      <c r="J45" t="s">
        <v>122</v>
      </c>
      <c r="K45">
        <f>COUNTIF(F:F,J45)</f>
        <v>1</v>
      </c>
      <c r="M45">
        <v>43</v>
      </c>
      <c r="N45" t="s">
        <v>1492</v>
      </c>
      <c r="O45">
        <f>COUNTIF(A:A,N45)</f>
        <v>10</v>
      </c>
      <c r="U45" t="s">
        <v>1323</v>
      </c>
      <c r="V45">
        <v>8</v>
      </c>
    </row>
    <row r="46" spans="1:22" x14ac:dyDescent="0.2">
      <c r="A46" t="s">
        <v>1441</v>
      </c>
      <c r="B46" t="s">
        <v>4</v>
      </c>
      <c r="C46" t="s">
        <v>95</v>
      </c>
      <c r="D46">
        <v>17030</v>
      </c>
      <c r="E46">
        <v>21713</v>
      </c>
      <c r="F46" t="s">
        <v>15</v>
      </c>
      <c r="G46" s="1" t="s">
        <v>1285</v>
      </c>
      <c r="H46" t="s">
        <v>1538</v>
      </c>
      <c r="I46" s="1"/>
      <c r="J46" t="s">
        <v>125</v>
      </c>
      <c r="K46">
        <f>COUNTIF(F:F,J46)</f>
        <v>1</v>
      </c>
      <c r="M46">
        <v>44</v>
      </c>
      <c r="N46" t="s">
        <v>1509</v>
      </c>
      <c r="O46">
        <f>COUNTIF(A:A,N46)</f>
        <v>10</v>
      </c>
      <c r="U46" t="s">
        <v>1349</v>
      </c>
      <c r="V46">
        <v>7</v>
      </c>
    </row>
    <row r="47" spans="1:22" x14ac:dyDescent="0.2">
      <c r="A47" t="s">
        <v>1441</v>
      </c>
      <c r="B47" t="s">
        <v>7</v>
      </c>
      <c r="C47" t="s">
        <v>96</v>
      </c>
      <c r="D47">
        <v>8779</v>
      </c>
      <c r="E47">
        <v>26722</v>
      </c>
      <c r="F47" t="s">
        <v>97</v>
      </c>
      <c r="G47" s="1" t="s">
        <v>1285</v>
      </c>
      <c r="H47" t="s">
        <v>1538</v>
      </c>
      <c r="I47" s="1"/>
      <c r="J47" t="s">
        <v>127</v>
      </c>
      <c r="K47">
        <f>COUNTIF(F:F,J47)</f>
        <v>1</v>
      </c>
      <c r="M47">
        <v>45</v>
      </c>
      <c r="N47" t="s">
        <v>1442</v>
      </c>
      <c r="O47">
        <f>COUNTIF(A:A,N47)</f>
        <v>9</v>
      </c>
      <c r="U47" t="s">
        <v>1354</v>
      </c>
      <c r="V47">
        <v>7</v>
      </c>
    </row>
    <row r="48" spans="1:22" x14ac:dyDescent="0.2">
      <c r="A48" t="s">
        <v>1441</v>
      </c>
      <c r="B48" t="s">
        <v>10</v>
      </c>
      <c r="C48" t="s">
        <v>98</v>
      </c>
      <c r="D48">
        <v>33249</v>
      </c>
      <c r="E48">
        <v>51414</v>
      </c>
      <c r="F48" t="s">
        <v>99</v>
      </c>
      <c r="G48" s="1" t="s">
        <v>1285</v>
      </c>
      <c r="H48" t="s">
        <v>1538</v>
      </c>
      <c r="I48" s="1"/>
      <c r="J48" t="s">
        <v>129</v>
      </c>
      <c r="K48">
        <f>COUNTIF(F:F,J48)</f>
        <v>2</v>
      </c>
      <c r="M48">
        <v>46</v>
      </c>
      <c r="N48" t="s">
        <v>1446</v>
      </c>
      <c r="O48">
        <f>COUNTIF(A:A,N48)</f>
        <v>9</v>
      </c>
      <c r="U48" t="s">
        <v>1352</v>
      </c>
      <c r="V48">
        <v>7</v>
      </c>
    </row>
    <row r="49" spans="1:22" x14ac:dyDescent="0.2">
      <c r="A49" t="s">
        <v>1442</v>
      </c>
      <c r="B49" t="s">
        <v>4</v>
      </c>
      <c r="C49" t="s">
        <v>100</v>
      </c>
      <c r="D49">
        <v>2</v>
      </c>
      <c r="E49">
        <v>6735</v>
      </c>
      <c r="F49" t="s">
        <v>101</v>
      </c>
      <c r="G49" s="1" t="s">
        <v>1282</v>
      </c>
      <c r="H49" t="s">
        <v>1538</v>
      </c>
      <c r="I49" s="1"/>
      <c r="J49" t="s">
        <v>131</v>
      </c>
      <c r="K49">
        <f>COUNTIF(F:F,J49)</f>
        <v>1</v>
      </c>
      <c r="M49">
        <v>47</v>
      </c>
      <c r="N49" t="s">
        <v>1447</v>
      </c>
      <c r="O49">
        <f>COUNTIF(A:A,N49)</f>
        <v>9</v>
      </c>
      <c r="U49" t="s">
        <v>1355</v>
      </c>
      <c r="V49">
        <v>7</v>
      </c>
    </row>
    <row r="50" spans="1:22" x14ac:dyDescent="0.2">
      <c r="A50" t="s">
        <v>1442</v>
      </c>
      <c r="B50" t="s">
        <v>7</v>
      </c>
      <c r="C50" t="s">
        <v>102</v>
      </c>
      <c r="D50">
        <v>21128</v>
      </c>
      <c r="E50">
        <v>41241</v>
      </c>
      <c r="F50" t="s">
        <v>103</v>
      </c>
      <c r="G50" s="1" t="s">
        <v>1282</v>
      </c>
      <c r="H50" t="s">
        <v>1538</v>
      </c>
      <c r="I50" s="1"/>
      <c r="J50" t="s">
        <v>132</v>
      </c>
      <c r="K50">
        <f>COUNTIF(F:F,J50)</f>
        <v>1</v>
      </c>
      <c r="M50">
        <v>48</v>
      </c>
      <c r="N50" t="s">
        <v>1460</v>
      </c>
      <c r="O50">
        <f>COUNTIF(A:A,N50)</f>
        <v>9</v>
      </c>
      <c r="U50" t="s">
        <v>1350</v>
      </c>
      <c r="V50">
        <v>7</v>
      </c>
    </row>
    <row r="51" spans="1:22" x14ac:dyDescent="0.2">
      <c r="A51" t="s">
        <v>1442</v>
      </c>
      <c r="B51" t="s">
        <v>10</v>
      </c>
      <c r="C51" t="s">
        <v>104</v>
      </c>
      <c r="D51">
        <v>1</v>
      </c>
      <c r="E51">
        <v>18839</v>
      </c>
      <c r="F51" t="s">
        <v>105</v>
      </c>
      <c r="G51" s="1" t="s">
        <v>1282</v>
      </c>
      <c r="H51" t="s">
        <v>1538</v>
      </c>
      <c r="I51" s="1"/>
      <c r="J51" t="s">
        <v>136</v>
      </c>
      <c r="K51">
        <f>COUNTIF(F:F,J51)</f>
        <v>1</v>
      </c>
      <c r="M51">
        <v>49</v>
      </c>
      <c r="N51" t="s">
        <v>1523</v>
      </c>
      <c r="O51">
        <f>COUNTIF(A:A,N51)</f>
        <v>9</v>
      </c>
      <c r="U51" t="s">
        <v>1340</v>
      </c>
      <c r="V51">
        <v>7</v>
      </c>
    </row>
    <row r="52" spans="1:22" x14ac:dyDescent="0.2">
      <c r="A52" t="s">
        <v>1442</v>
      </c>
      <c r="B52" t="s">
        <v>13</v>
      </c>
      <c r="C52" t="s">
        <v>106</v>
      </c>
      <c r="D52">
        <v>1596</v>
      </c>
      <c r="E52">
        <v>18673</v>
      </c>
      <c r="F52" t="s">
        <v>107</v>
      </c>
      <c r="G52" s="1" t="s">
        <v>1282</v>
      </c>
      <c r="H52" t="s">
        <v>1538</v>
      </c>
      <c r="I52" s="1"/>
      <c r="J52" t="s">
        <v>139</v>
      </c>
      <c r="K52">
        <f>COUNTIF(F:F,J52)</f>
        <v>1</v>
      </c>
      <c r="M52">
        <v>50</v>
      </c>
      <c r="N52" t="s">
        <v>1526</v>
      </c>
      <c r="O52">
        <f>COUNTIF(A:A,N52)</f>
        <v>9</v>
      </c>
      <c r="U52" t="s">
        <v>1358</v>
      </c>
      <c r="V52">
        <v>6</v>
      </c>
    </row>
    <row r="53" spans="1:22" x14ac:dyDescent="0.2">
      <c r="A53" t="s">
        <v>1442</v>
      </c>
      <c r="B53" t="s">
        <v>16</v>
      </c>
      <c r="C53" t="s">
        <v>108</v>
      </c>
      <c r="D53">
        <v>11636</v>
      </c>
      <c r="E53">
        <v>21019</v>
      </c>
      <c r="F53" t="s">
        <v>109</v>
      </c>
      <c r="G53" s="1" t="s">
        <v>1282</v>
      </c>
      <c r="H53" t="s">
        <v>1538</v>
      </c>
      <c r="I53" s="1"/>
      <c r="J53" t="s">
        <v>140</v>
      </c>
      <c r="K53">
        <f>COUNTIF(F:F,J53)</f>
        <v>1</v>
      </c>
      <c r="M53">
        <v>51</v>
      </c>
      <c r="N53" t="s">
        <v>1489</v>
      </c>
      <c r="O53">
        <f>COUNTIF(A:A,N53)</f>
        <v>8</v>
      </c>
      <c r="U53" t="s">
        <v>1341</v>
      </c>
      <c r="V53">
        <v>6</v>
      </c>
    </row>
    <row r="54" spans="1:22" x14ac:dyDescent="0.2">
      <c r="A54" t="s">
        <v>1442</v>
      </c>
      <c r="B54" t="s">
        <v>28</v>
      </c>
      <c r="C54" t="s">
        <v>110</v>
      </c>
      <c r="D54">
        <v>2894</v>
      </c>
      <c r="E54">
        <v>16162</v>
      </c>
      <c r="F54" t="s">
        <v>111</v>
      </c>
      <c r="G54" s="1" t="s">
        <v>1282</v>
      </c>
      <c r="H54" t="s">
        <v>1538</v>
      </c>
      <c r="I54" s="1"/>
      <c r="J54" t="s">
        <v>143</v>
      </c>
      <c r="K54">
        <f>COUNTIF(F:F,J54)</f>
        <v>2</v>
      </c>
      <c r="M54">
        <v>52</v>
      </c>
      <c r="N54" t="s">
        <v>1496</v>
      </c>
      <c r="O54">
        <f>COUNTIF(A:A,N54)</f>
        <v>8</v>
      </c>
      <c r="U54" t="s">
        <v>1357</v>
      </c>
      <c r="V54">
        <v>6</v>
      </c>
    </row>
    <row r="55" spans="1:22" x14ac:dyDescent="0.2">
      <c r="A55" t="s">
        <v>1442</v>
      </c>
      <c r="B55" t="s">
        <v>31</v>
      </c>
      <c r="C55" t="s">
        <v>112</v>
      </c>
      <c r="D55">
        <v>5859</v>
      </c>
      <c r="E55">
        <v>38007</v>
      </c>
      <c r="F55" t="s">
        <v>113</v>
      </c>
      <c r="G55" s="1" t="s">
        <v>1282</v>
      </c>
      <c r="H55" t="s">
        <v>1538</v>
      </c>
      <c r="I55" s="1"/>
      <c r="J55" t="s">
        <v>148</v>
      </c>
      <c r="K55">
        <f>COUNTIF(F:F,J55)</f>
        <v>1</v>
      </c>
      <c r="M55">
        <v>53</v>
      </c>
      <c r="N55" t="s">
        <v>1501</v>
      </c>
      <c r="O55">
        <f>COUNTIF(A:A,N55)</f>
        <v>8</v>
      </c>
      <c r="U55" t="s">
        <v>1351</v>
      </c>
      <c r="V55">
        <v>6</v>
      </c>
    </row>
    <row r="56" spans="1:22" x14ac:dyDescent="0.2">
      <c r="A56" t="s">
        <v>1442</v>
      </c>
      <c r="B56" t="s">
        <v>34</v>
      </c>
      <c r="C56" t="s">
        <v>114</v>
      </c>
      <c r="D56">
        <v>21447</v>
      </c>
      <c r="E56">
        <v>29272</v>
      </c>
      <c r="F56" t="s">
        <v>115</v>
      </c>
      <c r="G56" s="1" t="s">
        <v>1282</v>
      </c>
      <c r="H56" t="s">
        <v>1538</v>
      </c>
      <c r="I56" s="1"/>
      <c r="J56" t="s">
        <v>150</v>
      </c>
      <c r="K56">
        <f>COUNTIF(F:F,J56)</f>
        <v>1</v>
      </c>
      <c r="M56">
        <v>54</v>
      </c>
      <c r="N56" t="s">
        <v>1508</v>
      </c>
      <c r="O56">
        <f>COUNTIF(A:A,N56)</f>
        <v>8</v>
      </c>
      <c r="U56" t="s">
        <v>1343</v>
      </c>
      <c r="V56">
        <v>6</v>
      </c>
    </row>
    <row r="57" spans="1:22" x14ac:dyDescent="0.2">
      <c r="A57" t="s">
        <v>1442</v>
      </c>
      <c r="B57" t="s">
        <v>37</v>
      </c>
      <c r="C57" t="s">
        <v>116</v>
      </c>
      <c r="D57">
        <v>154</v>
      </c>
      <c r="E57">
        <v>5093</v>
      </c>
      <c r="F57" t="s">
        <v>15</v>
      </c>
      <c r="G57" s="1" t="s">
        <v>1282</v>
      </c>
      <c r="H57" t="s">
        <v>1538</v>
      </c>
      <c r="I57" s="1"/>
      <c r="J57" t="s">
        <v>152</v>
      </c>
      <c r="K57">
        <f>COUNTIF(F:F,J57)</f>
        <v>1</v>
      </c>
      <c r="M57">
        <v>55</v>
      </c>
      <c r="N57" t="s">
        <v>1520</v>
      </c>
      <c r="O57">
        <f>COUNTIF(A:A,N57)</f>
        <v>8</v>
      </c>
      <c r="U57" t="s">
        <v>1536</v>
      </c>
      <c r="V57">
        <v>6</v>
      </c>
    </row>
    <row r="58" spans="1:22" x14ac:dyDescent="0.2">
      <c r="A58" t="s">
        <v>1443</v>
      </c>
      <c r="B58" t="s">
        <v>4</v>
      </c>
      <c r="C58" t="s">
        <v>117</v>
      </c>
      <c r="D58">
        <v>10224</v>
      </c>
      <c r="E58">
        <v>23096</v>
      </c>
      <c r="F58" t="s">
        <v>118</v>
      </c>
      <c r="G58" s="1" t="s">
        <v>1286</v>
      </c>
      <c r="H58" t="s">
        <v>1538</v>
      </c>
      <c r="I58" s="1"/>
      <c r="J58" t="s">
        <v>153</v>
      </c>
      <c r="K58">
        <f>COUNTIF(F:F,J58)</f>
        <v>1</v>
      </c>
      <c r="M58">
        <v>56</v>
      </c>
      <c r="N58" t="s">
        <v>1457</v>
      </c>
      <c r="O58">
        <f>COUNTIF(A:A,N58)</f>
        <v>7</v>
      </c>
      <c r="U58" t="s">
        <v>1359</v>
      </c>
      <c r="V58">
        <v>5</v>
      </c>
    </row>
    <row r="59" spans="1:22" x14ac:dyDescent="0.2">
      <c r="A59" t="s">
        <v>1443</v>
      </c>
      <c r="B59" t="s">
        <v>7</v>
      </c>
      <c r="C59" t="s">
        <v>119</v>
      </c>
      <c r="D59">
        <v>3832</v>
      </c>
      <c r="E59">
        <v>16705</v>
      </c>
      <c r="F59" t="s">
        <v>120</v>
      </c>
      <c r="G59" s="1" t="s">
        <v>1286</v>
      </c>
      <c r="H59" t="s">
        <v>1538</v>
      </c>
      <c r="I59" s="1"/>
      <c r="J59" t="s">
        <v>155</v>
      </c>
      <c r="K59">
        <f>COUNTIF(F:F,J59)</f>
        <v>1</v>
      </c>
      <c r="M59">
        <v>57</v>
      </c>
      <c r="N59" t="s">
        <v>1459</v>
      </c>
      <c r="O59">
        <f>COUNTIF(A:A,N59)</f>
        <v>7</v>
      </c>
      <c r="U59" t="s">
        <v>1363</v>
      </c>
      <c r="V59">
        <v>5</v>
      </c>
    </row>
    <row r="60" spans="1:22" x14ac:dyDescent="0.2">
      <c r="A60" t="s">
        <v>1443</v>
      </c>
      <c r="B60" t="s">
        <v>10</v>
      </c>
      <c r="C60" t="s">
        <v>121</v>
      </c>
      <c r="D60">
        <v>6668</v>
      </c>
      <c r="E60">
        <v>17919</v>
      </c>
      <c r="F60" t="s">
        <v>122</v>
      </c>
      <c r="G60" s="1" t="s">
        <v>1286</v>
      </c>
      <c r="H60" t="s">
        <v>1538</v>
      </c>
      <c r="I60" s="1"/>
      <c r="J60" t="s">
        <v>158</v>
      </c>
      <c r="K60">
        <f>COUNTIF(F:F,J60)</f>
        <v>1</v>
      </c>
      <c r="M60">
        <v>58</v>
      </c>
      <c r="N60" t="s">
        <v>1443</v>
      </c>
      <c r="O60">
        <f>COUNTIF(A:A,N60)</f>
        <v>6</v>
      </c>
      <c r="U60" t="s">
        <v>1360</v>
      </c>
      <c r="V60">
        <v>5</v>
      </c>
    </row>
    <row r="61" spans="1:22" x14ac:dyDescent="0.2">
      <c r="A61" t="s">
        <v>1443</v>
      </c>
      <c r="B61" t="s">
        <v>13</v>
      </c>
      <c r="C61" t="s">
        <v>123</v>
      </c>
      <c r="D61">
        <v>8355</v>
      </c>
      <c r="E61">
        <v>13747</v>
      </c>
      <c r="F61" t="s">
        <v>20</v>
      </c>
      <c r="G61" s="1" t="s">
        <v>1286</v>
      </c>
      <c r="H61" t="s">
        <v>1538</v>
      </c>
      <c r="I61" s="1"/>
      <c r="J61" t="s">
        <v>160</v>
      </c>
      <c r="K61">
        <f>COUNTIF(F:F,J61)</f>
        <v>1</v>
      </c>
      <c r="M61">
        <v>59</v>
      </c>
      <c r="N61" t="s">
        <v>1474</v>
      </c>
      <c r="O61">
        <f>COUNTIF(A:A,N61)</f>
        <v>6</v>
      </c>
      <c r="U61" t="s">
        <v>1361</v>
      </c>
      <c r="V61">
        <v>5</v>
      </c>
    </row>
    <row r="62" spans="1:22" x14ac:dyDescent="0.2">
      <c r="A62" t="s">
        <v>1443</v>
      </c>
      <c r="B62" t="s">
        <v>16</v>
      </c>
      <c r="C62" t="s">
        <v>124</v>
      </c>
      <c r="D62">
        <v>16636</v>
      </c>
      <c r="E62">
        <v>24676</v>
      </c>
      <c r="F62" t="s">
        <v>125</v>
      </c>
      <c r="G62" s="1" t="s">
        <v>1286</v>
      </c>
      <c r="H62" t="s">
        <v>1538</v>
      </c>
      <c r="I62" s="1"/>
      <c r="J62" t="s">
        <v>163</v>
      </c>
      <c r="K62">
        <f>COUNTIF(F:F,J62)</f>
        <v>1</v>
      </c>
      <c r="M62">
        <v>60</v>
      </c>
      <c r="N62" t="s">
        <v>1500</v>
      </c>
      <c r="O62">
        <f>COUNTIF(A:A,N62)</f>
        <v>6</v>
      </c>
      <c r="U62" t="s">
        <v>1365</v>
      </c>
      <c r="V62">
        <v>5</v>
      </c>
    </row>
    <row r="63" spans="1:22" x14ac:dyDescent="0.2">
      <c r="A63" t="s">
        <v>1443</v>
      </c>
      <c r="B63" t="s">
        <v>28</v>
      </c>
      <c r="C63" t="s">
        <v>126</v>
      </c>
      <c r="D63">
        <v>1006</v>
      </c>
      <c r="E63">
        <v>13657</v>
      </c>
      <c r="F63" t="s">
        <v>127</v>
      </c>
      <c r="G63" s="1" t="s">
        <v>1286</v>
      </c>
      <c r="H63" t="s">
        <v>1538</v>
      </c>
      <c r="I63" s="1"/>
      <c r="J63" t="s">
        <v>165</v>
      </c>
      <c r="K63">
        <f>COUNTIF(F:F,J63)</f>
        <v>1</v>
      </c>
      <c r="M63">
        <v>61</v>
      </c>
      <c r="N63" t="s">
        <v>1435</v>
      </c>
      <c r="O63">
        <f>COUNTIF(A:A,N63)</f>
        <v>5</v>
      </c>
      <c r="U63" t="s">
        <v>1367</v>
      </c>
      <c r="V63">
        <v>5</v>
      </c>
    </row>
    <row r="64" spans="1:22" x14ac:dyDescent="0.2">
      <c r="A64" t="s">
        <v>1444</v>
      </c>
      <c r="B64" t="s">
        <v>4</v>
      </c>
      <c r="C64" t="s">
        <v>128</v>
      </c>
      <c r="D64">
        <v>1</v>
      </c>
      <c r="E64">
        <v>9993</v>
      </c>
      <c r="F64" t="s">
        <v>129</v>
      </c>
      <c r="G64" s="1" t="s">
        <v>1286</v>
      </c>
      <c r="H64" t="s">
        <v>1538</v>
      </c>
      <c r="I64" s="1"/>
      <c r="J64" t="s">
        <v>168</v>
      </c>
      <c r="K64">
        <f>COUNTIF(F:F,J64)</f>
        <v>2</v>
      </c>
      <c r="M64">
        <v>62</v>
      </c>
      <c r="N64" t="s">
        <v>1445</v>
      </c>
      <c r="O64">
        <f>COUNTIF(A:A,N64)</f>
        <v>5</v>
      </c>
      <c r="U64" t="s">
        <v>1364</v>
      </c>
      <c r="V64">
        <v>5</v>
      </c>
    </row>
    <row r="65" spans="1:22" x14ac:dyDescent="0.2">
      <c r="A65" t="s">
        <v>1444</v>
      </c>
      <c r="B65" t="s">
        <v>7</v>
      </c>
      <c r="C65" t="s">
        <v>130</v>
      </c>
      <c r="D65">
        <v>69248</v>
      </c>
      <c r="E65">
        <v>91390</v>
      </c>
      <c r="F65" t="s">
        <v>131</v>
      </c>
      <c r="G65" s="1" t="s">
        <v>1286</v>
      </c>
      <c r="H65" t="s">
        <v>1538</v>
      </c>
      <c r="I65" s="1"/>
      <c r="J65" t="s">
        <v>170</v>
      </c>
      <c r="K65">
        <f>COUNTIF(F:F,J65)</f>
        <v>1</v>
      </c>
      <c r="M65">
        <v>63</v>
      </c>
      <c r="N65" t="s">
        <v>1470</v>
      </c>
      <c r="O65">
        <f>COUNTIF(A:A,N65)</f>
        <v>5</v>
      </c>
      <c r="U65" t="s">
        <v>1362</v>
      </c>
      <c r="V65">
        <v>5</v>
      </c>
    </row>
    <row r="66" spans="1:22" x14ac:dyDescent="0.2">
      <c r="A66" t="s">
        <v>1444</v>
      </c>
      <c r="B66" t="s">
        <v>10</v>
      </c>
      <c r="C66" t="s">
        <v>130</v>
      </c>
      <c r="D66">
        <v>113021</v>
      </c>
      <c r="E66">
        <v>120261</v>
      </c>
      <c r="F66" t="s">
        <v>132</v>
      </c>
      <c r="G66" s="1" t="s">
        <v>1286</v>
      </c>
      <c r="H66" t="s">
        <v>1538</v>
      </c>
      <c r="I66" s="1"/>
      <c r="J66" t="s">
        <v>172</v>
      </c>
      <c r="K66">
        <f>COUNTIF(F:F,J66)</f>
        <v>2</v>
      </c>
      <c r="M66">
        <v>64</v>
      </c>
      <c r="N66" t="s">
        <v>1512</v>
      </c>
      <c r="O66">
        <f>COUNTIF(A:A,N66)</f>
        <v>5</v>
      </c>
      <c r="U66" t="s">
        <v>1353</v>
      </c>
      <c r="V66">
        <v>5</v>
      </c>
    </row>
    <row r="67" spans="1:22" x14ac:dyDescent="0.2">
      <c r="A67" t="s">
        <v>1444</v>
      </c>
      <c r="B67" t="s">
        <v>13</v>
      </c>
      <c r="C67" t="s">
        <v>133</v>
      </c>
      <c r="D67">
        <v>28480</v>
      </c>
      <c r="E67">
        <v>33614</v>
      </c>
      <c r="F67" t="s">
        <v>15</v>
      </c>
      <c r="G67" s="1" t="s">
        <v>1286</v>
      </c>
      <c r="H67" t="s">
        <v>1538</v>
      </c>
      <c r="I67" s="1"/>
      <c r="J67" t="s">
        <v>175</v>
      </c>
      <c r="K67">
        <f>COUNTIF(F:F,J67)</f>
        <v>1</v>
      </c>
      <c r="M67">
        <v>65</v>
      </c>
      <c r="N67" t="s">
        <v>1514</v>
      </c>
      <c r="O67">
        <f>COUNTIF(A:A,N67)</f>
        <v>5</v>
      </c>
      <c r="U67" t="s">
        <v>1339</v>
      </c>
      <c r="V67">
        <v>5</v>
      </c>
    </row>
    <row r="68" spans="1:22" x14ac:dyDescent="0.2">
      <c r="A68" t="s">
        <v>1444</v>
      </c>
      <c r="B68" t="s">
        <v>16</v>
      </c>
      <c r="C68" t="s">
        <v>134</v>
      </c>
      <c r="D68">
        <v>3149</v>
      </c>
      <c r="E68">
        <v>7840</v>
      </c>
      <c r="F68" t="s">
        <v>15</v>
      </c>
      <c r="G68" s="1" t="s">
        <v>1286</v>
      </c>
      <c r="H68" t="s">
        <v>1538</v>
      </c>
      <c r="I68" s="1"/>
      <c r="J68" t="s">
        <v>177</v>
      </c>
      <c r="K68">
        <f>COUNTIF(F:F,J68)</f>
        <v>1</v>
      </c>
      <c r="M68">
        <v>66</v>
      </c>
      <c r="N68" t="s">
        <v>1440</v>
      </c>
      <c r="O68">
        <f>COUNTIF(A:A,N68)</f>
        <v>4</v>
      </c>
      <c r="U68" t="s">
        <v>1356</v>
      </c>
      <c r="V68">
        <v>5</v>
      </c>
    </row>
    <row r="69" spans="1:22" x14ac:dyDescent="0.2">
      <c r="A69" t="s">
        <v>1444</v>
      </c>
      <c r="B69" t="s">
        <v>28</v>
      </c>
      <c r="C69" t="s">
        <v>135</v>
      </c>
      <c r="D69">
        <v>386</v>
      </c>
      <c r="E69">
        <v>8291</v>
      </c>
      <c r="F69" t="s">
        <v>136</v>
      </c>
      <c r="G69" s="1" t="s">
        <v>1286</v>
      </c>
      <c r="H69" t="s">
        <v>1538</v>
      </c>
      <c r="I69" s="1"/>
      <c r="J69" t="s">
        <v>181</v>
      </c>
      <c r="K69">
        <f>COUNTIF(F:F,J69)</f>
        <v>1</v>
      </c>
      <c r="M69">
        <v>67</v>
      </c>
      <c r="N69" t="s">
        <v>1477</v>
      </c>
      <c r="O69">
        <f>COUNTIF(A:A,N69)</f>
        <v>4</v>
      </c>
      <c r="U69" t="s">
        <v>1347</v>
      </c>
      <c r="V69">
        <v>5</v>
      </c>
    </row>
    <row r="70" spans="1:22" x14ac:dyDescent="0.2">
      <c r="A70" t="s">
        <v>1444</v>
      </c>
      <c r="B70" t="s">
        <v>31</v>
      </c>
      <c r="C70" t="s">
        <v>137</v>
      </c>
      <c r="D70">
        <v>5358</v>
      </c>
      <c r="E70">
        <v>10181</v>
      </c>
      <c r="F70" t="s">
        <v>20</v>
      </c>
      <c r="G70" s="1" t="s">
        <v>1286</v>
      </c>
      <c r="H70" t="s">
        <v>1538</v>
      </c>
      <c r="I70" s="1"/>
      <c r="J70" t="s">
        <v>185</v>
      </c>
      <c r="K70">
        <f>COUNTIF(F:F,J70)</f>
        <v>1</v>
      </c>
      <c r="M70">
        <v>68</v>
      </c>
      <c r="N70" t="s">
        <v>1441</v>
      </c>
      <c r="O70">
        <f>COUNTIF(A:A,N70)</f>
        <v>3</v>
      </c>
      <c r="U70" t="s">
        <v>1369</v>
      </c>
      <c r="V70">
        <v>4</v>
      </c>
    </row>
    <row r="71" spans="1:22" x14ac:dyDescent="0.2">
      <c r="A71" t="s">
        <v>1444</v>
      </c>
      <c r="B71" t="s">
        <v>34</v>
      </c>
      <c r="C71" t="s">
        <v>138</v>
      </c>
      <c r="D71">
        <v>64103</v>
      </c>
      <c r="E71">
        <v>74319</v>
      </c>
      <c r="F71" t="s">
        <v>139</v>
      </c>
      <c r="G71" s="1" t="s">
        <v>1286</v>
      </c>
      <c r="H71" t="s">
        <v>1538</v>
      </c>
      <c r="I71" s="1"/>
      <c r="J71" t="s">
        <v>188</v>
      </c>
      <c r="K71">
        <f>COUNTIF(F:F,J71)</f>
        <v>1</v>
      </c>
      <c r="M71">
        <v>69</v>
      </c>
      <c r="N71" t="s">
        <v>1483</v>
      </c>
      <c r="O71">
        <f>COUNTIF(A:A,N71)</f>
        <v>3</v>
      </c>
      <c r="U71" t="s">
        <v>1375</v>
      </c>
      <c r="V71">
        <v>4</v>
      </c>
    </row>
    <row r="72" spans="1:22" x14ac:dyDescent="0.2">
      <c r="A72" t="s">
        <v>1444</v>
      </c>
      <c r="B72" t="s">
        <v>37</v>
      </c>
      <c r="C72" t="s">
        <v>138</v>
      </c>
      <c r="D72">
        <v>100389</v>
      </c>
      <c r="E72">
        <v>123731</v>
      </c>
      <c r="F72" t="s">
        <v>140</v>
      </c>
      <c r="G72" s="1" t="s">
        <v>1286</v>
      </c>
      <c r="H72" t="s">
        <v>1538</v>
      </c>
      <c r="I72" s="1"/>
      <c r="J72" t="s">
        <v>190</v>
      </c>
      <c r="K72">
        <f>COUNTIF(F:F,J72)</f>
        <v>2</v>
      </c>
      <c r="M72">
        <v>70</v>
      </c>
      <c r="N72" t="s">
        <v>1490</v>
      </c>
      <c r="O72">
        <f>COUNTIF(A:A,N72)</f>
        <v>3</v>
      </c>
      <c r="U72" t="s">
        <v>1368</v>
      </c>
      <c r="V72">
        <v>4</v>
      </c>
    </row>
    <row r="73" spans="1:22" x14ac:dyDescent="0.2">
      <c r="A73" t="s">
        <v>1444</v>
      </c>
      <c r="B73" t="s">
        <v>40</v>
      </c>
      <c r="C73" t="s">
        <v>141</v>
      </c>
      <c r="D73">
        <v>5702</v>
      </c>
      <c r="E73">
        <v>10622</v>
      </c>
      <c r="F73" t="s">
        <v>15</v>
      </c>
      <c r="G73" s="1" t="s">
        <v>1286</v>
      </c>
      <c r="H73" t="s">
        <v>1538</v>
      </c>
      <c r="I73" s="1"/>
      <c r="J73" t="s">
        <v>192</v>
      </c>
      <c r="K73">
        <f>COUNTIF(F:F,J73)</f>
        <v>1</v>
      </c>
      <c r="M73">
        <v>71</v>
      </c>
      <c r="N73" t="s">
        <v>1499</v>
      </c>
      <c r="O73">
        <f>COUNTIF(A:A,N73)</f>
        <v>3</v>
      </c>
      <c r="U73" t="s">
        <v>1372</v>
      </c>
      <c r="V73">
        <v>4</v>
      </c>
    </row>
    <row r="74" spans="1:22" x14ac:dyDescent="0.2">
      <c r="A74" t="s">
        <v>1444</v>
      </c>
      <c r="B74" t="s">
        <v>42</v>
      </c>
      <c r="C74" t="s">
        <v>142</v>
      </c>
      <c r="D74">
        <v>36021</v>
      </c>
      <c r="E74">
        <v>43722</v>
      </c>
      <c r="F74" t="s">
        <v>143</v>
      </c>
      <c r="G74" s="1" t="s">
        <v>1286</v>
      </c>
      <c r="H74" t="s">
        <v>1538</v>
      </c>
      <c r="I74" s="1"/>
      <c r="J74" t="s">
        <v>194</v>
      </c>
      <c r="K74">
        <f>COUNTIF(F:F,J74)</f>
        <v>1</v>
      </c>
      <c r="M74">
        <v>72</v>
      </c>
      <c r="N74" t="s">
        <v>1510</v>
      </c>
      <c r="O74">
        <f>COUNTIF(A:A,N74)</f>
        <v>3</v>
      </c>
      <c r="U74" t="s">
        <v>1370</v>
      </c>
      <c r="V74">
        <v>4</v>
      </c>
    </row>
    <row r="75" spans="1:22" x14ac:dyDescent="0.2">
      <c r="A75" t="s">
        <v>1444</v>
      </c>
      <c r="B75" t="s">
        <v>44</v>
      </c>
      <c r="C75" t="s">
        <v>144</v>
      </c>
      <c r="D75">
        <v>83616</v>
      </c>
      <c r="E75">
        <v>88303</v>
      </c>
      <c r="F75" t="s">
        <v>15</v>
      </c>
      <c r="G75" s="1" t="s">
        <v>1286</v>
      </c>
      <c r="H75" t="s">
        <v>1538</v>
      </c>
      <c r="I75" s="1"/>
      <c r="J75" t="s">
        <v>197</v>
      </c>
      <c r="K75">
        <f>COUNTIF(F:F,J75)</f>
        <v>3</v>
      </c>
      <c r="M75">
        <v>73</v>
      </c>
      <c r="N75" t="s">
        <v>1515</v>
      </c>
      <c r="O75">
        <f>COUNTIF(A:A,N75)</f>
        <v>3</v>
      </c>
      <c r="U75" t="s">
        <v>1374</v>
      </c>
      <c r="V75">
        <v>4</v>
      </c>
    </row>
    <row r="76" spans="1:22" x14ac:dyDescent="0.2">
      <c r="A76" t="s">
        <v>1444</v>
      </c>
      <c r="B76" t="s">
        <v>47</v>
      </c>
      <c r="C76" t="s">
        <v>145</v>
      </c>
      <c r="D76">
        <v>4772</v>
      </c>
      <c r="E76">
        <v>9533</v>
      </c>
      <c r="F76" t="s">
        <v>15</v>
      </c>
      <c r="G76" s="1" t="s">
        <v>1286</v>
      </c>
      <c r="H76" t="s">
        <v>1538</v>
      </c>
      <c r="I76" s="1"/>
      <c r="J76" t="s">
        <v>200</v>
      </c>
      <c r="K76">
        <f>COUNTIF(F:F,J76)</f>
        <v>1</v>
      </c>
      <c r="M76">
        <v>74</v>
      </c>
      <c r="N76" t="s">
        <v>1461</v>
      </c>
      <c r="O76">
        <f>COUNTIF(A:A,N76)</f>
        <v>2</v>
      </c>
      <c r="U76" t="s">
        <v>1366</v>
      </c>
      <c r="V76">
        <v>4</v>
      </c>
    </row>
    <row r="77" spans="1:22" x14ac:dyDescent="0.2">
      <c r="A77" t="s">
        <v>1444</v>
      </c>
      <c r="B77" t="s">
        <v>49</v>
      </c>
      <c r="C77" t="s">
        <v>146</v>
      </c>
      <c r="D77">
        <v>19944</v>
      </c>
      <c r="E77">
        <v>24612</v>
      </c>
      <c r="F77" t="s">
        <v>15</v>
      </c>
      <c r="G77" s="1" t="s">
        <v>1286</v>
      </c>
      <c r="H77" t="s">
        <v>1538</v>
      </c>
      <c r="I77" s="1"/>
      <c r="J77" t="s">
        <v>202</v>
      </c>
      <c r="K77">
        <f>COUNTIF(F:F,J77)</f>
        <v>1</v>
      </c>
      <c r="M77">
        <v>75</v>
      </c>
      <c r="N77" t="s">
        <v>1478</v>
      </c>
      <c r="O77">
        <f>COUNTIF(A:A,N77)</f>
        <v>2</v>
      </c>
      <c r="U77" t="s">
        <v>1371</v>
      </c>
      <c r="V77">
        <v>4</v>
      </c>
    </row>
    <row r="78" spans="1:22" x14ac:dyDescent="0.2">
      <c r="A78" t="s">
        <v>1444</v>
      </c>
      <c r="B78" t="s">
        <v>78</v>
      </c>
      <c r="C78" t="s">
        <v>147</v>
      </c>
      <c r="D78">
        <v>21358</v>
      </c>
      <c r="E78">
        <v>52948</v>
      </c>
      <c r="F78" t="s">
        <v>148</v>
      </c>
      <c r="G78" s="1" t="s">
        <v>1286</v>
      </c>
      <c r="H78" t="s">
        <v>1538</v>
      </c>
      <c r="I78" s="1"/>
      <c r="J78" t="s">
        <v>204</v>
      </c>
      <c r="K78">
        <f>COUNTIF(F:F,J78)</f>
        <v>1</v>
      </c>
      <c r="M78">
        <v>76</v>
      </c>
      <c r="N78" t="s">
        <v>1482</v>
      </c>
      <c r="O78">
        <f>COUNTIF(A:A,N78)</f>
        <v>2</v>
      </c>
      <c r="U78" t="s">
        <v>1373</v>
      </c>
      <c r="V78">
        <v>4</v>
      </c>
    </row>
    <row r="79" spans="1:22" x14ac:dyDescent="0.2">
      <c r="A79" t="s">
        <v>1444</v>
      </c>
      <c r="B79" t="s">
        <v>80</v>
      </c>
      <c r="C79" t="s">
        <v>149</v>
      </c>
      <c r="D79">
        <v>44574</v>
      </c>
      <c r="E79">
        <v>56853</v>
      </c>
      <c r="F79" t="s">
        <v>150</v>
      </c>
      <c r="G79" s="1" t="s">
        <v>1286</v>
      </c>
      <c r="H79" t="s">
        <v>1538</v>
      </c>
      <c r="I79" s="1"/>
      <c r="J79" t="s">
        <v>206</v>
      </c>
      <c r="K79">
        <f>COUNTIF(F:F,J79)</f>
        <v>1</v>
      </c>
      <c r="M79">
        <v>77</v>
      </c>
      <c r="N79" t="s">
        <v>1505</v>
      </c>
      <c r="O79">
        <f>COUNTIF(A:A,N79)</f>
        <v>2</v>
      </c>
      <c r="U79" t="s">
        <v>1348</v>
      </c>
      <c r="V79">
        <v>4</v>
      </c>
    </row>
    <row r="80" spans="1:22" x14ac:dyDescent="0.2">
      <c r="A80" t="s">
        <v>1444</v>
      </c>
      <c r="B80" t="s">
        <v>82</v>
      </c>
      <c r="C80" t="s">
        <v>151</v>
      </c>
      <c r="D80">
        <v>23039</v>
      </c>
      <c r="E80">
        <v>46864</v>
      </c>
      <c r="F80" t="s">
        <v>152</v>
      </c>
      <c r="G80" s="1" t="s">
        <v>1286</v>
      </c>
      <c r="H80" t="s">
        <v>1538</v>
      </c>
      <c r="I80" s="1"/>
      <c r="J80" t="s">
        <v>208</v>
      </c>
      <c r="K80">
        <f>COUNTIF(F:F,J80)</f>
        <v>1</v>
      </c>
      <c r="M80">
        <v>78</v>
      </c>
      <c r="N80" t="s">
        <v>1506</v>
      </c>
      <c r="O80">
        <f>COUNTIF(A:A,N80)</f>
        <v>2</v>
      </c>
      <c r="U80" t="s">
        <v>1390</v>
      </c>
      <c r="V80">
        <v>3</v>
      </c>
    </row>
    <row r="81" spans="1:22" x14ac:dyDescent="0.2">
      <c r="A81" t="s">
        <v>1444</v>
      </c>
      <c r="B81" t="s">
        <v>85</v>
      </c>
      <c r="C81" t="s">
        <v>151</v>
      </c>
      <c r="D81">
        <v>83477</v>
      </c>
      <c r="E81">
        <v>114164</v>
      </c>
      <c r="F81" t="s">
        <v>153</v>
      </c>
      <c r="G81" s="1" t="s">
        <v>1286</v>
      </c>
      <c r="H81" t="s">
        <v>1538</v>
      </c>
      <c r="I81" s="1"/>
      <c r="J81" t="s">
        <v>210</v>
      </c>
      <c r="K81">
        <f>COUNTIF(F:F,J81)</f>
        <v>1</v>
      </c>
      <c r="M81">
        <v>79</v>
      </c>
      <c r="N81" t="s">
        <v>1522</v>
      </c>
      <c r="O81">
        <f>COUNTIF(A:A,N81)</f>
        <v>2</v>
      </c>
      <c r="U81" t="s">
        <v>1381</v>
      </c>
      <c r="V81">
        <v>3</v>
      </c>
    </row>
    <row r="82" spans="1:22" x14ac:dyDescent="0.2">
      <c r="A82" t="s">
        <v>1444</v>
      </c>
      <c r="B82" t="s">
        <v>154</v>
      </c>
      <c r="C82" t="s">
        <v>151</v>
      </c>
      <c r="D82">
        <v>166195</v>
      </c>
      <c r="E82">
        <v>176698</v>
      </c>
      <c r="F82" t="s">
        <v>155</v>
      </c>
      <c r="G82" s="1" t="s">
        <v>1286</v>
      </c>
      <c r="H82" t="s">
        <v>1538</v>
      </c>
      <c r="I82" s="1"/>
      <c r="J82" t="s">
        <v>213</v>
      </c>
      <c r="K82">
        <f>COUNTIF(F:F,J82)</f>
        <v>1</v>
      </c>
      <c r="M82">
        <v>80</v>
      </c>
      <c r="N82" t="s">
        <v>1527</v>
      </c>
      <c r="O82">
        <f>COUNTIF(A:A,N82)</f>
        <v>2</v>
      </c>
      <c r="U82" t="s">
        <v>1384</v>
      </c>
      <c r="V82">
        <v>3</v>
      </c>
    </row>
    <row r="83" spans="1:22" x14ac:dyDescent="0.2">
      <c r="A83" t="s">
        <v>1445</v>
      </c>
      <c r="B83" t="s">
        <v>4</v>
      </c>
      <c r="C83" t="s">
        <v>156</v>
      </c>
      <c r="D83">
        <v>23206</v>
      </c>
      <c r="E83">
        <v>28278</v>
      </c>
      <c r="F83" t="s">
        <v>15</v>
      </c>
      <c r="G83" s="1" t="s">
        <v>1286</v>
      </c>
      <c r="H83" t="s">
        <v>1538</v>
      </c>
      <c r="I83" s="1"/>
      <c r="J83" t="s">
        <v>216</v>
      </c>
      <c r="K83">
        <f>COUNTIF(F:F,J83)</f>
        <v>8</v>
      </c>
      <c r="M83">
        <v>81</v>
      </c>
      <c r="N83" t="s">
        <v>1437</v>
      </c>
      <c r="O83">
        <f>COUNTIF(A:A,N83)</f>
        <v>1</v>
      </c>
      <c r="U83" t="s">
        <v>1383</v>
      </c>
      <c r="V83">
        <v>3</v>
      </c>
    </row>
    <row r="84" spans="1:22" x14ac:dyDescent="0.2">
      <c r="A84" t="s">
        <v>1445</v>
      </c>
      <c r="B84" t="s">
        <v>7</v>
      </c>
      <c r="C84" t="s">
        <v>157</v>
      </c>
      <c r="D84">
        <v>2587</v>
      </c>
      <c r="E84">
        <v>8915</v>
      </c>
      <c r="F84" t="s">
        <v>158</v>
      </c>
      <c r="G84" s="1" t="s">
        <v>1286</v>
      </c>
      <c r="H84" t="s">
        <v>1538</v>
      </c>
      <c r="I84" s="1"/>
      <c r="J84" t="s">
        <v>219</v>
      </c>
      <c r="K84">
        <f>COUNTIF(F:F,J84)</f>
        <v>2</v>
      </c>
      <c r="M84">
        <v>82</v>
      </c>
      <c r="N84" t="s">
        <v>1439</v>
      </c>
      <c r="O84">
        <f>COUNTIF(A:A,N84)</f>
        <v>1</v>
      </c>
      <c r="U84" t="s">
        <v>1379</v>
      </c>
      <c r="V84">
        <v>3</v>
      </c>
    </row>
    <row r="85" spans="1:22" x14ac:dyDescent="0.2">
      <c r="A85" t="s">
        <v>1445</v>
      </c>
      <c r="B85" t="s">
        <v>10</v>
      </c>
      <c r="C85" t="s">
        <v>159</v>
      </c>
      <c r="D85">
        <v>1669</v>
      </c>
      <c r="E85">
        <v>35535</v>
      </c>
      <c r="F85" t="s">
        <v>160</v>
      </c>
      <c r="G85" s="1" t="s">
        <v>1286</v>
      </c>
      <c r="H85" t="s">
        <v>1538</v>
      </c>
      <c r="I85" s="1"/>
      <c r="J85" t="s">
        <v>222</v>
      </c>
      <c r="K85">
        <f>COUNTIF(F:F,J85)</f>
        <v>1</v>
      </c>
      <c r="M85">
        <v>83</v>
      </c>
      <c r="N85" t="s">
        <v>1450</v>
      </c>
      <c r="O85">
        <f>COUNTIF(A:A,N85)</f>
        <v>1</v>
      </c>
      <c r="U85" t="s">
        <v>1385</v>
      </c>
      <c r="V85">
        <v>3</v>
      </c>
    </row>
    <row r="86" spans="1:22" x14ac:dyDescent="0.2">
      <c r="A86" t="s">
        <v>1445</v>
      </c>
      <c r="B86" t="s">
        <v>13</v>
      </c>
      <c r="C86" t="s">
        <v>161</v>
      </c>
      <c r="D86">
        <v>16911</v>
      </c>
      <c r="E86">
        <v>21620</v>
      </c>
      <c r="F86" t="s">
        <v>20</v>
      </c>
      <c r="G86" s="1" t="s">
        <v>1286</v>
      </c>
      <c r="H86" t="s">
        <v>1538</v>
      </c>
      <c r="I86" s="1"/>
      <c r="J86" t="s">
        <v>225</v>
      </c>
      <c r="K86">
        <f>COUNTIF(F:F,J86)</f>
        <v>1</v>
      </c>
      <c r="M86">
        <v>84</v>
      </c>
      <c r="N86" t="s">
        <v>1456</v>
      </c>
      <c r="O86">
        <f>COUNTIF(A:A,N86)</f>
        <v>1</v>
      </c>
      <c r="U86" t="s">
        <v>1380</v>
      </c>
      <c r="V86">
        <v>3</v>
      </c>
    </row>
    <row r="87" spans="1:22" x14ac:dyDescent="0.2">
      <c r="A87" t="s">
        <v>1445</v>
      </c>
      <c r="B87" t="s">
        <v>16</v>
      </c>
      <c r="C87" t="s">
        <v>162</v>
      </c>
      <c r="D87">
        <v>2729</v>
      </c>
      <c r="E87">
        <v>17109</v>
      </c>
      <c r="F87" t="s">
        <v>163</v>
      </c>
      <c r="G87" s="1" t="s">
        <v>1286</v>
      </c>
      <c r="H87" t="s">
        <v>1538</v>
      </c>
      <c r="I87" s="1"/>
      <c r="J87" t="s">
        <v>227</v>
      </c>
      <c r="K87">
        <f>COUNTIF(F:F,J87)</f>
        <v>1</v>
      </c>
      <c r="M87">
        <v>85</v>
      </c>
      <c r="N87" t="s">
        <v>1458</v>
      </c>
      <c r="O87">
        <f>COUNTIF(A:A,N87)</f>
        <v>1</v>
      </c>
      <c r="U87" t="s">
        <v>1382</v>
      </c>
      <c r="V87">
        <v>3</v>
      </c>
    </row>
    <row r="88" spans="1:22" x14ac:dyDescent="0.2">
      <c r="A88" t="s">
        <v>1446</v>
      </c>
      <c r="B88" t="s">
        <v>4</v>
      </c>
      <c r="C88" t="s">
        <v>164</v>
      </c>
      <c r="D88">
        <v>454</v>
      </c>
      <c r="E88">
        <v>12965</v>
      </c>
      <c r="F88" t="s">
        <v>165</v>
      </c>
      <c r="G88" s="1" t="s">
        <v>1287</v>
      </c>
      <c r="H88" t="s">
        <v>1538</v>
      </c>
      <c r="I88" s="1"/>
      <c r="J88" t="s">
        <v>229</v>
      </c>
      <c r="K88">
        <f>COUNTIF(F:F,J88)</f>
        <v>4</v>
      </c>
      <c r="M88">
        <v>86</v>
      </c>
      <c r="N88" t="s">
        <v>1467</v>
      </c>
      <c r="O88">
        <f>COUNTIF(A:A,N88)</f>
        <v>1</v>
      </c>
      <c r="U88" t="s">
        <v>1386</v>
      </c>
      <c r="V88">
        <v>3</v>
      </c>
    </row>
    <row r="89" spans="1:22" x14ac:dyDescent="0.2">
      <c r="A89" t="s">
        <v>1446</v>
      </c>
      <c r="B89" t="s">
        <v>7</v>
      </c>
      <c r="C89" t="s">
        <v>166</v>
      </c>
      <c r="D89">
        <v>7938</v>
      </c>
      <c r="E89">
        <v>13069</v>
      </c>
      <c r="F89" t="s">
        <v>15</v>
      </c>
      <c r="G89" s="1" t="s">
        <v>1287</v>
      </c>
      <c r="H89" t="s">
        <v>1538</v>
      </c>
      <c r="I89" s="1"/>
      <c r="J89" t="s">
        <v>231</v>
      </c>
      <c r="K89">
        <f>COUNTIF(F:F,J89)</f>
        <v>1</v>
      </c>
      <c r="M89">
        <v>87</v>
      </c>
      <c r="N89" t="s">
        <v>1475</v>
      </c>
      <c r="O89">
        <f>COUNTIF(A:A,N89)</f>
        <v>1</v>
      </c>
      <c r="U89" t="s">
        <v>1387</v>
      </c>
      <c r="V89">
        <v>3</v>
      </c>
    </row>
    <row r="90" spans="1:22" x14ac:dyDescent="0.2">
      <c r="A90" t="s">
        <v>1446</v>
      </c>
      <c r="B90" t="s">
        <v>10</v>
      </c>
      <c r="C90" t="s">
        <v>167</v>
      </c>
      <c r="D90">
        <v>3798</v>
      </c>
      <c r="E90">
        <v>12502</v>
      </c>
      <c r="F90" t="s">
        <v>168</v>
      </c>
      <c r="G90" s="1" t="s">
        <v>1287</v>
      </c>
      <c r="H90" t="s">
        <v>1538</v>
      </c>
      <c r="I90" s="1"/>
      <c r="J90" t="s">
        <v>233</v>
      </c>
      <c r="K90">
        <f>COUNTIF(F:F,J90)</f>
        <v>1</v>
      </c>
      <c r="M90">
        <v>88</v>
      </c>
      <c r="N90" t="s">
        <v>1484</v>
      </c>
      <c r="O90">
        <f>COUNTIF(A:A,N90)</f>
        <v>1</v>
      </c>
      <c r="U90" t="s">
        <v>1389</v>
      </c>
      <c r="V90">
        <v>3</v>
      </c>
    </row>
    <row r="91" spans="1:22" x14ac:dyDescent="0.2">
      <c r="A91" t="s">
        <v>1446</v>
      </c>
      <c r="B91" t="s">
        <v>13</v>
      </c>
      <c r="C91" t="s">
        <v>169</v>
      </c>
      <c r="D91">
        <v>7092</v>
      </c>
      <c r="E91">
        <v>26643</v>
      </c>
      <c r="F91" t="s">
        <v>170</v>
      </c>
      <c r="G91" s="1" t="s">
        <v>1287</v>
      </c>
      <c r="H91" t="s">
        <v>1538</v>
      </c>
      <c r="I91" s="1"/>
      <c r="J91" t="s">
        <v>235</v>
      </c>
      <c r="K91">
        <f>COUNTIF(F:F,J91)</f>
        <v>1</v>
      </c>
      <c r="M91">
        <v>89</v>
      </c>
      <c r="N91" t="s">
        <v>1487</v>
      </c>
      <c r="O91">
        <f>COUNTIF(A:A,N91)</f>
        <v>1</v>
      </c>
      <c r="U91" t="s">
        <v>1378</v>
      </c>
      <c r="V91">
        <v>3</v>
      </c>
    </row>
    <row r="92" spans="1:22" x14ac:dyDescent="0.2">
      <c r="A92" t="s">
        <v>1446</v>
      </c>
      <c r="B92" t="s">
        <v>16</v>
      </c>
      <c r="C92" t="s">
        <v>171</v>
      </c>
      <c r="D92">
        <v>22196</v>
      </c>
      <c r="E92">
        <v>32139</v>
      </c>
      <c r="F92" t="s">
        <v>172</v>
      </c>
      <c r="G92" s="1" t="s">
        <v>1287</v>
      </c>
      <c r="H92" t="s">
        <v>1538</v>
      </c>
      <c r="I92" s="1"/>
      <c r="J92" t="s">
        <v>238</v>
      </c>
      <c r="K92">
        <f>COUNTIF(F:F,J92)</f>
        <v>1</v>
      </c>
      <c r="M92">
        <v>90</v>
      </c>
      <c r="N92" t="s">
        <v>1488</v>
      </c>
      <c r="O92">
        <f>COUNTIF(A:A,N92)</f>
        <v>1</v>
      </c>
      <c r="U92" t="s">
        <v>1388</v>
      </c>
      <c r="V92">
        <v>3</v>
      </c>
    </row>
    <row r="93" spans="1:22" x14ac:dyDescent="0.2">
      <c r="A93" t="s">
        <v>1446</v>
      </c>
      <c r="B93" t="s">
        <v>28</v>
      </c>
      <c r="C93" t="s">
        <v>173</v>
      </c>
      <c r="D93">
        <v>627</v>
      </c>
      <c r="E93">
        <v>5795</v>
      </c>
      <c r="F93" t="s">
        <v>20</v>
      </c>
      <c r="G93" s="1" t="s">
        <v>1287</v>
      </c>
      <c r="H93" t="s">
        <v>1538</v>
      </c>
      <c r="I93" s="1"/>
      <c r="J93" t="s">
        <v>240</v>
      </c>
      <c r="K93">
        <f>COUNTIF(F:F,J93)</f>
        <v>1</v>
      </c>
      <c r="M93">
        <v>91</v>
      </c>
      <c r="N93" t="s">
        <v>1491</v>
      </c>
      <c r="O93">
        <f>COUNTIF(A:A,N93)</f>
        <v>1</v>
      </c>
      <c r="U93" t="s">
        <v>1393</v>
      </c>
      <c r="V93">
        <v>2</v>
      </c>
    </row>
    <row r="94" spans="1:22" x14ac:dyDescent="0.2">
      <c r="A94" t="s">
        <v>1446</v>
      </c>
      <c r="B94" t="s">
        <v>31</v>
      </c>
      <c r="C94" t="s">
        <v>174</v>
      </c>
      <c r="D94">
        <v>3544</v>
      </c>
      <c r="E94">
        <v>13990</v>
      </c>
      <c r="F94" t="s">
        <v>175</v>
      </c>
      <c r="G94" s="1" t="s">
        <v>1287</v>
      </c>
      <c r="H94" t="s">
        <v>1538</v>
      </c>
      <c r="I94" s="1"/>
      <c r="J94" t="s">
        <v>241</v>
      </c>
      <c r="K94">
        <f>COUNTIF(F:F,J94)</f>
        <v>4</v>
      </c>
      <c r="M94">
        <v>92</v>
      </c>
      <c r="N94" t="s">
        <v>1497</v>
      </c>
      <c r="O94">
        <f>COUNTIF(A:A,N94)</f>
        <v>1</v>
      </c>
      <c r="U94" t="s">
        <v>1377</v>
      </c>
      <c r="V94">
        <v>2</v>
      </c>
    </row>
    <row r="95" spans="1:22" x14ac:dyDescent="0.2">
      <c r="A95" t="s">
        <v>1446</v>
      </c>
      <c r="B95" t="s">
        <v>34</v>
      </c>
      <c r="C95" t="s">
        <v>176</v>
      </c>
      <c r="D95">
        <v>13960</v>
      </c>
      <c r="E95">
        <v>33788</v>
      </c>
      <c r="F95" t="s">
        <v>177</v>
      </c>
      <c r="G95" s="1" t="s">
        <v>1287</v>
      </c>
      <c r="H95" t="s">
        <v>1538</v>
      </c>
      <c r="I95" s="1"/>
      <c r="J95" t="s">
        <v>242</v>
      </c>
      <c r="K95">
        <f>COUNTIF(F:F,J95)</f>
        <v>2</v>
      </c>
      <c r="M95">
        <v>93</v>
      </c>
      <c r="N95" t="s">
        <v>1503</v>
      </c>
      <c r="O95">
        <f>COUNTIF(A:A,N95)</f>
        <v>1</v>
      </c>
      <c r="U95" t="s">
        <v>1399</v>
      </c>
      <c r="V95">
        <v>2</v>
      </c>
    </row>
    <row r="96" spans="1:22" x14ac:dyDescent="0.2">
      <c r="A96" t="s">
        <v>1446</v>
      </c>
      <c r="B96" t="s">
        <v>37</v>
      </c>
      <c r="C96" t="s">
        <v>178</v>
      </c>
      <c r="D96">
        <v>6056</v>
      </c>
      <c r="E96">
        <v>11054</v>
      </c>
      <c r="F96" t="s">
        <v>20</v>
      </c>
      <c r="G96" s="1" t="s">
        <v>1287</v>
      </c>
      <c r="H96" t="s">
        <v>1538</v>
      </c>
      <c r="I96" s="1"/>
      <c r="J96" t="s">
        <v>248</v>
      </c>
      <c r="K96">
        <f>COUNTIF(F:F,J96)</f>
        <v>1</v>
      </c>
      <c r="M96">
        <v>94</v>
      </c>
      <c r="N96" t="s">
        <v>1516</v>
      </c>
      <c r="O96">
        <f>COUNTIF(A:A,N96)</f>
        <v>1</v>
      </c>
      <c r="U96" t="s">
        <v>1394</v>
      </c>
      <c r="V96">
        <v>2</v>
      </c>
    </row>
    <row r="97" spans="1:22" x14ac:dyDescent="0.2">
      <c r="A97" t="s">
        <v>1447</v>
      </c>
      <c r="B97" t="s">
        <v>4</v>
      </c>
      <c r="C97" t="s">
        <v>179</v>
      </c>
      <c r="D97">
        <v>956</v>
      </c>
      <c r="E97">
        <v>6463</v>
      </c>
      <c r="F97" t="s">
        <v>20</v>
      </c>
      <c r="G97" s="1" t="s">
        <v>1282</v>
      </c>
      <c r="H97" t="s">
        <v>1538</v>
      </c>
      <c r="I97" s="1"/>
      <c r="J97" t="s">
        <v>253</v>
      </c>
      <c r="K97">
        <f>COUNTIF(F:F,J97)</f>
        <v>1</v>
      </c>
      <c r="M97">
        <v>95</v>
      </c>
      <c r="N97" t="s">
        <v>1524</v>
      </c>
      <c r="O97">
        <f>COUNTIF(A:A,N97)</f>
        <v>1</v>
      </c>
      <c r="U97" t="s">
        <v>1402</v>
      </c>
      <c r="V97">
        <v>2</v>
      </c>
    </row>
    <row r="98" spans="1:22" x14ac:dyDescent="0.2">
      <c r="A98" t="s">
        <v>1447</v>
      </c>
      <c r="B98" t="s">
        <v>7</v>
      </c>
      <c r="C98" t="s">
        <v>180</v>
      </c>
      <c r="D98">
        <v>2840</v>
      </c>
      <c r="E98">
        <v>12499</v>
      </c>
      <c r="F98" t="s">
        <v>181</v>
      </c>
      <c r="G98" s="1" t="s">
        <v>1282</v>
      </c>
      <c r="H98" t="s">
        <v>1538</v>
      </c>
      <c r="I98" s="1"/>
      <c r="J98" t="s">
        <v>256</v>
      </c>
      <c r="K98">
        <f>COUNTIF(F:F,J98)</f>
        <v>1</v>
      </c>
      <c r="N98" t="s">
        <v>1533</v>
      </c>
      <c r="O98">
        <f>SUM(O3:O97)</f>
        <v>861</v>
      </c>
      <c r="U98" t="s">
        <v>1376</v>
      </c>
      <c r="V98">
        <v>2</v>
      </c>
    </row>
    <row r="99" spans="1:22" x14ac:dyDescent="0.2">
      <c r="A99" t="s">
        <v>1447</v>
      </c>
      <c r="B99" t="s">
        <v>10</v>
      </c>
      <c r="C99" t="s">
        <v>182</v>
      </c>
      <c r="D99">
        <v>12101</v>
      </c>
      <c r="E99">
        <v>17291</v>
      </c>
      <c r="F99" t="s">
        <v>20</v>
      </c>
      <c r="G99" s="1" t="s">
        <v>1282</v>
      </c>
      <c r="H99" t="s">
        <v>1538</v>
      </c>
      <c r="I99" s="1"/>
      <c r="J99" t="s">
        <v>258</v>
      </c>
      <c r="K99">
        <f>COUNTIF(F:F,J99)</f>
        <v>1</v>
      </c>
      <c r="U99" t="s">
        <v>1395</v>
      </c>
      <c r="V99">
        <v>2</v>
      </c>
    </row>
    <row r="100" spans="1:22" x14ac:dyDescent="0.2">
      <c r="A100" t="s">
        <v>1447</v>
      </c>
      <c r="B100" t="s">
        <v>13</v>
      </c>
      <c r="C100" t="s">
        <v>183</v>
      </c>
      <c r="D100">
        <v>1159</v>
      </c>
      <c r="E100">
        <v>6250</v>
      </c>
      <c r="F100" t="s">
        <v>15</v>
      </c>
      <c r="G100" s="1" t="s">
        <v>1282</v>
      </c>
      <c r="H100" t="s">
        <v>1538</v>
      </c>
      <c r="I100" s="1"/>
      <c r="J100" t="s">
        <v>262</v>
      </c>
      <c r="K100">
        <f>COUNTIF(F:F,J100)</f>
        <v>1</v>
      </c>
      <c r="U100" t="s">
        <v>1391</v>
      </c>
      <c r="V100">
        <v>2</v>
      </c>
    </row>
    <row r="101" spans="1:22" x14ac:dyDescent="0.2">
      <c r="A101" t="s">
        <v>1447</v>
      </c>
      <c r="B101" t="s">
        <v>16</v>
      </c>
      <c r="C101" t="s">
        <v>184</v>
      </c>
      <c r="D101">
        <v>4345</v>
      </c>
      <c r="E101">
        <v>20303</v>
      </c>
      <c r="F101" t="s">
        <v>185</v>
      </c>
      <c r="G101" s="1" t="s">
        <v>1282</v>
      </c>
      <c r="H101" t="s">
        <v>1538</v>
      </c>
      <c r="I101" s="1"/>
      <c r="J101" t="s">
        <v>264</v>
      </c>
      <c r="K101">
        <f>COUNTIF(F:F,J101)</f>
        <v>1</v>
      </c>
      <c r="U101" t="s">
        <v>1397</v>
      </c>
      <c r="V101">
        <v>2</v>
      </c>
    </row>
    <row r="102" spans="1:22" x14ac:dyDescent="0.2">
      <c r="A102" t="s">
        <v>1447</v>
      </c>
      <c r="B102" t="s">
        <v>28</v>
      </c>
      <c r="C102" t="s">
        <v>186</v>
      </c>
      <c r="D102">
        <v>2</v>
      </c>
      <c r="E102">
        <v>4459</v>
      </c>
      <c r="F102" t="s">
        <v>15</v>
      </c>
      <c r="G102" s="1" t="s">
        <v>1282</v>
      </c>
      <c r="H102" t="s">
        <v>1538</v>
      </c>
      <c r="I102" s="1"/>
      <c r="J102" t="s">
        <v>266</v>
      </c>
      <c r="K102">
        <f>COUNTIF(F:F,J102)</f>
        <v>1</v>
      </c>
      <c r="U102" t="s">
        <v>1396</v>
      </c>
      <c r="V102">
        <v>2</v>
      </c>
    </row>
    <row r="103" spans="1:22" x14ac:dyDescent="0.2">
      <c r="A103" t="s">
        <v>1447</v>
      </c>
      <c r="B103" t="s">
        <v>31</v>
      </c>
      <c r="C103" t="s">
        <v>187</v>
      </c>
      <c r="D103">
        <v>26</v>
      </c>
      <c r="E103">
        <v>17606</v>
      </c>
      <c r="F103" t="s">
        <v>188</v>
      </c>
      <c r="G103" s="1" t="s">
        <v>1282</v>
      </c>
      <c r="H103" t="s">
        <v>1538</v>
      </c>
      <c r="I103" s="1"/>
      <c r="J103" t="s">
        <v>268</v>
      </c>
      <c r="K103">
        <f>COUNTIF(F:F,J103)</f>
        <v>1</v>
      </c>
      <c r="U103" t="s">
        <v>1401</v>
      </c>
      <c r="V103">
        <v>2</v>
      </c>
    </row>
    <row r="104" spans="1:22" x14ac:dyDescent="0.2">
      <c r="A104" t="s">
        <v>1447</v>
      </c>
      <c r="B104" t="s">
        <v>34</v>
      </c>
      <c r="C104" t="s">
        <v>189</v>
      </c>
      <c r="D104">
        <v>2416</v>
      </c>
      <c r="E104">
        <v>14585</v>
      </c>
      <c r="F104" t="s">
        <v>190</v>
      </c>
      <c r="G104" s="1" t="s">
        <v>1282</v>
      </c>
      <c r="H104" t="s">
        <v>1538</v>
      </c>
      <c r="I104" s="1"/>
      <c r="J104" t="s">
        <v>271</v>
      </c>
      <c r="K104">
        <f>COUNTIF(F:F,J104)</f>
        <v>3</v>
      </c>
      <c r="U104" t="s">
        <v>1535</v>
      </c>
      <c r="V104">
        <v>2</v>
      </c>
    </row>
    <row r="105" spans="1:22" x14ac:dyDescent="0.2">
      <c r="A105" t="s">
        <v>1447</v>
      </c>
      <c r="B105" t="s">
        <v>37</v>
      </c>
      <c r="C105" t="s">
        <v>191</v>
      </c>
      <c r="D105">
        <v>9601</v>
      </c>
      <c r="E105">
        <v>17531</v>
      </c>
      <c r="F105" t="s">
        <v>192</v>
      </c>
      <c r="G105" s="1" t="s">
        <v>1282</v>
      </c>
      <c r="H105" t="s">
        <v>1538</v>
      </c>
      <c r="I105" s="1"/>
      <c r="J105" t="s">
        <v>273</v>
      </c>
      <c r="K105">
        <f>COUNTIF(F:F,J105)</f>
        <v>1</v>
      </c>
      <c r="U105" t="s">
        <v>1537</v>
      </c>
      <c r="V105">
        <v>2</v>
      </c>
    </row>
    <row r="106" spans="1:22" x14ac:dyDescent="0.2">
      <c r="A106" t="s">
        <v>1448</v>
      </c>
      <c r="B106" t="s">
        <v>4</v>
      </c>
      <c r="C106" t="s">
        <v>193</v>
      </c>
      <c r="D106">
        <v>9883</v>
      </c>
      <c r="E106">
        <v>33659</v>
      </c>
      <c r="F106" t="s">
        <v>194</v>
      </c>
      <c r="G106" s="1" t="s">
        <v>1286</v>
      </c>
      <c r="H106" t="s">
        <v>1538</v>
      </c>
      <c r="I106" s="1"/>
      <c r="J106" t="s">
        <v>275</v>
      </c>
      <c r="K106">
        <f>COUNTIF(F:F,J106)</f>
        <v>1</v>
      </c>
      <c r="U106" t="s">
        <v>1416</v>
      </c>
      <c r="V106">
        <v>1</v>
      </c>
    </row>
    <row r="107" spans="1:22" x14ac:dyDescent="0.2">
      <c r="A107" t="s">
        <v>1448</v>
      </c>
      <c r="B107" t="s">
        <v>7</v>
      </c>
      <c r="C107" t="s">
        <v>195</v>
      </c>
      <c r="D107">
        <v>1564</v>
      </c>
      <c r="E107">
        <v>6312</v>
      </c>
      <c r="F107" t="s">
        <v>15</v>
      </c>
      <c r="G107" s="1" t="s">
        <v>1286</v>
      </c>
      <c r="H107" t="s">
        <v>1538</v>
      </c>
      <c r="I107" s="1"/>
      <c r="J107" t="s">
        <v>278</v>
      </c>
      <c r="K107">
        <f>COUNTIF(F:F,J107)</f>
        <v>1</v>
      </c>
      <c r="U107" t="s">
        <v>1428</v>
      </c>
      <c r="V107">
        <v>1</v>
      </c>
    </row>
    <row r="108" spans="1:22" x14ac:dyDescent="0.2">
      <c r="A108" t="s">
        <v>1448</v>
      </c>
      <c r="B108" t="s">
        <v>10</v>
      </c>
      <c r="C108" t="s">
        <v>195</v>
      </c>
      <c r="D108">
        <v>16489</v>
      </c>
      <c r="E108">
        <v>21652</v>
      </c>
      <c r="F108" t="s">
        <v>20</v>
      </c>
      <c r="G108" s="1" t="s">
        <v>1286</v>
      </c>
      <c r="H108" t="s">
        <v>1538</v>
      </c>
      <c r="I108" s="1"/>
      <c r="J108" t="s">
        <v>280</v>
      </c>
      <c r="K108">
        <f>COUNTIF(F:F,J108)</f>
        <v>1</v>
      </c>
      <c r="U108" t="s">
        <v>1409</v>
      </c>
      <c r="V108">
        <v>1</v>
      </c>
    </row>
    <row r="109" spans="1:22" x14ac:dyDescent="0.2">
      <c r="A109" t="s">
        <v>1448</v>
      </c>
      <c r="B109" t="s">
        <v>13</v>
      </c>
      <c r="C109" t="s">
        <v>196</v>
      </c>
      <c r="D109">
        <v>15847</v>
      </c>
      <c r="E109">
        <v>24930</v>
      </c>
      <c r="F109" t="s">
        <v>197</v>
      </c>
      <c r="G109" s="1" t="s">
        <v>1286</v>
      </c>
      <c r="H109" t="s">
        <v>1538</v>
      </c>
      <c r="I109" s="1"/>
      <c r="J109" t="s">
        <v>282</v>
      </c>
      <c r="K109">
        <f>COUNTIF(F:F,J109)</f>
        <v>1</v>
      </c>
      <c r="U109" t="s">
        <v>1415</v>
      </c>
      <c r="V109">
        <v>1</v>
      </c>
    </row>
    <row r="110" spans="1:22" x14ac:dyDescent="0.2">
      <c r="A110" t="s">
        <v>1448</v>
      </c>
      <c r="B110" t="s">
        <v>16</v>
      </c>
      <c r="C110" t="s">
        <v>198</v>
      </c>
      <c r="D110">
        <v>3261</v>
      </c>
      <c r="E110">
        <v>8627</v>
      </c>
      <c r="F110" t="s">
        <v>20</v>
      </c>
      <c r="G110" s="1" t="s">
        <v>1286</v>
      </c>
      <c r="H110" t="s">
        <v>1538</v>
      </c>
      <c r="I110" s="1"/>
      <c r="J110" t="s">
        <v>284</v>
      </c>
      <c r="K110">
        <f>COUNTIF(F:F,J110)</f>
        <v>1</v>
      </c>
      <c r="U110" t="s">
        <v>1408</v>
      </c>
      <c r="V110">
        <v>1</v>
      </c>
    </row>
    <row r="111" spans="1:22" x14ac:dyDescent="0.2">
      <c r="A111" t="s">
        <v>1448</v>
      </c>
      <c r="B111" t="s">
        <v>28</v>
      </c>
      <c r="C111" t="s">
        <v>199</v>
      </c>
      <c r="D111">
        <v>467</v>
      </c>
      <c r="E111">
        <v>23333</v>
      </c>
      <c r="F111" t="s">
        <v>200</v>
      </c>
      <c r="G111" s="1" t="s">
        <v>1286</v>
      </c>
      <c r="H111" t="s">
        <v>1538</v>
      </c>
      <c r="I111" s="1"/>
      <c r="J111" t="s">
        <v>288</v>
      </c>
      <c r="K111">
        <f>COUNTIF(F:F,J111)</f>
        <v>1</v>
      </c>
      <c r="U111" t="s">
        <v>1419</v>
      </c>
      <c r="V111">
        <v>1</v>
      </c>
    </row>
    <row r="112" spans="1:22" x14ac:dyDescent="0.2">
      <c r="A112" t="s">
        <v>1448</v>
      </c>
      <c r="B112" t="s">
        <v>31</v>
      </c>
      <c r="C112" t="s">
        <v>201</v>
      </c>
      <c r="D112">
        <v>11696</v>
      </c>
      <c r="E112">
        <v>26877</v>
      </c>
      <c r="F112" t="s">
        <v>202</v>
      </c>
      <c r="G112" s="1" t="s">
        <v>1286</v>
      </c>
      <c r="H112" t="s">
        <v>1538</v>
      </c>
      <c r="I112" s="1"/>
      <c r="J112" t="s">
        <v>297</v>
      </c>
      <c r="K112">
        <f>COUNTIF(F:F,J112)</f>
        <v>1</v>
      </c>
      <c r="U112" t="s">
        <v>1407</v>
      </c>
      <c r="V112">
        <v>1</v>
      </c>
    </row>
    <row r="113" spans="1:22" x14ac:dyDescent="0.2">
      <c r="A113" t="s">
        <v>1448</v>
      </c>
      <c r="B113" t="s">
        <v>34</v>
      </c>
      <c r="C113" t="s">
        <v>203</v>
      </c>
      <c r="D113">
        <v>15354</v>
      </c>
      <c r="E113">
        <v>33554</v>
      </c>
      <c r="F113" t="s">
        <v>204</v>
      </c>
      <c r="G113" s="1" t="s">
        <v>1286</v>
      </c>
      <c r="H113" t="s">
        <v>1538</v>
      </c>
      <c r="I113" s="1"/>
      <c r="J113" t="s">
        <v>300</v>
      </c>
      <c r="K113">
        <f>COUNTIF(F:F,J113)</f>
        <v>1</v>
      </c>
      <c r="U113" t="s">
        <v>1404</v>
      </c>
      <c r="V113">
        <v>1</v>
      </c>
    </row>
    <row r="114" spans="1:22" x14ac:dyDescent="0.2">
      <c r="A114" t="s">
        <v>1448</v>
      </c>
      <c r="B114" t="s">
        <v>37</v>
      </c>
      <c r="C114" t="s">
        <v>205</v>
      </c>
      <c r="D114">
        <v>16357</v>
      </c>
      <c r="E114">
        <v>21349</v>
      </c>
      <c r="F114" t="s">
        <v>20</v>
      </c>
      <c r="G114" s="1" t="s">
        <v>1286</v>
      </c>
      <c r="H114" t="s">
        <v>1538</v>
      </c>
      <c r="I114" s="1"/>
      <c r="J114" t="s">
        <v>302</v>
      </c>
      <c r="K114">
        <f>COUNTIF(F:F,J114)</f>
        <v>1</v>
      </c>
      <c r="U114" t="s">
        <v>1392</v>
      </c>
      <c r="V114">
        <v>1</v>
      </c>
    </row>
    <row r="115" spans="1:22" x14ac:dyDescent="0.2">
      <c r="A115" t="s">
        <v>1448</v>
      </c>
      <c r="B115" t="s">
        <v>40</v>
      </c>
      <c r="C115" t="s">
        <v>205</v>
      </c>
      <c r="D115">
        <v>22902</v>
      </c>
      <c r="E115">
        <v>40995</v>
      </c>
      <c r="F115" t="s">
        <v>206</v>
      </c>
      <c r="G115" s="1" t="s">
        <v>1286</v>
      </c>
      <c r="H115" t="s">
        <v>1538</v>
      </c>
      <c r="I115" s="1"/>
      <c r="J115" t="s">
        <v>305</v>
      </c>
      <c r="K115">
        <f>COUNTIF(F:F,J115)</f>
        <v>1</v>
      </c>
      <c r="U115" t="s">
        <v>1412</v>
      </c>
      <c r="V115">
        <v>1</v>
      </c>
    </row>
    <row r="116" spans="1:22" x14ac:dyDescent="0.2">
      <c r="A116" t="s">
        <v>1448</v>
      </c>
      <c r="B116" t="s">
        <v>42</v>
      </c>
      <c r="C116" t="s">
        <v>207</v>
      </c>
      <c r="D116">
        <v>13293</v>
      </c>
      <c r="E116">
        <v>26915</v>
      </c>
      <c r="F116" t="s">
        <v>208</v>
      </c>
      <c r="G116" s="1" t="s">
        <v>1286</v>
      </c>
      <c r="H116" t="s">
        <v>1538</v>
      </c>
      <c r="I116" s="1"/>
      <c r="J116" t="s">
        <v>309</v>
      </c>
      <c r="K116">
        <f>COUNTIF(F:F,J116)</f>
        <v>1</v>
      </c>
      <c r="U116" t="s">
        <v>1398</v>
      </c>
      <c r="V116">
        <v>1</v>
      </c>
    </row>
    <row r="117" spans="1:22" x14ac:dyDescent="0.2">
      <c r="A117" t="s">
        <v>1448</v>
      </c>
      <c r="B117" t="s">
        <v>44</v>
      </c>
      <c r="C117" t="s">
        <v>209</v>
      </c>
      <c r="D117">
        <v>1732</v>
      </c>
      <c r="E117">
        <v>22575</v>
      </c>
      <c r="F117" t="s">
        <v>210</v>
      </c>
      <c r="G117" s="1" t="s">
        <v>1286</v>
      </c>
      <c r="H117" t="s">
        <v>1538</v>
      </c>
      <c r="I117" s="1"/>
      <c r="J117" t="s">
        <v>312</v>
      </c>
      <c r="K117">
        <f>COUNTIF(F:F,J117)</f>
        <v>1</v>
      </c>
      <c r="U117" t="s">
        <v>1424</v>
      </c>
      <c r="V117">
        <v>1</v>
      </c>
    </row>
    <row r="118" spans="1:22" x14ac:dyDescent="0.2">
      <c r="A118" t="s">
        <v>1448</v>
      </c>
      <c r="B118" t="s">
        <v>47</v>
      </c>
      <c r="C118" t="s">
        <v>211</v>
      </c>
      <c r="D118">
        <v>51552</v>
      </c>
      <c r="E118">
        <v>56378</v>
      </c>
      <c r="F118" t="s">
        <v>15</v>
      </c>
      <c r="G118" s="1" t="s">
        <v>1286</v>
      </c>
      <c r="H118" t="s">
        <v>1538</v>
      </c>
      <c r="I118" s="1"/>
      <c r="J118" t="s">
        <v>314</v>
      </c>
      <c r="K118">
        <f>COUNTIF(F:F,J118)</f>
        <v>1</v>
      </c>
      <c r="U118" t="s">
        <v>1406</v>
      </c>
      <c r="V118">
        <v>1</v>
      </c>
    </row>
    <row r="119" spans="1:22" x14ac:dyDescent="0.2">
      <c r="A119" t="s">
        <v>1448</v>
      </c>
      <c r="B119" t="s">
        <v>49</v>
      </c>
      <c r="C119" t="s">
        <v>212</v>
      </c>
      <c r="D119">
        <v>4610</v>
      </c>
      <c r="E119">
        <v>13244</v>
      </c>
      <c r="F119" t="s">
        <v>213</v>
      </c>
      <c r="G119" s="1" t="s">
        <v>1286</v>
      </c>
      <c r="H119" t="s">
        <v>1538</v>
      </c>
      <c r="I119" s="1"/>
      <c r="J119" t="s">
        <v>317</v>
      </c>
      <c r="K119">
        <f>COUNTIF(F:F,J119)</f>
        <v>1</v>
      </c>
      <c r="U119" t="s">
        <v>1423</v>
      </c>
      <c r="V119">
        <v>1</v>
      </c>
    </row>
    <row r="120" spans="1:22" x14ac:dyDescent="0.2">
      <c r="A120" t="s">
        <v>1448</v>
      </c>
      <c r="B120" t="s">
        <v>78</v>
      </c>
      <c r="C120" t="s">
        <v>214</v>
      </c>
      <c r="D120">
        <v>28209</v>
      </c>
      <c r="E120">
        <v>32933</v>
      </c>
      <c r="F120" t="s">
        <v>15</v>
      </c>
      <c r="G120" s="1" t="s">
        <v>1286</v>
      </c>
      <c r="H120" t="s">
        <v>1538</v>
      </c>
      <c r="I120" s="1"/>
      <c r="J120" t="s">
        <v>319</v>
      </c>
      <c r="K120">
        <f>COUNTIF(F:F,J120)</f>
        <v>1</v>
      </c>
      <c r="U120" t="s">
        <v>1403</v>
      </c>
      <c r="V120">
        <v>1</v>
      </c>
    </row>
    <row r="121" spans="1:22" x14ac:dyDescent="0.2">
      <c r="A121" t="s">
        <v>1448</v>
      </c>
      <c r="B121" t="s">
        <v>80</v>
      </c>
      <c r="C121" t="s">
        <v>214</v>
      </c>
      <c r="D121">
        <v>85443</v>
      </c>
      <c r="E121">
        <v>90355</v>
      </c>
      <c r="F121" t="s">
        <v>20</v>
      </c>
      <c r="G121" s="1" t="s">
        <v>1286</v>
      </c>
      <c r="H121" t="s">
        <v>1538</v>
      </c>
      <c r="I121" s="1"/>
      <c r="J121" t="s">
        <v>321</v>
      </c>
      <c r="K121">
        <f>COUNTIF(F:F,J121)</f>
        <v>1</v>
      </c>
      <c r="U121" t="s">
        <v>1430</v>
      </c>
      <c r="V121">
        <v>1</v>
      </c>
    </row>
    <row r="122" spans="1:22" x14ac:dyDescent="0.2">
      <c r="A122" t="s">
        <v>1448</v>
      </c>
      <c r="B122" t="s">
        <v>82</v>
      </c>
      <c r="C122" t="s">
        <v>215</v>
      </c>
      <c r="D122">
        <v>22461</v>
      </c>
      <c r="E122">
        <v>36389</v>
      </c>
      <c r="F122" t="s">
        <v>216</v>
      </c>
      <c r="G122" s="1" t="s">
        <v>1286</v>
      </c>
      <c r="H122" t="s">
        <v>1538</v>
      </c>
      <c r="I122" s="1"/>
      <c r="J122" t="s">
        <v>322</v>
      </c>
      <c r="K122">
        <f>COUNTIF(F:F,J122)</f>
        <v>1</v>
      </c>
      <c r="U122" t="s">
        <v>1425</v>
      </c>
      <c r="V122">
        <v>1</v>
      </c>
    </row>
    <row r="123" spans="1:22" x14ac:dyDescent="0.2">
      <c r="A123" t="s">
        <v>1448</v>
      </c>
      <c r="B123" t="s">
        <v>85</v>
      </c>
      <c r="C123" t="s">
        <v>217</v>
      </c>
      <c r="D123">
        <v>1</v>
      </c>
      <c r="E123">
        <v>4296</v>
      </c>
      <c r="F123" t="s">
        <v>20</v>
      </c>
      <c r="G123" s="1" t="s">
        <v>1286</v>
      </c>
      <c r="H123" t="s">
        <v>1538</v>
      </c>
      <c r="I123" s="1"/>
      <c r="J123" t="s">
        <v>324</v>
      </c>
      <c r="K123">
        <f>COUNTIF(F:F,J123)</f>
        <v>1</v>
      </c>
      <c r="U123" t="s">
        <v>1413</v>
      </c>
      <c r="V123">
        <v>1</v>
      </c>
    </row>
    <row r="124" spans="1:22" x14ac:dyDescent="0.2">
      <c r="A124" t="s">
        <v>1448</v>
      </c>
      <c r="B124" t="s">
        <v>154</v>
      </c>
      <c r="C124" t="s">
        <v>218</v>
      </c>
      <c r="D124">
        <v>22950</v>
      </c>
      <c r="E124">
        <v>32395</v>
      </c>
      <c r="F124" t="s">
        <v>219</v>
      </c>
      <c r="G124" s="1" t="s">
        <v>1286</v>
      </c>
      <c r="H124" t="s">
        <v>1538</v>
      </c>
      <c r="I124" s="1"/>
      <c r="J124" t="s">
        <v>325</v>
      </c>
      <c r="K124">
        <f>COUNTIF(F:F,J124)</f>
        <v>1</v>
      </c>
      <c r="U124" t="s">
        <v>1418</v>
      </c>
      <c r="V124">
        <v>1</v>
      </c>
    </row>
    <row r="125" spans="1:22" x14ac:dyDescent="0.2">
      <c r="A125" t="s">
        <v>1449</v>
      </c>
      <c r="B125" t="s">
        <v>4</v>
      </c>
      <c r="C125" t="s">
        <v>220</v>
      </c>
      <c r="D125">
        <v>2</v>
      </c>
      <c r="E125">
        <v>9394</v>
      </c>
      <c r="F125" t="s">
        <v>219</v>
      </c>
      <c r="G125" s="1" t="s">
        <v>1286</v>
      </c>
      <c r="H125" t="s">
        <v>1538</v>
      </c>
      <c r="I125" s="1"/>
      <c r="J125" t="s">
        <v>327</v>
      </c>
      <c r="K125">
        <f>COUNTIF(F:F,J125)</f>
        <v>1</v>
      </c>
      <c r="U125" t="s">
        <v>1417</v>
      </c>
      <c r="V125">
        <v>1</v>
      </c>
    </row>
    <row r="126" spans="1:22" x14ac:dyDescent="0.2">
      <c r="A126" t="s">
        <v>1449</v>
      </c>
      <c r="B126" t="s">
        <v>7</v>
      </c>
      <c r="C126" t="s">
        <v>221</v>
      </c>
      <c r="D126">
        <v>14440</v>
      </c>
      <c r="E126">
        <v>24881</v>
      </c>
      <c r="F126" t="s">
        <v>222</v>
      </c>
      <c r="G126" s="1" t="s">
        <v>1286</v>
      </c>
      <c r="H126" t="s">
        <v>1538</v>
      </c>
      <c r="I126" s="1"/>
      <c r="J126" t="s">
        <v>329</v>
      </c>
      <c r="K126">
        <f>COUNTIF(F:F,J126)</f>
        <v>1</v>
      </c>
      <c r="U126" t="s">
        <v>1426</v>
      </c>
      <c r="V126">
        <v>1</v>
      </c>
    </row>
    <row r="127" spans="1:22" x14ac:dyDescent="0.2">
      <c r="A127" t="s">
        <v>1449</v>
      </c>
      <c r="B127" t="s">
        <v>10</v>
      </c>
      <c r="C127" t="s">
        <v>223</v>
      </c>
      <c r="D127">
        <v>15392</v>
      </c>
      <c r="E127">
        <v>28076</v>
      </c>
      <c r="F127" t="s">
        <v>46</v>
      </c>
      <c r="G127" s="1" t="s">
        <v>1286</v>
      </c>
      <c r="H127" t="s">
        <v>1538</v>
      </c>
      <c r="I127" s="1"/>
      <c r="J127" t="s">
        <v>331</v>
      </c>
      <c r="K127">
        <f>COUNTIF(F:F,J127)</f>
        <v>1</v>
      </c>
      <c r="U127" t="s">
        <v>1422</v>
      </c>
      <c r="V127">
        <v>1</v>
      </c>
    </row>
    <row r="128" spans="1:22" x14ac:dyDescent="0.2">
      <c r="A128" t="s">
        <v>1449</v>
      </c>
      <c r="B128" t="s">
        <v>13</v>
      </c>
      <c r="C128" t="s">
        <v>224</v>
      </c>
      <c r="D128">
        <v>10067</v>
      </c>
      <c r="E128">
        <v>23138</v>
      </c>
      <c r="F128" t="s">
        <v>225</v>
      </c>
      <c r="G128" s="1" t="s">
        <v>1286</v>
      </c>
      <c r="H128" t="s">
        <v>1538</v>
      </c>
      <c r="I128" s="1"/>
      <c r="J128" t="s">
        <v>332</v>
      </c>
      <c r="K128">
        <f>COUNTIF(F:F,J128)</f>
        <v>1</v>
      </c>
      <c r="U128" t="s">
        <v>1420</v>
      </c>
      <c r="V128">
        <v>1</v>
      </c>
    </row>
    <row r="129" spans="1:22" x14ac:dyDescent="0.2">
      <c r="A129" t="s">
        <v>1449</v>
      </c>
      <c r="B129" t="s">
        <v>16</v>
      </c>
      <c r="C129" t="s">
        <v>226</v>
      </c>
      <c r="D129">
        <v>925</v>
      </c>
      <c r="E129">
        <v>10719</v>
      </c>
      <c r="F129" t="s">
        <v>227</v>
      </c>
      <c r="G129" s="1" t="s">
        <v>1286</v>
      </c>
      <c r="H129" t="s">
        <v>1538</v>
      </c>
      <c r="I129" s="1"/>
      <c r="J129" t="s">
        <v>335</v>
      </c>
      <c r="K129">
        <f>COUNTIF(F:F,J129)</f>
        <v>1</v>
      </c>
      <c r="U129" t="s">
        <v>1410</v>
      </c>
      <c r="V129">
        <v>1</v>
      </c>
    </row>
    <row r="130" spans="1:22" x14ac:dyDescent="0.2">
      <c r="A130" t="s">
        <v>1449</v>
      </c>
      <c r="B130" t="s">
        <v>28</v>
      </c>
      <c r="C130" t="s">
        <v>228</v>
      </c>
      <c r="D130">
        <v>16055</v>
      </c>
      <c r="E130">
        <v>29964</v>
      </c>
      <c r="F130" t="s">
        <v>229</v>
      </c>
      <c r="G130" s="1" t="s">
        <v>1286</v>
      </c>
      <c r="H130" t="s">
        <v>1538</v>
      </c>
      <c r="I130" s="1"/>
      <c r="J130" t="s">
        <v>337</v>
      </c>
      <c r="K130">
        <f>COUNTIF(F:F,J130)</f>
        <v>1</v>
      </c>
      <c r="U130" t="s">
        <v>1411</v>
      </c>
      <c r="V130">
        <v>1</v>
      </c>
    </row>
    <row r="131" spans="1:22" x14ac:dyDescent="0.2">
      <c r="A131" t="s">
        <v>1449</v>
      </c>
      <c r="B131" t="s">
        <v>31</v>
      </c>
      <c r="C131" t="s">
        <v>230</v>
      </c>
      <c r="D131">
        <v>2143</v>
      </c>
      <c r="E131">
        <v>15530</v>
      </c>
      <c r="F131" t="s">
        <v>231</v>
      </c>
      <c r="G131" s="1" t="s">
        <v>1286</v>
      </c>
      <c r="H131" t="s">
        <v>1538</v>
      </c>
      <c r="I131" s="1"/>
      <c r="J131" t="s">
        <v>339</v>
      </c>
      <c r="K131">
        <f>COUNTIF(F:F,J131)</f>
        <v>1</v>
      </c>
      <c r="U131" t="s">
        <v>1429</v>
      </c>
      <c r="V131">
        <v>1</v>
      </c>
    </row>
    <row r="132" spans="1:22" x14ac:dyDescent="0.2">
      <c r="A132" t="s">
        <v>1449</v>
      </c>
      <c r="B132" t="s">
        <v>34</v>
      </c>
      <c r="C132" t="s">
        <v>232</v>
      </c>
      <c r="D132">
        <v>6652</v>
      </c>
      <c r="E132">
        <v>16276</v>
      </c>
      <c r="F132" t="s">
        <v>233</v>
      </c>
      <c r="G132" s="1" t="s">
        <v>1286</v>
      </c>
      <c r="H132" t="s">
        <v>1538</v>
      </c>
      <c r="I132" s="1"/>
      <c r="J132" t="s">
        <v>342</v>
      </c>
      <c r="K132">
        <f>COUNTIF(F:F,J132)</f>
        <v>1</v>
      </c>
      <c r="U132" t="s">
        <v>1421</v>
      </c>
      <c r="V132">
        <v>1</v>
      </c>
    </row>
    <row r="133" spans="1:22" x14ac:dyDescent="0.2">
      <c r="A133" t="s">
        <v>1449</v>
      </c>
      <c r="B133" t="s">
        <v>37</v>
      </c>
      <c r="C133" t="s">
        <v>234</v>
      </c>
      <c r="D133">
        <v>955</v>
      </c>
      <c r="E133">
        <v>13691</v>
      </c>
      <c r="F133" t="s">
        <v>235</v>
      </c>
      <c r="G133" s="1" t="s">
        <v>1286</v>
      </c>
      <c r="H133" t="s">
        <v>1538</v>
      </c>
      <c r="I133" s="1"/>
      <c r="J133" t="s">
        <v>344</v>
      </c>
      <c r="K133">
        <f>COUNTIF(F:F,J133)</f>
        <v>1</v>
      </c>
      <c r="U133" t="s">
        <v>1405</v>
      </c>
      <c r="V133">
        <v>1</v>
      </c>
    </row>
    <row r="134" spans="1:22" x14ac:dyDescent="0.2">
      <c r="A134" t="s">
        <v>1449</v>
      </c>
      <c r="B134" t="s">
        <v>40</v>
      </c>
      <c r="C134" t="s">
        <v>236</v>
      </c>
      <c r="D134">
        <v>9464</v>
      </c>
      <c r="E134">
        <v>14473</v>
      </c>
      <c r="F134" t="s">
        <v>20</v>
      </c>
      <c r="G134" s="1" t="s">
        <v>1286</v>
      </c>
      <c r="H134" t="s">
        <v>1538</v>
      </c>
      <c r="I134" s="1"/>
      <c r="J134" t="s">
        <v>351</v>
      </c>
      <c r="K134">
        <f>COUNTIF(F:F,J134)</f>
        <v>2</v>
      </c>
      <c r="U134" t="s">
        <v>1427</v>
      </c>
      <c r="V134">
        <v>1</v>
      </c>
    </row>
    <row r="135" spans="1:22" x14ac:dyDescent="0.2">
      <c r="A135" t="s">
        <v>1449</v>
      </c>
      <c r="B135" t="s">
        <v>42</v>
      </c>
      <c r="C135" t="s">
        <v>237</v>
      </c>
      <c r="D135">
        <v>2</v>
      </c>
      <c r="E135">
        <v>20697</v>
      </c>
      <c r="F135" t="s">
        <v>238</v>
      </c>
      <c r="G135" s="1" t="s">
        <v>1286</v>
      </c>
      <c r="H135" t="s">
        <v>1538</v>
      </c>
      <c r="I135" s="1"/>
      <c r="J135" t="s">
        <v>354</v>
      </c>
      <c r="K135">
        <f>COUNTIF(F:F,J135)</f>
        <v>2</v>
      </c>
      <c r="U135" t="s">
        <v>1534</v>
      </c>
      <c r="V135">
        <v>1</v>
      </c>
    </row>
    <row r="136" spans="1:22" x14ac:dyDescent="0.2">
      <c r="A136" t="s">
        <v>1449</v>
      </c>
      <c r="B136" t="s">
        <v>44</v>
      </c>
      <c r="C136" t="s">
        <v>239</v>
      </c>
      <c r="D136">
        <v>13222</v>
      </c>
      <c r="E136">
        <v>20475</v>
      </c>
      <c r="F136" t="s">
        <v>240</v>
      </c>
      <c r="G136" s="1" t="s">
        <v>1286</v>
      </c>
      <c r="H136" t="s">
        <v>1538</v>
      </c>
      <c r="I136" s="1"/>
      <c r="J136" t="s">
        <v>356</v>
      </c>
      <c r="K136">
        <f>COUNTIF(F:F,J136)</f>
        <v>2</v>
      </c>
      <c r="U136" t="s">
        <v>1414</v>
      </c>
      <c r="V136">
        <v>1</v>
      </c>
    </row>
    <row r="137" spans="1:22" x14ac:dyDescent="0.2">
      <c r="A137" t="s">
        <v>1450</v>
      </c>
      <c r="B137" t="s">
        <v>16</v>
      </c>
      <c r="C137" t="s">
        <v>243</v>
      </c>
      <c r="D137">
        <v>28750</v>
      </c>
      <c r="E137">
        <v>43674</v>
      </c>
      <c r="F137" t="s">
        <v>216</v>
      </c>
      <c r="G137" s="1" t="s">
        <v>1281</v>
      </c>
      <c r="H137" t="s">
        <v>1538</v>
      </c>
      <c r="I137" s="1"/>
      <c r="J137" t="s">
        <v>368</v>
      </c>
      <c r="K137">
        <f>COUNTIF(F:F,J137)</f>
        <v>1</v>
      </c>
      <c r="U137" t="s">
        <v>1400</v>
      </c>
      <c r="V137">
        <v>1</v>
      </c>
    </row>
    <row r="138" spans="1:22" x14ac:dyDescent="0.2">
      <c r="A138" t="s">
        <v>1451</v>
      </c>
      <c r="B138" t="s">
        <v>4</v>
      </c>
      <c r="C138" t="s">
        <v>244</v>
      </c>
      <c r="D138">
        <v>19604</v>
      </c>
      <c r="E138">
        <v>24718</v>
      </c>
      <c r="F138" t="s">
        <v>15</v>
      </c>
      <c r="G138" s="1" t="s">
        <v>1286</v>
      </c>
      <c r="H138" t="s">
        <v>1538</v>
      </c>
      <c r="I138" s="1"/>
      <c r="J138" t="s">
        <v>370</v>
      </c>
      <c r="K138">
        <f>COUNTIF(F:F,J138)</f>
        <v>1</v>
      </c>
      <c r="U138" t="s">
        <v>1533</v>
      </c>
      <c r="V138">
        <f>SUM(V3:V137)</f>
        <v>1097</v>
      </c>
    </row>
    <row r="139" spans="1:22" x14ac:dyDescent="0.2">
      <c r="A139" t="s">
        <v>1451</v>
      </c>
      <c r="B139" t="s">
        <v>7</v>
      </c>
      <c r="C139" t="s">
        <v>245</v>
      </c>
      <c r="D139">
        <v>1647</v>
      </c>
      <c r="E139">
        <v>7168</v>
      </c>
      <c r="F139" t="s">
        <v>20</v>
      </c>
      <c r="G139" s="1" t="s">
        <v>1286</v>
      </c>
      <c r="H139" t="s">
        <v>1538</v>
      </c>
      <c r="I139" s="1"/>
      <c r="J139" t="s">
        <v>373</v>
      </c>
      <c r="K139">
        <f>COUNTIF(F:F,J139)</f>
        <v>1</v>
      </c>
    </row>
    <row r="140" spans="1:22" x14ac:dyDescent="0.2">
      <c r="A140" t="s">
        <v>1451</v>
      </c>
      <c r="B140" t="s">
        <v>10</v>
      </c>
      <c r="C140" t="s">
        <v>246</v>
      </c>
      <c r="D140">
        <v>2274</v>
      </c>
      <c r="E140">
        <v>7301</v>
      </c>
      <c r="F140" t="s">
        <v>20</v>
      </c>
      <c r="G140" s="1" t="s">
        <v>1286</v>
      </c>
      <c r="H140" t="s">
        <v>1538</v>
      </c>
      <c r="I140" s="1"/>
      <c r="J140" t="s">
        <v>376</v>
      </c>
      <c r="K140">
        <f>COUNTIF(F:F,J140)</f>
        <v>1</v>
      </c>
    </row>
    <row r="141" spans="1:22" x14ac:dyDescent="0.2">
      <c r="A141" t="s">
        <v>1451</v>
      </c>
      <c r="B141" t="s">
        <v>13</v>
      </c>
      <c r="C141" t="s">
        <v>247</v>
      </c>
      <c r="D141">
        <v>8646</v>
      </c>
      <c r="E141">
        <v>26480</v>
      </c>
      <c r="F141" t="s">
        <v>248</v>
      </c>
      <c r="G141" s="1" t="s">
        <v>1286</v>
      </c>
      <c r="H141" t="s">
        <v>1538</v>
      </c>
      <c r="I141" s="1"/>
      <c r="J141" t="s">
        <v>379</v>
      </c>
      <c r="K141">
        <f>COUNTIF(F:F,J141)</f>
        <v>1</v>
      </c>
    </row>
    <row r="142" spans="1:22" x14ac:dyDescent="0.2">
      <c r="A142" t="s">
        <v>1451</v>
      </c>
      <c r="B142" t="s">
        <v>16</v>
      </c>
      <c r="C142" t="s">
        <v>249</v>
      </c>
      <c r="D142">
        <v>26401</v>
      </c>
      <c r="E142">
        <v>31219</v>
      </c>
      <c r="F142" t="s">
        <v>15</v>
      </c>
      <c r="G142" s="1" t="s">
        <v>1286</v>
      </c>
      <c r="H142" t="s">
        <v>1538</v>
      </c>
      <c r="I142" s="1"/>
      <c r="J142" t="s">
        <v>381</v>
      </c>
      <c r="K142">
        <f>COUNTIF(F:F,J142)</f>
        <v>1</v>
      </c>
    </row>
    <row r="143" spans="1:22" x14ac:dyDescent="0.2">
      <c r="A143" t="s">
        <v>1451</v>
      </c>
      <c r="B143" t="s">
        <v>28</v>
      </c>
      <c r="C143" t="s">
        <v>250</v>
      </c>
      <c r="D143">
        <v>3978</v>
      </c>
      <c r="E143">
        <v>16484</v>
      </c>
      <c r="F143" t="s">
        <v>120</v>
      </c>
      <c r="G143" s="1" t="s">
        <v>1286</v>
      </c>
      <c r="H143" t="s">
        <v>1538</v>
      </c>
      <c r="I143" s="1"/>
      <c r="J143" t="s">
        <v>393</v>
      </c>
      <c r="K143">
        <f>COUNTIF(F:F,J143)</f>
        <v>1</v>
      </c>
    </row>
    <row r="144" spans="1:22" x14ac:dyDescent="0.2">
      <c r="A144" t="s">
        <v>1451</v>
      </c>
      <c r="B144" t="s">
        <v>31</v>
      </c>
      <c r="C144" t="s">
        <v>251</v>
      </c>
      <c r="D144">
        <v>1176</v>
      </c>
      <c r="E144">
        <v>6476</v>
      </c>
      <c r="F144" t="s">
        <v>20</v>
      </c>
      <c r="G144" s="1" t="s">
        <v>1286</v>
      </c>
      <c r="H144" t="s">
        <v>1538</v>
      </c>
      <c r="I144" s="1"/>
      <c r="J144" t="s">
        <v>394</v>
      </c>
      <c r="K144">
        <f>COUNTIF(F:F,J144)</f>
        <v>1</v>
      </c>
    </row>
    <row r="145" spans="1:11" x14ac:dyDescent="0.2">
      <c r="A145" t="s">
        <v>1451</v>
      </c>
      <c r="B145" t="s">
        <v>34</v>
      </c>
      <c r="C145" t="s">
        <v>252</v>
      </c>
      <c r="D145">
        <v>2</v>
      </c>
      <c r="E145">
        <v>13491</v>
      </c>
      <c r="F145" t="s">
        <v>253</v>
      </c>
      <c r="G145" s="1" t="s">
        <v>1286</v>
      </c>
      <c r="H145" t="s">
        <v>1538</v>
      </c>
      <c r="I145" s="1"/>
      <c r="J145" t="s">
        <v>396</v>
      </c>
      <c r="K145">
        <f>COUNTIF(F:F,J145)</f>
        <v>1</v>
      </c>
    </row>
    <row r="146" spans="1:11" x14ac:dyDescent="0.2">
      <c r="A146" t="s">
        <v>1451</v>
      </c>
      <c r="B146" t="s">
        <v>37</v>
      </c>
      <c r="C146" t="s">
        <v>254</v>
      </c>
      <c r="D146">
        <v>124</v>
      </c>
      <c r="E146">
        <v>14595</v>
      </c>
      <c r="F146" t="s">
        <v>216</v>
      </c>
      <c r="G146" s="1" t="s">
        <v>1286</v>
      </c>
      <c r="H146" t="s">
        <v>1538</v>
      </c>
      <c r="I146" s="1"/>
      <c r="J146" t="s">
        <v>398</v>
      </c>
      <c r="K146">
        <f>COUNTIF(F:F,J146)</f>
        <v>1</v>
      </c>
    </row>
    <row r="147" spans="1:11" x14ac:dyDescent="0.2">
      <c r="A147" t="s">
        <v>1451</v>
      </c>
      <c r="B147" t="s">
        <v>40</v>
      </c>
      <c r="C147" t="s">
        <v>255</v>
      </c>
      <c r="D147">
        <v>9386</v>
      </c>
      <c r="E147">
        <v>22002</v>
      </c>
      <c r="F147" t="s">
        <v>256</v>
      </c>
      <c r="G147" s="1" t="s">
        <v>1286</v>
      </c>
      <c r="H147" t="s">
        <v>1538</v>
      </c>
      <c r="I147" s="1"/>
      <c r="J147" t="s">
        <v>403</v>
      </c>
      <c r="K147">
        <f>COUNTIF(F:F,J147)</f>
        <v>1</v>
      </c>
    </row>
    <row r="148" spans="1:11" x14ac:dyDescent="0.2">
      <c r="A148" t="s">
        <v>1451</v>
      </c>
      <c r="B148" t="s">
        <v>42</v>
      </c>
      <c r="C148" t="s">
        <v>257</v>
      </c>
      <c r="D148">
        <v>3</v>
      </c>
      <c r="E148">
        <v>10737</v>
      </c>
      <c r="F148" t="s">
        <v>258</v>
      </c>
      <c r="G148" s="1" t="s">
        <v>1286</v>
      </c>
      <c r="H148" t="s">
        <v>1538</v>
      </c>
      <c r="I148" s="1"/>
      <c r="J148" t="s">
        <v>408</v>
      </c>
      <c r="K148">
        <f>COUNTIF(F:F,J148)</f>
        <v>1</v>
      </c>
    </row>
    <row r="149" spans="1:11" x14ac:dyDescent="0.2">
      <c r="A149" t="s">
        <v>1451</v>
      </c>
      <c r="B149" t="s">
        <v>44</v>
      </c>
      <c r="C149" t="s">
        <v>259</v>
      </c>
      <c r="D149">
        <v>2</v>
      </c>
      <c r="E149">
        <v>3106</v>
      </c>
      <c r="F149" t="s">
        <v>15</v>
      </c>
      <c r="G149" s="1" t="s">
        <v>1286</v>
      </c>
      <c r="H149" t="s">
        <v>1538</v>
      </c>
      <c r="I149" s="1"/>
      <c r="J149" t="s">
        <v>412</v>
      </c>
      <c r="K149">
        <f>COUNTIF(F:F,J149)</f>
        <v>1</v>
      </c>
    </row>
    <row r="150" spans="1:11" x14ac:dyDescent="0.2">
      <c r="A150" t="s">
        <v>1451</v>
      </c>
      <c r="B150" t="s">
        <v>47</v>
      </c>
      <c r="C150" t="s">
        <v>260</v>
      </c>
      <c r="D150">
        <v>1122</v>
      </c>
      <c r="E150">
        <v>6123</v>
      </c>
      <c r="F150" t="s">
        <v>15</v>
      </c>
      <c r="G150" s="1" t="s">
        <v>1286</v>
      </c>
      <c r="H150" t="s">
        <v>1538</v>
      </c>
      <c r="I150" s="1"/>
      <c r="J150" t="s">
        <v>414</v>
      </c>
      <c r="K150">
        <f>COUNTIF(F:F,J150)</f>
        <v>1</v>
      </c>
    </row>
    <row r="151" spans="1:11" x14ac:dyDescent="0.2">
      <c r="A151" t="s">
        <v>1452</v>
      </c>
      <c r="B151" t="s">
        <v>4</v>
      </c>
      <c r="C151" t="s">
        <v>261</v>
      </c>
      <c r="D151">
        <v>11462</v>
      </c>
      <c r="E151">
        <v>25391</v>
      </c>
      <c r="F151" t="s">
        <v>262</v>
      </c>
      <c r="G151" s="1" t="s">
        <v>1286</v>
      </c>
      <c r="H151" t="s">
        <v>1538</v>
      </c>
      <c r="I151" s="1"/>
      <c r="J151" t="s">
        <v>417</v>
      </c>
      <c r="K151">
        <f>COUNTIF(F:F,J151)</f>
        <v>1</v>
      </c>
    </row>
    <row r="152" spans="1:11" x14ac:dyDescent="0.2">
      <c r="A152" t="s">
        <v>1452</v>
      </c>
      <c r="B152" t="s">
        <v>7</v>
      </c>
      <c r="C152" t="s">
        <v>263</v>
      </c>
      <c r="D152">
        <v>1571</v>
      </c>
      <c r="E152">
        <v>11909</v>
      </c>
      <c r="F152" t="s">
        <v>264</v>
      </c>
      <c r="G152" s="1" t="s">
        <v>1286</v>
      </c>
      <c r="H152" t="s">
        <v>1538</v>
      </c>
      <c r="I152" s="1"/>
      <c r="J152" t="s">
        <v>420</v>
      </c>
      <c r="K152">
        <f>COUNTIF(F:F,J152)</f>
        <v>1</v>
      </c>
    </row>
    <row r="153" spans="1:11" x14ac:dyDescent="0.2">
      <c r="A153" t="s">
        <v>1452</v>
      </c>
      <c r="B153" t="s">
        <v>10</v>
      </c>
      <c r="C153" t="s">
        <v>265</v>
      </c>
      <c r="D153">
        <v>7188</v>
      </c>
      <c r="E153">
        <v>21809</v>
      </c>
      <c r="F153" t="s">
        <v>266</v>
      </c>
      <c r="G153" s="1" t="s">
        <v>1286</v>
      </c>
      <c r="H153" t="s">
        <v>1538</v>
      </c>
      <c r="I153" s="1"/>
      <c r="J153" t="s">
        <v>423</v>
      </c>
      <c r="K153">
        <f>COUNTIF(F:F,J153)</f>
        <v>1</v>
      </c>
    </row>
    <row r="154" spans="1:11" x14ac:dyDescent="0.2">
      <c r="A154" t="s">
        <v>1452</v>
      </c>
      <c r="B154" t="s">
        <v>13</v>
      </c>
      <c r="C154" t="s">
        <v>267</v>
      </c>
      <c r="D154">
        <v>1181</v>
      </c>
      <c r="E154">
        <v>15344</v>
      </c>
      <c r="F154" t="s">
        <v>268</v>
      </c>
      <c r="G154" s="1" t="s">
        <v>1286</v>
      </c>
      <c r="H154" t="s">
        <v>1538</v>
      </c>
      <c r="I154" s="1"/>
      <c r="J154" t="s">
        <v>427</v>
      </c>
      <c r="K154">
        <f>COUNTIF(F:F,J154)</f>
        <v>1</v>
      </c>
    </row>
    <row r="155" spans="1:11" x14ac:dyDescent="0.2">
      <c r="A155" t="s">
        <v>1452</v>
      </c>
      <c r="B155" t="s">
        <v>16</v>
      </c>
      <c r="C155" t="s">
        <v>269</v>
      </c>
      <c r="D155">
        <v>3</v>
      </c>
      <c r="E155">
        <v>3529</v>
      </c>
      <c r="F155" t="s">
        <v>20</v>
      </c>
      <c r="G155" s="1" t="s">
        <v>1286</v>
      </c>
      <c r="H155" t="s">
        <v>1538</v>
      </c>
      <c r="I155" s="1"/>
      <c r="J155" t="s">
        <v>429</v>
      </c>
      <c r="K155">
        <f>COUNTIF(F:F,J155)</f>
        <v>1</v>
      </c>
    </row>
    <row r="156" spans="1:11" x14ac:dyDescent="0.2">
      <c r="A156" t="s">
        <v>1452</v>
      </c>
      <c r="B156" t="s">
        <v>28</v>
      </c>
      <c r="C156" t="s">
        <v>270</v>
      </c>
      <c r="D156">
        <v>7947</v>
      </c>
      <c r="E156">
        <v>15806</v>
      </c>
      <c r="F156" t="s">
        <v>271</v>
      </c>
      <c r="G156" s="1" t="s">
        <v>1286</v>
      </c>
      <c r="H156" t="s">
        <v>1538</v>
      </c>
      <c r="I156" s="1"/>
      <c r="J156" t="s">
        <v>431</v>
      </c>
      <c r="K156">
        <f>COUNTIF(F:F,J156)</f>
        <v>1</v>
      </c>
    </row>
    <row r="157" spans="1:11" x14ac:dyDescent="0.2">
      <c r="A157" t="s">
        <v>1452</v>
      </c>
      <c r="B157" t="s">
        <v>31</v>
      </c>
      <c r="C157" t="s">
        <v>272</v>
      </c>
      <c r="D157">
        <v>1356</v>
      </c>
      <c r="E157">
        <v>19722</v>
      </c>
      <c r="F157" t="s">
        <v>273</v>
      </c>
      <c r="G157" s="1" t="s">
        <v>1286</v>
      </c>
      <c r="H157" t="s">
        <v>1538</v>
      </c>
      <c r="I157" s="1"/>
      <c r="J157" t="s">
        <v>433</v>
      </c>
      <c r="K157">
        <f>COUNTIF(F:F,J157)</f>
        <v>1</v>
      </c>
    </row>
    <row r="158" spans="1:11" x14ac:dyDescent="0.2">
      <c r="A158" t="s">
        <v>1452</v>
      </c>
      <c r="B158" t="s">
        <v>34</v>
      </c>
      <c r="C158" t="s">
        <v>274</v>
      </c>
      <c r="D158">
        <v>9841</v>
      </c>
      <c r="E158">
        <v>25184</v>
      </c>
      <c r="F158" t="s">
        <v>275</v>
      </c>
      <c r="G158" s="1" t="s">
        <v>1286</v>
      </c>
      <c r="H158" t="s">
        <v>1538</v>
      </c>
      <c r="I158" s="1"/>
      <c r="J158" t="s">
        <v>435</v>
      </c>
      <c r="K158">
        <f>COUNTIF(F:F,J158)</f>
        <v>1</v>
      </c>
    </row>
    <row r="159" spans="1:11" x14ac:dyDescent="0.2">
      <c r="A159" t="s">
        <v>1452</v>
      </c>
      <c r="B159" t="s">
        <v>37</v>
      </c>
      <c r="C159" t="s">
        <v>276</v>
      </c>
      <c r="D159">
        <v>194</v>
      </c>
      <c r="E159">
        <v>4980</v>
      </c>
      <c r="F159" t="s">
        <v>15</v>
      </c>
      <c r="G159" s="1" t="s">
        <v>1286</v>
      </c>
      <c r="H159" t="s">
        <v>1538</v>
      </c>
      <c r="I159" s="1"/>
      <c r="J159" t="s">
        <v>437</v>
      </c>
      <c r="K159">
        <f>COUNTIF(F:F,J159)</f>
        <v>1</v>
      </c>
    </row>
    <row r="160" spans="1:11" x14ac:dyDescent="0.2">
      <c r="A160" t="s">
        <v>1452</v>
      </c>
      <c r="B160" t="s">
        <v>40</v>
      </c>
      <c r="C160" t="s">
        <v>277</v>
      </c>
      <c r="D160">
        <v>20959</v>
      </c>
      <c r="E160">
        <v>38172</v>
      </c>
      <c r="F160" t="s">
        <v>278</v>
      </c>
      <c r="G160" s="1" t="s">
        <v>1286</v>
      </c>
      <c r="H160" t="s">
        <v>1538</v>
      </c>
      <c r="I160" s="1"/>
      <c r="J160" t="s">
        <v>439</v>
      </c>
      <c r="K160">
        <f>COUNTIF(F:F,J160)</f>
        <v>1</v>
      </c>
    </row>
    <row r="161" spans="1:11" x14ac:dyDescent="0.2">
      <c r="A161" t="s">
        <v>1452</v>
      </c>
      <c r="B161" t="s">
        <v>42</v>
      </c>
      <c r="C161" t="s">
        <v>279</v>
      </c>
      <c r="D161">
        <v>206</v>
      </c>
      <c r="E161">
        <v>7349</v>
      </c>
      <c r="F161" t="s">
        <v>280</v>
      </c>
      <c r="G161" s="1" t="s">
        <v>1286</v>
      </c>
      <c r="H161" t="s">
        <v>1538</v>
      </c>
      <c r="I161" s="1"/>
      <c r="J161" t="s">
        <v>442</v>
      </c>
      <c r="K161">
        <f>COUNTIF(F:F,J161)</f>
        <v>1</v>
      </c>
    </row>
    <row r="162" spans="1:11" x14ac:dyDescent="0.2">
      <c r="A162" t="s">
        <v>1452</v>
      </c>
      <c r="B162" t="s">
        <v>44</v>
      </c>
      <c r="C162" t="s">
        <v>281</v>
      </c>
      <c r="D162">
        <v>19931</v>
      </c>
      <c r="E162">
        <v>37214</v>
      </c>
      <c r="F162" t="s">
        <v>282</v>
      </c>
      <c r="G162" s="1" t="s">
        <v>1286</v>
      </c>
      <c r="H162" t="s">
        <v>1538</v>
      </c>
      <c r="I162" s="1"/>
      <c r="J162" t="s">
        <v>444</v>
      </c>
      <c r="K162">
        <f>COUNTIF(F:F,J162)</f>
        <v>1</v>
      </c>
    </row>
    <row r="163" spans="1:11" x14ac:dyDescent="0.2">
      <c r="A163" t="s">
        <v>1453</v>
      </c>
      <c r="B163" t="s">
        <v>4</v>
      </c>
      <c r="C163" t="s">
        <v>283</v>
      </c>
      <c r="D163">
        <v>3577</v>
      </c>
      <c r="E163">
        <v>12023</v>
      </c>
      <c r="F163" t="s">
        <v>284</v>
      </c>
      <c r="G163" s="1" t="s">
        <v>1282</v>
      </c>
      <c r="H163" t="s">
        <v>1538</v>
      </c>
      <c r="I163" s="1"/>
      <c r="J163" t="s">
        <v>445</v>
      </c>
      <c r="K163">
        <f>COUNTIF(F:F,J163)</f>
        <v>3</v>
      </c>
    </row>
    <row r="164" spans="1:11" x14ac:dyDescent="0.2">
      <c r="A164" t="s">
        <v>1453</v>
      </c>
      <c r="B164" t="s">
        <v>7</v>
      </c>
      <c r="C164" t="s">
        <v>285</v>
      </c>
      <c r="D164">
        <v>1851</v>
      </c>
      <c r="E164">
        <v>6676</v>
      </c>
      <c r="F164" t="s">
        <v>20</v>
      </c>
      <c r="G164" s="1" t="s">
        <v>1282</v>
      </c>
      <c r="H164" t="s">
        <v>1538</v>
      </c>
      <c r="I164" s="1"/>
      <c r="J164" t="s">
        <v>448</v>
      </c>
      <c r="K164">
        <f>COUNTIF(F:F,J164)</f>
        <v>1</v>
      </c>
    </row>
    <row r="165" spans="1:11" x14ac:dyDescent="0.2">
      <c r="A165" t="s">
        <v>1453</v>
      </c>
      <c r="B165" t="s">
        <v>10</v>
      </c>
      <c r="C165" t="s">
        <v>286</v>
      </c>
      <c r="D165">
        <v>2</v>
      </c>
      <c r="E165">
        <v>3996</v>
      </c>
      <c r="F165" t="s">
        <v>15</v>
      </c>
      <c r="G165" s="1" t="s">
        <v>1282</v>
      </c>
      <c r="H165" t="s">
        <v>1538</v>
      </c>
      <c r="I165" s="1"/>
      <c r="J165" t="s">
        <v>450</v>
      </c>
      <c r="K165">
        <f>COUNTIF(F:F,J165)</f>
        <v>1</v>
      </c>
    </row>
    <row r="166" spans="1:11" x14ac:dyDescent="0.2">
      <c r="A166" t="s">
        <v>1453</v>
      </c>
      <c r="B166" t="s">
        <v>13</v>
      </c>
      <c r="C166" t="s">
        <v>287</v>
      </c>
      <c r="D166">
        <v>347</v>
      </c>
      <c r="E166">
        <v>13154</v>
      </c>
      <c r="F166" t="s">
        <v>288</v>
      </c>
      <c r="G166" s="1" t="s">
        <v>1282</v>
      </c>
      <c r="H166" t="s">
        <v>1538</v>
      </c>
      <c r="I166" s="1"/>
      <c r="J166" t="s">
        <v>453</v>
      </c>
      <c r="K166">
        <f>COUNTIF(F:F,J166)</f>
        <v>1</v>
      </c>
    </row>
    <row r="167" spans="1:11" x14ac:dyDescent="0.2">
      <c r="A167" t="s">
        <v>1453</v>
      </c>
      <c r="B167" t="s">
        <v>16</v>
      </c>
      <c r="C167" t="s">
        <v>289</v>
      </c>
      <c r="D167">
        <v>5390</v>
      </c>
      <c r="E167">
        <v>10350</v>
      </c>
      <c r="F167" t="s">
        <v>15</v>
      </c>
      <c r="G167" s="1" t="s">
        <v>1282</v>
      </c>
      <c r="H167" t="s">
        <v>1538</v>
      </c>
      <c r="I167" s="1"/>
      <c r="J167" t="s">
        <v>455</v>
      </c>
      <c r="K167">
        <f>COUNTIF(F:F,J167)</f>
        <v>1</v>
      </c>
    </row>
    <row r="168" spans="1:11" x14ac:dyDescent="0.2">
      <c r="A168" t="s">
        <v>1453</v>
      </c>
      <c r="B168" t="s">
        <v>28</v>
      </c>
      <c r="C168" t="s">
        <v>290</v>
      </c>
      <c r="D168">
        <v>5620</v>
      </c>
      <c r="E168">
        <v>10732</v>
      </c>
      <c r="F168" t="s">
        <v>20</v>
      </c>
      <c r="G168" s="1" t="s">
        <v>1282</v>
      </c>
      <c r="H168" t="s">
        <v>1538</v>
      </c>
      <c r="I168" s="1"/>
      <c r="J168" t="s">
        <v>458</v>
      </c>
      <c r="K168">
        <f>COUNTIF(F:F,J168)</f>
        <v>1</v>
      </c>
    </row>
    <row r="169" spans="1:11" x14ac:dyDescent="0.2">
      <c r="A169" t="s">
        <v>1453</v>
      </c>
      <c r="B169" t="s">
        <v>31</v>
      </c>
      <c r="C169" t="s">
        <v>291</v>
      </c>
      <c r="D169">
        <v>623</v>
      </c>
      <c r="E169">
        <v>5367</v>
      </c>
      <c r="F169" t="s">
        <v>20</v>
      </c>
      <c r="G169" s="1" t="s">
        <v>1282</v>
      </c>
      <c r="H169" t="s">
        <v>1538</v>
      </c>
      <c r="I169" s="1"/>
      <c r="J169" t="s">
        <v>460</v>
      </c>
      <c r="K169">
        <f>COUNTIF(F:F,J169)</f>
        <v>1</v>
      </c>
    </row>
    <row r="170" spans="1:11" x14ac:dyDescent="0.2">
      <c r="A170" t="s">
        <v>1453</v>
      </c>
      <c r="B170" t="s">
        <v>34</v>
      </c>
      <c r="C170" t="s">
        <v>292</v>
      </c>
      <c r="D170">
        <v>233</v>
      </c>
      <c r="E170">
        <v>5080</v>
      </c>
      <c r="F170" t="s">
        <v>15</v>
      </c>
      <c r="G170" s="1" t="s">
        <v>1282</v>
      </c>
      <c r="H170" t="s">
        <v>1538</v>
      </c>
      <c r="I170" s="1"/>
      <c r="J170" t="s">
        <v>462</v>
      </c>
      <c r="K170">
        <f>COUNTIF(F:F,J170)</f>
        <v>2</v>
      </c>
    </row>
    <row r="171" spans="1:11" x14ac:dyDescent="0.2">
      <c r="A171" t="s">
        <v>1453</v>
      </c>
      <c r="B171" t="s">
        <v>37</v>
      </c>
      <c r="C171" t="s">
        <v>293</v>
      </c>
      <c r="D171">
        <v>2</v>
      </c>
      <c r="E171">
        <v>4866</v>
      </c>
      <c r="F171" t="s">
        <v>15</v>
      </c>
      <c r="G171" s="1" t="s">
        <v>1282</v>
      </c>
      <c r="H171" t="s">
        <v>1538</v>
      </c>
      <c r="I171" s="1"/>
      <c r="J171" t="s">
        <v>464</v>
      </c>
      <c r="K171">
        <f>COUNTIF(F:F,J171)</f>
        <v>1</v>
      </c>
    </row>
    <row r="172" spans="1:11" x14ac:dyDescent="0.2">
      <c r="A172" t="s">
        <v>1453</v>
      </c>
      <c r="B172" t="s">
        <v>40</v>
      </c>
      <c r="C172" t="s">
        <v>294</v>
      </c>
      <c r="D172">
        <v>1</v>
      </c>
      <c r="E172">
        <v>3978</v>
      </c>
      <c r="F172" t="s">
        <v>20</v>
      </c>
      <c r="G172" s="1" t="s">
        <v>1282</v>
      </c>
      <c r="H172" t="s">
        <v>1538</v>
      </c>
      <c r="I172" s="1"/>
      <c r="J172" t="s">
        <v>467</v>
      </c>
      <c r="K172">
        <f>COUNTIF(F:F,J172)</f>
        <v>1</v>
      </c>
    </row>
    <row r="173" spans="1:11" x14ac:dyDescent="0.2">
      <c r="A173" t="s">
        <v>1453</v>
      </c>
      <c r="B173" t="s">
        <v>42</v>
      </c>
      <c r="C173" t="s">
        <v>295</v>
      </c>
      <c r="D173">
        <v>1811</v>
      </c>
      <c r="E173">
        <v>6813</v>
      </c>
      <c r="F173" t="s">
        <v>20</v>
      </c>
      <c r="G173" s="1" t="s">
        <v>1282</v>
      </c>
      <c r="H173" t="s">
        <v>1538</v>
      </c>
      <c r="I173" s="1"/>
      <c r="J173" t="s">
        <v>471</v>
      </c>
      <c r="K173">
        <f>COUNTIF(F:F,J173)</f>
        <v>1</v>
      </c>
    </row>
    <row r="174" spans="1:11" x14ac:dyDescent="0.2">
      <c r="A174" t="s">
        <v>1453</v>
      </c>
      <c r="B174" t="s">
        <v>44</v>
      </c>
      <c r="C174" t="s">
        <v>296</v>
      </c>
      <c r="D174">
        <v>314</v>
      </c>
      <c r="E174">
        <v>8537</v>
      </c>
      <c r="F174" t="s">
        <v>297</v>
      </c>
      <c r="G174" s="1" t="s">
        <v>1282</v>
      </c>
      <c r="H174" t="s">
        <v>1538</v>
      </c>
      <c r="I174" s="1"/>
      <c r="J174" t="s">
        <v>473</v>
      </c>
      <c r="K174">
        <f>COUNTIF(F:F,J174)</f>
        <v>1</v>
      </c>
    </row>
    <row r="175" spans="1:11" x14ac:dyDescent="0.2">
      <c r="A175" t="s">
        <v>1453</v>
      </c>
      <c r="B175" t="s">
        <v>47</v>
      </c>
      <c r="C175" t="s">
        <v>298</v>
      </c>
      <c r="D175">
        <v>63</v>
      </c>
      <c r="E175">
        <v>5200</v>
      </c>
      <c r="F175" t="s">
        <v>20</v>
      </c>
      <c r="G175" s="1" t="s">
        <v>1282</v>
      </c>
      <c r="H175" t="s">
        <v>1538</v>
      </c>
      <c r="I175" s="1"/>
      <c r="J175" t="s">
        <v>474</v>
      </c>
      <c r="K175">
        <f>COUNTIF(F:F,J175)</f>
        <v>1</v>
      </c>
    </row>
    <row r="176" spans="1:11" x14ac:dyDescent="0.2">
      <c r="A176" t="s">
        <v>1454</v>
      </c>
      <c r="B176" t="s">
        <v>4</v>
      </c>
      <c r="C176" t="s">
        <v>299</v>
      </c>
      <c r="D176">
        <v>5339</v>
      </c>
      <c r="E176">
        <v>10802</v>
      </c>
      <c r="F176" t="s">
        <v>300</v>
      </c>
      <c r="G176" s="1" t="s">
        <v>1282</v>
      </c>
      <c r="H176" t="s">
        <v>1538</v>
      </c>
      <c r="I176" s="1"/>
      <c r="J176" t="s">
        <v>477</v>
      </c>
      <c r="K176">
        <f>COUNTIF(F:F,J176)</f>
        <v>1</v>
      </c>
    </row>
    <row r="177" spans="1:11" x14ac:dyDescent="0.2">
      <c r="A177" t="s">
        <v>1454</v>
      </c>
      <c r="B177" t="s">
        <v>7</v>
      </c>
      <c r="C177" t="s">
        <v>301</v>
      </c>
      <c r="D177">
        <v>2813</v>
      </c>
      <c r="E177">
        <v>10413</v>
      </c>
      <c r="F177" t="s">
        <v>302</v>
      </c>
      <c r="G177" s="1" t="s">
        <v>1282</v>
      </c>
      <c r="H177" t="s">
        <v>1538</v>
      </c>
      <c r="I177" s="1"/>
      <c r="J177" t="s">
        <v>479</v>
      </c>
      <c r="K177">
        <f>COUNTIF(F:F,J177)</f>
        <v>1</v>
      </c>
    </row>
    <row r="178" spans="1:11" x14ac:dyDescent="0.2">
      <c r="A178" t="s">
        <v>1454</v>
      </c>
      <c r="B178" t="s">
        <v>10</v>
      </c>
      <c r="C178" t="s">
        <v>303</v>
      </c>
      <c r="D178">
        <v>2055</v>
      </c>
      <c r="E178">
        <v>6954</v>
      </c>
      <c r="F178" t="s">
        <v>20</v>
      </c>
      <c r="G178" s="1" t="s">
        <v>1282</v>
      </c>
      <c r="H178" t="s">
        <v>1538</v>
      </c>
      <c r="I178" s="1"/>
      <c r="J178" t="s">
        <v>481</v>
      </c>
      <c r="K178">
        <f>COUNTIF(F:F,J178)</f>
        <v>1</v>
      </c>
    </row>
    <row r="179" spans="1:11" x14ac:dyDescent="0.2">
      <c r="A179" t="s">
        <v>1454</v>
      </c>
      <c r="B179" t="s">
        <v>13</v>
      </c>
      <c r="C179" t="s">
        <v>304</v>
      </c>
      <c r="D179">
        <v>2329</v>
      </c>
      <c r="E179">
        <v>9820</v>
      </c>
      <c r="F179" t="s">
        <v>305</v>
      </c>
      <c r="G179" s="1" t="s">
        <v>1282</v>
      </c>
      <c r="H179" t="s">
        <v>1538</v>
      </c>
      <c r="I179" s="1"/>
      <c r="J179" t="s">
        <v>485</v>
      </c>
      <c r="K179">
        <f>COUNTIF(F:F,J179)</f>
        <v>1</v>
      </c>
    </row>
    <row r="180" spans="1:11" x14ac:dyDescent="0.2">
      <c r="A180" t="s">
        <v>1454</v>
      </c>
      <c r="B180" t="s">
        <v>16</v>
      </c>
      <c r="C180" t="s">
        <v>306</v>
      </c>
      <c r="D180">
        <v>1</v>
      </c>
      <c r="E180">
        <v>4203</v>
      </c>
      <c r="F180" t="s">
        <v>15</v>
      </c>
      <c r="G180" s="1" t="s">
        <v>1282</v>
      </c>
      <c r="H180" t="s">
        <v>1538</v>
      </c>
      <c r="I180" s="1"/>
      <c r="J180" t="s">
        <v>489</v>
      </c>
      <c r="K180">
        <f>COUNTIF(F:F,J180)</f>
        <v>1</v>
      </c>
    </row>
    <row r="181" spans="1:11" x14ac:dyDescent="0.2">
      <c r="A181" t="s">
        <v>1454</v>
      </c>
      <c r="B181" t="s">
        <v>28</v>
      </c>
      <c r="C181" t="s">
        <v>307</v>
      </c>
      <c r="D181">
        <v>3062</v>
      </c>
      <c r="E181">
        <v>7286</v>
      </c>
      <c r="F181" t="s">
        <v>15</v>
      </c>
      <c r="G181" s="1" t="s">
        <v>1282</v>
      </c>
      <c r="H181" t="s">
        <v>1538</v>
      </c>
      <c r="I181" s="1"/>
      <c r="J181" t="s">
        <v>492</v>
      </c>
      <c r="K181">
        <f>COUNTIF(F:F,J181)</f>
        <v>1</v>
      </c>
    </row>
    <row r="182" spans="1:11" x14ac:dyDescent="0.2">
      <c r="A182" t="s">
        <v>1454</v>
      </c>
      <c r="B182" t="s">
        <v>31</v>
      </c>
      <c r="C182" t="s">
        <v>308</v>
      </c>
      <c r="D182">
        <v>1303</v>
      </c>
      <c r="E182">
        <v>11205</v>
      </c>
      <c r="F182" t="s">
        <v>309</v>
      </c>
      <c r="G182" s="1" t="s">
        <v>1282</v>
      </c>
      <c r="H182" t="s">
        <v>1538</v>
      </c>
      <c r="I182" s="1"/>
      <c r="J182" t="s">
        <v>495</v>
      </c>
      <c r="K182">
        <f>COUNTIF(F:F,J182)</f>
        <v>1</v>
      </c>
    </row>
    <row r="183" spans="1:11" x14ac:dyDescent="0.2">
      <c r="A183" t="s">
        <v>1454</v>
      </c>
      <c r="B183" t="s">
        <v>34</v>
      </c>
      <c r="C183" t="s">
        <v>310</v>
      </c>
      <c r="D183">
        <v>16306</v>
      </c>
      <c r="E183">
        <v>20874</v>
      </c>
      <c r="F183" t="s">
        <v>15</v>
      </c>
      <c r="G183" s="1" t="s">
        <v>1282</v>
      </c>
      <c r="H183" t="s">
        <v>1538</v>
      </c>
      <c r="I183" s="1"/>
      <c r="J183" t="s">
        <v>497</v>
      </c>
      <c r="K183">
        <f>COUNTIF(F:F,J183)</f>
        <v>1</v>
      </c>
    </row>
    <row r="184" spans="1:11" x14ac:dyDescent="0.2">
      <c r="A184" t="s">
        <v>1454</v>
      </c>
      <c r="B184" t="s">
        <v>37</v>
      </c>
      <c r="C184" t="s">
        <v>311</v>
      </c>
      <c r="D184">
        <v>168</v>
      </c>
      <c r="E184">
        <v>10113</v>
      </c>
      <c r="F184" t="s">
        <v>312</v>
      </c>
      <c r="G184" s="1" t="s">
        <v>1282</v>
      </c>
      <c r="H184" t="s">
        <v>1538</v>
      </c>
      <c r="I184" s="1"/>
      <c r="J184" t="s">
        <v>499</v>
      </c>
      <c r="K184">
        <f>COUNTIF(F:F,J184)</f>
        <v>1</v>
      </c>
    </row>
    <row r="185" spans="1:11" x14ac:dyDescent="0.2">
      <c r="A185" t="s">
        <v>1454</v>
      </c>
      <c r="B185" t="s">
        <v>40</v>
      </c>
      <c r="C185" t="s">
        <v>313</v>
      </c>
      <c r="D185">
        <v>1431</v>
      </c>
      <c r="E185">
        <v>11546</v>
      </c>
      <c r="F185" t="s">
        <v>314</v>
      </c>
      <c r="G185" s="1" t="s">
        <v>1282</v>
      </c>
      <c r="H185" t="s">
        <v>1538</v>
      </c>
      <c r="I185" s="1"/>
      <c r="J185" t="s">
        <v>503</v>
      </c>
      <c r="K185">
        <f>COUNTIF(F:F,J185)</f>
        <v>1</v>
      </c>
    </row>
    <row r="186" spans="1:11" x14ac:dyDescent="0.2">
      <c r="A186" t="s">
        <v>1454</v>
      </c>
      <c r="B186" t="s">
        <v>42</v>
      </c>
      <c r="C186" t="s">
        <v>315</v>
      </c>
      <c r="D186">
        <v>2488</v>
      </c>
      <c r="E186">
        <v>7362</v>
      </c>
      <c r="F186" t="s">
        <v>20</v>
      </c>
      <c r="G186" s="1" t="s">
        <v>1282</v>
      </c>
      <c r="H186" t="s">
        <v>1538</v>
      </c>
      <c r="I186" s="1"/>
      <c r="J186" t="s">
        <v>505</v>
      </c>
      <c r="K186">
        <f>COUNTIF(F:F,J186)</f>
        <v>1</v>
      </c>
    </row>
    <row r="187" spans="1:11" x14ac:dyDescent="0.2">
      <c r="A187" t="s">
        <v>1454</v>
      </c>
      <c r="B187" t="s">
        <v>44</v>
      </c>
      <c r="C187" t="s">
        <v>316</v>
      </c>
      <c r="D187">
        <v>6546</v>
      </c>
      <c r="E187">
        <v>13067</v>
      </c>
      <c r="F187" t="s">
        <v>317</v>
      </c>
      <c r="G187" s="1" t="s">
        <v>1282</v>
      </c>
      <c r="H187" t="s">
        <v>1538</v>
      </c>
      <c r="I187" s="1"/>
      <c r="J187" t="s">
        <v>507</v>
      </c>
      <c r="K187">
        <f>COUNTIF(F:F,J187)</f>
        <v>1</v>
      </c>
    </row>
    <row r="188" spans="1:11" x14ac:dyDescent="0.2">
      <c r="A188" t="s">
        <v>1454</v>
      </c>
      <c r="B188" t="s">
        <v>47</v>
      </c>
      <c r="C188" t="s">
        <v>318</v>
      </c>
      <c r="D188">
        <v>1345</v>
      </c>
      <c r="E188">
        <v>6923</v>
      </c>
      <c r="F188" t="s">
        <v>319</v>
      </c>
      <c r="G188" s="1" t="s">
        <v>1282</v>
      </c>
      <c r="H188" t="s">
        <v>1538</v>
      </c>
      <c r="I188" s="1"/>
      <c r="J188" t="s">
        <v>510</v>
      </c>
      <c r="K188">
        <f>COUNTIF(F:F,J188)</f>
        <v>1</v>
      </c>
    </row>
    <row r="189" spans="1:11" x14ac:dyDescent="0.2">
      <c r="A189" t="s">
        <v>1455</v>
      </c>
      <c r="B189" t="s">
        <v>4</v>
      </c>
      <c r="C189" t="s">
        <v>320</v>
      </c>
      <c r="D189">
        <v>15750</v>
      </c>
      <c r="E189">
        <v>39455</v>
      </c>
      <c r="F189" t="s">
        <v>321</v>
      </c>
      <c r="G189" s="1" t="s">
        <v>1286</v>
      </c>
      <c r="H189" t="s">
        <v>1538</v>
      </c>
      <c r="I189" s="1"/>
      <c r="J189" t="s">
        <v>513</v>
      </c>
      <c r="K189">
        <f>COUNTIF(F:F,J189)</f>
        <v>1</v>
      </c>
    </row>
    <row r="190" spans="1:11" x14ac:dyDescent="0.2">
      <c r="A190" t="s">
        <v>1455</v>
      </c>
      <c r="B190" t="s">
        <v>7</v>
      </c>
      <c r="C190" t="s">
        <v>320</v>
      </c>
      <c r="D190">
        <v>120269</v>
      </c>
      <c r="E190">
        <v>125388</v>
      </c>
      <c r="F190" t="s">
        <v>15</v>
      </c>
      <c r="G190" s="1" t="s">
        <v>1286</v>
      </c>
      <c r="H190" t="s">
        <v>1538</v>
      </c>
      <c r="I190" s="1"/>
      <c r="J190" t="s">
        <v>515</v>
      </c>
      <c r="K190">
        <f>COUNTIF(F:F,J190)</f>
        <v>1</v>
      </c>
    </row>
    <row r="191" spans="1:11" x14ac:dyDescent="0.2">
      <c r="A191" t="s">
        <v>1455</v>
      </c>
      <c r="B191" t="s">
        <v>10</v>
      </c>
      <c r="C191" t="s">
        <v>320</v>
      </c>
      <c r="D191">
        <v>186183</v>
      </c>
      <c r="E191">
        <v>217617</v>
      </c>
      <c r="F191" t="s">
        <v>322</v>
      </c>
      <c r="G191" s="1" t="s">
        <v>1286</v>
      </c>
      <c r="H191" t="s">
        <v>1538</v>
      </c>
      <c r="I191" s="1"/>
      <c r="J191" t="s">
        <v>516</v>
      </c>
      <c r="K191">
        <f>COUNTIF(F:F,J191)</f>
        <v>1</v>
      </c>
    </row>
    <row r="192" spans="1:11" x14ac:dyDescent="0.2">
      <c r="A192" t="s">
        <v>1455</v>
      </c>
      <c r="B192" t="s">
        <v>13</v>
      </c>
      <c r="C192" t="s">
        <v>323</v>
      </c>
      <c r="D192">
        <v>39198</v>
      </c>
      <c r="E192">
        <v>44436</v>
      </c>
      <c r="F192" t="s">
        <v>20</v>
      </c>
      <c r="G192" s="1" t="s">
        <v>1286</v>
      </c>
      <c r="H192" t="s">
        <v>1538</v>
      </c>
      <c r="I192" s="1"/>
      <c r="J192" t="s">
        <v>520</v>
      </c>
      <c r="K192">
        <f>COUNTIF(F:F,J192)</f>
        <v>1</v>
      </c>
    </row>
    <row r="193" spans="1:11" x14ac:dyDescent="0.2">
      <c r="A193" t="s">
        <v>1455</v>
      </c>
      <c r="B193" t="s">
        <v>16</v>
      </c>
      <c r="C193" t="s">
        <v>323</v>
      </c>
      <c r="D193">
        <v>53004</v>
      </c>
      <c r="E193">
        <v>65822</v>
      </c>
      <c r="F193" t="s">
        <v>324</v>
      </c>
      <c r="G193" s="1" t="s">
        <v>1286</v>
      </c>
      <c r="H193" t="s">
        <v>1538</v>
      </c>
      <c r="I193" s="1"/>
      <c r="J193" t="s">
        <v>522</v>
      </c>
      <c r="K193">
        <f>COUNTIF(F:F,J193)</f>
        <v>1</v>
      </c>
    </row>
    <row r="194" spans="1:11" x14ac:dyDescent="0.2">
      <c r="A194" t="s">
        <v>1455</v>
      </c>
      <c r="B194" t="s">
        <v>28</v>
      </c>
      <c r="C194" t="s">
        <v>323</v>
      </c>
      <c r="D194">
        <v>73468</v>
      </c>
      <c r="E194">
        <v>108896</v>
      </c>
      <c r="F194" t="s">
        <v>325</v>
      </c>
      <c r="G194" s="1" t="s">
        <v>1286</v>
      </c>
      <c r="H194" t="s">
        <v>1538</v>
      </c>
      <c r="I194" s="1"/>
      <c r="J194" t="s">
        <v>524</v>
      </c>
      <c r="K194">
        <f>COUNTIF(F:F,J194)</f>
        <v>1</v>
      </c>
    </row>
    <row r="195" spans="1:11" x14ac:dyDescent="0.2">
      <c r="A195" t="s">
        <v>1455</v>
      </c>
      <c r="B195" t="s">
        <v>31</v>
      </c>
      <c r="C195" t="s">
        <v>326</v>
      </c>
      <c r="D195">
        <v>18261</v>
      </c>
      <c r="E195">
        <v>45022</v>
      </c>
      <c r="F195" t="s">
        <v>327</v>
      </c>
      <c r="G195" s="1" t="s">
        <v>1286</v>
      </c>
      <c r="H195" t="s">
        <v>1538</v>
      </c>
      <c r="I195" s="1"/>
      <c r="J195" t="s">
        <v>527</v>
      </c>
      <c r="K195">
        <f>COUNTIF(F:F,J195)</f>
        <v>1</v>
      </c>
    </row>
    <row r="196" spans="1:11" x14ac:dyDescent="0.2">
      <c r="A196" t="s">
        <v>1455</v>
      </c>
      <c r="B196" t="s">
        <v>34</v>
      </c>
      <c r="C196" t="s">
        <v>328</v>
      </c>
      <c r="D196">
        <v>41006</v>
      </c>
      <c r="E196">
        <v>71097</v>
      </c>
      <c r="F196" t="s">
        <v>329</v>
      </c>
      <c r="G196" s="1" t="s">
        <v>1286</v>
      </c>
      <c r="H196" t="s">
        <v>1538</v>
      </c>
      <c r="I196" s="1"/>
      <c r="J196" t="s">
        <v>532</v>
      </c>
      <c r="K196">
        <f>COUNTIF(F:F,J196)</f>
        <v>1</v>
      </c>
    </row>
    <row r="197" spans="1:11" x14ac:dyDescent="0.2">
      <c r="A197" t="s">
        <v>1455</v>
      </c>
      <c r="B197" t="s">
        <v>37</v>
      </c>
      <c r="C197" t="s">
        <v>330</v>
      </c>
      <c r="D197">
        <v>43595</v>
      </c>
      <c r="E197">
        <v>52784</v>
      </c>
      <c r="F197" t="s">
        <v>129</v>
      </c>
      <c r="G197" s="1" t="s">
        <v>1286</v>
      </c>
      <c r="H197" t="s">
        <v>1538</v>
      </c>
      <c r="I197" s="1"/>
      <c r="J197" t="s">
        <v>535</v>
      </c>
      <c r="K197">
        <f>COUNTIF(F:F,J197)</f>
        <v>1</v>
      </c>
    </row>
    <row r="198" spans="1:11" x14ac:dyDescent="0.2">
      <c r="A198" t="s">
        <v>1455</v>
      </c>
      <c r="B198" t="s">
        <v>40</v>
      </c>
      <c r="C198" t="s">
        <v>330</v>
      </c>
      <c r="D198">
        <v>107851</v>
      </c>
      <c r="E198">
        <v>123444</v>
      </c>
      <c r="F198" t="s">
        <v>331</v>
      </c>
      <c r="G198" s="1" t="s">
        <v>1286</v>
      </c>
      <c r="H198" t="s">
        <v>1538</v>
      </c>
      <c r="I198" s="1"/>
      <c r="J198" t="s">
        <v>537</v>
      </c>
      <c r="K198">
        <f>COUNTIF(F:F,J198)</f>
        <v>1</v>
      </c>
    </row>
    <row r="199" spans="1:11" x14ac:dyDescent="0.2">
      <c r="A199" t="s">
        <v>1455</v>
      </c>
      <c r="B199" t="s">
        <v>42</v>
      </c>
      <c r="C199" t="s">
        <v>330</v>
      </c>
      <c r="D199">
        <v>124245</v>
      </c>
      <c r="E199">
        <v>142645</v>
      </c>
      <c r="F199" t="s">
        <v>332</v>
      </c>
      <c r="G199" s="1" t="s">
        <v>1286</v>
      </c>
      <c r="H199" t="s">
        <v>1538</v>
      </c>
      <c r="I199" s="1"/>
      <c r="J199" t="s">
        <v>539</v>
      </c>
      <c r="K199">
        <f>COUNTIF(F:F,J199)</f>
        <v>1</v>
      </c>
    </row>
    <row r="200" spans="1:11" x14ac:dyDescent="0.2">
      <c r="A200" t="s">
        <v>1455</v>
      </c>
      <c r="B200" t="s">
        <v>44</v>
      </c>
      <c r="C200" t="s">
        <v>333</v>
      </c>
      <c r="D200">
        <v>7990</v>
      </c>
      <c r="E200">
        <v>12778</v>
      </c>
      <c r="F200" t="s">
        <v>20</v>
      </c>
      <c r="G200" s="1" t="s">
        <v>1286</v>
      </c>
      <c r="H200" t="s">
        <v>1538</v>
      </c>
      <c r="I200" s="1"/>
      <c r="J200" t="s">
        <v>542</v>
      </c>
      <c r="K200">
        <f>COUNTIF(F:F,J200)</f>
        <v>1</v>
      </c>
    </row>
    <row r="201" spans="1:11" x14ac:dyDescent="0.2">
      <c r="A201" t="s">
        <v>1455</v>
      </c>
      <c r="B201" t="s">
        <v>47</v>
      </c>
      <c r="C201" t="s">
        <v>334</v>
      </c>
      <c r="D201">
        <v>19255</v>
      </c>
      <c r="E201">
        <v>32495</v>
      </c>
      <c r="F201" t="s">
        <v>335</v>
      </c>
      <c r="G201" s="1" t="s">
        <v>1286</v>
      </c>
      <c r="H201" t="s">
        <v>1538</v>
      </c>
      <c r="I201" s="1"/>
      <c r="J201" t="s">
        <v>544</v>
      </c>
      <c r="K201">
        <f>COUNTIF(F:F,J201)</f>
        <v>1</v>
      </c>
    </row>
    <row r="202" spans="1:11" x14ac:dyDescent="0.2">
      <c r="A202" t="s">
        <v>1455</v>
      </c>
      <c r="B202" t="s">
        <v>49</v>
      </c>
      <c r="C202" t="s">
        <v>336</v>
      </c>
      <c r="D202">
        <v>15795</v>
      </c>
      <c r="E202">
        <v>37371</v>
      </c>
      <c r="F202" t="s">
        <v>337</v>
      </c>
      <c r="G202" s="1" t="s">
        <v>1286</v>
      </c>
      <c r="H202" t="s">
        <v>1538</v>
      </c>
      <c r="I202" s="1"/>
      <c r="J202" t="s">
        <v>548</v>
      </c>
      <c r="K202">
        <f>COUNTIF(F:F,J202)</f>
        <v>1</v>
      </c>
    </row>
    <row r="203" spans="1:11" x14ac:dyDescent="0.2">
      <c r="A203" t="s">
        <v>1455</v>
      </c>
      <c r="B203" t="s">
        <v>78</v>
      </c>
      <c r="C203" t="s">
        <v>338</v>
      </c>
      <c r="D203">
        <v>11642</v>
      </c>
      <c r="E203">
        <v>24789</v>
      </c>
      <c r="F203" t="s">
        <v>339</v>
      </c>
      <c r="G203" s="1" t="s">
        <v>1286</v>
      </c>
      <c r="H203" t="s">
        <v>1538</v>
      </c>
      <c r="I203" s="1"/>
      <c r="J203" t="s">
        <v>550</v>
      </c>
      <c r="K203">
        <f>COUNTIF(F:F,J203)</f>
        <v>1</v>
      </c>
    </row>
    <row r="204" spans="1:11" x14ac:dyDescent="0.2">
      <c r="A204" t="s">
        <v>1455</v>
      </c>
      <c r="B204" t="s">
        <v>80</v>
      </c>
      <c r="C204" t="s">
        <v>340</v>
      </c>
      <c r="D204">
        <v>14805</v>
      </c>
      <c r="E204">
        <v>19387</v>
      </c>
      <c r="F204" t="s">
        <v>20</v>
      </c>
      <c r="G204" s="1" t="s">
        <v>1286</v>
      </c>
      <c r="H204" t="s">
        <v>1538</v>
      </c>
      <c r="I204" s="1"/>
      <c r="J204" t="s">
        <v>553</v>
      </c>
      <c r="K204">
        <f>COUNTIF(F:F,J204)</f>
        <v>1</v>
      </c>
    </row>
    <row r="205" spans="1:11" x14ac:dyDescent="0.2">
      <c r="A205" t="s">
        <v>1455</v>
      </c>
      <c r="B205" t="s">
        <v>82</v>
      </c>
      <c r="C205" t="s">
        <v>341</v>
      </c>
      <c r="D205">
        <v>2300</v>
      </c>
      <c r="E205">
        <v>42193</v>
      </c>
      <c r="F205" t="s">
        <v>342</v>
      </c>
      <c r="G205" s="1" t="s">
        <v>1286</v>
      </c>
      <c r="H205" t="s">
        <v>1538</v>
      </c>
      <c r="I205" s="1"/>
      <c r="J205" t="s">
        <v>555</v>
      </c>
      <c r="K205">
        <f>COUNTIF(F:F,J205)</f>
        <v>1</v>
      </c>
    </row>
    <row r="206" spans="1:11" x14ac:dyDescent="0.2">
      <c r="A206" t="s">
        <v>1455</v>
      </c>
      <c r="B206" t="s">
        <v>85</v>
      </c>
      <c r="C206" t="s">
        <v>343</v>
      </c>
      <c r="D206">
        <v>29903</v>
      </c>
      <c r="E206">
        <v>48404</v>
      </c>
      <c r="F206" t="s">
        <v>344</v>
      </c>
      <c r="G206" s="1" t="s">
        <v>1286</v>
      </c>
      <c r="H206" t="s">
        <v>1538</v>
      </c>
      <c r="I206" s="1"/>
      <c r="J206" t="s">
        <v>561</v>
      </c>
      <c r="K206">
        <f>COUNTIF(F:F,J206)</f>
        <v>1</v>
      </c>
    </row>
    <row r="207" spans="1:11" x14ac:dyDescent="0.2">
      <c r="A207" t="s">
        <v>1455</v>
      </c>
      <c r="B207" t="s">
        <v>154</v>
      </c>
      <c r="C207" t="s">
        <v>343</v>
      </c>
      <c r="D207">
        <v>80032</v>
      </c>
      <c r="E207">
        <v>84702</v>
      </c>
      <c r="F207" t="s">
        <v>20</v>
      </c>
      <c r="G207" s="1" t="s">
        <v>1286</v>
      </c>
      <c r="H207" t="s">
        <v>1538</v>
      </c>
      <c r="I207" s="1"/>
      <c r="J207" t="s">
        <v>563</v>
      </c>
      <c r="K207">
        <f>COUNTIF(F:F,J207)</f>
        <v>1</v>
      </c>
    </row>
    <row r="208" spans="1:11" x14ac:dyDescent="0.2">
      <c r="A208" t="s">
        <v>1456</v>
      </c>
      <c r="B208" t="s">
        <v>4</v>
      </c>
      <c r="C208" t="s">
        <v>345</v>
      </c>
      <c r="D208">
        <v>1</v>
      </c>
      <c r="E208">
        <v>4087</v>
      </c>
      <c r="F208" t="s">
        <v>15</v>
      </c>
      <c r="G208" s="1" t="s">
        <v>1288</v>
      </c>
      <c r="H208" t="s">
        <v>1538</v>
      </c>
      <c r="I208" s="1"/>
      <c r="J208" t="s">
        <v>567</v>
      </c>
      <c r="K208">
        <f>COUNTIF(F:F,J208)</f>
        <v>1</v>
      </c>
    </row>
    <row r="209" spans="1:11" x14ac:dyDescent="0.2">
      <c r="A209" t="s">
        <v>1457</v>
      </c>
      <c r="B209" t="s">
        <v>4</v>
      </c>
      <c r="C209" t="s">
        <v>346</v>
      </c>
      <c r="D209">
        <v>2277</v>
      </c>
      <c r="E209">
        <v>6769</v>
      </c>
      <c r="F209" t="s">
        <v>20</v>
      </c>
      <c r="G209" s="1" t="s">
        <v>1286</v>
      </c>
      <c r="H209" t="s">
        <v>1538</v>
      </c>
      <c r="I209" s="1"/>
      <c r="J209" t="s">
        <v>569</v>
      </c>
      <c r="K209">
        <f>COUNTIF(F:F,J209)</f>
        <v>1</v>
      </c>
    </row>
    <row r="210" spans="1:11" x14ac:dyDescent="0.2">
      <c r="A210" t="s">
        <v>1457</v>
      </c>
      <c r="B210" t="s">
        <v>7</v>
      </c>
      <c r="C210" t="s">
        <v>347</v>
      </c>
      <c r="D210">
        <v>1774</v>
      </c>
      <c r="E210">
        <v>6870</v>
      </c>
      <c r="F210" t="s">
        <v>20</v>
      </c>
      <c r="G210" s="1" t="s">
        <v>1286</v>
      </c>
      <c r="H210" t="s">
        <v>1538</v>
      </c>
      <c r="I210" s="1"/>
      <c r="J210" t="s">
        <v>572</v>
      </c>
      <c r="K210">
        <f>COUNTIF(F:F,J210)</f>
        <v>1</v>
      </c>
    </row>
    <row r="211" spans="1:11" x14ac:dyDescent="0.2">
      <c r="A211" t="s">
        <v>1457</v>
      </c>
      <c r="B211" t="s">
        <v>10</v>
      </c>
      <c r="C211" t="s">
        <v>348</v>
      </c>
      <c r="D211">
        <v>2003</v>
      </c>
      <c r="E211">
        <v>6933</v>
      </c>
      <c r="F211" t="s">
        <v>20</v>
      </c>
      <c r="G211" s="1" t="s">
        <v>1286</v>
      </c>
      <c r="H211" t="s">
        <v>1538</v>
      </c>
      <c r="I211" s="1"/>
      <c r="J211" t="s">
        <v>574</v>
      </c>
      <c r="K211">
        <f>COUNTIF(F:F,J211)</f>
        <v>1</v>
      </c>
    </row>
    <row r="212" spans="1:11" x14ac:dyDescent="0.2">
      <c r="A212" t="s">
        <v>1457</v>
      </c>
      <c r="B212" t="s">
        <v>13</v>
      </c>
      <c r="C212" t="s">
        <v>349</v>
      </c>
      <c r="D212">
        <v>3</v>
      </c>
      <c r="E212">
        <v>4185</v>
      </c>
      <c r="F212" t="s">
        <v>20</v>
      </c>
      <c r="G212" s="1" t="s">
        <v>1286</v>
      </c>
      <c r="H212" t="s">
        <v>1538</v>
      </c>
      <c r="I212" s="1"/>
      <c r="J212" t="s">
        <v>576</v>
      </c>
      <c r="K212">
        <f>COUNTIF(F:F,J212)</f>
        <v>3</v>
      </c>
    </row>
    <row r="213" spans="1:11" x14ac:dyDescent="0.2">
      <c r="A213" t="s">
        <v>1457</v>
      </c>
      <c r="B213" t="s">
        <v>16</v>
      </c>
      <c r="C213" t="s">
        <v>350</v>
      </c>
      <c r="D213">
        <v>362</v>
      </c>
      <c r="E213">
        <v>9332</v>
      </c>
      <c r="F213" t="s">
        <v>351</v>
      </c>
      <c r="G213" s="1" t="s">
        <v>1286</v>
      </c>
      <c r="H213" t="s">
        <v>1538</v>
      </c>
      <c r="I213" s="1"/>
      <c r="J213" t="s">
        <v>578</v>
      </c>
      <c r="K213">
        <f>COUNTIF(F:F,J213)</f>
        <v>1</v>
      </c>
    </row>
    <row r="214" spans="1:11" x14ac:dyDescent="0.2">
      <c r="A214" t="s">
        <v>1457</v>
      </c>
      <c r="B214" t="s">
        <v>28</v>
      </c>
      <c r="C214" t="s">
        <v>352</v>
      </c>
      <c r="D214">
        <v>455</v>
      </c>
      <c r="E214">
        <v>4855</v>
      </c>
      <c r="F214" t="s">
        <v>15</v>
      </c>
      <c r="G214" s="1" t="s">
        <v>1286</v>
      </c>
      <c r="H214" t="s">
        <v>1538</v>
      </c>
      <c r="I214" s="1"/>
      <c r="J214" t="s">
        <v>580</v>
      </c>
      <c r="K214">
        <f>COUNTIF(F:F,J214)</f>
        <v>1</v>
      </c>
    </row>
    <row r="215" spans="1:11" x14ac:dyDescent="0.2">
      <c r="A215" t="s">
        <v>1457</v>
      </c>
      <c r="B215" t="s">
        <v>31</v>
      </c>
      <c r="C215" t="s">
        <v>353</v>
      </c>
      <c r="D215">
        <v>1414</v>
      </c>
      <c r="E215">
        <v>10563</v>
      </c>
      <c r="F215" t="s">
        <v>354</v>
      </c>
      <c r="G215" s="1" t="s">
        <v>1286</v>
      </c>
      <c r="H215" t="s">
        <v>1538</v>
      </c>
      <c r="I215" s="1"/>
      <c r="J215" t="s">
        <v>582</v>
      </c>
      <c r="K215">
        <f>COUNTIF(F:F,J215)</f>
        <v>1</v>
      </c>
    </row>
    <row r="216" spans="1:11" x14ac:dyDescent="0.2">
      <c r="A216" t="s">
        <v>1458</v>
      </c>
      <c r="B216" t="s">
        <v>4</v>
      </c>
      <c r="C216" t="s">
        <v>355</v>
      </c>
      <c r="D216">
        <v>69738</v>
      </c>
      <c r="E216">
        <v>76961</v>
      </c>
      <c r="F216" t="s">
        <v>356</v>
      </c>
      <c r="G216" s="1" t="s">
        <v>1289</v>
      </c>
      <c r="H216" t="s">
        <v>1538</v>
      </c>
      <c r="I216" s="1"/>
      <c r="J216" t="s">
        <v>584</v>
      </c>
      <c r="K216">
        <f>COUNTIF(F:F,J216)</f>
        <v>1</v>
      </c>
    </row>
    <row r="217" spans="1:11" x14ac:dyDescent="0.2">
      <c r="A217" t="s">
        <v>1459</v>
      </c>
      <c r="B217" t="s">
        <v>4</v>
      </c>
      <c r="C217" t="s">
        <v>357</v>
      </c>
      <c r="D217">
        <v>5488</v>
      </c>
      <c r="E217">
        <v>10628</v>
      </c>
      <c r="F217" t="s">
        <v>20</v>
      </c>
      <c r="G217" s="1" t="s">
        <v>1282</v>
      </c>
      <c r="H217" t="s">
        <v>1538</v>
      </c>
      <c r="I217" s="1"/>
      <c r="J217" t="s">
        <v>586</v>
      </c>
      <c r="K217">
        <f>COUNTIF(F:F,J217)</f>
        <v>1</v>
      </c>
    </row>
    <row r="218" spans="1:11" x14ac:dyDescent="0.2">
      <c r="A218" t="s">
        <v>1459</v>
      </c>
      <c r="B218" t="s">
        <v>7</v>
      </c>
      <c r="C218" t="s">
        <v>358</v>
      </c>
      <c r="D218">
        <v>516</v>
      </c>
      <c r="E218">
        <v>5193</v>
      </c>
      <c r="F218" t="s">
        <v>15</v>
      </c>
      <c r="G218" s="1" t="s">
        <v>1282</v>
      </c>
      <c r="H218" t="s">
        <v>1538</v>
      </c>
      <c r="I218" s="1"/>
      <c r="J218" t="s">
        <v>588</v>
      </c>
      <c r="K218">
        <f>COUNTIF(F:F,J218)</f>
        <v>2</v>
      </c>
    </row>
    <row r="219" spans="1:11" x14ac:dyDescent="0.2">
      <c r="A219" t="s">
        <v>1459</v>
      </c>
      <c r="B219" t="s">
        <v>10</v>
      </c>
      <c r="C219" t="s">
        <v>359</v>
      </c>
      <c r="D219">
        <v>155039</v>
      </c>
      <c r="E219">
        <v>192079</v>
      </c>
      <c r="F219" t="s">
        <v>360</v>
      </c>
      <c r="G219" s="1" t="s">
        <v>1282</v>
      </c>
      <c r="H219" t="s">
        <v>1538</v>
      </c>
      <c r="I219" s="1"/>
      <c r="J219" t="s">
        <v>590</v>
      </c>
      <c r="K219">
        <f>COUNTIF(F:F,J219)</f>
        <v>2</v>
      </c>
    </row>
    <row r="220" spans="1:11" x14ac:dyDescent="0.2">
      <c r="A220" t="s">
        <v>1459</v>
      </c>
      <c r="B220" t="s">
        <v>13</v>
      </c>
      <c r="C220" t="s">
        <v>361</v>
      </c>
      <c r="D220">
        <v>44355</v>
      </c>
      <c r="E220">
        <v>51974</v>
      </c>
      <c r="F220" t="s">
        <v>362</v>
      </c>
      <c r="G220" s="1" t="s">
        <v>1282</v>
      </c>
      <c r="H220" t="s">
        <v>1538</v>
      </c>
      <c r="I220" s="1"/>
      <c r="J220" t="s">
        <v>592</v>
      </c>
      <c r="K220">
        <f>COUNTIF(F:F,J220)</f>
        <v>1</v>
      </c>
    </row>
    <row r="221" spans="1:11" x14ac:dyDescent="0.2">
      <c r="A221" t="s">
        <v>1459</v>
      </c>
      <c r="B221" t="s">
        <v>16</v>
      </c>
      <c r="C221" t="s">
        <v>361</v>
      </c>
      <c r="D221">
        <v>82788</v>
      </c>
      <c r="E221">
        <v>95153</v>
      </c>
      <c r="F221" t="s">
        <v>363</v>
      </c>
      <c r="G221" s="1" t="s">
        <v>1282</v>
      </c>
      <c r="H221" t="s">
        <v>1538</v>
      </c>
      <c r="I221" s="1"/>
      <c r="J221" t="s">
        <v>595</v>
      </c>
      <c r="K221">
        <f>COUNTIF(F:F,J221)</f>
        <v>1</v>
      </c>
    </row>
    <row r="222" spans="1:11" x14ac:dyDescent="0.2">
      <c r="A222" t="s">
        <v>1459</v>
      </c>
      <c r="B222" t="s">
        <v>28</v>
      </c>
      <c r="C222" t="s">
        <v>361</v>
      </c>
      <c r="D222">
        <v>173873</v>
      </c>
      <c r="E222">
        <v>206904</v>
      </c>
      <c r="F222" t="s">
        <v>364</v>
      </c>
      <c r="G222" s="1" t="s">
        <v>1282</v>
      </c>
      <c r="H222" t="s">
        <v>1538</v>
      </c>
      <c r="I222" s="1"/>
      <c r="J222" t="s">
        <v>598</v>
      </c>
      <c r="K222">
        <f>COUNTIF(F:F,J222)</f>
        <v>1</v>
      </c>
    </row>
    <row r="223" spans="1:11" x14ac:dyDescent="0.2">
      <c r="A223" t="s">
        <v>1459</v>
      </c>
      <c r="B223" t="s">
        <v>31</v>
      </c>
      <c r="C223" t="s">
        <v>365</v>
      </c>
      <c r="D223">
        <v>42382</v>
      </c>
      <c r="E223">
        <v>60239</v>
      </c>
      <c r="F223" t="s">
        <v>366</v>
      </c>
      <c r="G223" s="1" t="s">
        <v>1282</v>
      </c>
      <c r="H223" t="s">
        <v>1538</v>
      </c>
      <c r="I223" s="1"/>
      <c r="J223" t="s">
        <v>600</v>
      </c>
      <c r="K223">
        <f>COUNTIF(F:F,J223)</f>
        <v>1</v>
      </c>
    </row>
    <row r="224" spans="1:11" x14ac:dyDescent="0.2">
      <c r="A224" t="s">
        <v>1460</v>
      </c>
      <c r="B224" t="s">
        <v>4</v>
      </c>
      <c r="C224" t="s">
        <v>367</v>
      </c>
      <c r="D224">
        <v>1561</v>
      </c>
      <c r="E224">
        <v>10339</v>
      </c>
      <c r="F224" t="s">
        <v>368</v>
      </c>
      <c r="G224" s="1" t="s">
        <v>1285</v>
      </c>
      <c r="H224" t="s">
        <v>1538</v>
      </c>
      <c r="I224" s="1"/>
      <c r="J224" t="s">
        <v>602</v>
      </c>
      <c r="K224">
        <f>COUNTIF(F:F,J224)</f>
        <v>1</v>
      </c>
    </row>
    <row r="225" spans="1:11" x14ac:dyDescent="0.2">
      <c r="A225" t="s">
        <v>1460</v>
      </c>
      <c r="B225" t="s">
        <v>7</v>
      </c>
      <c r="C225" t="s">
        <v>369</v>
      </c>
      <c r="D225">
        <v>4349</v>
      </c>
      <c r="E225">
        <v>13670</v>
      </c>
      <c r="F225" t="s">
        <v>370</v>
      </c>
      <c r="G225" s="1" t="s">
        <v>1285</v>
      </c>
      <c r="H225" t="s">
        <v>1538</v>
      </c>
      <c r="I225" s="1"/>
      <c r="J225" t="s">
        <v>605</v>
      </c>
      <c r="K225">
        <f>COUNTIF(F:F,J225)</f>
        <v>1</v>
      </c>
    </row>
    <row r="226" spans="1:11" x14ac:dyDescent="0.2">
      <c r="A226" t="s">
        <v>1460</v>
      </c>
      <c r="B226" t="s">
        <v>10</v>
      </c>
      <c r="C226" t="s">
        <v>371</v>
      </c>
      <c r="D226">
        <v>1399</v>
      </c>
      <c r="E226">
        <v>5878</v>
      </c>
      <c r="F226" t="s">
        <v>15</v>
      </c>
      <c r="G226" s="1" t="s">
        <v>1285</v>
      </c>
      <c r="H226" t="s">
        <v>1538</v>
      </c>
      <c r="I226" s="1"/>
      <c r="J226" t="s">
        <v>608</v>
      </c>
      <c r="K226">
        <f>COUNTIF(F:F,J226)</f>
        <v>1</v>
      </c>
    </row>
    <row r="227" spans="1:11" x14ac:dyDescent="0.2">
      <c r="A227" t="s">
        <v>1460</v>
      </c>
      <c r="B227" t="s">
        <v>13</v>
      </c>
      <c r="C227" t="s">
        <v>372</v>
      </c>
      <c r="D227">
        <v>2</v>
      </c>
      <c r="E227">
        <v>10486</v>
      </c>
      <c r="F227" t="s">
        <v>373</v>
      </c>
      <c r="G227" s="1" t="s">
        <v>1285</v>
      </c>
      <c r="H227" t="s">
        <v>1538</v>
      </c>
      <c r="I227" s="1"/>
      <c r="J227" t="s">
        <v>614</v>
      </c>
      <c r="K227">
        <f>COUNTIF(F:F,J227)</f>
        <v>1</v>
      </c>
    </row>
    <row r="228" spans="1:11" x14ac:dyDescent="0.2">
      <c r="A228" t="s">
        <v>1460</v>
      </c>
      <c r="B228" t="s">
        <v>16</v>
      </c>
      <c r="C228" t="s">
        <v>374</v>
      </c>
      <c r="D228">
        <v>3992</v>
      </c>
      <c r="E228">
        <v>9238</v>
      </c>
      <c r="F228" t="s">
        <v>20</v>
      </c>
      <c r="G228" s="1" t="s">
        <v>1285</v>
      </c>
      <c r="H228" t="s">
        <v>1538</v>
      </c>
      <c r="I228" s="1"/>
      <c r="J228" t="s">
        <v>617</v>
      </c>
      <c r="K228">
        <f>COUNTIF(F:F,J228)</f>
        <v>1</v>
      </c>
    </row>
    <row r="229" spans="1:11" x14ac:dyDescent="0.2">
      <c r="A229" t="s">
        <v>1460</v>
      </c>
      <c r="B229" t="s">
        <v>28</v>
      </c>
      <c r="C229" t="s">
        <v>375</v>
      </c>
      <c r="D229">
        <v>544</v>
      </c>
      <c r="E229">
        <v>13889</v>
      </c>
      <c r="F229" t="s">
        <v>376</v>
      </c>
      <c r="G229" s="1" t="s">
        <v>1285</v>
      </c>
      <c r="H229" t="s">
        <v>1538</v>
      </c>
      <c r="I229" s="1"/>
      <c r="J229" t="s">
        <v>621</v>
      </c>
      <c r="K229">
        <f>COUNTIF(F:F,J229)</f>
        <v>1</v>
      </c>
    </row>
    <row r="230" spans="1:11" x14ac:dyDescent="0.2">
      <c r="A230" t="s">
        <v>1460</v>
      </c>
      <c r="B230" t="s">
        <v>31</v>
      </c>
      <c r="C230" t="s">
        <v>377</v>
      </c>
      <c r="D230">
        <v>806</v>
      </c>
      <c r="E230">
        <v>5731</v>
      </c>
      <c r="F230" t="s">
        <v>15</v>
      </c>
      <c r="G230" s="1" t="s">
        <v>1285</v>
      </c>
      <c r="H230" t="s">
        <v>1538</v>
      </c>
      <c r="I230" s="1"/>
      <c r="J230" t="s">
        <v>624</v>
      </c>
      <c r="K230">
        <f>COUNTIF(F:F,J230)</f>
        <v>1</v>
      </c>
    </row>
    <row r="231" spans="1:11" x14ac:dyDescent="0.2">
      <c r="A231" t="s">
        <v>1460</v>
      </c>
      <c r="B231" t="s">
        <v>34</v>
      </c>
      <c r="C231" t="s">
        <v>378</v>
      </c>
      <c r="D231">
        <v>2114</v>
      </c>
      <c r="E231">
        <v>16788</v>
      </c>
      <c r="F231" t="s">
        <v>379</v>
      </c>
      <c r="G231" s="1" t="s">
        <v>1285</v>
      </c>
      <c r="H231" t="s">
        <v>1538</v>
      </c>
      <c r="I231" s="1"/>
      <c r="J231" t="s">
        <v>626</v>
      </c>
      <c r="K231">
        <f>COUNTIF(F:F,J231)</f>
        <v>1</v>
      </c>
    </row>
    <row r="232" spans="1:11" x14ac:dyDescent="0.2">
      <c r="A232" t="s">
        <v>1460</v>
      </c>
      <c r="B232" t="s">
        <v>37</v>
      </c>
      <c r="C232" t="s">
        <v>380</v>
      </c>
      <c r="D232">
        <v>6855</v>
      </c>
      <c r="E232">
        <v>12552</v>
      </c>
      <c r="F232" t="s">
        <v>381</v>
      </c>
      <c r="G232" s="1" t="s">
        <v>1285</v>
      </c>
      <c r="H232" t="s">
        <v>1538</v>
      </c>
      <c r="I232" s="1"/>
      <c r="J232" t="s">
        <v>628</v>
      </c>
      <c r="K232">
        <f>COUNTIF(F:F,J232)</f>
        <v>1</v>
      </c>
    </row>
    <row r="233" spans="1:11" x14ac:dyDescent="0.2">
      <c r="A233" t="s">
        <v>1461</v>
      </c>
      <c r="B233" t="s">
        <v>4</v>
      </c>
      <c r="C233" t="s">
        <v>382</v>
      </c>
      <c r="D233">
        <v>9896</v>
      </c>
      <c r="E233">
        <v>22127</v>
      </c>
      <c r="F233" t="s">
        <v>46</v>
      </c>
      <c r="G233" s="1" t="s">
        <v>1287</v>
      </c>
      <c r="H233" t="s">
        <v>1538</v>
      </c>
      <c r="I233" s="1"/>
      <c r="J233" t="s">
        <v>632</v>
      </c>
      <c r="K233">
        <f>COUNTIF(F:F,J233)</f>
        <v>1</v>
      </c>
    </row>
    <row r="234" spans="1:11" x14ac:dyDescent="0.2">
      <c r="A234" t="s">
        <v>1461</v>
      </c>
      <c r="B234" t="s">
        <v>7</v>
      </c>
      <c r="C234" t="s">
        <v>383</v>
      </c>
      <c r="D234">
        <v>21734</v>
      </c>
      <c r="E234">
        <v>26804</v>
      </c>
      <c r="F234" t="s">
        <v>20</v>
      </c>
      <c r="G234" s="1" t="s">
        <v>1287</v>
      </c>
      <c r="H234" t="s">
        <v>1538</v>
      </c>
      <c r="I234" s="1"/>
      <c r="J234" t="s">
        <v>634</v>
      </c>
      <c r="K234">
        <f>COUNTIF(F:F,J234)</f>
        <v>1</v>
      </c>
    </row>
    <row r="235" spans="1:11" x14ac:dyDescent="0.2">
      <c r="A235" t="s">
        <v>1462</v>
      </c>
      <c r="B235" t="s">
        <v>4</v>
      </c>
      <c r="C235" t="s">
        <v>384</v>
      </c>
      <c r="D235">
        <v>31349</v>
      </c>
      <c r="E235">
        <v>36394</v>
      </c>
      <c r="F235" t="s">
        <v>15</v>
      </c>
      <c r="G235" s="1" t="s">
        <v>1282</v>
      </c>
      <c r="H235" t="s">
        <v>1538</v>
      </c>
      <c r="I235" s="1"/>
      <c r="J235" t="s">
        <v>637</v>
      </c>
      <c r="K235">
        <f>COUNTIF(F:F,J235)</f>
        <v>1</v>
      </c>
    </row>
    <row r="236" spans="1:11" x14ac:dyDescent="0.2">
      <c r="A236" t="s">
        <v>1462</v>
      </c>
      <c r="B236" t="s">
        <v>7</v>
      </c>
      <c r="C236" t="s">
        <v>385</v>
      </c>
      <c r="D236">
        <v>6359</v>
      </c>
      <c r="E236">
        <v>11843</v>
      </c>
      <c r="F236" t="s">
        <v>15</v>
      </c>
      <c r="G236" s="1" t="s">
        <v>1282</v>
      </c>
      <c r="H236" t="s">
        <v>1538</v>
      </c>
      <c r="I236" s="1"/>
      <c r="J236" t="s">
        <v>639</v>
      </c>
      <c r="K236">
        <f>COUNTIF(F:F,J236)</f>
        <v>1</v>
      </c>
    </row>
    <row r="237" spans="1:11" x14ac:dyDescent="0.2">
      <c r="A237" t="s">
        <v>1462</v>
      </c>
      <c r="B237" t="s">
        <v>10</v>
      </c>
      <c r="C237" t="s">
        <v>386</v>
      </c>
      <c r="D237">
        <v>12502</v>
      </c>
      <c r="E237">
        <v>17581</v>
      </c>
      <c r="F237" t="s">
        <v>15</v>
      </c>
      <c r="G237" s="1" t="s">
        <v>1282</v>
      </c>
      <c r="H237" t="s">
        <v>1538</v>
      </c>
      <c r="I237" s="1"/>
      <c r="J237" t="s">
        <v>641</v>
      </c>
      <c r="K237">
        <f>COUNTIF(F:F,J237)</f>
        <v>1</v>
      </c>
    </row>
    <row r="238" spans="1:11" x14ac:dyDescent="0.2">
      <c r="A238" t="s">
        <v>1462</v>
      </c>
      <c r="B238" t="s">
        <v>13</v>
      </c>
      <c r="C238" t="s">
        <v>387</v>
      </c>
      <c r="D238">
        <v>290</v>
      </c>
      <c r="E238">
        <v>4093</v>
      </c>
      <c r="F238" t="s">
        <v>15</v>
      </c>
      <c r="G238" s="1" t="s">
        <v>1282</v>
      </c>
      <c r="H238" t="s">
        <v>1538</v>
      </c>
      <c r="I238" s="1"/>
      <c r="J238" t="s">
        <v>643</v>
      </c>
      <c r="K238">
        <f>COUNTIF(F:F,J238)</f>
        <v>1</v>
      </c>
    </row>
    <row r="239" spans="1:11" x14ac:dyDescent="0.2">
      <c r="A239" t="s">
        <v>1462</v>
      </c>
      <c r="B239" t="s">
        <v>16</v>
      </c>
      <c r="C239" t="s">
        <v>388</v>
      </c>
      <c r="D239">
        <v>13287</v>
      </c>
      <c r="E239">
        <v>17920</v>
      </c>
      <c r="F239" t="s">
        <v>20</v>
      </c>
      <c r="G239" s="1" t="s">
        <v>1282</v>
      </c>
      <c r="H239" t="s">
        <v>1538</v>
      </c>
      <c r="I239" s="1"/>
      <c r="J239" t="s">
        <v>646</v>
      </c>
      <c r="K239">
        <f>COUNTIF(F:F,J239)</f>
        <v>1</v>
      </c>
    </row>
    <row r="240" spans="1:11" x14ac:dyDescent="0.2">
      <c r="A240" t="s">
        <v>1462</v>
      </c>
      <c r="B240" t="s">
        <v>28</v>
      </c>
      <c r="C240" t="s">
        <v>389</v>
      </c>
      <c r="D240">
        <v>1509</v>
      </c>
      <c r="E240">
        <v>6167</v>
      </c>
      <c r="F240" t="s">
        <v>20</v>
      </c>
      <c r="G240" s="1" t="s">
        <v>1282</v>
      </c>
      <c r="H240" t="s">
        <v>1538</v>
      </c>
      <c r="I240" s="1"/>
      <c r="J240" t="s">
        <v>648</v>
      </c>
      <c r="K240">
        <f>COUNTIF(F:F,J240)</f>
        <v>1</v>
      </c>
    </row>
    <row r="241" spans="1:11" x14ac:dyDescent="0.2">
      <c r="A241" t="s">
        <v>1462</v>
      </c>
      <c r="B241" t="s">
        <v>31</v>
      </c>
      <c r="C241" t="s">
        <v>390</v>
      </c>
      <c r="D241">
        <v>51528</v>
      </c>
      <c r="E241">
        <v>56048</v>
      </c>
      <c r="F241" t="s">
        <v>20</v>
      </c>
      <c r="G241" s="1" t="s">
        <v>1282</v>
      </c>
      <c r="H241" t="s">
        <v>1538</v>
      </c>
      <c r="I241" s="1"/>
      <c r="J241" t="s">
        <v>657</v>
      </c>
      <c r="K241">
        <f>COUNTIF(F:F,J241)</f>
        <v>1</v>
      </c>
    </row>
    <row r="242" spans="1:11" x14ac:dyDescent="0.2">
      <c r="A242" t="s">
        <v>1462</v>
      </c>
      <c r="B242" t="s">
        <v>34</v>
      </c>
      <c r="C242" t="s">
        <v>391</v>
      </c>
      <c r="D242">
        <v>19859</v>
      </c>
      <c r="E242">
        <v>25303</v>
      </c>
      <c r="F242" t="s">
        <v>15</v>
      </c>
      <c r="G242" s="1" t="s">
        <v>1282</v>
      </c>
      <c r="H242" t="s">
        <v>1538</v>
      </c>
      <c r="I242" s="1"/>
      <c r="J242" t="s">
        <v>659</v>
      </c>
      <c r="K242">
        <f>COUNTIF(F:F,J242)</f>
        <v>1</v>
      </c>
    </row>
    <row r="243" spans="1:11" x14ac:dyDescent="0.2">
      <c r="A243" t="s">
        <v>1462</v>
      </c>
      <c r="B243" t="s">
        <v>37</v>
      </c>
      <c r="C243" t="s">
        <v>392</v>
      </c>
      <c r="D243">
        <v>494</v>
      </c>
      <c r="E243">
        <v>16093</v>
      </c>
      <c r="F243" t="s">
        <v>393</v>
      </c>
      <c r="G243" s="1" t="s">
        <v>1282</v>
      </c>
      <c r="H243" t="s">
        <v>1538</v>
      </c>
      <c r="I243" s="1"/>
      <c r="J243" t="s">
        <v>662</v>
      </c>
      <c r="K243">
        <f>COUNTIF(F:F,J243)</f>
        <v>1</v>
      </c>
    </row>
    <row r="244" spans="1:11" x14ac:dyDescent="0.2">
      <c r="A244" t="s">
        <v>1462</v>
      </c>
      <c r="B244" t="s">
        <v>40</v>
      </c>
      <c r="C244" t="s">
        <v>392</v>
      </c>
      <c r="D244">
        <v>85028</v>
      </c>
      <c r="E244">
        <v>95020</v>
      </c>
      <c r="F244" t="s">
        <v>394</v>
      </c>
      <c r="G244" s="1" t="s">
        <v>1282</v>
      </c>
      <c r="H244" t="s">
        <v>1538</v>
      </c>
      <c r="I244" s="1"/>
      <c r="J244" t="s">
        <v>665</v>
      </c>
      <c r="K244">
        <f>COUNTIF(F:F,J244)</f>
        <v>1</v>
      </c>
    </row>
    <row r="245" spans="1:11" x14ac:dyDescent="0.2">
      <c r="A245" t="s">
        <v>1462</v>
      </c>
      <c r="B245" t="s">
        <v>42</v>
      </c>
      <c r="C245" t="s">
        <v>395</v>
      </c>
      <c r="D245">
        <v>878</v>
      </c>
      <c r="E245">
        <v>11249</v>
      </c>
      <c r="F245" t="s">
        <v>396</v>
      </c>
      <c r="G245" s="1" t="s">
        <v>1282</v>
      </c>
      <c r="H245" t="s">
        <v>1538</v>
      </c>
      <c r="I245" s="1"/>
      <c r="J245" t="s">
        <v>668</v>
      </c>
      <c r="K245">
        <f>COUNTIF(F:F,J245)</f>
        <v>1</v>
      </c>
    </row>
    <row r="246" spans="1:11" x14ac:dyDescent="0.2">
      <c r="A246" t="s">
        <v>1462</v>
      </c>
      <c r="B246" t="s">
        <v>44</v>
      </c>
      <c r="C246" t="s">
        <v>395</v>
      </c>
      <c r="D246">
        <v>35470</v>
      </c>
      <c r="E246">
        <v>40578</v>
      </c>
      <c r="F246" t="s">
        <v>20</v>
      </c>
      <c r="G246" s="1" t="s">
        <v>1282</v>
      </c>
      <c r="H246" t="s">
        <v>1538</v>
      </c>
      <c r="I246" s="1"/>
      <c r="J246" t="s">
        <v>670</v>
      </c>
      <c r="K246">
        <f>COUNTIF(F:F,J246)</f>
        <v>1</v>
      </c>
    </row>
    <row r="247" spans="1:11" x14ac:dyDescent="0.2">
      <c r="A247" t="s">
        <v>1462</v>
      </c>
      <c r="B247" t="s">
        <v>47</v>
      </c>
      <c r="C247" t="s">
        <v>397</v>
      </c>
      <c r="D247">
        <v>20001</v>
      </c>
      <c r="E247">
        <v>37907</v>
      </c>
      <c r="F247" t="s">
        <v>398</v>
      </c>
      <c r="G247" s="1" t="s">
        <v>1282</v>
      </c>
      <c r="H247" t="s">
        <v>1538</v>
      </c>
      <c r="I247" s="1"/>
      <c r="J247" t="s">
        <v>672</v>
      </c>
      <c r="K247">
        <f>COUNTIF(F:F,J247)</f>
        <v>1</v>
      </c>
    </row>
    <row r="248" spans="1:11" x14ac:dyDescent="0.2">
      <c r="A248" t="s">
        <v>1462</v>
      </c>
      <c r="B248" t="s">
        <v>49</v>
      </c>
      <c r="C248" t="s">
        <v>399</v>
      </c>
      <c r="D248">
        <v>3811</v>
      </c>
      <c r="E248">
        <v>8394</v>
      </c>
      <c r="F248" t="s">
        <v>15</v>
      </c>
      <c r="G248" s="1" t="s">
        <v>1282</v>
      </c>
      <c r="H248" t="s">
        <v>1538</v>
      </c>
      <c r="I248" s="1"/>
      <c r="J248" t="s">
        <v>675</v>
      </c>
      <c r="K248">
        <f>COUNTIF(F:F,J248)</f>
        <v>1</v>
      </c>
    </row>
    <row r="249" spans="1:11" x14ac:dyDescent="0.2">
      <c r="A249" t="s">
        <v>1462</v>
      </c>
      <c r="B249" t="s">
        <v>78</v>
      </c>
      <c r="C249" t="s">
        <v>400</v>
      </c>
      <c r="D249">
        <v>3635</v>
      </c>
      <c r="E249">
        <v>8995</v>
      </c>
      <c r="F249" t="s">
        <v>20</v>
      </c>
      <c r="G249" s="1" t="s">
        <v>1282</v>
      </c>
      <c r="H249" t="s">
        <v>1538</v>
      </c>
      <c r="I249" s="1"/>
      <c r="J249" t="s">
        <v>680</v>
      </c>
      <c r="K249">
        <f>COUNTIF(F:F,J249)</f>
        <v>1</v>
      </c>
    </row>
    <row r="250" spans="1:11" x14ac:dyDescent="0.2">
      <c r="A250" t="s">
        <v>1462</v>
      </c>
      <c r="B250" t="s">
        <v>80</v>
      </c>
      <c r="C250" t="s">
        <v>401</v>
      </c>
      <c r="D250">
        <v>4269</v>
      </c>
      <c r="E250">
        <v>9217</v>
      </c>
      <c r="F250" t="s">
        <v>15</v>
      </c>
      <c r="G250" s="1" t="s">
        <v>1282</v>
      </c>
      <c r="H250" t="s">
        <v>1538</v>
      </c>
      <c r="I250" s="1"/>
      <c r="J250" t="s">
        <v>682</v>
      </c>
      <c r="K250">
        <f>COUNTIF(F:F,J250)</f>
        <v>1</v>
      </c>
    </row>
    <row r="251" spans="1:11" x14ac:dyDescent="0.2">
      <c r="A251" t="s">
        <v>1462</v>
      </c>
      <c r="B251" t="s">
        <v>82</v>
      </c>
      <c r="C251" t="s">
        <v>402</v>
      </c>
      <c r="D251">
        <v>24141</v>
      </c>
      <c r="E251">
        <v>32978</v>
      </c>
      <c r="F251" t="s">
        <v>403</v>
      </c>
      <c r="G251" s="1" t="s">
        <v>1282</v>
      </c>
      <c r="H251" t="s">
        <v>1538</v>
      </c>
      <c r="I251" s="1"/>
      <c r="J251" t="s">
        <v>684</v>
      </c>
      <c r="K251">
        <f>COUNTIF(F:F,J251)</f>
        <v>1</v>
      </c>
    </row>
    <row r="252" spans="1:11" x14ac:dyDescent="0.2">
      <c r="A252" t="s">
        <v>1462</v>
      </c>
      <c r="B252" t="s">
        <v>85</v>
      </c>
      <c r="C252" t="s">
        <v>404</v>
      </c>
      <c r="D252">
        <v>63472</v>
      </c>
      <c r="E252">
        <v>68685</v>
      </c>
      <c r="F252" t="s">
        <v>20</v>
      </c>
      <c r="G252" s="1" t="s">
        <v>1282</v>
      </c>
      <c r="H252" t="s">
        <v>1538</v>
      </c>
      <c r="I252" s="1"/>
      <c r="J252" t="s">
        <v>687</v>
      </c>
      <c r="K252">
        <f>COUNTIF(F:F,J252)</f>
        <v>1</v>
      </c>
    </row>
    <row r="253" spans="1:11" x14ac:dyDescent="0.2">
      <c r="A253" t="s">
        <v>1462</v>
      </c>
      <c r="B253" t="s">
        <v>154</v>
      </c>
      <c r="C253" t="s">
        <v>405</v>
      </c>
      <c r="D253">
        <v>5422</v>
      </c>
      <c r="E253">
        <v>10629</v>
      </c>
      <c r="F253" t="s">
        <v>15</v>
      </c>
      <c r="G253" s="1" t="s">
        <v>1282</v>
      </c>
      <c r="H253" t="s">
        <v>1538</v>
      </c>
      <c r="I253" s="1"/>
      <c r="J253" t="s">
        <v>689</v>
      </c>
      <c r="K253">
        <f>COUNTIF(F:F,J253)</f>
        <v>1</v>
      </c>
    </row>
    <row r="254" spans="1:11" x14ac:dyDescent="0.2">
      <c r="A254" t="s">
        <v>1462</v>
      </c>
      <c r="B254" t="s">
        <v>406</v>
      </c>
      <c r="C254" t="s">
        <v>407</v>
      </c>
      <c r="D254">
        <v>15655</v>
      </c>
      <c r="E254">
        <v>30788</v>
      </c>
      <c r="F254" t="s">
        <v>408</v>
      </c>
      <c r="G254" s="1" t="s">
        <v>1282</v>
      </c>
      <c r="H254" t="s">
        <v>1538</v>
      </c>
      <c r="I254" s="1"/>
      <c r="J254" t="s">
        <v>692</v>
      </c>
      <c r="K254">
        <f>COUNTIF(F:F,J254)</f>
        <v>1</v>
      </c>
    </row>
    <row r="255" spans="1:11" x14ac:dyDescent="0.2">
      <c r="A255" t="s">
        <v>1462</v>
      </c>
      <c r="B255" t="s">
        <v>409</v>
      </c>
      <c r="C255" t="s">
        <v>410</v>
      </c>
      <c r="D255">
        <v>2844</v>
      </c>
      <c r="E255">
        <v>7391</v>
      </c>
      <c r="F255" t="s">
        <v>20</v>
      </c>
      <c r="G255" s="1" t="s">
        <v>1282</v>
      </c>
      <c r="H255" t="s">
        <v>1538</v>
      </c>
      <c r="I255" s="1"/>
      <c r="J255" t="s">
        <v>694</v>
      </c>
      <c r="K255">
        <f>COUNTIF(F:F,J255)</f>
        <v>1</v>
      </c>
    </row>
    <row r="256" spans="1:11" x14ac:dyDescent="0.2">
      <c r="A256" t="s">
        <v>1463</v>
      </c>
      <c r="B256" t="s">
        <v>4</v>
      </c>
      <c r="C256" t="s">
        <v>411</v>
      </c>
      <c r="D256">
        <v>8972</v>
      </c>
      <c r="E256">
        <v>19564</v>
      </c>
      <c r="F256" t="s">
        <v>412</v>
      </c>
      <c r="G256" s="1" t="s">
        <v>1282</v>
      </c>
      <c r="H256" t="s">
        <v>1538</v>
      </c>
      <c r="I256" s="1"/>
      <c r="J256" t="s">
        <v>698</v>
      </c>
      <c r="K256">
        <f>COUNTIF(F:F,J256)</f>
        <v>1</v>
      </c>
    </row>
    <row r="257" spans="1:11" x14ac:dyDescent="0.2">
      <c r="A257" t="s">
        <v>1463</v>
      </c>
      <c r="B257" t="s">
        <v>7</v>
      </c>
      <c r="C257" t="s">
        <v>413</v>
      </c>
      <c r="D257">
        <v>4571</v>
      </c>
      <c r="E257">
        <v>15547</v>
      </c>
      <c r="F257" t="s">
        <v>414</v>
      </c>
      <c r="G257" s="1" t="s">
        <v>1282</v>
      </c>
      <c r="H257" t="s">
        <v>1538</v>
      </c>
      <c r="I257" s="1"/>
      <c r="J257" t="s">
        <v>703</v>
      </c>
      <c r="K257">
        <f>COUNTIF(F:F,J257)</f>
        <v>1</v>
      </c>
    </row>
    <row r="258" spans="1:11" x14ac:dyDescent="0.2">
      <c r="A258" t="s">
        <v>1463</v>
      </c>
      <c r="B258" t="s">
        <v>10</v>
      </c>
      <c r="C258" t="s">
        <v>415</v>
      </c>
      <c r="D258">
        <v>3</v>
      </c>
      <c r="E258">
        <v>4873</v>
      </c>
      <c r="F258" t="s">
        <v>20</v>
      </c>
      <c r="G258" s="1" t="s">
        <v>1282</v>
      </c>
      <c r="H258" t="s">
        <v>1538</v>
      </c>
      <c r="I258" s="1"/>
      <c r="J258" t="s">
        <v>707</v>
      </c>
      <c r="K258">
        <f>COUNTIF(F:F,J258)</f>
        <v>1</v>
      </c>
    </row>
    <row r="259" spans="1:11" x14ac:dyDescent="0.2">
      <c r="A259" t="s">
        <v>1463</v>
      </c>
      <c r="B259" t="s">
        <v>13</v>
      </c>
      <c r="C259" t="s">
        <v>416</v>
      </c>
      <c r="D259">
        <v>3283</v>
      </c>
      <c r="E259">
        <v>15095</v>
      </c>
      <c r="F259" t="s">
        <v>417</v>
      </c>
      <c r="G259" s="1" t="s">
        <v>1282</v>
      </c>
      <c r="H259" t="s">
        <v>1538</v>
      </c>
      <c r="I259" s="1"/>
      <c r="J259" t="s">
        <v>708</v>
      </c>
      <c r="K259">
        <f>COUNTIF(F:F,J259)</f>
        <v>1</v>
      </c>
    </row>
    <row r="260" spans="1:11" x14ac:dyDescent="0.2">
      <c r="A260" t="s">
        <v>1463</v>
      </c>
      <c r="B260" t="s">
        <v>16</v>
      </c>
      <c r="C260" t="s">
        <v>418</v>
      </c>
      <c r="D260">
        <v>41364</v>
      </c>
      <c r="E260">
        <v>45837</v>
      </c>
      <c r="F260" t="s">
        <v>20</v>
      </c>
      <c r="G260" s="1" t="s">
        <v>1282</v>
      </c>
      <c r="H260" t="s">
        <v>1538</v>
      </c>
      <c r="I260" s="1"/>
      <c r="J260" t="s">
        <v>712</v>
      </c>
      <c r="K260">
        <f>COUNTIF(F:F,J260)</f>
        <v>1</v>
      </c>
    </row>
    <row r="261" spans="1:11" x14ac:dyDescent="0.2">
      <c r="A261" t="s">
        <v>1463</v>
      </c>
      <c r="B261" t="s">
        <v>28</v>
      </c>
      <c r="C261" t="s">
        <v>419</v>
      </c>
      <c r="D261">
        <v>22465</v>
      </c>
      <c r="E261">
        <v>30561</v>
      </c>
      <c r="F261" t="s">
        <v>420</v>
      </c>
      <c r="G261" s="1" t="s">
        <v>1282</v>
      </c>
      <c r="H261" t="s">
        <v>1538</v>
      </c>
      <c r="I261" s="1"/>
      <c r="J261" t="s">
        <v>714</v>
      </c>
      <c r="K261">
        <f>COUNTIF(F:F,J261)</f>
        <v>1</v>
      </c>
    </row>
    <row r="262" spans="1:11" x14ac:dyDescent="0.2">
      <c r="A262" t="s">
        <v>1463</v>
      </c>
      <c r="B262" t="s">
        <v>31</v>
      </c>
      <c r="C262" t="s">
        <v>421</v>
      </c>
      <c r="D262">
        <v>2079</v>
      </c>
      <c r="E262">
        <v>7031</v>
      </c>
      <c r="F262" t="s">
        <v>20</v>
      </c>
      <c r="G262" s="1" t="s">
        <v>1282</v>
      </c>
      <c r="H262" t="s">
        <v>1538</v>
      </c>
      <c r="I262" s="1"/>
      <c r="J262" t="s">
        <v>717</v>
      </c>
      <c r="K262">
        <f>COUNTIF(F:F,J262)</f>
        <v>1</v>
      </c>
    </row>
    <row r="263" spans="1:11" x14ac:dyDescent="0.2">
      <c r="A263" t="s">
        <v>1463</v>
      </c>
      <c r="B263" t="s">
        <v>34</v>
      </c>
      <c r="C263" t="s">
        <v>422</v>
      </c>
      <c r="D263">
        <v>13217</v>
      </c>
      <c r="E263">
        <v>25034</v>
      </c>
      <c r="F263" t="s">
        <v>423</v>
      </c>
      <c r="G263" s="1" t="s">
        <v>1282</v>
      </c>
      <c r="H263" t="s">
        <v>1538</v>
      </c>
      <c r="I263" s="1"/>
      <c r="J263" t="s">
        <v>725</v>
      </c>
      <c r="K263">
        <f>COUNTIF(F:F,J263)</f>
        <v>1</v>
      </c>
    </row>
    <row r="264" spans="1:11" x14ac:dyDescent="0.2">
      <c r="A264" t="s">
        <v>1463</v>
      </c>
      <c r="B264" t="s">
        <v>37</v>
      </c>
      <c r="C264" t="s">
        <v>424</v>
      </c>
      <c r="D264">
        <v>85</v>
      </c>
      <c r="E264">
        <v>5045</v>
      </c>
      <c r="F264" t="s">
        <v>15</v>
      </c>
      <c r="G264" s="1" t="s">
        <v>1282</v>
      </c>
      <c r="H264" t="s">
        <v>1538</v>
      </c>
      <c r="I264" s="1"/>
      <c r="J264" t="s">
        <v>727</v>
      </c>
      <c r="K264">
        <f>COUNTIF(F:F,J264)</f>
        <v>1</v>
      </c>
    </row>
    <row r="265" spans="1:11" x14ac:dyDescent="0.2">
      <c r="A265" t="s">
        <v>1463</v>
      </c>
      <c r="B265" t="s">
        <v>40</v>
      </c>
      <c r="C265" t="s">
        <v>425</v>
      </c>
      <c r="D265">
        <v>7168</v>
      </c>
      <c r="E265">
        <v>12333</v>
      </c>
      <c r="F265" t="s">
        <v>15</v>
      </c>
      <c r="G265" s="1" t="s">
        <v>1282</v>
      </c>
      <c r="H265" t="s">
        <v>1538</v>
      </c>
      <c r="I265" s="1"/>
      <c r="J265" t="s">
        <v>729</v>
      </c>
      <c r="K265">
        <f>COUNTIF(F:F,J265)</f>
        <v>1</v>
      </c>
    </row>
    <row r="266" spans="1:11" x14ac:dyDescent="0.2">
      <c r="A266" t="s">
        <v>1463</v>
      </c>
      <c r="B266" t="s">
        <v>42</v>
      </c>
      <c r="C266" t="s">
        <v>426</v>
      </c>
      <c r="D266">
        <v>1159</v>
      </c>
      <c r="E266">
        <v>22178</v>
      </c>
      <c r="F266" t="s">
        <v>427</v>
      </c>
      <c r="G266" s="1" t="s">
        <v>1282</v>
      </c>
      <c r="H266" t="s">
        <v>1538</v>
      </c>
      <c r="I266" s="1"/>
      <c r="J266" t="s">
        <v>732</v>
      </c>
      <c r="K266">
        <f>COUNTIF(F:F,J266)</f>
        <v>1</v>
      </c>
    </row>
    <row r="267" spans="1:11" x14ac:dyDescent="0.2">
      <c r="A267" t="s">
        <v>1463</v>
      </c>
      <c r="B267" t="s">
        <v>44</v>
      </c>
      <c r="C267" t="s">
        <v>428</v>
      </c>
      <c r="D267">
        <v>826</v>
      </c>
      <c r="E267">
        <v>32601</v>
      </c>
      <c r="F267" t="s">
        <v>429</v>
      </c>
      <c r="G267" s="1" t="s">
        <v>1282</v>
      </c>
      <c r="H267" t="s">
        <v>1538</v>
      </c>
      <c r="I267" s="1"/>
      <c r="J267" t="s">
        <v>734</v>
      </c>
      <c r="K267">
        <f>COUNTIF(F:F,J267)</f>
        <v>1</v>
      </c>
    </row>
    <row r="268" spans="1:11" x14ac:dyDescent="0.2">
      <c r="A268" t="s">
        <v>1464</v>
      </c>
      <c r="B268" t="s">
        <v>4</v>
      </c>
      <c r="C268" t="s">
        <v>430</v>
      </c>
      <c r="D268">
        <v>7456</v>
      </c>
      <c r="E268">
        <v>44459</v>
      </c>
      <c r="F268" t="s">
        <v>431</v>
      </c>
      <c r="G268" s="1" t="s">
        <v>1290</v>
      </c>
      <c r="H268" t="s">
        <v>1538</v>
      </c>
      <c r="I268" s="1"/>
      <c r="J268" t="s">
        <v>736</v>
      </c>
      <c r="K268">
        <f>COUNTIF(F:F,J268)</f>
        <v>1</v>
      </c>
    </row>
    <row r="269" spans="1:11" x14ac:dyDescent="0.2">
      <c r="A269" t="s">
        <v>1464</v>
      </c>
      <c r="B269" t="s">
        <v>7</v>
      </c>
      <c r="C269" t="s">
        <v>432</v>
      </c>
      <c r="D269">
        <v>9100</v>
      </c>
      <c r="E269">
        <v>18550</v>
      </c>
      <c r="F269" t="s">
        <v>433</v>
      </c>
      <c r="G269" s="1" t="s">
        <v>1290</v>
      </c>
      <c r="H269" t="s">
        <v>1538</v>
      </c>
      <c r="I269" s="1"/>
      <c r="J269" t="s">
        <v>738</v>
      </c>
      <c r="K269">
        <f>COUNTIF(F:F,J269)</f>
        <v>1</v>
      </c>
    </row>
    <row r="270" spans="1:11" x14ac:dyDescent="0.2">
      <c r="A270" t="s">
        <v>1464</v>
      </c>
      <c r="B270" t="s">
        <v>10</v>
      </c>
      <c r="C270" t="s">
        <v>434</v>
      </c>
      <c r="D270">
        <v>37376</v>
      </c>
      <c r="E270">
        <v>44851</v>
      </c>
      <c r="F270" t="s">
        <v>435</v>
      </c>
      <c r="G270" s="1" t="s">
        <v>1290</v>
      </c>
      <c r="H270" t="s">
        <v>1538</v>
      </c>
      <c r="I270" s="1"/>
      <c r="J270" t="s">
        <v>740</v>
      </c>
      <c r="K270">
        <f>COUNTIF(F:F,J270)</f>
        <v>1</v>
      </c>
    </row>
    <row r="271" spans="1:11" x14ac:dyDescent="0.2">
      <c r="A271" t="s">
        <v>1464</v>
      </c>
      <c r="B271" t="s">
        <v>13</v>
      </c>
      <c r="C271" t="s">
        <v>436</v>
      </c>
      <c r="D271">
        <v>13288</v>
      </c>
      <c r="E271">
        <v>24641</v>
      </c>
      <c r="F271" t="s">
        <v>437</v>
      </c>
      <c r="G271" s="1" t="s">
        <v>1290</v>
      </c>
      <c r="H271" t="s">
        <v>1538</v>
      </c>
      <c r="I271" s="1"/>
      <c r="J271" t="s">
        <v>742</v>
      </c>
      <c r="K271">
        <f>COUNTIF(F:F,J271)</f>
        <v>1</v>
      </c>
    </row>
    <row r="272" spans="1:11" x14ac:dyDescent="0.2">
      <c r="A272" t="s">
        <v>1464</v>
      </c>
      <c r="B272" t="s">
        <v>16</v>
      </c>
      <c r="C272" t="s">
        <v>438</v>
      </c>
      <c r="D272">
        <v>25449</v>
      </c>
      <c r="E272">
        <v>52977</v>
      </c>
      <c r="F272" t="s">
        <v>439</v>
      </c>
      <c r="G272" s="1" t="s">
        <v>1290</v>
      </c>
      <c r="H272" t="s">
        <v>1538</v>
      </c>
      <c r="I272" s="1"/>
      <c r="J272" t="s">
        <v>744</v>
      </c>
      <c r="K272">
        <f>COUNTIF(F:F,J272)</f>
        <v>1</v>
      </c>
    </row>
    <row r="273" spans="1:11" x14ac:dyDescent="0.2">
      <c r="A273" t="s">
        <v>1464</v>
      </c>
      <c r="B273" t="s">
        <v>28</v>
      </c>
      <c r="C273" t="s">
        <v>440</v>
      </c>
      <c r="D273">
        <v>3396</v>
      </c>
      <c r="E273">
        <v>7994</v>
      </c>
      <c r="F273" t="s">
        <v>20</v>
      </c>
      <c r="G273" s="1" t="s">
        <v>1290</v>
      </c>
      <c r="H273" t="s">
        <v>1538</v>
      </c>
      <c r="I273" s="1"/>
      <c r="J273" t="s">
        <v>746</v>
      </c>
      <c r="K273">
        <f>COUNTIF(F:F,J273)</f>
        <v>1</v>
      </c>
    </row>
    <row r="274" spans="1:11" x14ac:dyDescent="0.2">
      <c r="A274" t="s">
        <v>1464</v>
      </c>
      <c r="B274" t="s">
        <v>31</v>
      </c>
      <c r="C274" t="s">
        <v>441</v>
      </c>
      <c r="D274">
        <v>806</v>
      </c>
      <c r="E274">
        <v>19799</v>
      </c>
      <c r="F274" t="s">
        <v>442</v>
      </c>
      <c r="G274" s="1" t="s">
        <v>1290</v>
      </c>
      <c r="H274" t="s">
        <v>1538</v>
      </c>
      <c r="I274" s="1"/>
      <c r="J274" t="s">
        <v>750</v>
      </c>
      <c r="K274">
        <f>COUNTIF(F:F,J274)</f>
        <v>1</v>
      </c>
    </row>
    <row r="275" spans="1:11" x14ac:dyDescent="0.2">
      <c r="A275" t="s">
        <v>1464</v>
      </c>
      <c r="B275" t="s">
        <v>34</v>
      </c>
      <c r="C275" t="s">
        <v>443</v>
      </c>
      <c r="D275">
        <v>146</v>
      </c>
      <c r="E275">
        <v>20418</v>
      </c>
      <c r="F275" t="s">
        <v>444</v>
      </c>
      <c r="G275" s="1" t="s">
        <v>1290</v>
      </c>
      <c r="H275" t="s">
        <v>1538</v>
      </c>
      <c r="I275" s="1"/>
      <c r="J275" t="s">
        <v>753</v>
      </c>
      <c r="K275">
        <f>COUNTIF(F:F,J275)</f>
        <v>1</v>
      </c>
    </row>
    <row r="276" spans="1:11" x14ac:dyDescent="0.2">
      <c r="A276" t="s">
        <v>1464</v>
      </c>
      <c r="B276" t="s">
        <v>37</v>
      </c>
      <c r="C276" t="s">
        <v>443</v>
      </c>
      <c r="D276">
        <v>31501</v>
      </c>
      <c r="E276">
        <v>38965</v>
      </c>
      <c r="F276" t="s">
        <v>445</v>
      </c>
      <c r="G276" s="1" t="s">
        <v>1290</v>
      </c>
      <c r="H276" t="s">
        <v>1538</v>
      </c>
      <c r="I276" s="1"/>
      <c r="J276" t="s">
        <v>756</v>
      </c>
      <c r="K276">
        <f>COUNTIF(F:F,J276)</f>
        <v>1</v>
      </c>
    </row>
    <row r="277" spans="1:11" x14ac:dyDescent="0.2">
      <c r="A277" t="s">
        <v>1464</v>
      </c>
      <c r="B277" t="s">
        <v>40</v>
      </c>
      <c r="C277" t="s">
        <v>446</v>
      </c>
      <c r="D277">
        <v>20979</v>
      </c>
      <c r="E277">
        <v>26445</v>
      </c>
      <c r="F277" t="s">
        <v>15</v>
      </c>
      <c r="G277" s="1" t="s">
        <v>1290</v>
      </c>
      <c r="H277" t="s">
        <v>1538</v>
      </c>
      <c r="I277" s="1"/>
      <c r="J277" t="s">
        <v>758</v>
      </c>
      <c r="K277">
        <f>COUNTIF(F:F,J277)</f>
        <v>1</v>
      </c>
    </row>
    <row r="278" spans="1:11" x14ac:dyDescent="0.2">
      <c r="A278" t="s">
        <v>1464</v>
      </c>
      <c r="B278" t="s">
        <v>42</v>
      </c>
      <c r="C278" t="s">
        <v>447</v>
      </c>
      <c r="D278">
        <v>2705</v>
      </c>
      <c r="E278">
        <v>10416</v>
      </c>
      <c r="F278" t="s">
        <v>448</v>
      </c>
      <c r="G278" s="1" t="s">
        <v>1290</v>
      </c>
      <c r="H278" t="s">
        <v>1538</v>
      </c>
      <c r="I278" s="1"/>
      <c r="J278" t="s">
        <v>762</v>
      </c>
      <c r="K278">
        <f>COUNTIF(F:F,J278)</f>
        <v>1</v>
      </c>
    </row>
    <row r="279" spans="1:11" x14ac:dyDescent="0.2">
      <c r="A279" t="s">
        <v>1464</v>
      </c>
      <c r="B279" t="s">
        <v>44</v>
      </c>
      <c r="C279" t="s">
        <v>449</v>
      </c>
      <c r="D279">
        <v>7377</v>
      </c>
      <c r="E279">
        <v>32484</v>
      </c>
      <c r="F279" t="s">
        <v>450</v>
      </c>
      <c r="G279" s="1" t="s">
        <v>1290</v>
      </c>
      <c r="H279" t="s">
        <v>1538</v>
      </c>
      <c r="I279" s="1"/>
      <c r="J279" t="s">
        <v>765</v>
      </c>
      <c r="K279">
        <f>COUNTIF(F:F,J279)</f>
        <v>1</v>
      </c>
    </row>
    <row r="280" spans="1:11" x14ac:dyDescent="0.2">
      <c r="A280" t="s">
        <v>1464</v>
      </c>
      <c r="B280" t="s">
        <v>47</v>
      </c>
      <c r="C280" t="s">
        <v>451</v>
      </c>
      <c r="D280">
        <v>66603</v>
      </c>
      <c r="E280">
        <v>71144</v>
      </c>
      <c r="F280" t="s">
        <v>15</v>
      </c>
      <c r="G280" s="1" t="s">
        <v>1290</v>
      </c>
      <c r="H280" t="s">
        <v>1538</v>
      </c>
      <c r="I280" s="1"/>
      <c r="J280" t="s">
        <v>767</v>
      </c>
      <c r="K280">
        <f>COUNTIF(F:F,J280)</f>
        <v>3</v>
      </c>
    </row>
    <row r="281" spans="1:11" x14ac:dyDescent="0.2">
      <c r="A281" t="s">
        <v>1464</v>
      </c>
      <c r="B281" t="s">
        <v>49</v>
      </c>
      <c r="C281" t="s">
        <v>452</v>
      </c>
      <c r="D281">
        <v>18623</v>
      </c>
      <c r="E281">
        <v>35350</v>
      </c>
      <c r="F281" t="s">
        <v>453</v>
      </c>
      <c r="G281" s="1" t="s">
        <v>1290</v>
      </c>
      <c r="H281" t="s">
        <v>1538</v>
      </c>
      <c r="I281" s="1"/>
      <c r="J281" t="s">
        <v>773</v>
      </c>
      <c r="K281">
        <f>COUNTIF(F:F,J281)</f>
        <v>1</v>
      </c>
    </row>
    <row r="282" spans="1:11" x14ac:dyDescent="0.2">
      <c r="A282" t="s">
        <v>1464</v>
      </c>
      <c r="B282" t="s">
        <v>78</v>
      </c>
      <c r="C282" t="s">
        <v>454</v>
      </c>
      <c r="D282">
        <v>11361</v>
      </c>
      <c r="E282">
        <v>24978</v>
      </c>
      <c r="F282" t="s">
        <v>455</v>
      </c>
      <c r="G282" s="1" t="s">
        <v>1290</v>
      </c>
      <c r="H282" t="s">
        <v>1538</v>
      </c>
      <c r="I282" s="1"/>
      <c r="J282" t="s">
        <v>776</v>
      </c>
      <c r="K282">
        <f>COUNTIF(F:F,J282)</f>
        <v>1</v>
      </c>
    </row>
    <row r="283" spans="1:11" x14ac:dyDescent="0.2">
      <c r="A283" t="s">
        <v>1464</v>
      </c>
      <c r="B283" t="s">
        <v>80</v>
      </c>
      <c r="C283" t="s">
        <v>456</v>
      </c>
      <c r="D283">
        <v>474</v>
      </c>
      <c r="E283">
        <v>5508</v>
      </c>
      <c r="F283" t="s">
        <v>15</v>
      </c>
      <c r="G283" s="1" t="s">
        <v>1290</v>
      </c>
      <c r="H283" t="s">
        <v>1538</v>
      </c>
      <c r="I283" s="1"/>
      <c r="J283" t="s">
        <v>778</v>
      </c>
      <c r="K283">
        <f>COUNTIF(F:F,J283)</f>
        <v>1</v>
      </c>
    </row>
    <row r="284" spans="1:11" x14ac:dyDescent="0.2">
      <c r="A284" t="s">
        <v>1464</v>
      </c>
      <c r="B284" t="s">
        <v>82</v>
      </c>
      <c r="C284" t="s">
        <v>456</v>
      </c>
      <c r="D284">
        <v>79972</v>
      </c>
      <c r="E284">
        <v>84591</v>
      </c>
      <c r="F284" t="s">
        <v>15</v>
      </c>
      <c r="G284" s="1" t="s">
        <v>1290</v>
      </c>
      <c r="H284" t="s">
        <v>1538</v>
      </c>
      <c r="I284" s="1"/>
      <c r="J284" t="s">
        <v>781</v>
      </c>
      <c r="K284">
        <f>COUNTIF(F:F,J284)</f>
        <v>1</v>
      </c>
    </row>
    <row r="285" spans="1:11" x14ac:dyDescent="0.2">
      <c r="A285" t="s">
        <v>1464</v>
      </c>
      <c r="B285" t="s">
        <v>85</v>
      </c>
      <c r="C285" t="s">
        <v>457</v>
      </c>
      <c r="D285">
        <v>21035</v>
      </c>
      <c r="E285">
        <v>30678</v>
      </c>
      <c r="F285" t="s">
        <v>458</v>
      </c>
      <c r="G285" s="1" t="s">
        <v>1290</v>
      </c>
      <c r="H285" t="s">
        <v>1538</v>
      </c>
      <c r="I285" s="1"/>
      <c r="J285" t="s">
        <v>783</v>
      </c>
      <c r="K285">
        <f>COUNTIF(F:F,J285)</f>
        <v>1</v>
      </c>
    </row>
    <row r="286" spans="1:11" x14ac:dyDescent="0.2">
      <c r="A286" t="s">
        <v>1465</v>
      </c>
      <c r="B286" t="s">
        <v>4</v>
      </c>
      <c r="C286" t="s">
        <v>459</v>
      </c>
      <c r="D286">
        <v>5781</v>
      </c>
      <c r="E286">
        <v>28450</v>
      </c>
      <c r="F286" t="s">
        <v>460</v>
      </c>
      <c r="G286" s="1" t="s">
        <v>1286</v>
      </c>
      <c r="H286" t="s">
        <v>1538</v>
      </c>
      <c r="I286" s="1"/>
      <c r="J286" t="s">
        <v>786</v>
      </c>
      <c r="K286">
        <f>COUNTIF(F:F,J286)</f>
        <v>1</v>
      </c>
    </row>
    <row r="287" spans="1:11" x14ac:dyDescent="0.2">
      <c r="A287" t="s">
        <v>1465</v>
      </c>
      <c r="B287" t="s">
        <v>7</v>
      </c>
      <c r="C287" t="s">
        <v>461</v>
      </c>
      <c r="D287">
        <v>9187</v>
      </c>
      <c r="E287">
        <v>16234</v>
      </c>
      <c r="F287" t="s">
        <v>462</v>
      </c>
      <c r="G287" s="1" t="s">
        <v>1286</v>
      </c>
      <c r="H287" t="s">
        <v>1538</v>
      </c>
      <c r="I287" s="1"/>
      <c r="J287" t="s">
        <v>789</v>
      </c>
      <c r="K287">
        <f>COUNTIF(F:F,J287)</f>
        <v>1</v>
      </c>
    </row>
    <row r="288" spans="1:11" x14ac:dyDescent="0.2">
      <c r="A288" t="s">
        <v>1465</v>
      </c>
      <c r="B288" t="s">
        <v>10</v>
      </c>
      <c r="C288" t="s">
        <v>463</v>
      </c>
      <c r="D288">
        <v>181</v>
      </c>
      <c r="E288">
        <v>10667</v>
      </c>
      <c r="F288" t="s">
        <v>464</v>
      </c>
      <c r="G288" s="1" t="s">
        <v>1286</v>
      </c>
      <c r="H288" t="s">
        <v>1538</v>
      </c>
      <c r="I288" s="1"/>
      <c r="J288" t="s">
        <v>797</v>
      </c>
      <c r="K288">
        <f>COUNTIF(F:F,J288)</f>
        <v>1</v>
      </c>
    </row>
    <row r="289" spans="1:11" x14ac:dyDescent="0.2">
      <c r="A289" t="s">
        <v>1465</v>
      </c>
      <c r="B289" t="s">
        <v>13</v>
      </c>
      <c r="C289" t="s">
        <v>465</v>
      </c>
      <c r="D289">
        <v>5359</v>
      </c>
      <c r="E289">
        <v>9790</v>
      </c>
      <c r="F289" t="s">
        <v>20</v>
      </c>
      <c r="G289" s="1" t="s">
        <v>1286</v>
      </c>
      <c r="H289" t="s">
        <v>1538</v>
      </c>
      <c r="I289" s="1"/>
      <c r="J289" t="s">
        <v>800</v>
      </c>
      <c r="K289">
        <f>COUNTIF(F:F,J289)</f>
        <v>1</v>
      </c>
    </row>
    <row r="290" spans="1:11" x14ac:dyDescent="0.2">
      <c r="A290" t="s">
        <v>1465</v>
      </c>
      <c r="B290" t="s">
        <v>16</v>
      </c>
      <c r="C290" t="s">
        <v>466</v>
      </c>
      <c r="D290">
        <v>3829</v>
      </c>
      <c r="E290">
        <v>22330</v>
      </c>
      <c r="F290" t="s">
        <v>467</v>
      </c>
      <c r="G290" s="1" t="s">
        <v>1286</v>
      </c>
      <c r="H290" t="s">
        <v>1538</v>
      </c>
      <c r="I290" s="1"/>
      <c r="J290" t="s">
        <v>803</v>
      </c>
      <c r="K290">
        <f>COUNTIF(F:F,J290)</f>
        <v>1</v>
      </c>
    </row>
    <row r="291" spans="1:11" x14ac:dyDescent="0.2">
      <c r="A291" t="s">
        <v>1465</v>
      </c>
      <c r="B291" t="s">
        <v>28</v>
      </c>
      <c r="C291" t="s">
        <v>468</v>
      </c>
      <c r="D291">
        <v>3127</v>
      </c>
      <c r="E291">
        <v>7562</v>
      </c>
      <c r="F291" t="s">
        <v>20</v>
      </c>
      <c r="G291" s="1" t="s">
        <v>1286</v>
      </c>
      <c r="H291" t="s">
        <v>1538</v>
      </c>
      <c r="I291" s="1"/>
      <c r="J291" t="s">
        <v>807</v>
      </c>
      <c r="K291">
        <f>COUNTIF(F:F,J291)</f>
        <v>1</v>
      </c>
    </row>
    <row r="292" spans="1:11" x14ac:dyDescent="0.2">
      <c r="A292" t="s">
        <v>1465</v>
      </c>
      <c r="B292" t="s">
        <v>31</v>
      </c>
      <c r="C292" t="s">
        <v>469</v>
      </c>
      <c r="D292">
        <v>14480</v>
      </c>
      <c r="E292">
        <v>20113</v>
      </c>
      <c r="F292" t="s">
        <v>20</v>
      </c>
      <c r="G292" s="1" t="s">
        <v>1286</v>
      </c>
      <c r="H292" t="s">
        <v>1538</v>
      </c>
      <c r="I292" s="1"/>
      <c r="J292" t="s">
        <v>810</v>
      </c>
      <c r="K292">
        <f>COUNTIF(F:F,J292)</f>
        <v>1</v>
      </c>
    </row>
    <row r="293" spans="1:11" x14ac:dyDescent="0.2">
      <c r="A293" t="s">
        <v>1465</v>
      </c>
      <c r="B293" t="s">
        <v>34</v>
      </c>
      <c r="C293" t="s">
        <v>470</v>
      </c>
      <c r="D293">
        <v>2</v>
      </c>
      <c r="E293">
        <v>8409</v>
      </c>
      <c r="F293" t="s">
        <v>471</v>
      </c>
      <c r="G293" s="1" t="s">
        <v>1286</v>
      </c>
      <c r="H293" t="s">
        <v>1538</v>
      </c>
      <c r="I293" s="1"/>
      <c r="J293" t="s">
        <v>815</v>
      </c>
      <c r="K293">
        <f>COUNTIF(F:F,J293)</f>
        <v>1</v>
      </c>
    </row>
    <row r="294" spans="1:11" x14ac:dyDescent="0.2">
      <c r="A294" t="s">
        <v>1465</v>
      </c>
      <c r="B294" t="s">
        <v>37</v>
      </c>
      <c r="C294" t="s">
        <v>472</v>
      </c>
      <c r="D294">
        <v>590</v>
      </c>
      <c r="E294">
        <v>12262</v>
      </c>
      <c r="F294" t="s">
        <v>473</v>
      </c>
      <c r="G294" s="1" t="s">
        <v>1286</v>
      </c>
      <c r="H294" t="s">
        <v>1538</v>
      </c>
      <c r="I294" s="1"/>
      <c r="J294" t="s">
        <v>824</v>
      </c>
      <c r="K294">
        <f>COUNTIF(F:F,J294)</f>
        <v>1</v>
      </c>
    </row>
    <row r="295" spans="1:11" x14ac:dyDescent="0.2">
      <c r="A295" t="s">
        <v>1465</v>
      </c>
      <c r="B295" t="s">
        <v>40</v>
      </c>
      <c r="C295" t="s">
        <v>472</v>
      </c>
      <c r="D295">
        <v>21708</v>
      </c>
      <c r="E295">
        <v>26921</v>
      </c>
      <c r="F295" t="s">
        <v>20</v>
      </c>
      <c r="G295" s="1" t="s">
        <v>1286</v>
      </c>
      <c r="H295" t="s">
        <v>1538</v>
      </c>
      <c r="I295" s="1"/>
      <c r="J295" t="s">
        <v>827</v>
      </c>
      <c r="K295">
        <f>COUNTIF(F:F,J295)</f>
        <v>1</v>
      </c>
    </row>
    <row r="296" spans="1:11" x14ac:dyDescent="0.2">
      <c r="A296" t="s">
        <v>1465</v>
      </c>
      <c r="B296" t="s">
        <v>42</v>
      </c>
      <c r="C296" t="s">
        <v>472</v>
      </c>
      <c r="D296">
        <v>38629</v>
      </c>
      <c r="E296">
        <v>48235</v>
      </c>
      <c r="F296" t="s">
        <v>474</v>
      </c>
      <c r="G296" s="1" t="s">
        <v>1286</v>
      </c>
      <c r="H296" t="s">
        <v>1538</v>
      </c>
      <c r="I296" s="1"/>
      <c r="J296" t="s">
        <v>832</v>
      </c>
      <c r="K296">
        <f>COUNTIF(F:F,J296)</f>
        <v>1</v>
      </c>
    </row>
    <row r="297" spans="1:11" x14ac:dyDescent="0.2">
      <c r="A297" t="s">
        <v>1465</v>
      </c>
      <c r="B297" t="s">
        <v>44</v>
      </c>
      <c r="C297" t="s">
        <v>475</v>
      </c>
      <c r="D297">
        <v>31513</v>
      </c>
      <c r="E297">
        <v>39867</v>
      </c>
      <c r="F297" t="s">
        <v>271</v>
      </c>
      <c r="G297" s="1" t="s">
        <v>1286</v>
      </c>
      <c r="H297" t="s">
        <v>1538</v>
      </c>
      <c r="I297" s="1"/>
      <c r="J297" t="s">
        <v>834</v>
      </c>
      <c r="K297">
        <f>COUNTIF(F:F,J297)</f>
        <v>1</v>
      </c>
    </row>
    <row r="298" spans="1:11" x14ac:dyDescent="0.2">
      <c r="A298" t="s">
        <v>1466</v>
      </c>
      <c r="B298" t="s">
        <v>4</v>
      </c>
      <c r="C298" t="s">
        <v>476</v>
      </c>
      <c r="D298">
        <v>17404</v>
      </c>
      <c r="E298">
        <v>41005</v>
      </c>
      <c r="F298" t="s">
        <v>477</v>
      </c>
      <c r="G298" s="1" t="s">
        <v>1282</v>
      </c>
      <c r="H298" t="s">
        <v>1538</v>
      </c>
      <c r="I298" s="1"/>
      <c r="J298" t="s">
        <v>837</v>
      </c>
      <c r="K298">
        <f>COUNTIF(F:F,J298)</f>
        <v>1</v>
      </c>
    </row>
    <row r="299" spans="1:11" x14ac:dyDescent="0.2">
      <c r="A299" t="s">
        <v>1466</v>
      </c>
      <c r="B299" t="s">
        <v>7</v>
      </c>
      <c r="C299" t="s">
        <v>478</v>
      </c>
      <c r="D299">
        <v>1536</v>
      </c>
      <c r="E299">
        <v>17489</v>
      </c>
      <c r="F299" t="s">
        <v>479</v>
      </c>
      <c r="G299" s="1" t="s">
        <v>1282</v>
      </c>
      <c r="H299" t="s">
        <v>1538</v>
      </c>
      <c r="I299" s="1"/>
      <c r="J299" t="s">
        <v>839</v>
      </c>
      <c r="K299">
        <f>COUNTIF(F:F,J299)</f>
        <v>1</v>
      </c>
    </row>
    <row r="300" spans="1:11" x14ac:dyDescent="0.2">
      <c r="A300" t="s">
        <v>1466</v>
      </c>
      <c r="B300" t="s">
        <v>10</v>
      </c>
      <c r="C300" t="s">
        <v>480</v>
      </c>
      <c r="D300">
        <v>3856</v>
      </c>
      <c r="E300">
        <v>26123</v>
      </c>
      <c r="F300" t="s">
        <v>481</v>
      </c>
      <c r="G300" s="1" t="s">
        <v>1282</v>
      </c>
      <c r="H300" t="s">
        <v>1538</v>
      </c>
      <c r="I300" s="1"/>
      <c r="J300" t="s">
        <v>842</v>
      </c>
      <c r="K300">
        <f>COUNTIF(F:F,J300)</f>
        <v>1</v>
      </c>
    </row>
    <row r="301" spans="1:11" x14ac:dyDescent="0.2">
      <c r="A301" t="s">
        <v>1466</v>
      </c>
      <c r="B301" t="s">
        <v>13</v>
      </c>
      <c r="C301" t="s">
        <v>482</v>
      </c>
      <c r="D301">
        <v>4104</v>
      </c>
      <c r="E301">
        <v>9421</v>
      </c>
      <c r="F301" t="s">
        <v>15</v>
      </c>
      <c r="G301" s="1" t="s">
        <v>1282</v>
      </c>
      <c r="H301" t="s">
        <v>1538</v>
      </c>
      <c r="I301" s="1"/>
      <c r="J301" t="s">
        <v>844</v>
      </c>
      <c r="K301">
        <f>COUNTIF(F:F,J301)</f>
        <v>1</v>
      </c>
    </row>
    <row r="302" spans="1:11" x14ac:dyDescent="0.2">
      <c r="A302" t="s">
        <v>1466</v>
      </c>
      <c r="B302" t="s">
        <v>16</v>
      </c>
      <c r="C302" t="s">
        <v>483</v>
      </c>
      <c r="D302">
        <v>8259</v>
      </c>
      <c r="E302">
        <v>12992</v>
      </c>
      <c r="F302" t="s">
        <v>15</v>
      </c>
      <c r="G302" s="1" t="s">
        <v>1282</v>
      </c>
      <c r="H302" t="s">
        <v>1538</v>
      </c>
      <c r="I302" s="1"/>
      <c r="J302" t="s">
        <v>848</v>
      </c>
      <c r="K302">
        <f>COUNTIF(F:F,J302)</f>
        <v>1</v>
      </c>
    </row>
    <row r="303" spans="1:11" x14ac:dyDescent="0.2">
      <c r="A303" t="s">
        <v>1466</v>
      </c>
      <c r="B303" t="s">
        <v>28</v>
      </c>
      <c r="C303" t="s">
        <v>484</v>
      </c>
      <c r="D303">
        <v>4616</v>
      </c>
      <c r="E303">
        <v>13479</v>
      </c>
      <c r="F303" t="s">
        <v>485</v>
      </c>
      <c r="G303" s="1" t="s">
        <v>1282</v>
      </c>
      <c r="H303" t="s">
        <v>1538</v>
      </c>
      <c r="I303" s="1"/>
      <c r="J303" t="s">
        <v>851</v>
      </c>
      <c r="K303">
        <f>COUNTIF(F:F,J303)</f>
        <v>1</v>
      </c>
    </row>
    <row r="304" spans="1:11" x14ac:dyDescent="0.2">
      <c r="A304" t="s">
        <v>1466</v>
      </c>
      <c r="B304" t="s">
        <v>31</v>
      </c>
      <c r="C304" t="s">
        <v>486</v>
      </c>
      <c r="D304">
        <v>16820</v>
      </c>
      <c r="E304">
        <v>25626</v>
      </c>
      <c r="F304" t="s">
        <v>271</v>
      </c>
      <c r="G304" s="1" t="s">
        <v>1282</v>
      </c>
      <c r="H304" t="s">
        <v>1538</v>
      </c>
      <c r="I304" s="1"/>
      <c r="J304" t="s">
        <v>856</v>
      </c>
      <c r="K304">
        <f>COUNTIF(F:F,J304)</f>
        <v>1</v>
      </c>
    </row>
    <row r="305" spans="1:11" x14ac:dyDescent="0.2">
      <c r="A305" t="s">
        <v>1466</v>
      </c>
      <c r="B305" t="s">
        <v>34</v>
      </c>
      <c r="C305" t="s">
        <v>487</v>
      </c>
      <c r="D305">
        <v>2534</v>
      </c>
      <c r="E305">
        <v>7575</v>
      </c>
      <c r="F305" t="s">
        <v>15</v>
      </c>
      <c r="G305" s="1" t="s">
        <v>1282</v>
      </c>
      <c r="H305" t="s">
        <v>1538</v>
      </c>
      <c r="I305" s="1"/>
      <c r="J305" t="s">
        <v>858</v>
      </c>
      <c r="K305">
        <f>COUNTIF(F:F,J305)</f>
        <v>1</v>
      </c>
    </row>
    <row r="306" spans="1:11" x14ac:dyDescent="0.2">
      <c r="A306" t="s">
        <v>1466</v>
      </c>
      <c r="B306" t="s">
        <v>37</v>
      </c>
      <c r="C306" t="s">
        <v>488</v>
      </c>
      <c r="D306">
        <v>14815</v>
      </c>
      <c r="E306">
        <v>26882</v>
      </c>
      <c r="F306" t="s">
        <v>489</v>
      </c>
      <c r="G306" s="1" t="s">
        <v>1282</v>
      </c>
      <c r="H306" t="s">
        <v>1538</v>
      </c>
      <c r="I306" s="1"/>
      <c r="J306" t="s">
        <v>860</v>
      </c>
      <c r="K306">
        <f>COUNTIF(F:F,J306)</f>
        <v>1</v>
      </c>
    </row>
    <row r="307" spans="1:11" x14ac:dyDescent="0.2">
      <c r="A307" t="s">
        <v>1466</v>
      </c>
      <c r="B307" t="s">
        <v>40</v>
      </c>
      <c r="C307" t="s">
        <v>490</v>
      </c>
      <c r="D307">
        <v>6178</v>
      </c>
      <c r="E307">
        <v>11391</v>
      </c>
      <c r="F307" t="s">
        <v>20</v>
      </c>
      <c r="G307" s="1" t="s">
        <v>1282</v>
      </c>
      <c r="H307" t="s">
        <v>1538</v>
      </c>
      <c r="I307" s="1"/>
      <c r="J307" t="s">
        <v>862</v>
      </c>
      <c r="K307">
        <f>COUNTIF(F:F,J307)</f>
        <v>1</v>
      </c>
    </row>
    <row r="308" spans="1:11" x14ac:dyDescent="0.2">
      <c r="A308" t="s">
        <v>1467</v>
      </c>
      <c r="B308" t="s">
        <v>4</v>
      </c>
      <c r="C308" t="s">
        <v>491</v>
      </c>
      <c r="D308">
        <v>4004</v>
      </c>
      <c r="E308">
        <v>11242</v>
      </c>
      <c r="F308" t="s">
        <v>492</v>
      </c>
      <c r="G308" s="1" t="s">
        <v>1281</v>
      </c>
      <c r="H308" t="s">
        <v>1538</v>
      </c>
      <c r="I308" s="1"/>
      <c r="J308" t="s">
        <v>864</v>
      </c>
      <c r="K308">
        <f>COUNTIF(F:F,J308)</f>
        <v>1</v>
      </c>
    </row>
    <row r="309" spans="1:11" x14ac:dyDescent="0.2">
      <c r="A309" t="s">
        <v>1468</v>
      </c>
      <c r="B309" t="s">
        <v>4</v>
      </c>
      <c r="C309" t="s">
        <v>493</v>
      </c>
      <c r="D309">
        <v>75508</v>
      </c>
      <c r="E309">
        <v>80674</v>
      </c>
      <c r="F309" t="s">
        <v>15</v>
      </c>
      <c r="G309" s="1" t="s">
        <v>1282</v>
      </c>
      <c r="H309" t="s">
        <v>1538</v>
      </c>
      <c r="I309" s="1"/>
      <c r="J309" t="s">
        <v>865</v>
      </c>
      <c r="K309">
        <f>COUNTIF(F:F,J309)</f>
        <v>1</v>
      </c>
    </row>
    <row r="310" spans="1:11" x14ac:dyDescent="0.2">
      <c r="A310" t="s">
        <v>1468</v>
      </c>
      <c r="B310" t="s">
        <v>7</v>
      </c>
      <c r="C310" t="s">
        <v>494</v>
      </c>
      <c r="D310">
        <v>1453</v>
      </c>
      <c r="E310">
        <v>29518</v>
      </c>
      <c r="F310" t="s">
        <v>495</v>
      </c>
      <c r="G310" s="1" t="s">
        <v>1282</v>
      </c>
      <c r="H310" t="s">
        <v>1538</v>
      </c>
      <c r="I310" s="1"/>
      <c r="J310" t="s">
        <v>867</v>
      </c>
      <c r="K310">
        <f>COUNTIF(F:F,J310)</f>
        <v>1</v>
      </c>
    </row>
    <row r="311" spans="1:11" x14ac:dyDescent="0.2">
      <c r="A311" t="s">
        <v>1468</v>
      </c>
      <c r="B311" t="s">
        <v>10</v>
      </c>
      <c r="C311" t="s">
        <v>496</v>
      </c>
      <c r="D311">
        <v>37108</v>
      </c>
      <c r="E311">
        <v>51690</v>
      </c>
      <c r="F311" t="s">
        <v>497</v>
      </c>
      <c r="G311" s="1" t="s">
        <v>1282</v>
      </c>
      <c r="H311" t="s">
        <v>1538</v>
      </c>
      <c r="I311" s="1"/>
      <c r="J311" t="s">
        <v>869</v>
      </c>
      <c r="K311">
        <f>COUNTIF(F:F,J311)</f>
        <v>1</v>
      </c>
    </row>
    <row r="312" spans="1:11" x14ac:dyDescent="0.2">
      <c r="A312" t="s">
        <v>1468</v>
      </c>
      <c r="B312" t="s">
        <v>13</v>
      </c>
      <c r="C312" t="s">
        <v>498</v>
      </c>
      <c r="D312">
        <v>1</v>
      </c>
      <c r="E312">
        <v>9005</v>
      </c>
      <c r="F312" t="s">
        <v>499</v>
      </c>
      <c r="G312" s="1" t="s">
        <v>1282</v>
      </c>
      <c r="H312" t="s">
        <v>1538</v>
      </c>
      <c r="I312" s="1"/>
      <c r="J312" t="s">
        <v>871</v>
      </c>
      <c r="K312">
        <f>COUNTIF(F:F,J312)</f>
        <v>1</v>
      </c>
    </row>
    <row r="313" spans="1:11" x14ac:dyDescent="0.2">
      <c r="A313" t="s">
        <v>1468</v>
      </c>
      <c r="B313" t="s">
        <v>16</v>
      </c>
      <c r="C313" t="s">
        <v>500</v>
      </c>
      <c r="D313">
        <v>5419</v>
      </c>
      <c r="E313">
        <v>10033</v>
      </c>
      <c r="F313" t="s">
        <v>15</v>
      </c>
      <c r="G313" s="1" t="s">
        <v>1282</v>
      </c>
      <c r="H313" t="s">
        <v>1538</v>
      </c>
      <c r="I313" s="1"/>
      <c r="J313" t="s">
        <v>874</v>
      </c>
      <c r="K313">
        <f>COUNTIF(F:F,J313)</f>
        <v>1</v>
      </c>
    </row>
    <row r="314" spans="1:11" x14ac:dyDescent="0.2">
      <c r="A314" t="s">
        <v>1468</v>
      </c>
      <c r="B314" t="s">
        <v>28</v>
      </c>
      <c r="C314" t="s">
        <v>501</v>
      </c>
      <c r="D314">
        <v>23815</v>
      </c>
      <c r="E314">
        <v>28612</v>
      </c>
      <c r="F314" t="s">
        <v>15</v>
      </c>
      <c r="G314" s="1" t="s">
        <v>1282</v>
      </c>
      <c r="H314" t="s">
        <v>1538</v>
      </c>
      <c r="I314" s="1"/>
      <c r="J314" t="s">
        <v>876</v>
      </c>
      <c r="K314">
        <f>COUNTIF(F:F,J314)</f>
        <v>1</v>
      </c>
    </row>
    <row r="315" spans="1:11" x14ac:dyDescent="0.2">
      <c r="A315" t="s">
        <v>1468</v>
      </c>
      <c r="B315" t="s">
        <v>31</v>
      </c>
      <c r="C315" t="s">
        <v>502</v>
      </c>
      <c r="D315">
        <v>412</v>
      </c>
      <c r="E315">
        <v>14194</v>
      </c>
      <c r="F315" t="s">
        <v>503</v>
      </c>
      <c r="G315" s="1" t="s">
        <v>1282</v>
      </c>
      <c r="H315" t="s">
        <v>1538</v>
      </c>
      <c r="I315" s="1"/>
      <c r="J315" t="s">
        <v>878</v>
      </c>
      <c r="K315">
        <f>COUNTIF(F:F,J315)</f>
        <v>1</v>
      </c>
    </row>
    <row r="316" spans="1:11" x14ac:dyDescent="0.2">
      <c r="A316" t="s">
        <v>1468</v>
      </c>
      <c r="B316" t="s">
        <v>34</v>
      </c>
      <c r="C316" t="s">
        <v>504</v>
      </c>
      <c r="D316">
        <v>5835</v>
      </c>
      <c r="E316">
        <v>14415</v>
      </c>
      <c r="F316" t="s">
        <v>505</v>
      </c>
      <c r="G316" s="1" t="s">
        <v>1282</v>
      </c>
      <c r="H316" t="s">
        <v>1538</v>
      </c>
      <c r="I316" s="1"/>
      <c r="J316" t="s">
        <v>881</v>
      </c>
      <c r="K316">
        <f>COUNTIF(F:F,J316)</f>
        <v>1</v>
      </c>
    </row>
    <row r="317" spans="1:11" x14ac:dyDescent="0.2">
      <c r="A317" t="s">
        <v>1468</v>
      </c>
      <c r="B317" t="s">
        <v>37</v>
      </c>
      <c r="C317" t="s">
        <v>506</v>
      </c>
      <c r="D317">
        <v>21001</v>
      </c>
      <c r="E317">
        <v>31794</v>
      </c>
      <c r="F317" t="s">
        <v>507</v>
      </c>
      <c r="G317" s="1" t="s">
        <v>1282</v>
      </c>
      <c r="H317" t="s">
        <v>1538</v>
      </c>
      <c r="I317" s="1"/>
      <c r="J317" t="s">
        <v>883</v>
      </c>
      <c r="K317">
        <f>COUNTIF(F:F,J317)</f>
        <v>1</v>
      </c>
    </row>
    <row r="318" spans="1:11" x14ac:dyDescent="0.2">
      <c r="A318" t="s">
        <v>1468</v>
      </c>
      <c r="B318" t="s">
        <v>40</v>
      </c>
      <c r="C318" t="s">
        <v>508</v>
      </c>
      <c r="D318">
        <v>1</v>
      </c>
      <c r="E318">
        <v>3369</v>
      </c>
      <c r="F318" t="s">
        <v>15</v>
      </c>
      <c r="G318" s="1" t="s">
        <v>1282</v>
      </c>
      <c r="H318" t="s">
        <v>1538</v>
      </c>
      <c r="I318" s="1"/>
      <c r="J318" t="s">
        <v>884</v>
      </c>
      <c r="K318">
        <f>COUNTIF(F:F,J318)</f>
        <v>1</v>
      </c>
    </row>
    <row r="319" spans="1:11" x14ac:dyDescent="0.2">
      <c r="A319" t="s">
        <v>1468</v>
      </c>
      <c r="B319" t="s">
        <v>42</v>
      </c>
      <c r="C319" t="s">
        <v>509</v>
      </c>
      <c r="D319">
        <v>8882</v>
      </c>
      <c r="E319">
        <v>21915</v>
      </c>
      <c r="F319" t="s">
        <v>510</v>
      </c>
      <c r="G319" s="1" t="s">
        <v>1282</v>
      </c>
      <c r="H319" t="s">
        <v>1538</v>
      </c>
      <c r="I319" s="1"/>
      <c r="J319" t="s">
        <v>886</v>
      </c>
      <c r="K319">
        <f>COUNTIF(F:F,J319)</f>
        <v>1</v>
      </c>
    </row>
    <row r="320" spans="1:11" x14ac:dyDescent="0.2">
      <c r="A320" t="s">
        <v>1468</v>
      </c>
      <c r="B320" t="s">
        <v>44</v>
      </c>
      <c r="C320" t="s">
        <v>511</v>
      </c>
      <c r="D320">
        <v>3276</v>
      </c>
      <c r="E320">
        <v>7876</v>
      </c>
      <c r="F320" t="s">
        <v>15</v>
      </c>
      <c r="G320" s="1" t="s">
        <v>1282</v>
      </c>
      <c r="H320" t="s">
        <v>1538</v>
      </c>
      <c r="I320" s="1"/>
      <c r="J320" t="s">
        <v>888</v>
      </c>
      <c r="K320">
        <f>COUNTIF(F:F,J320)</f>
        <v>1</v>
      </c>
    </row>
    <row r="321" spans="1:11" x14ac:dyDescent="0.2">
      <c r="A321" t="s">
        <v>1469</v>
      </c>
      <c r="B321" t="s">
        <v>4</v>
      </c>
      <c r="C321" t="s">
        <v>512</v>
      </c>
      <c r="D321">
        <v>10016</v>
      </c>
      <c r="E321">
        <v>31058</v>
      </c>
      <c r="F321" t="s">
        <v>513</v>
      </c>
      <c r="G321" s="1" t="s">
        <v>1290</v>
      </c>
      <c r="H321" t="s">
        <v>1538</v>
      </c>
      <c r="I321" s="1"/>
      <c r="J321" t="s">
        <v>897</v>
      </c>
      <c r="K321">
        <f>COUNTIF(F:F,J321)</f>
        <v>1</v>
      </c>
    </row>
    <row r="322" spans="1:11" x14ac:dyDescent="0.2">
      <c r="A322" t="s">
        <v>1469</v>
      </c>
      <c r="B322" t="s">
        <v>7</v>
      </c>
      <c r="C322" t="s">
        <v>514</v>
      </c>
      <c r="D322">
        <v>4389</v>
      </c>
      <c r="E322">
        <v>43081</v>
      </c>
      <c r="F322" t="s">
        <v>515</v>
      </c>
      <c r="G322" s="1" t="s">
        <v>1290</v>
      </c>
      <c r="H322" t="s">
        <v>1538</v>
      </c>
      <c r="I322" s="1"/>
      <c r="J322" t="s">
        <v>901</v>
      </c>
      <c r="K322">
        <f>COUNTIF(F:F,J322)</f>
        <v>1</v>
      </c>
    </row>
    <row r="323" spans="1:11" x14ac:dyDescent="0.2">
      <c r="A323" t="s">
        <v>1469</v>
      </c>
      <c r="B323" t="s">
        <v>10</v>
      </c>
      <c r="C323" t="s">
        <v>514</v>
      </c>
      <c r="D323">
        <v>53996</v>
      </c>
      <c r="E323">
        <v>61884</v>
      </c>
      <c r="F323" t="s">
        <v>516</v>
      </c>
      <c r="G323" s="1" t="s">
        <v>1290</v>
      </c>
      <c r="H323" t="s">
        <v>1538</v>
      </c>
      <c r="I323" s="1"/>
      <c r="J323" t="s">
        <v>904</v>
      </c>
      <c r="K323">
        <f>COUNTIF(F:F,J323)</f>
        <v>1</v>
      </c>
    </row>
    <row r="324" spans="1:11" x14ac:dyDescent="0.2">
      <c r="A324" t="s">
        <v>1469</v>
      </c>
      <c r="B324" t="s">
        <v>13</v>
      </c>
      <c r="C324" t="s">
        <v>517</v>
      </c>
      <c r="D324">
        <v>15638</v>
      </c>
      <c r="E324">
        <v>20571</v>
      </c>
      <c r="F324" t="s">
        <v>15</v>
      </c>
      <c r="G324" s="1" t="s">
        <v>1290</v>
      </c>
      <c r="H324" t="s">
        <v>1538</v>
      </c>
      <c r="I324" s="1"/>
      <c r="J324" t="s">
        <v>907</v>
      </c>
      <c r="K324">
        <f>COUNTIF(F:F,J324)</f>
        <v>1</v>
      </c>
    </row>
    <row r="325" spans="1:11" x14ac:dyDescent="0.2">
      <c r="A325" t="s">
        <v>1469</v>
      </c>
      <c r="B325" t="s">
        <v>16</v>
      </c>
      <c r="C325" t="s">
        <v>518</v>
      </c>
      <c r="D325">
        <v>10497</v>
      </c>
      <c r="E325">
        <v>18071</v>
      </c>
      <c r="F325" t="s">
        <v>356</v>
      </c>
      <c r="G325" s="1" t="s">
        <v>1290</v>
      </c>
      <c r="H325" t="s">
        <v>1538</v>
      </c>
      <c r="I325" s="1"/>
      <c r="J325" t="s">
        <v>909</v>
      </c>
      <c r="K325">
        <f>COUNTIF(F:F,J325)</f>
        <v>1</v>
      </c>
    </row>
    <row r="326" spans="1:11" x14ac:dyDescent="0.2">
      <c r="A326" t="s">
        <v>1469</v>
      </c>
      <c r="B326" t="s">
        <v>28</v>
      </c>
      <c r="C326" t="s">
        <v>519</v>
      </c>
      <c r="D326">
        <v>36625</v>
      </c>
      <c r="E326">
        <v>44447</v>
      </c>
      <c r="F326" t="s">
        <v>520</v>
      </c>
      <c r="G326" s="1" t="s">
        <v>1290</v>
      </c>
      <c r="H326" t="s">
        <v>1538</v>
      </c>
      <c r="I326" s="1"/>
      <c r="J326" t="s">
        <v>914</v>
      </c>
      <c r="K326">
        <f>COUNTIF(F:F,J326)</f>
        <v>1</v>
      </c>
    </row>
    <row r="327" spans="1:11" x14ac:dyDescent="0.2">
      <c r="A327" t="s">
        <v>1469</v>
      </c>
      <c r="B327" t="s">
        <v>31</v>
      </c>
      <c r="C327" t="s">
        <v>521</v>
      </c>
      <c r="D327">
        <v>24950</v>
      </c>
      <c r="E327">
        <v>32684</v>
      </c>
      <c r="F327" t="s">
        <v>522</v>
      </c>
      <c r="G327" s="1" t="s">
        <v>1290</v>
      </c>
      <c r="H327" t="s">
        <v>1538</v>
      </c>
      <c r="I327" s="1"/>
      <c r="J327" t="s">
        <v>916</v>
      </c>
      <c r="K327">
        <f>COUNTIF(F:F,J327)</f>
        <v>1</v>
      </c>
    </row>
    <row r="328" spans="1:11" x14ac:dyDescent="0.2">
      <c r="A328" t="s">
        <v>1469</v>
      </c>
      <c r="B328" t="s">
        <v>34</v>
      </c>
      <c r="C328" t="s">
        <v>523</v>
      </c>
      <c r="D328">
        <v>5483</v>
      </c>
      <c r="E328">
        <v>10336</v>
      </c>
      <c r="F328" t="s">
        <v>15</v>
      </c>
      <c r="G328" s="1" t="s">
        <v>1290</v>
      </c>
      <c r="H328" t="s">
        <v>1538</v>
      </c>
      <c r="I328" s="1"/>
      <c r="J328" t="s">
        <v>918</v>
      </c>
      <c r="K328">
        <f>COUNTIF(F:F,J328)</f>
        <v>1</v>
      </c>
    </row>
    <row r="329" spans="1:11" x14ac:dyDescent="0.2">
      <c r="A329" t="s">
        <v>1469</v>
      </c>
      <c r="B329" t="s">
        <v>37</v>
      </c>
      <c r="C329" t="s">
        <v>523</v>
      </c>
      <c r="D329">
        <v>20334</v>
      </c>
      <c r="E329">
        <v>37598</v>
      </c>
      <c r="F329" t="s">
        <v>524</v>
      </c>
      <c r="G329" s="1" t="s">
        <v>1290</v>
      </c>
      <c r="H329" t="s">
        <v>1538</v>
      </c>
      <c r="I329" s="1"/>
      <c r="J329" t="s">
        <v>920</v>
      </c>
      <c r="K329">
        <f>COUNTIF(F:F,J329)</f>
        <v>1</v>
      </c>
    </row>
    <row r="330" spans="1:11" x14ac:dyDescent="0.2">
      <c r="A330" t="s">
        <v>1469</v>
      </c>
      <c r="B330" t="s">
        <v>40</v>
      </c>
      <c r="C330" t="s">
        <v>525</v>
      </c>
      <c r="D330">
        <v>929</v>
      </c>
      <c r="E330">
        <v>5879</v>
      </c>
      <c r="F330" t="s">
        <v>15</v>
      </c>
      <c r="G330" s="1" t="s">
        <v>1290</v>
      </c>
      <c r="H330" t="s">
        <v>1538</v>
      </c>
      <c r="I330" s="1"/>
      <c r="J330" t="s">
        <v>923</v>
      </c>
      <c r="K330">
        <f>COUNTIF(F:F,J330)</f>
        <v>1</v>
      </c>
    </row>
    <row r="331" spans="1:11" x14ac:dyDescent="0.2">
      <c r="A331" t="s">
        <v>1469</v>
      </c>
      <c r="B331" t="s">
        <v>42</v>
      </c>
      <c r="C331" t="s">
        <v>526</v>
      </c>
      <c r="D331">
        <v>18429</v>
      </c>
      <c r="E331">
        <v>25054</v>
      </c>
      <c r="F331" t="s">
        <v>527</v>
      </c>
      <c r="G331" s="1" t="s">
        <v>1290</v>
      </c>
      <c r="H331" t="s">
        <v>1538</v>
      </c>
      <c r="I331" s="1"/>
      <c r="J331" t="s">
        <v>928</v>
      </c>
      <c r="K331">
        <f>COUNTIF(F:F,J331)</f>
        <v>5</v>
      </c>
    </row>
    <row r="332" spans="1:11" x14ac:dyDescent="0.2">
      <c r="A332" t="s">
        <v>1469</v>
      </c>
      <c r="B332" t="s">
        <v>44</v>
      </c>
      <c r="C332" t="s">
        <v>528</v>
      </c>
      <c r="D332">
        <v>4872</v>
      </c>
      <c r="E332">
        <v>10208</v>
      </c>
      <c r="F332" t="s">
        <v>20</v>
      </c>
      <c r="G332" s="1" t="s">
        <v>1290</v>
      </c>
      <c r="H332" t="s">
        <v>1538</v>
      </c>
      <c r="I332" s="1"/>
      <c r="J332" t="s">
        <v>930</v>
      </c>
      <c r="K332">
        <f>COUNTIF(F:F,J332)</f>
        <v>1</v>
      </c>
    </row>
    <row r="333" spans="1:11" x14ac:dyDescent="0.2">
      <c r="A333" t="s">
        <v>1469</v>
      </c>
      <c r="B333" t="s">
        <v>47</v>
      </c>
      <c r="C333" t="s">
        <v>529</v>
      </c>
      <c r="D333">
        <v>32627</v>
      </c>
      <c r="E333">
        <v>37552</v>
      </c>
      <c r="F333" t="s">
        <v>20</v>
      </c>
      <c r="G333" s="1" t="s">
        <v>1290</v>
      </c>
      <c r="H333" t="s">
        <v>1538</v>
      </c>
      <c r="I333" s="1"/>
      <c r="J333" t="s">
        <v>933</v>
      </c>
      <c r="K333">
        <f>COUNTIF(F:F,J333)</f>
        <v>1</v>
      </c>
    </row>
    <row r="334" spans="1:11" x14ac:dyDescent="0.2">
      <c r="A334" t="s">
        <v>1469</v>
      </c>
      <c r="B334" t="s">
        <v>49</v>
      </c>
      <c r="C334" t="s">
        <v>530</v>
      </c>
      <c r="D334">
        <v>6869</v>
      </c>
      <c r="E334">
        <v>11863</v>
      </c>
      <c r="F334" t="s">
        <v>15</v>
      </c>
      <c r="G334" s="1" t="s">
        <v>1290</v>
      </c>
      <c r="H334" t="s">
        <v>1538</v>
      </c>
      <c r="I334" s="1"/>
      <c r="J334" t="s">
        <v>937</v>
      </c>
      <c r="K334">
        <f>COUNTIF(F:F,J334)</f>
        <v>1</v>
      </c>
    </row>
    <row r="335" spans="1:11" x14ac:dyDescent="0.2">
      <c r="A335" t="s">
        <v>1469</v>
      </c>
      <c r="B335" t="s">
        <v>78</v>
      </c>
      <c r="C335" t="s">
        <v>531</v>
      </c>
      <c r="D335">
        <v>684</v>
      </c>
      <c r="E335">
        <v>9013</v>
      </c>
      <c r="F335" t="s">
        <v>532</v>
      </c>
      <c r="G335" s="1" t="s">
        <v>1290</v>
      </c>
      <c r="H335" t="s">
        <v>1538</v>
      </c>
      <c r="I335" s="1"/>
      <c r="J335" t="s">
        <v>939</v>
      </c>
      <c r="K335">
        <f>COUNTIF(F:F,J335)</f>
        <v>1</v>
      </c>
    </row>
    <row r="336" spans="1:11" x14ac:dyDescent="0.2">
      <c r="A336" t="s">
        <v>1469</v>
      </c>
      <c r="B336" t="s">
        <v>80</v>
      </c>
      <c r="C336" t="s">
        <v>533</v>
      </c>
      <c r="D336">
        <v>2</v>
      </c>
      <c r="E336">
        <v>4637</v>
      </c>
      <c r="F336" t="s">
        <v>20</v>
      </c>
      <c r="G336" s="1" t="s">
        <v>1290</v>
      </c>
      <c r="H336" t="s">
        <v>1538</v>
      </c>
      <c r="I336" s="1"/>
      <c r="J336" t="s">
        <v>943</v>
      </c>
      <c r="K336">
        <f>COUNTIF(F:F,J336)</f>
        <v>1</v>
      </c>
    </row>
    <row r="337" spans="1:11" x14ac:dyDescent="0.2">
      <c r="A337" t="s">
        <v>1469</v>
      </c>
      <c r="B337" t="s">
        <v>82</v>
      </c>
      <c r="C337" t="s">
        <v>534</v>
      </c>
      <c r="D337">
        <v>6426</v>
      </c>
      <c r="E337">
        <v>24856</v>
      </c>
      <c r="F337" t="s">
        <v>535</v>
      </c>
      <c r="G337" s="1" t="s">
        <v>1290</v>
      </c>
      <c r="H337" t="s">
        <v>1538</v>
      </c>
      <c r="I337" s="1"/>
      <c r="J337" t="s">
        <v>945</v>
      </c>
      <c r="K337">
        <f>COUNTIF(F:F,J337)</f>
        <v>1</v>
      </c>
    </row>
    <row r="338" spans="1:11" x14ac:dyDescent="0.2">
      <c r="A338" t="s">
        <v>1469</v>
      </c>
      <c r="B338" t="s">
        <v>85</v>
      </c>
      <c r="C338" t="s">
        <v>536</v>
      </c>
      <c r="D338">
        <v>1142</v>
      </c>
      <c r="E338">
        <v>40670</v>
      </c>
      <c r="F338" t="s">
        <v>537</v>
      </c>
      <c r="G338" s="1" t="s">
        <v>1290</v>
      </c>
      <c r="H338" t="s">
        <v>1538</v>
      </c>
      <c r="I338" s="1"/>
      <c r="J338" t="s">
        <v>948</v>
      </c>
      <c r="K338">
        <f>COUNTIF(F:F,J338)</f>
        <v>1</v>
      </c>
    </row>
    <row r="339" spans="1:11" x14ac:dyDescent="0.2">
      <c r="A339" t="s">
        <v>1470</v>
      </c>
      <c r="B339" t="s">
        <v>4</v>
      </c>
      <c r="C339" t="s">
        <v>538</v>
      </c>
      <c r="D339">
        <v>1</v>
      </c>
      <c r="E339">
        <v>10145</v>
      </c>
      <c r="F339" t="s">
        <v>539</v>
      </c>
      <c r="G339" s="1" t="s">
        <v>1281</v>
      </c>
      <c r="H339" t="s">
        <v>1538</v>
      </c>
      <c r="I339" s="1"/>
      <c r="J339" t="s">
        <v>950</v>
      </c>
      <c r="K339">
        <f>COUNTIF(F:F,J339)</f>
        <v>1</v>
      </c>
    </row>
    <row r="340" spans="1:11" x14ac:dyDescent="0.2">
      <c r="A340" t="s">
        <v>1470</v>
      </c>
      <c r="B340" t="s">
        <v>7</v>
      </c>
      <c r="C340" t="s">
        <v>540</v>
      </c>
      <c r="D340">
        <v>42186</v>
      </c>
      <c r="E340">
        <v>47642</v>
      </c>
      <c r="F340" t="s">
        <v>15</v>
      </c>
      <c r="G340" s="1" t="s">
        <v>1281</v>
      </c>
      <c r="H340" t="s">
        <v>1538</v>
      </c>
      <c r="I340" s="1"/>
      <c r="J340" t="s">
        <v>952</v>
      </c>
      <c r="K340">
        <f>COUNTIF(F:F,J340)</f>
        <v>1</v>
      </c>
    </row>
    <row r="341" spans="1:11" x14ac:dyDescent="0.2">
      <c r="A341" t="s">
        <v>1470</v>
      </c>
      <c r="B341" t="s">
        <v>10</v>
      </c>
      <c r="C341" t="s">
        <v>541</v>
      </c>
      <c r="D341">
        <v>2310</v>
      </c>
      <c r="E341">
        <v>29060</v>
      </c>
      <c r="F341" t="s">
        <v>542</v>
      </c>
      <c r="G341" s="1" t="s">
        <v>1281</v>
      </c>
      <c r="H341" t="s">
        <v>1538</v>
      </c>
      <c r="I341" s="1"/>
      <c r="J341" t="s">
        <v>954</v>
      </c>
      <c r="K341">
        <f>COUNTIF(F:F,J341)</f>
        <v>1</v>
      </c>
    </row>
    <row r="342" spans="1:11" x14ac:dyDescent="0.2">
      <c r="A342" t="s">
        <v>1470</v>
      </c>
      <c r="B342" t="s">
        <v>13</v>
      </c>
      <c r="C342" t="s">
        <v>543</v>
      </c>
      <c r="D342">
        <v>6310</v>
      </c>
      <c r="E342">
        <v>27163</v>
      </c>
      <c r="F342" t="s">
        <v>544</v>
      </c>
      <c r="G342" s="1" t="s">
        <v>1281</v>
      </c>
      <c r="H342" t="s">
        <v>1538</v>
      </c>
      <c r="I342" s="1"/>
      <c r="J342" t="s">
        <v>957</v>
      </c>
      <c r="K342">
        <f>COUNTIF(F:F,J342)</f>
        <v>1</v>
      </c>
    </row>
    <row r="343" spans="1:11" x14ac:dyDescent="0.2">
      <c r="A343" t="s">
        <v>1470</v>
      </c>
      <c r="B343" t="s">
        <v>16</v>
      </c>
      <c r="C343" t="s">
        <v>545</v>
      </c>
      <c r="D343">
        <v>4792</v>
      </c>
      <c r="E343">
        <v>9816</v>
      </c>
      <c r="F343" t="s">
        <v>20</v>
      </c>
      <c r="G343" s="1" t="s">
        <v>1281</v>
      </c>
      <c r="H343" t="s">
        <v>1538</v>
      </c>
      <c r="I343" s="1"/>
      <c r="J343" t="s">
        <v>959</v>
      </c>
      <c r="K343">
        <f>COUNTIF(F:F,J343)</f>
        <v>1</v>
      </c>
    </row>
    <row r="344" spans="1:11" x14ac:dyDescent="0.2">
      <c r="A344" t="s">
        <v>1471</v>
      </c>
      <c r="B344" t="s">
        <v>4</v>
      </c>
      <c r="C344" t="s">
        <v>546</v>
      </c>
      <c r="D344">
        <v>3622</v>
      </c>
      <c r="E344">
        <v>8576</v>
      </c>
      <c r="F344" t="s">
        <v>20</v>
      </c>
      <c r="G344" s="1" t="s">
        <v>1291</v>
      </c>
      <c r="H344" t="s">
        <v>1538</v>
      </c>
      <c r="I344" s="1"/>
      <c r="J344" t="s">
        <v>965</v>
      </c>
      <c r="K344">
        <f>COUNTIF(F:F,J344)</f>
        <v>1</v>
      </c>
    </row>
    <row r="345" spans="1:11" x14ac:dyDescent="0.2">
      <c r="A345" t="s">
        <v>1471</v>
      </c>
      <c r="B345" t="s">
        <v>7</v>
      </c>
      <c r="C345" t="s">
        <v>547</v>
      </c>
      <c r="D345">
        <v>6615</v>
      </c>
      <c r="E345">
        <v>15412</v>
      </c>
      <c r="F345" t="s">
        <v>548</v>
      </c>
      <c r="G345" s="1" t="s">
        <v>1291</v>
      </c>
      <c r="H345" t="s">
        <v>1538</v>
      </c>
      <c r="I345" s="1"/>
      <c r="J345" t="s">
        <v>967</v>
      </c>
      <c r="K345">
        <f>COUNTIF(F:F,J345)</f>
        <v>1</v>
      </c>
    </row>
    <row r="346" spans="1:11" x14ac:dyDescent="0.2">
      <c r="A346" t="s">
        <v>1471</v>
      </c>
      <c r="B346" t="s">
        <v>10</v>
      </c>
      <c r="C346" t="s">
        <v>549</v>
      </c>
      <c r="D346">
        <v>4015</v>
      </c>
      <c r="E346">
        <v>20961</v>
      </c>
      <c r="F346" t="s">
        <v>550</v>
      </c>
      <c r="G346" s="1" t="s">
        <v>1291</v>
      </c>
      <c r="H346" t="s">
        <v>1538</v>
      </c>
      <c r="I346" s="1"/>
      <c r="J346" t="s">
        <v>969</v>
      </c>
      <c r="K346">
        <f>COUNTIF(F:F,J346)</f>
        <v>1</v>
      </c>
    </row>
    <row r="347" spans="1:11" x14ac:dyDescent="0.2">
      <c r="A347" t="s">
        <v>1471</v>
      </c>
      <c r="B347" t="s">
        <v>13</v>
      </c>
      <c r="C347" t="s">
        <v>551</v>
      </c>
      <c r="D347">
        <v>113</v>
      </c>
      <c r="E347">
        <v>4638</v>
      </c>
      <c r="F347" t="s">
        <v>15</v>
      </c>
      <c r="G347" s="1" t="s">
        <v>1291</v>
      </c>
      <c r="H347" t="s">
        <v>1538</v>
      </c>
      <c r="I347" s="1"/>
      <c r="J347" t="s">
        <v>976</v>
      </c>
      <c r="K347">
        <f>COUNTIF(F:F,J347)</f>
        <v>1</v>
      </c>
    </row>
    <row r="348" spans="1:11" x14ac:dyDescent="0.2">
      <c r="A348" t="s">
        <v>1471</v>
      </c>
      <c r="B348" t="s">
        <v>16</v>
      </c>
      <c r="C348" t="s">
        <v>552</v>
      </c>
      <c r="D348">
        <v>2011</v>
      </c>
      <c r="E348">
        <v>9506</v>
      </c>
      <c r="F348" t="s">
        <v>553</v>
      </c>
      <c r="G348" s="1" t="s">
        <v>1291</v>
      </c>
      <c r="H348" t="s">
        <v>1538</v>
      </c>
      <c r="I348" s="1"/>
      <c r="J348" t="s">
        <v>979</v>
      </c>
      <c r="K348">
        <f>COUNTIF(F:F,J348)</f>
        <v>1</v>
      </c>
    </row>
    <row r="349" spans="1:11" x14ac:dyDescent="0.2">
      <c r="A349" t="s">
        <v>1471</v>
      </c>
      <c r="B349" t="s">
        <v>28</v>
      </c>
      <c r="C349" t="s">
        <v>554</v>
      </c>
      <c r="D349">
        <v>6547</v>
      </c>
      <c r="E349">
        <v>16975</v>
      </c>
      <c r="F349" t="s">
        <v>555</v>
      </c>
      <c r="G349" s="1" t="s">
        <v>1291</v>
      </c>
      <c r="H349" t="s">
        <v>1538</v>
      </c>
      <c r="I349" s="1"/>
      <c r="J349" t="s">
        <v>981</v>
      </c>
      <c r="K349">
        <f>COUNTIF(F:F,J349)</f>
        <v>1</v>
      </c>
    </row>
    <row r="350" spans="1:11" x14ac:dyDescent="0.2">
      <c r="A350" t="s">
        <v>1471</v>
      </c>
      <c r="B350" t="s">
        <v>31</v>
      </c>
      <c r="C350" t="s">
        <v>556</v>
      </c>
      <c r="D350">
        <v>5237</v>
      </c>
      <c r="E350">
        <v>10421</v>
      </c>
      <c r="F350" t="s">
        <v>20</v>
      </c>
      <c r="G350" s="1" t="s">
        <v>1291</v>
      </c>
      <c r="H350" t="s">
        <v>1538</v>
      </c>
      <c r="I350" s="1"/>
      <c r="J350" t="s">
        <v>983</v>
      </c>
      <c r="K350">
        <f>COUNTIF(F:F,J350)</f>
        <v>1</v>
      </c>
    </row>
    <row r="351" spans="1:11" x14ac:dyDescent="0.2">
      <c r="A351" t="s">
        <v>1471</v>
      </c>
      <c r="B351" t="s">
        <v>34</v>
      </c>
      <c r="C351" t="s">
        <v>557</v>
      </c>
      <c r="D351">
        <v>9247</v>
      </c>
      <c r="E351">
        <v>14288</v>
      </c>
      <c r="F351" t="s">
        <v>20</v>
      </c>
      <c r="G351" s="1" t="s">
        <v>1291</v>
      </c>
      <c r="H351" t="s">
        <v>1538</v>
      </c>
      <c r="I351" s="1"/>
      <c r="J351" t="s">
        <v>989</v>
      </c>
      <c r="K351">
        <f>COUNTIF(F:F,J351)</f>
        <v>1</v>
      </c>
    </row>
    <row r="352" spans="1:11" x14ac:dyDescent="0.2">
      <c r="A352" t="s">
        <v>1471</v>
      </c>
      <c r="B352" t="s">
        <v>37</v>
      </c>
      <c r="C352" t="s">
        <v>558</v>
      </c>
      <c r="D352">
        <v>3</v>
      </c>
      <c r="E352">
        <v>3925</v>
      </c>
      <c r="F352" t="s">
        <v>15</v>
      </c>
      <c r="G352" s="1" t="s">
        <v>1291</v>
      </c>
      <c r="H352" t="s">
        <v>1538</v>
      </c>
      <c r="I352" s="1"/>
      <c r="J352" t="s">
        <v>993</v>
      </c>
      <c r="K352">
        <f>COUNTIF(F:F,J352)</f>
        <v>1</v>
      </c>
    </row>
    <row r="353" spans="1:11" x14ac:dyDescent="0.2">
      <c r="A353" t="s">
        <v>1471</v>
      </c>
      <c r="B353" t="s">
        <v>40</v>
      </c>
      <c r="C353" t="s">
        <v>559</v>
      </c>
      <c r="D353">
        <v>2825</v>
      </c>
      <c r="E353">
        <v>7444</v>
      </c>
      <c r="F353" t="s">
        <v>20</v>
      </c>
      <c r="G353" s="1" t="s">
        <v>1291</v>
      </c>
      <c r="H353" t="s">
        <v>1538</v>
      </c>
      <c r="I353" s="1"/>
      <c r="J353" t="s">
        <v>995</v>
      </c>
      <c r="K353">
        <f>COUNTIF(F:F,J353)</f>
        <v>1</v>
      </c>
    </row>
    <row r="354" spans="1:11" x14ac:dyDescent="0.2">
      <c r="A354" t="s">
        <v>1471</v>
      </c>
      <c r="B354" t="s">
        <v>42</v>
      </c>
      <c r="C354" t="s">
        <v>560</v>
      </c>
      <c r="D354">
        <v>3</v>
      </c>
      <c r="E354">
        <v>5466</v>
      </c>
      <c r="F354" t="s">
        <v>561</v>
      </c>
      <c r="G354" s="1" t="s">
        <v>1291</v>
      </c>
      <c r="H354" t="s">
        <v>1538</v>
      </c>
      <c r="I354" s="1"/>
      <c r="J354" t="s">
        <v>998</v>
      </c>
      <c r="K354">
        <f>COUNTIF(F:F,J354)</f>
        <v>1</v>
      </c>
    </row>
    <row r="355" spans="1:11" x14ac:dyDescent="0.2">
      <c r="A355" t="s">
        <v>1471</v>
      </c>
      <c r="B355" t="s">
        <v>44</v>
      </c>
      <c r="C355" t="s">
        <v>562</v>
      </c>
      <c r="D355">
        <v>3911</v>
      </c>
      <c r="E355">
        <v>13682</v>
      </c>
      <c r="F355" t="s">
        <v>563</v>
      </c>
      <c r="G355" s="1" t="s">
        <v>1291</v>
      </c>
      <c r="H355" t="s">
        <v>1538</v>
      </c>
      <c r="I355" s="1"/>
      <c r="J355" t="s">
        <v>1002</v>
      </c>
      <c r="K355">
        <f>COUNTIF(F:F,J355)</f>
        <v>1</v>
      </c>
    </row>
    <row r="356" spans="1:11" x14ac:dyDescent="0.2">
      <c r="A356" t="s">
        <v>1471</v>
      </c>
      <c r="B356" t="s">
        <v>47</v>
      </c>
      <c r="C356" t="s">
        <v>564</v>
      </c>
      <c r="D356">
        <v>1390</v>
      </c>
      <c r="E356">
        <v>6282</v>
      </c>
      <c r="F356" t="s">
        <v>20</v>
      </c>
      <c r="G356" s="1" t="s">
        <v>1291</v>
      </c>
      <c r="H356" t="s">
        <v>1538</v>
      </c>
      <c r="I356" s="1"/>
      <c r="J356" t="s">
        <v>1008</v>
      </c>
      <c r="K356">
        <f>COUNTIF(F:F,J356)</f>
        <v>1</v>
      </c>
    </row>
    <row r="357" spans="1:11" x14ac:dyDescent="0.2">
      <c r="A357" t="s">
        <v>1471</v>
      </c>
      <c r="B357" t="s">
        <v>49</v>
      </c>
      <c r="C357" t="s">
        <v>565</v>
      </c>
      <c r="D357">
        <v>2</v>
      </c>
      <c r="E357">
        <v>4498</v>
      </c>
      <c r="F357" t="s">
        <v>20</v>
      </c>
      <c r="G357" s="1" t="s">
        <v>1291</v>
      </c>
      <c r="H357" t="s">
        <v>1538</v>
      </c>
      <c r="I357" s="1"/>
      <c r="J357" t="s">
        <v>1011</v>
      </c>
      <c r="K357">
        <f>COUNTIF(F:F,J357)</f>
        <v>1</v>
      </c>
    </row>
    <row r="358" spans="1:11" x14ac:dyDescent="0.2">
      <c r="A358" t="s">
        <v>1472</v>
      </c>
      <c r="B358" t="s">
        <v>4</v>
      </c>
      <c r="C358" t="s">
        <v>566</v>
      </c>
      <c r="D358">
        <v>42498</v>
      </c>
      <c r="E358">
        <v>51098</v>
      </c>
      <c r="F358" t="s">
        <v>567</v>
      </c>
      <c r="G358" s="1" t="s">
        <v>1282</v>
      </c>
      <c r="H358" t="s">
        <v>1538</v>
      </c>
      <c r="I358" s="1"/>
      <c r="J358" t="s">
        <v>1013</v>
      </c>
      <c r="K358">
        <f>COUNTIF(F:F,J358)</f>
        <v>1</v>
      </c>
    </row>
    <row r="359" spans="1:11" x14ac:dyDescent="0.2">
      <c r="A359" t="s">
        <v>1472</v>
      </c>
      <c r="B359" t="s">
        <v>7</v>
      </c>
      <c r="C359" t="s">
        <v>568</v>
      </c>
      <c r="D359">
        <v>47236</v>
      </c>
      <c r="E359">
        <v>57803</v>
      </c>
      <c r="F359" t="s">
        <v>569</v>
      </c>
      <c r="G359" s="1" t="s">
        <v>1282</v>
      </c>
      <c r="H359" t="s">
        <v>1538</v>
      </c>
      <c r="I359" s="1"/>
      <c r="J359" t="s">
        <v>1016</v>
      </c>
      <c r="K359">
        <f>COUNTIF(F:F,J359)</f>
        <v>1</v>
      </c>
    </row>
    <row r="360" spans="1:11" x14ac:dyDescent="0.2">
      <c r="A360" t="s">
        <v>1472</v>
      </c>
      <c r="B360" t="s">
        <v>10</v>
      </c>
      <c r="C360" t="s">
        <v>570</v>
      </c>
      <c r="D360">
        <v>8151</v>
      </c>
      <c r="E360">
        <v>13119</v>
      </c>
      <c r="F360" t="s">
        <v>15</v>
      </c>
      <c r="G360" s="1" t="s">
        <v>1282</v>
      </c>
      <c r="H360" t="s">
        <v>1538</v>
      </c>
      <c r="I360" s="1"/>
      <c r="J360" t="s">
        <v>1018</v>
      </c>
      <c r="K360">
        <f>COUNTIF(F:F,J360)</f>
        <v>1</v>
      </c>
    </row>
    <row r="361" spans="1:11" x14ac:dyDescent="0.2">
      <c r="A361" t="s">
        <v>1472</v>
      </c>
      <c r="B361" t="s">
        <v>13</v>
      </c>
      <c r="C361" t="s">
        <v>571</v>
      </c>
      <c r="D361">
        <v>3298</v>
      </c>
      <c r="E361">
        <v>21450</v>
      </c>
      <c r="F361" t="s">
        <v>572</v>
      </c>
      <c r="G361" s="1" t="s">
        <v>1282</v>
      </c>
      <c r="H361" t="s">
        <v>1538</v>
      </c>
      <c r="I361" s="1"/>
      <c r="J361" t="s">
        <v>1020</v>
      </c>
      <c r="K361">
        <f>COUNTIF(F:F,J361)</f>
        <v>1</v>
      </c>
    </row>
    <row r="362" spans="1:11" x14ac:dyDescent="0.2">
      <c r="A362" t="s">
        <v>1472</v>
      </c>
      <c r="B362" t="s">
        <v>16</v>
      </c>
      <c r="C362" t="s">
        <v>573</v>
      </c>
      <c r="D362">
        <v>51593</v>
      </c>
      <c r="E362">
        <v>64593</v>
      </c>
      <c r="F362" t="s">
        <v>574</v>
      </c>
      <c r="G362" s="1" t="s">
        <v>1282</v>
      </c>
      <c r="H362" t="s">
        <v>1538</v>
      </c>
      <c r="I362" s="1"/>
      <c r="J362" t="s">
        <v>1023</v>
      </c>
      <c r="K362">
        <f>COUNTIF(F:F,J362)</f>
        <v>1</v>
      </c>
    </row>
    <row r="363" spans="1:11" x14ac:dyDescent="0.2">
      <c r="A363" t="s">
        <v>1472</v>
      </c>
      <c r="B363" t="s">
        <v>28</v>
      </c>
      <c r="C363" t="s">
        <v>575</v>
      </c>
      <c r="D363">
        <v>39900</v>
      </c>
      <c r="E363">
        <v>49587</v>
      </c>
      <c r="F363" t="s">
        <v>576</v>
      </c>
      <c r="G363" s="1" t="s">
        <v>1282</v>
      </c>
      <c r="H363" t="s">
        <v>1538</v>
      </c>
      <c r="I363" s="1"/>
      <c r="J363" t="s">
        <v>1025</v>
      </c>
      <c r="K363">
        <f>COUNTIF(F:F,J363)</f>
        <v>1</v>
      </c>
    </row>
    <row r="364" spans="1:11" x14ac:dyDescent="0.2">
      <c r="A364" t="s">
        <v>1472</v>
      </c>
      <c r="B364" t="s">
        <v>31</v>
      </c>
      <c r="C364" t="s">
        <v>577</v>
      </c>
      <c r="D364">
        <v>107688</v>
      </c>
      <c r="E364">
        <v>115409</v>
      </c>
      <c r="F364" t="s">
        <v>578</v>
      </c>
      <c r="G364" s="1" t="s">
        <v>1282</v>
      </c>
      <c r="H364" t="s">
        <v>1538</v>
      </c>
      <c r="I364" s="1"/>
      <c r="J364" t="s">
        <v>1031</v>
      </c>
      <c r="K364">
        <f>COUNTIF(F:F,J364)</f>
        <v>1</v>
      </c>
    </row>
    <row r="365" spans="1:11" x14ac:dyDescent="0.2">
      <c r="A365" t="s">
        <v>1472</v>
      </c>
      <c r="B365" t="s">
        <v>34</v>
      </c>
      <c r="C365" t="s">
        <v>579</v>
      </c>
      <c r="D365">
        <v>49006</v>
      </c>
      <c r="E365">
        <v>75745</v>
      </c>
      <c r="F365" t="s">
        <v>580</v>
      </c>
      <c r="G365" s="1" t="s">
        <v>1282</v>
      </c>
      <c r="H365" t="s">
        <v>1538</v>
      </c>
      <c r="I365" s="1"/>
      <c r="J365" t="s">
        <v>1033</v>
      </c>
      <c r="K365">
        <f>COUNTIF(F:F,J365)</f>
        <v>1</v>
      </c>
    </row>
    <row r="366" spans="1:11" x14ac:dyDescent="0.2">
      <c r="A366" t="s">
        <v>1472</v>
      </c>
      <c r="B366" t="s">
        <v>37</v>
      </c>
      <c r="C366" t="s">
        <v>581</v>
      </c>
      <c r="D366">
        <v>2482</v>
      </c>
      <c r="E366">
        <v>16111</v>
      </c>
      <c r="F366" t="s">
        <v>582</v>
      </c>
      <c r="G366" s="1" t="s">
        <v>1282</v>
      </c>
      <c r="H366" t="s">
        <v>1538</v>
      </c>
      <c r="I366" s="1"/>
      <c r="J366" t="s">
        <v>1036</v>
      </c>
      <c r="K366">
        <f>COUNTIF(F:F,J366)</f>
        <v>1</v>
      </c>
    </row>
    <row r="367" spans="1:11" x14ac:dyDescent="0.2">
      <c r="A367" t="s">
        <v>1472</v>
      </c>
      <c r="B367" t="s">
        <v>40</v>
      </c>
      <c r="C367" t="s">
        <v>583</v>
      </c>
      <c r="D367">
        <v>31546</v>
      </c>
      <c r="E367">
        <v>38446</v>
      </c>
      <c r="F367" t="s">
        <v>584</v>
      </c>
      <c r="G367" s="1" t="s">
        <v>1282</v>
      </c>
      <c r="H367" t="s">
        <v>1538</v>
      </c>
      <c r="I367" s="1"/>
      <c r="J367" t="s">
        <v>1038</v>
      </c>
      <c r="K367">
        <f>COUNTIF(F:F,J367)</f>
        <v>1</v>
      </c>
    </row>
    <row r="368" spans="1:11" x14ac:dyDescent="0.2">
      <c r="A368" t="s">
        <v>1473</v>
      </c>
      <c r="B368" t="s">
        <v>4</v>
      </c>
      <c r="C368" t="s">
        <v>585</v>
      </c>
      <c r="D368">
        <v>5584</v>
      </c>
      <c r="E368">
        <v>27058</v>
      </c>
      <c r="F368" t="s">
        <v>586</v>
      </c>
      <c r="G368" s="1" t="s">
        <v>1286</v>
      </c>
      <c r="H368" t="s">
        <v>1538</v>
      </c>
      <c r="I368" s="1"/>
      <c r="J368" t="s">
        <v>1042</v>
      </c>
      <c r="K368">
        <f>COUNTIF(F:F,J368)</f>
        <v>1</v>
      </c>
    </row>
    <row r="369" spans="1:11" x14ac:dyDescent="0.2">
      <c r="A369" t="s">
        <v>1473</v>
      </c>
      <c r="B369" t="s">
        <v>7</v>
      </c>
      <c r="C369" t="s">
        <v>587</v>
      </c>
      <c r="D369">
        <v>4150</v>
      </c>
      <c r="E369">
        <v>15526</v>
      </c>
      <c r="F369" t="s">
        <v>588</v>
      </c>
      <c r="G369" s="1" t="s">
        <v>1286</v>
      </c>
      <c r="H369" t="s">
        <v>1538</v>
      </c>
      <c r="I369" s="1"/>
      <c r="J369" t="s">
        <v>1044</v>
      </c>
      <c r="K369">
        <f>COUNTIF(F:F,J369)</f>
        <v>1</v>
      </c>
    </row>
    <row r="370" spans="1:11" x14ac:dyDescent="0.2">
      <c r="A370" t="s">
        <v>1473</v>
      </c>
      <c r="B370" t="s">
        <v>10</v>
      </c>
      <c r="C370" t="s">
        <v>589</v>
      </c>
      <c r="D370">
        <v>15100</v>
      </c>
      <c r="E370">
        <v>25605</v>
      </c>
      <c r="F370" t="s">
        <v>590</v>
      </c>
      <c r="G370" s="1" t="s">
        <v>1286</v>
      </c>
      <c r="H370" t="s">
        <v>1538</v>
      </c>
      <c r="I370" s="1"/>
      <c r="J370" t="s">
        <v>1046</v>
      </c>
      <c r="K370">
        <f>COUNTIF(F:F,J370)</f>
        <v>1</v>
      </c>
    </row>
    <row r="371" spans="1:11" x14ac:dyDescent="0.2">
      <c r="A371" t="s">
        <v>1473</v>
      </c>
      <c r="B371" t="s">
        <v>13</v>
      </c>
      <c r="C371" t="s">
        <v>591</v>
      </c>
      <c r="D371">
        <v>1</v>
      </c>
      <c r="E371">
        <v>18562</v>
      </c>
      <c r="F371" t="s">
        <v>592</v>
      </c>
      <c r="G371" s="1" t="s">
        <v>1286</v>
      </c>
      <c r="H371" t="s">
        <v>1538</v>
      </c>
      <c r="I371" s="1"/>
      <c r="J371" t="s">
        <v>1048</v>
      </c>
      <c r="K371">
        <f>COUNTIF(F:F,J371)</f>
        <v>1</v>
      </c>
    </row>
    <row r="372" spans="1:11" x14ac:dyDescent="0.2">
      <c r="A372" t="s">
        <v>1473</v>
      </c>
      <c r="B372" t="s">
        <v>16</v>
      </c>
      <c r="C372" t="s">
        <v>593</v>
      </c>
      <c r="D372">
        <v>21631</v>
      </c>
      <c r="E372">
        <v>28224</v>
      </c>
      <c r="F372" t="s">
        <v>55</v>
      </c>
      <c r="G372" s="1" t="s">
        <v>1286</v>
      </c>
      <c r="H372" t="s">
        <v>1538</v>
      </c>
      <c r="I372" s="1"/>
      <c r="J372" t="s">
        <v>1052</v>
      </c>
      <c r="K372">
        <f>COUNTIF(F:F,J372)</f>
        <v>1</v>
      </c>
    </row>
    <row r="373" spans="1:11" x14ac:dyDescent="0.2">
      <c r="A373" t="s">
        <v>1473</v>
      </c>
      <c r="B373" t="s">
        <v>28</v>
      </c>
      <c r="C373" t="s">
        <v>594</v>
      </c>
      <c r="D373">
        <v>363</v>
      </c>
      <c r="E373">
        <v>18180</v>
      </c>
      <c r="F373" t="s">
        <v>595</v>
      </c>
      <c r="G373" s="1" t="s">
        <v>1286</v>
      </c>
      <c r="H373" t="s">
        <v>1538</v>
      </c>
      <c r="I373" s="1"/>
      <c r="J373" t="s">
        <v>1056</v>
      </c>
      <c r="K373">
        <f>COUNTIF(F:F,J373)</f>
        <v>1</v>
      </c>
    </row>
    <row r="374" spans="1:11" x14ac:dyDescent="0.2">
      <c r="A374" t="s">
        <v>1473</v>
      </c>
      <c r="B374" t="s">
        <v>31</v>
      </c>
      <c r="C374" t="s">
        <v>596</v>
      </c>
      <c r="D374">
        <v>1871</v>
      </c>
      <c r="E374">
        <v>6733</v>
      </c>
      <c r="F374" t="s">
        <v>15</v>
      </c>
      <c r="G374" s="1" t="s">
        <v>1286</v>
      </c>
      <c r="H374" t="s">
        <v>1538</v>
      </c>
      <c r="I374" s="1"/>
      <c r="J374" t="s">
        <v>1058</v>
      </c>
      <c r="K374">
        <f>COUNTIF(F:F,J374)</f>
        <v>1</v>
      </c>
    </row>
    <row r="375" spans="1:11" x14ac:dyDescent="0.2">
      <c r="A375" t="s">
        <v>1473</v>
      </c>
      <c r="B375" t="s">
        <v>34</v>
      </c>
      <c r="C375" t="s">
        <v>597</v>
      </c>
      <c r="D375">
        <v>6369</v>
      </c>
      <c r="E375">
        <v>17858</v>
      </c>
      <c r="F375" t="s">
        <v>598</v>
      </c>
      <c r="G375" s="1" t="s">
        <v>1286</v>
      </c>
      <c r="H375" t="s">
        <v>1538</v>
      </c>
      <c r="I375" s="1"/>
      <c r="J375" t="s">
        <v>1060</v>
      </c>
      <c r="K375">
        <f>COUNTIF(F:F,J375)</f>
        <v>1</v>
      </c>
    </row>
    <row r="376" spans="1:11" x14ac:dyDescent="0.2">
      <c r="A376" t="s">
        <v>1473</v>
      </c>
      <c r="B376" t="s">
        <v>37</v>
      </c>
      <c r="C376" t="s">
        <v>599</v>
      </c>
      <c r="D376">
        <v>22246</v>
      </c>
      <c r="E376">
        <v>32755</v>
      </c>
      <c r="F376" t="s">
        <v>600</v>
      </c>
      <c r="G376" s="1" t="s">
        <v>1286</v>
      </c>
      <c r="H376" t="s">
        <v>1538</v>
      </c>
      <c r="I376" s="1"/>
      <c r="J376" t="s">
        <v>1066</v>
      </c>
      <c r="K376">
        <f>COUNTIF(F:F,J376)</f>
        <v>1</v>
      </c>
    </row>
    <row r="377" spans="1:11" x14ac:dyDescent="0.2">
      <c r="A377" t="s">
        <v>1473</v>
      </c>
      <c r="B377" t="s">
        <v>40</v>
      </c>
      <c r="C377" t="s">
        <v>601</v>
      </c>
      <c r="D377">
        <v>108</v>
      </c>
      <c r="E377">
        <v>15328</v>
      </c>
      <c r="F377" t="s">
        <v>602</v>
      </c>
      <c r="G377" s="1" t="s">
        <v>1286</v>
      </c>
      <c r="H377" t="s">
        <v>1538</v>
      </c>
      <c r="I377" s="1"/>
      <c r="J377" t="s">
        <v>1073</v>
      </c>
      <c r="K377">
        <f>COUNTIF(F:F,J377)</f>
        <v>1</v>
      </c>
    </row>
    <row r="378" spans="1:11" x14ac:dyDescent="0.2">
      <c r="A378" t="s">
        <v>1473</v>
      </c>
      <c r="B378" t="s">
        <v>42</v>
      </c>
      <c r="C378" t="s">
        <v>603</v>
      </c>
      <c r="D378">
        <v>3</v>
      </c>
      <c r="E378">
        <v>4554</v>
      </c>
      <c r="F378" t="s">
        <v>20</v>
      </c>
      <c r="G378" s="1" t="s">
        <v>1286</v>
      </c>
      <c r="H378" t="s">
        <v>1538</v>
      </c>
      <c r="I378" s="1"/>
      <c r="J378" t="s">
        <v>1079</v>
      </c>
      <c r="K378">
        <f>COUNTIF(F:F,J378)</f>
        <v>1</v>
      </c>
    </row>
    <row r="379" spans="1:11" x14ac:dyDescent="0.2">
      <c r="A379" t="s">
        <v>1473</v>
      </c>
      <c r="B379" t="s">
        <v>44</v>
      </c>
      <c r="C379" t="s">
        <v>604</v>
      </c>
      <c r="D379">
        <v>45132</v>
      </c>
      <c r="E379">
        <v>53458</v>
      </c>
      <c r="F379" t="s">
        <v>605</v>
      </c>
      <c r="G379" s="1" t="s">
        <v>1286</v>
      </c>
      <c r="H379" t="s">
        <v>1538</v>
      </c>
      <c r="I379" s="1"/>
      <c r="J379" t="s">
        <v>1081</v>
      </c>
      <c r="K379">
        <f>COUNTIF(F:F,J379)</f>
        <v>1</v>
      </c>
    </row>
    <row r="380" spans="1:11" x14ac:dyDescent="0.2">
      <c r="A380" t="s">
        <v>1473</v>
      </c>
      <c r="B380" t="s">
        <v>47</v>
      </c>
      <c r="C380" t="s">
        <v>606</v>
      </c>
      <c r="D380">
        <v>3956</v>
      </c>
      <c r="E380">
        <v>9140</v>
      </c>
      <c r="F380" t="s">
        <v>15</v>
      </c>
      <c r="G380" s="1" t="s">
        <v>1286</v>
      </c>
      <c r="H380" t="s">
        <v>1538</v>
      </c>
      <c r="I380" s="1"/>
      <c r="J380" t="s">
        <v>1083</v>
      </c>
      <c r="K380">
        <f>COUNTIF(F:F,J380)</f>
        <v>1</v>
      </c>
    </row>
    <row r="381" spans="1:11" x14ac:dyDescent="0.2">
      <c r="A381" t="s">
        <v>1473</v>
      </c>
      <c r="B381" t="s">
        <v>49</v>
      </c>
      <c r="C381" t="s">
        <v>607</v>
      </c>
      <c r="D381">
        <v>412</v>
      </c>
      <c r="E381">
        <v>23279</v>
      </c>
      <c r="F381" t="s">
        <v>608</v>
      </c>
      <c r="G381" s="1" t="s">
        <v>1286</v>
      </c>
      <c r="H381" t="s">
        <v>1538</v>
      </c>
      <c r="I381" s="1"/>
      <c r="J381" t="s">
        <v>1087</v>
      </c>
      <c r="K381">
        <f>COUNTIF(F:F,J381)</f>
        <v>1</v>
      </c>
    </row>
    <row r="382" spans="1:11" x14ac:dyDescent="0.2">
      <c r="A382" t="s">
        <v>1473</v>
      </c>
      <c r="B382" t="s">
        <v>78</v>
      </c>
      <c r="C382" t="s">
        <v>609</v>
      </c>
      <c r="D382">
        <v>3</v>
      </c>
      <c r="E382">
        <v>3837</v>
      </c>
      <c r="F382" t="s">
        <v>20</v>
      </c>
      <c r="G382" s="1" t="s">
        <v>1286</v>
      </c>
      <c r="H382" t="s">
        <v>1538</v>
      </c>
      <c r="I382" s="1"/>
      <c r="J382" t="s">
        <v>1089</v>
      </c>
      <c r="K382">
        <f>COUNTIF(F:F,J382)</f>
        <v>1</v>
      </c>
    </row>
    <row r="383" spans="1:11" x14ac:dyDescent="0.2">
      <c r="A383" t="s">
        <v>1473</v>
      </c>
      <c r="B383" t="s">
        <v>80</v>
      </c>
      <c r="C383" t="s">
        <v>610</v>
      </c>
      <c r="D383">
        <v>17780</v>
      </c>
      <c r="E383">
        <v>23102</v>
      </c>
      <c r="F383" t="s">
        <v>20</v>
      </c>
      <c r="G383" s="1" t="s">
        <v>1286</v>
      </c>
      <c r="H383" t="s">
        <v>1538</v>
      </c>
      <c r="I383" s="1"/>
      <c r="J383" t="s">
        <v>1092</v>
      </c>
      <c r="K383">
        <f>COUNTIF(F:F,J383)</f>
        <v>1</v>
      </c>
    </row>
    <row r="384" spans="1:11" x14ac:dyDescent="0.2">
      <c r="A384" t="s">
        <v>1474</v>
      </c>
      <c r="B384" t="s">
        <v>4</v>
      </c>
      <c r="C384" t="s">
        <v>611</v>
      </c>
      <c r="D384">
        <v>7533</v>
      </c>
      <c r="E384">
        <v>21226</v>
      </c>
      <c r="F384" t="s">
        <v>216</v>
      </c>
      <c r="G384" s="1" t="s">
        <v>1286</v>
      </c>
      <c r="H384" t="s">
        <v>1538</v>
      </c>
      <c r="I384" s="1"/>
      <c r="J384" t="s">
        <v>1094</v>
      </c>
      <c r="K384">
        <f>COUNTIF(F:F,J384)</f>
        <v>1</v>
      </c>
    </row>
    <row r="385" spans="1:11" x14ac:dyDescent="0.2">
      <c r="A385" t="s">
        <v>1474</v>
      </c>
      <c r="B385" t="s">
        <v>7</v>
      </c>
      <c r="C385" t="s">
        <v>612</v>
      </c>
      <c r="D385">
        <v>8264</v>
      </c>
      <c r="E385">
        <v>12855</v>
      </c>
      <c r="F385" t="s">
        <v>15</v>
      </c>
      <c r="G385" s="1" t="s">
        <v>1286</v>
      </c>
      <c r="H385" t="s">
        <v>1538</v>
      </c>
      <c r="I385" s="1"/>
      <c r="J385" t="s">
        <v>1098</v>
      </c>
      <c r="K385">
        <f>COUNTIF(F:F,J385)</f>
        <v>1</v>
      </c>
    </row>
    <row r="386" spans="1:11" x14ac:dyDescent="0.2">
      <c r="A386" t="s">
        <v>1474</v>
      </c>
      <c r="B386" t="s">
        <v>10</v>
      </c>
      <c r="C386" t="s">
        <v>613</v>
      </c>
      <c r="D386">
        <v>4370</v>
      </c>
      <c r="E386">
        <v>22301</v>
      </c>
      <c r="F386" t="s">
        <v>614</v>
      </c>
      <c r="G386" s="1" t="s">
        <v>1286</v>
      </c>
      <c r="H386" t="s">
        <v>1538</v>
      </c>
      <c r="I386" s="1"/>
      <c r="J386" t="s">
        <v>1103</v>
      </c>
      <c r="K386">
        <f>COUNTIF(F:F,J386)</f>
        <v>1</v>
      </c>
    </row>
    <row r="387" spans="1:11" x14ac:dyDescent="0.2">
      <c r="A387" t="s">
        <v>1474</v>
      </c>
      <c r="B387" t="s">
        <v>13</v>
      </c>
      <c r="C387" t="s">
        <v>615</v>
      </c>
      <c r="D387">
        <v>2502</v>
      </c>
      <c r="E387">
        <v>7754</v>
      </c>
      <c r="F387" t="s">
        <v>15</v>
      </c>
      <c r="G387" s="1" t="s">
        <v>1286</v>
      </c>
      <c r="H387" t="s">
        <v>1538</v>
      </c>
      <c r="I387" s="1"/>
      <c r="J387" t="s">
        <v>1108</v>
      </c>
      <c r="K387">
        <f>COUNTIF(F:F,J387)</f>
        <v>1</v>
      </c>
    </row>
    <row r="388" spans="1:11" x14ac:dyDescent="0.2">
      <c r="A388" t="s">
        <v>1474</v>
      </c>
      <c r="B388" t="s">
        <v>16</v>
      </c>
      <c r="C388" t="s">
        <v>616</v>
      </c>
      <c r="D388">
        <v>29117</v>
      </c>
      <c r="E388">
        <v>43440</v>
      </c>
      <c r="F388" t="s">
        <v>617</v>
      </c>
      <c r="G388" s="1" t="s">
        <v>1286</v>
      </c>
      <c r="H388" t="s">
        <v>1538</v>
      </c>
      <c r="I388" s="1"/>
      <c r="J388" t="s">
        <v>1112</v>
      </c>
      <c r="K388">
        <f>COUNTIF(F:F,J388)</f>
        <v>1</v>
      </c>
    </row>
    <row r="389" spans="1:11" x14ac:dyDescent="0.2">
      <c r="A389" t="s">
        <v>1474</v>
      </c>
      <c r="B389" t="s">
        <v>28</v>
      </c>
      <c r="C389" t="s">
        <v>618</v>
      </c>
      <c r="D389">
        <v>2</v>
      </c>
      <c r="E389">
        <v>4952</v>
      </c>
      <c r="F389" t="s">
        <v>15</v>
      </c>
      <c r="G389" s="1" t="s">
        <v>1286</v>
      </c>
      <c r="H389" t="s">
        <v>1538</v>
      </c>
      <c r="I389" s="1"/>
      <c r="J389" t="s">
        <v>1120</v>
      </c>
      <c r="K389">
        <f>COUNTIF(F:F,J389)</f>
        <v>1</v>
      </c>
    </row>
    <row r="390" spans="1:11" x14ac:dyDescent="0.2">
      <c r="A390" t="s">
        <v>1475</v>
      </c>
      <c r="B390" t="s">
        <v>4</v>
      </c>
      <c r="C390" t="s">
        <v>619</v>
      </c>
      <c r="D390">
        <v>185991</v>
      </c>
      <c r="E390">
        <v>201594</v>
      </c>
      <c r="F390" t="s">
        <v>590</v>
      </c>
      <c r="G390" s="1" t="s">
        <v>1289</v>
      </c>
      <c r="H390" t="s">
        <v>1538</v>
      </c>
      <c r="I390" s="1"/>
      <c r="J390" t="s">
        <v>1122</v>
      </c>
      <c r="K390">
        <f>COUNTIF(F:F,J390)</f>
        <v>1</v>
      </c>
    </row>
    <row r="391" spans="1:11" x14ac:dyDescent="0.2">
      <c r="A391" t="s">
        <v>1476</v>
      </c>
      <c r="B391" t="s">
        <v>4</v>
      </c>
      <c r="C391" t="s">
        <v>620</v>
      </c>
      <c r="D391">
        <v>34043</v>
      </c>
      <c r="E391">
        <v>64380</v>
      </c>
      <c r="F391" t="s">
        <v>621</v>
      </c>
      <c r="G391" s="1" t="s">
        <v>1282</v>
      </c>
      <c r="H391" t="s">
        <v>1538</v>
      </c>
      <c r="I391" s="1"/>
      <c r="J391" t="s">
        <v>1124</v>
      </c>
      <c r="K391">
        <f>COUNTIF(F:F,J391)</f>
        <v>1</v>
      </c>
    </row>
    <row r="392" spans="1:11" x14ac:dyDescent="0.2">
      <c r="A392" t="s">
        <v>1476</v>
      </c>
      <c r="B392" t="s">
        <v>7</v>
      </c>
      <c r="C392" t="s">
        <v>622</v>
      </c>
      <c r="D392">
        <v>926</v>
      </c>
      <c r="E392">
        <v>6016</v>
      </c>
      <c r="F392" t="s">
        <v>20</v>
      </c>
      <c r="G392" s="1" t="s">
        <v>1282</v>
      </c>
      <c r="H392" t="s">
        <v>1538</v>
      </c>
      <c r="I392" s="1"/>
      <c r="J392" t="s">
        <v>1128</v>
      </c>
      <c r="K392">
        <f>COUNTIF(F:F,J392)</f>
        <v>1</v>
      </c>
    </row>
    <row r="393" spans="1:11" x14ac:dyDescent="0.2">
      <c r="A393" t="s">
        <v>1476</v>
      </c>
      <c r="B393" t="s">
        <v>10</v>
      </c>
      <c r="C393" t="s">
        <v>623</v>
      </c>
      <c r="D393">
        <v>936</v>
      </c>
      <c r="E393">
        <v>17485</v>
      </c>
      <c r="F393" t="s">
        <v>624</v>
      </c>
      <c r="G393" s="1" t="s">
        <v>1282</v>
      </c>
      <c r="H393" t="s">
        <v>1538</v>
      </c>
      <c r="I393" s="1"/>
      <c r="J393" t="s">
        <v>1130</v>
      </c>
      <c r="K393">
        <f>COUNTIF(F:F,J393)</f>
        <v>1</v>
      </c>
    </row>
    <row r="394" spans="1:11" x14ac:dyDescent="0.2">
      <c r="A394" t="s">
        <v>1476</v>
      </c>
      <c r="B394" t="s">
        <v>13</v>
      </c>
      <c r="C394" t="s">
        <v>625</v>
      </c>
      <c r="D394">
        <v>22073</v>
      </c>
      <c r="E394">
        <v>31841</v>
      </c>
      <c r="F394" t="s">
        <v>626</v>
      </c>
      <c r="G394" s="1" t="s">
        <v>1282</v>
      </c>
      <c r="H394" t="s">
        <v>1538</v>
      </c>
      <c r="I394" s="1"/>
      <c r="J394" t="s">
        <v>1132</v>
      </c>
      <c r="K394">
        <f>COUNTIF(F:F,J394)</f>
        <v>1</v>
      </c>
    </row>
    <row r="395" spans="1:11" x14ac:dyDescent="0.2">
      <c r="A395" t="s">
        <v>1476</v>
      </c>
      <c r="B395" t="s">
        <v>16</v>
      </c>
      <c r="C395" t="s">
        <v>627</v>
      </c>
      <c r="D395">
        <v>1443</v>
      </c>
      <c r="E395">
        <v>16567</v>
      </c>
      <c r="F395" t="s">
        <v>628</v>
      </c>
      <c r="G395" s="1" t="s">
        <v>1282</v>
      </c>
      <c r="H395" t="s">
        <v>1538</v>
      </c>
      <c r="I395" s="1"/>
      <c r="J395" t="s">
        <v>1133</v>
      </c>
      <c r="K395">
        <f>COUNTIF(F:F,J395)</f>
        <v>1</v>
      </c>
    </row>
    <row r="396" spans="1:11" x14ac:dyDescent="0.2">
      <c r="A396" t="s">
        <v>1476</v>
      </c>
      <c r="B396" t="s">
        <v>28</v>
      </c>
      <c r="C396" t="s">
        <v>629</v>
      </c>
      <c r="D396">
        <v>14708</v>
      </c>
      <c r="E396">
        <v>19399</v>
      </c>
      <c r="F396" t="s">
        <v>15</v>
      </c>
      <c r="G396" s="1" t="s">
        <v>1282</v>
      </c>
      <c r="H396" t="s">
        <v>1538</v>
      </c>
      <c r="I396" s="1"/>
      <c r="J396" t="s">
        <v>1136</v>
      </c>
      <c r="K396">
        <f>COUNTIF(F:F,J396)</f>
        <v>1</v>
      </c>
    </row>
    <row r="397" spans="1:11" x14ac:dyDescent="0.2">
      <c r="A397" t="s">
        <v>1476</v>
      </c>
      <c r="B397" t="s">
        <v>31</v>
      </c>
      <c r="C397" t="s">
        <v>630</v>
      </c>
      <c r="D397">
        <v>8045</v>
      </c>
      <c r="E397">
        <v>12556</v>
      </c>
      <c r="F397" t="s">
        <v>15</v>
      </c>
      <c r="G397" s="1" t="s">
        <v>1282</v>
      </c>
      <c r="H397" t="s">
        <v>1538</v>
      </c>
      <c r="I397" s="1"/>
      <c r="J397" t="s">
        <v>1138</v>
      </c>
      <c r="K397">
        <f>COUNTIF(F:F,J397)</f>
        <v>1</v>
      </c>
    </row>
    <row r="398" spans="1:11" x14ac:dyDescent="0.2">
      <c r="A398" t="s">
        <v>1476</v>
      </c>
      <c r="B398" t="s">
        <v>34</v>
      </c>
      <c r="C398" t="s">
        <v>631</v>
      </c>
      <c r="D398">
        <v>467</v>
      </c>
      <c r="E398">
        <v>12277</v>
      </c>
      <c r="F398" t="s">
        <v>632</v>
      </c>
      <c r="G398" s="1" t="s">
        <v>1282</v>
      </c>
      <c r="H398" t="s">
        <v>1538</v>
      </c>
      <c r="I398" s="1"/>
      <c r="J398" t="s">
        <v>1140</v>
      </c>
      <c r="K398">
        <f>COUNTIF(F:F,J398)</f>
        <v>1</v>
      </c>
    </row>
    <row r="399" spans="1:11" x14ac:dyDescent="0.2">
      <c r="A399" t="s">
        <v>1476</v>
      </c>
      <c r="B399" t="s">
        <v>37</v>
      </c>
      <c r="C399" t="s">
        <v>633</v>
      </c>
      <c r="D399">
        <v>14722</v>
      </c>
      <c r="E399">
        <v>72697</v>
      </c>
      <c r="F399" t="s">
        <v>634</v>
      </c>
      <c r="G399" s="1" t="s">
        <v>1282</v>
      </c>
      <c r="H399" t="s">
        <v>1538</v>
      </c>
      <c r="I399" s="1"/>
      <c r="J399" t="s">
        <v>1142</v>
      </c>
      <c r="K399">
        <f>COUNTIF(F:F,J399)</f>
        <v>1</v>
      </c>
    </row>
    <row r="400" spans="1:11" x14ac:dyDescent="0.2">
      <c r="A400" t="s">
        <v>1476</v>
      </c>
      <c r="B400" t="s">
        <v>40</v>
      </c>
      <c r="C400" t="s">
        <v>635</v>
      </c>
      <c r="D400">
        <v>21998</v>
      </c>
      <c r="E400">
        <v>26843</v>
      </c>
      <c r="F400" t="s">
        <v>15</v>
      </c>
      <c r="G400" s="1" t="s">
        <v>1282</v>
      </c>
      <c r="H400" t="s">
        <v>1538</v>
      </c>
      <c r="I400" s="1"/>
      <c r="J400" t="s">
        <v>1145</v>
      </c>
      <c r="K400">
        <f>COUNTIF(F:F,J400)</f>
        <v>1</v>
      </c>
    </row>
    <row r="401" spans="1:11" x14ac:dyDescent="0.2">
      <c r="A401" t="s">
        <v>1476</v>
      </c>
      <c r="B401" t="s">
        <v>42</v>
      </c>
      <c r="C401" t="s">
        <v>636</v>
      </c>
      <c r="D401">
        <v>225</v>
      </c>
      <c r="E401">
        <v>11725</v>
      </c>
      <c r="F401" t="s">
        <v>637</v>
      </c>
      <c r="G401" s="1" t="s">
        <v>1282</v>
      </c>
      <c r="H401" t="s">
        <v>1538</v>
      </c>
      <c r="I401" s="1"/>
      <c r="J401" t="s">
        <v>1147</v>
      </c>
      <c r="K401">
        <f>COUNTIF(F:F,J401)</f>
        <v>1</v>
      </c>
    </row>
    <row r="402" spans="1:11" x14ac:dyDescent="0.2">
      <c r="A402" t="s">
        <v>1476</v>
      </c>
      <c r="B402" t="s">
        <v>44</v>
      </c>
      <c r="C402" t="s">
        <v>638</v>
      </c>
      <c r="D402">
        <v>22377</v>
      </c>
      <c r="E402">
        <v>30384</v>
      </c>
      <c r="F402" t="s">
        <v>639</v>
      </c>
      <c r="G402" s="1" t="s">
        <v>1282</v>
      </c>
      <c r="H402" t="s">
        <v>1538</v>
      </c>
      <c r="I402" s="1"/>
      <c r="J402" t="s">
        <v>1149</v>
      </c>
      <c r="K402">
        <f>COUNTIF(F:F,J402)</f>
        <v>1</v>
      </c>
    </row>
    <row r="403" spans="1:11" x14ac:dyDescent="0.2">
      <c r="A403" t="s">
        <v>1476</v>
      </c>
      <c r="B403" t="s">
        <v>47</v>
      </c>
      <c r="C403" t="s">
        <v>640</v>
      </c>
      <c r="D403">
        <v>1911</v>
      </c>
      <c r="E403">
        <v>28679</v>
      </c>
      <c r="F403" t="s">
        <v>641</v>
      </c>
      <c r="G403" s="1" t="s">
        <v>1282</v>
      </c>
      <c r="H403" t="s">
        <v>1538</v>
      </c>
      <c r="I403" s="1"/>
      <c r="J403" t="s">
        <v>1151</v>
      </c>
      <c r="K403">
        <f>COUNTIF(F:F,J403)</f>
        <v>1</v>
      </c>
    </row>
    <row r="404" spans="1:11" x14ac:dyDescent="0.2">
      <c r="A404" t="s">
        <v>1476</v>
      </c>
      <c r="B404" t="s">
        <v>49</v>
      </c>
      <c r="C404" t="s">
        <v>642</v>
      </c>
      <c r="D404">
        <v>1</v>
      </c>
      <c r="E404">
        <v>8071</v>
      </c>
      <c r="F404" t="s">
        <v>643</v>
      </c>
      <c r="G404" s="1" t="s">
        <v>1282</v>
      </c>
      <c r="H404" t="s">
        <v>1538</v>
      </c>
      <c r="I404" s="1"/>
      <c r="J404" t="s">
        <v>1153</v>
      </c>
      <c r="K404">
        <f>COUNTIF(F:F,J404)</f>
        <v>1</v>
      </c>
    </row>
    <row r="405" spans="1:11" x14ac:dyDescent="0.2">
      <c r="A405" t="s">
        <v>1476</v>
      </c>
      <c r="B405" t="s">
        <v>78</v>
      </c>
      <c r="C405" t="s">
        <v>644</v>
      </c>
      <c r="D405">
        <v>15647</v>
      </c>
      <c r="E405">
        <v>20785</v>
      </c>
      <c r="F405" t="s">
        <v>15</v>
      </c>
      <c r="G405" s="1" t="s">
        <v>1282</v>
      </c>
      <c r="H405" t="s">
        <v>1538</v>
      </c>
      <c r="I405" s="1"/>
      <c r="J405" t="s">
        <v>1159</v>
      </c>
      <c r="K405">
        <f>COUNTIF(F:F,J405)</f>
        <v>1</v>
      </c>
    </row>
    <row r="406" spans="1:11" x14ac:dyDescent="0.2">
      <c r="A406" t="s">
        <v>1477</v>
      </c>
      <c r="B406" t="s">
        <v>4</v>
      </c>
      <c r="C406" t="s">
        <v>645</v>
      </c>
      <c r="D406">
        <v>60543</v>
      </c>
      <c r="E406">
        <v>87392</v>
      </c>
      <c r="F406" t="s">
        <v>646</v>
      </c>
      <c r="G406" s="1" t="s">
        <v>1281</v>
      </c>
      <c r="H406" t="s">
        <v>1538</v>
      </c>
      <c r="I406" s="1"/>
      <c r="J406" t="s">
        <v>1163</v>
      </c>
      <c r="K406">
        <f>COUNTIF(F:F,J406)</f>
        <v>1</v>
      </c>
    </row>
    <row r="407" spans="1:11" x14ac:dyDescent="0.2">
      <c r="A407" t="s">
        <v>1477</v>
      </c>
      <c r="B407" t="s">
        <v>7</v>
      </c>
      <c r="C407" t="s">
        <v>647</v>
      </c>
      <c r="D407">
        <v>55316</v>
      </c>
      <c r="E407">
        <v>72918</v>
      </c>
      <c r="F407" t="s">
        <v>648</v>
      </c>
      <c r="G407" s="1" t="s">
        <v>1281</v>
      </c>
      <c r="H407" t="s">
        <v>1538</v>
      </c>
      <c r="I407" s="1"/>
      <c r="J407" t="s">
        <v>1165</v>
      </c>
      <c r="K407">
        <f>COUNTIF(F:F,J407)</f>
        <v>1</v>
      </c>
    </row>
    <row r="408" spans="1:11" x14ac:dyDescent="0.2">
      <c r="A408" t="s">
        <v>1477</v>
      </c>
      <c r="B408" t="s">
        <v>10</v>
      </c>
      <c r="C408" t="s">
        <v>649</v>
      </c>
      <c r="D408">
        <v>22838</v>
      </c>
      <c r="E408">
        <v>27659</v>
      </c>
      <c r="F408" t="s">
        <v>20</v>
      </c>
      <c r="G408" s="1" t="s">
        <v>1281</v>
      </c>
      <c r="H408" t="s">
        <v>1538</v>
      </c>
      <c r="I408" s="1"/>
      <c r="J408" t="s">
        <v>1168</v>
      </c>
      <c r="K408">
        <f>COUNTIF(F:F,J408)</f>
        <v>1</v>
      </c>
    </row>
    <row r="409" spans="1:11" x14ac:dyDescent="0.2">
      <c r="A409" t="s">
        <v>1477</v>
      </c>
      <c r="B409" t="s">
        <v>13</v>
      </c>
      <c r="C409" t="s">
        <v>650</v>
      </c>
      <c r="D409">
        <v>616</v>
      </c>
      <c r="E409">
        <v>5328</v>
      </c>
      <c r="F409" t="s">
        <v>15</v>
      </c>
      <c r="G409" s="1" t="s">
        <v>1281</v>
      </c>
      <c r="H409" t="s">
        <v>1538</v>
      </c>
      <c r="I409" s="1"/>
      <c r="J409" t="s">
        <v>1170</v>
      </c>
      <c r="K409">
        <f>COUNTIF(F:F,J409)</f>
        <v>1</v>
      </c>
    </row>
    <row r="410" spans="1:11" x14ac:dyDescent="0.2">
      <c r="A410" t="s">
        <v>1478</v>
      </c>
      <c r="B410" t="s">
        <v>4</v>
      </c>
      <c r="C410" t="s">
        <v>651</v>
      </c>
      <c r="D410">
        <v>22910</v>
      </c>
      <c r="E410">
        <v>27947</v>
      </c>
      <c r="F410" t="s">
        <v>15</v>
      </c>
      <c r="G410" s="1" t="s">
        <v>1284</v>
      </c>
      <c r="H410" t="s">
        <v>1538</v>
      </c>
      <c r="I410" s="1"/>
      <c r="J410" t="s">
        <v>1172</v>
      </c>
      <c r="K410">
        <f>COUNTIF(F:F,J410)</f>
        <v>1</v>
      </c>
    </row>
    <row r="411" spans="1:11" x14ac:dyDescent="0.2">
      <c r="A411" t="s">
        <v>1478</v>
      </c>
      <c r="B411" t="s">
        <v>7</v>
      </c>
      <c r="C411" t="s">
        <v>652</v>
      </c>
      <c r="D411">
        <v>17237</v>
      </c>
      <c r="E411">
        <v>22186</v>
      </c>
      <c r="F411" t="s">
        <v>20</v>
      </c>
      <c r="G411" s="1" t="s">
        <v>1284</v>
      </c>
      <c r="H411" t="s">
        <v>1538</v>
      </c>
      <c r="I411" s="1"/>
      <c r="J411" t="s">
        <v>1174</v>
      </c>
      <c r="K411">
        <f>COUNTIF(F:F,J411)</f>
        <v>1</v>
      </c>
    </row>
    <row r="412" spans="1:11" x14ac:dyDescent="0.2">
      <c r="A412" t="s">
        <v>1479</v>
      </c>
      <c r="B412" t="s">
        <v>4</v>
      </c>
      <c r="C412" t="s">
        <v>653</v>
      </c>
      <c r="D412">
        <v>1807</v>
      </c>
      <c r="E412">
        <v>6146</v>
      </c>
      <c r="F412" t="s">
        <v>20</v>
      </c>
      <c r="G412" s="1" t="s">
        <v>1286</v>
      </c>
      <c r="H412" t="s">
        <v>1538</v>
      </c>
      <c r="I412" s="1"/>
      <c r="J412" t="s">
        <v>1176</v>
      </c>
      <c r="K412">
        <f>COUNTIF(F:F,J412)</f>
        <v>1</v>
      </c>
    </row>
    <row r="413" spans="1:11" x14ac:dyDescent="0.2">
      <c r="A413" t="s">
        <v>1479</v>
      </c>
      <c r="B413" t="s">
        <v>7</v>
      </c>
      <c r="C413" t="s">
        <v>654</v>
      </c>
      <c r="D413">
        <v>3185</v>
      </c>
      <c r="E413">
        <v>6952</v>
      </c>
      <c r="F413" t="s">
        <v>15</v>
      </c>
      <c r="G413" s="1" t="s">
        <v>1286</v>
      </c>
      <c r="H413" t="s">
        <v>1538</v>
      </c>
      <c r="I413" s="1"/>
      <c r="J413" t="s">
        <v>1182</v>
      </c>
      <c r="K413">
        <f>COUNTIF(F:F,J413)</f>
        <v>1</v>
      </c>
    </row>
    <row r="414" spans="1:11" x14ac:dyDescent="0.2">
      <c r="A414" t="s">
        <v>1479</v>
      </c>
      <c r="B414" t="s">
        <v>10</v>
      </c>
      <c r="C414" t="s">
        <v>655</v>
      </c>
      <c r="D414">
        <v>33437</v>
      </c>
      <c r="E414">
        <v>38565</v>
      </c>
      <c r="F414" t="s">
        <v>20</v>
      </c>
      <c r="G414" s="1" t="s">
        <v>1286</v>
      </c>
      <c r="H414" t="s">
        <v>1538</v>
      </c>
      <c r="I414" s="1"/>
      <c r="J414" t="s">
        <v>1186</v>
      </c>
      <c r="K414">
        <f>COUNTIF(F:F,J414)</f>
        <v>1</v>
      </c>
    </row>
    <row r="415" spans="1:11" x14ac:dyDescent="0.2">
      <c r="A415" t="s">
        <v>1479</v>
      </c>
      <c r="B415" t="s">
        <v>13</v>
      </c>
      <c r="C415" t="s">
        <v>655</v>
      </c>
      <c r="D415">
        <v>39169</v>
      </c>
      <c r="E415">
        <v>44071</v>
      </c>
      <c r="F415" t="s">
        <v>15</v>
      </c>
      <c r="G415" s="1" t="s">
        <v>1286</v>
      </c>
      <c r="H415" t="s">
        <v>1538</v>
      </c>
      <c r="I415" s="1"/>
      <c r="J415" t="s">
        <v>1190</v>
      </c>
      <c r="K415">
        <f>COUNTIF(F:F,J415)</f>
        <v>1</v>
      </c>
    </row>
    <row r="416" spans="1:11" x14ac:dyDescent="0.2">
      <c r="A416" t="s">
        <v>1479</v>
      </c>
      <c r="B416" t="s">
        <v>16</v>
      </c>
      <c r="C416" t="s">
        <v>656</v>
      </c>
      <c r="D416">
        <v>946</v>
      </c>
      <c r="E416">
        <v>18183</v>
      </c>
      <c r="F416" t="s">
        <v>657</v>
      </c>
      <c r="G416" s="1" t="s">
        <v>1286</v>
      </c>
      <c r="H416" t="s">
        <v>1538</v>
      </c>
      <c r="I416" s="1"/>
      <c r="J416" t="s">
        <v>1197</v>
      </c>
      <c r="K416">
        <f>COUNTIF(F:F,J416)</f>
        <v>1</v>
      </c>
    </row>
    <row r="417" spans="1:11" x14ac:dyDescent="0.2">
      <c r="A417" t="s">
        <v>1479</v>
      </c>
      <c r="B417" t="s">
        <v>28</v>
      </c>
      <c r="C417" t="s">
        <v>658</v>
      </c>
      <c r="D417">
        <v>6087</v>
      </c>
      <c r="E417">
        <v>36036</v>
      </c>
      <c r="F417" t="s">
        <v>659</v>
      </c>
      <c r="G417" s="1" t="s">
        <v>1286</v>
      </c>
      <c r="H417" t="s">
        <v>1538</v>
      </c>
      <c r="I417" s="1"/>
      <c r="J417" t="s">
        <v>1202</v>
      </c>
      <c r="K417">
        <f>COUNTIF(F:F,J417)</f>
        <v>1</v>
      </c>
    </row>
    <row r="418" spans="1:11" x14ac:dyDescent="0.2">
      <c r="A418" t="s">
        <v>1479</v>
      </c>
      <c r="B418" t="s">
        <v>31</v>
      </c>
      <c r="C418" t="s">
        <v>660</v>
      </c>
      <c r="D418">
        <v>1520</v>
      </c>
      <c r="E418">
        <v>6590</v>
      </c>
      <c r="F418" t="s">
        <v>15</v>
      </c>
      <c r="G418" s="1" t="s">
        <v>1286</v>
      </c>
      <c r="H418" t="s">
        <v>1538</v>
      </c>
      <c r="I418" s="1"/>
      <c r="J418" t="s">
        <v>1206</v>
      </c>
      <c r="K418">
        <f>COUNTIF(F:F,J418)</f>
        <v>1</v>
      </c>
    </row>
    <row r="419" spans="1:11" x14ac:dyDescent="0.2">
      <c r="A419" t="s">
        <v>1479</v>
      </c>
      <c r="B419" t="s">
        <v>34</v>
      </c>
      <c r="C419" t="s">
        <v>661</v>
      </c>
      <c r="D419">
        <v>2158</v>
      </c>
      <c r="E419">
        <v>14956</v>
      </c>
      <c r="F419" t="s">
        <v>662</v>
      </c>
      <c r="G419" s="1" t="s">
        <v>1286</v>
      </c>
      <c r="H419" t="s">
        <v>1538</v>
      </c>
      <c r="I419" s="1"/>
      <c r="J419" t="s">
        <v>1208</v>
      </c>
      <c r="K419">
        <f>COUNTIF(F:F,J419)</f>
        <v>1</v>
      </c>
    </row>
    <row r="420" spans="1:11" x14ac:dyDescent="0.2">
      <c r="A420" t="s">
        <v>1479</v>
      </c>
      <c r="B420" t="s">
        <v>37</v>
      </c>
      <c r="C420" t="s">
        <v>663</v>
      </c>
      <c r="D420">
        <v>4806</v>
      </c>
      <c r="E420">
        <v>9970</v>
      </c>
      <c r="F420" t="s">
        <v>20</v>
      </c>
      <c r="G420" s="1" t="s">
        <v>1286</v>
      </c>
      <c r="H420" t="s">
        <v>1538</v>
      </c>
      <c r="I420" s="1"/>
      <c r="J420" t="s">
        <v>1214</v>
      </c>
      <c r="K420">
        <f>COUNTIF(F:F,J420)</f>
        <v>1</v>
      </c>
    </row>
    <row r="421" spans="1:11" x14ac:dyDescent="0.2">
      <c r="A421" t="s">
        <v>1479</v>
      </c>
      <c r="B421" t="s">
        <v>40</v>
      </c>
      <c r="C421" t="s">
        <v>664</v>
      </c>
      <c r="D421">
        <v>5245</v>
      </c>
      <c r="E421">
        <v>15345</v>
      </c>
      <c r="F421" t="s">
        <v>665</v>
      </c>
      <c r="G421" s="1" t="s">
        <v>1286</v>
      </c>
      <c r="H421" t="s">
        <v>1538</v>
      </c>
      <c r="I421" s="1"/>
      <c r="J421" t="s">
        <v>1216</v>
      </c>
      <c r="K421">
        <f>COUNTIF(F:F,J421)</f>
        <v>1</v>
      </c>
    </row>
    <row r="422" spans="1:11" x14ac:dyDescent="0.2">
      <c r="A422" t="s">
        <v>1480</v>
      </c>
      <c r="B422" t="s">
        <v>4</v>
      </c>
      <c r="C422" t="s">
        <v>666</v>
      </c>
      <c r="D422">
        <v>587</v>
      </c>
      <c r="E422">
        <v>5077</v>
      </c>
      <c r="F422" t="s">
        <v>15</v>
      </c>
      <c r="G422" s="1" t="s">
        <v>1282</v>
      </c>
      <c r="H422" t="s">
        <v>1538</v>
      </c>
      <c r="I422" s="1"/>
      <c r="J422" t="s">
        <v>1220</v>
      </c>
      <c r="K422">
        <f>COUNTIF(F:F,J422)</f>
        <v>1</v>
      </c>
    </row>
    <row r="423" spans="1:11" x14ac:dyDescent="0.2">
      <c r="A423" t="s">
        <v>1480</v>
      </c>
      <c r="B423" t="s">
        <v>7</v>
      </c>
      <c r="C423" t="s">
        <v>667</v>
      </c>
      <c r="D423">
        <v>2530</v>
      </c>
      <c r="E423">
        <v>13984</v>
      </c>
      <c r="F423" t="s">
        <v>668</v>
      </c>
      <c r="G423" s="1" t="s">
        <v>1282</v>
      </c>
      <c r="H423" t="s">
        <v>1538</v>
      </c>
      <c r="I423" s="1"/>
      <c r="J423" t="s">
        <v>1228</v>
      </c>
      <c r="K423">
        <f>COUNTIF(F:F,J423)</f>
        <v>1</v>
      </c>
    </row>
    <row r="424" spans="1:11" x14ac:dyDescent="0.2">
      <c r="A424" t="s">
        <v>1480</v>
      </c>
      <c r="B424" t="s">
        <v>10</v>
      </c>
      <c r="C424" t="s">
        <v>669</v>
      </c>
      <c r="D424">
        <v>3</v>
      </c>
      <c r="E424">
        <v>10501</v>
      </c>
      <c r="F424" t="s">
        <v>670</v>
      </c>
      <c r="G424" s="1" t="s">
        <v>1282</v>
      </c>
      <c r="H424" t="s">
        <v>1538</v>
      </c>
      <c r="I424" s="1"/>
      <c r="J424" t="s">
        <v>1232</v>
      </c>
      <c r="K424">
        <f>COUNTIF(F:F,J424)</f>
        <v>1</v>
      </c>
    </row>
    <row r="425" spans="1:11" x14ac:dyDescent="0.2">
      <c r="A425" t="s">
        <v>1480</v>
      </c>
      <c r="B425" t="s">
        <v>13</v>
      </c>
      <c r="C425" t="s">
        <v>671</v>
      </c>
      <c r="D425">
        <v>3463</v>
      </c>
      <c r="E425">
        <v>13089</v>
      </c>
      <c r="F425" t="s">
        <v>672</v>
      </c>
      <c r="G425" s="1" t="s">
        <v>1282</v>
      </c>
      <c r="H425" t="s">
        <v>1538</v>
      </c>
      <c r="I425" s="1"/>
      <c r="J425" t="s">
        <v>1234</v>
      </c>
      <c r="K425">
        <f>COUNTIF(F:F,J425)</f>
        <v>1</v>
      </c>
    </row>
    <row r="426" spans="1:11" x14ac:dyDescent="0.2">
      <c r="A426" t="s">
        <v>1480</v>
      </c>
      <c r="B426" t="s">
        <v>16</v>
      </c>
      <c r="C426" t="s">
        <v>673</v>
      </c>
      <c r="D426">
        <v>4425</v>
      </c>
      <c r="E426">
        <v>9514</v>
      </c>
      <c r="F426" t="s">
        <v>20</v>
      </c>
      <c r="G426" s="1" t="s">
        <v>1282</v>
      </c>
      <c r="H426" t="s">
        <v>1538</v>
      </c>
      <c r="I426" s="1"/>
      <c r="J426" t="s">
        <v>1236</v>
      </c>
      <c r="K426">
        <f>COUNTIF(F:F,J426)</f>
        <v>1</v>
      </c>
    </row>
    <row r="427" spans="1:11" x14ac:dyDescent="0.2">
      <c r="A427" t="s">
        <v>1480</v>
      </c>
      <c r="B427" t="s">
        <v>28</v>
      </c>
      <c r="C427" t="s">
        <v>674</v>
      </c>
      <c r="D427">
        <v>5631</v>
      </c>
      <c r="E427">
        <v>11250</v>
      </c>
      <c r="F427" t="s">
        <v>675</v>
      </c>
      <c r="G427" s="1" t="s">
        <v>1282</v>
      </c>
      <c r="H427" t="s">
        <v>1538</v>
      </c>
      <c r="I427" s="1"/>
      <c r="J427" t="s">
        <v>1239</v>
      </c>
      <c r="K427">
        <f>COUNTIF(F:F,J427)</f>
        <v>1</v>
      </c>
    </row>
    <row r="428" spans="1:11" x14ac:dyDescent="0.2">
      <c r="A428" t="s">
        <v>1480</v>
      </c>
      <c r="B428" t="s">
        <v>31</v>
      </c>
      <c r="C428" t="s">
        <v>676</v>
      </c>
      <c r="D428">
        <v>5651</v>
      </c>
      <c r="E428">
        <v>9813</v>
      </c>
      <c r="F428" t="s">
        <v>15</v>
      </c>
      <c r="G428" s="1" t="s">
        <v>1282</v>
      </c>
      <c r="H428" t="s">
        <v>1538</v>
      </c>
      <c r="I428" s="1"/>
      <c r="J428" t="s">
        <v>1241</v>
      </c>
      <c r="K428">
        <f>COUNTIF(F:F,J428)</f>
        <v>1</v>
      </c>
    </row>
    <row r="429" spans="1:11" x14ac:dyDescent="0.2">
      <c r="A429" t="s">
        <v>1480</v>
      </c>
      <c r="B429" t="s">
        <v>34</v>
      </c>
      <c r="C429" t="s">
        <v>677</v>
      </c>
      <c r="D429">
        <v>9858</v>
      </c>
      <c r="E429">
        <v>14326</v>
      </c>
      <c r="F429" t="s">
        <v>20</v>
      </c>
      <c r="G429" s="1" t="s">
        <v>1282</v>
      </c>
      <c r="H429" t="s">
        <v>1538</v>
      </c>
      <c r="I429" s="1"/>
      <c r="J429" t="s">
        <v>1245</v>
      </c>
      <c r="K429">
        <f>COUNTIF(F:F,J429)</f>
        <v>1</v>
      </c>
    </row>
    <row r="430" spans="1:11" x14ac:dyDescent="0.2">
      <c r="A430" t="s">
        <v>1480</v>
      </c>
      <c r="B430" t="s">
        <v>37</v>
      </c>
      <c r="C430" t="s">
        <v>678</v>
      </c>
      <c r="D430">
        <v>1651</v>
      </c>
      <c r="E430">
        <v>6896</v>
      </c>
      <c r="F430" t="s">
        <v>20</v>
      </c>
      <c r="G430" s="1" t="s">
        <v>1282</v>
      </c>
      <c r="H430" t="s">
        <v>1538</v>
      </c>
      <c r="I430" s="1"/>
      <c r="J430" t="s">
        <v>1248</v>
      </c>
      <c r="K430">
        <f>COUNTIF(F:F,J430)</f>
        <v>1</v>
      </c>
    </row>
    <row r="431" spans="1:11" x14ac:dyDescent="0.2">
      <c r="A431" t="s">
        <v>1480</v>
      </c>
      <c r="B431" t="s">
        <v>40</v>
      </c>
      <c r="C431" t="s">
        <v>679</v>
      </c>
      <c r="D431">
        <v>134</v>
      </c>
      <c r="E431">
        <v>11829</v>
      </c>
      <c r="F431" t="s">
        <v>680</v>
      </c>
      <c r="G431" s="1" t="s">
        <v>1282</v>
      </c>
      <c r="H431" t="s">
        <v>1538</v>
      </c>
      <c r="I431" s="1"/>
      <c r="J431" t="s">
        <v>1250</v>
      </c>
      <c r="K431">
        <f>COUNTIF(F:F,J431)</f>
        <v>1</v>
      </c>
    </row>
    <row r="432" spans="1:11" x14ac:dyDescent="0.2">
      <c r="A432" t="s">
        <v>1480</v>
      </c>
      <c r="B432" t="s">
        <v>42</v>
      </c>
      <c r="C432" t="s">
        <v>681</v>
      </c>
      <c r="D432">
        <v>466</v>
      </c>
      <c r="E432">
        <v>11929</v>
      </c>
      <c r="F432" t="s">
        <v>682</v>
      </c>
      <c r="G432" s="1" t="s">
        <v>1282</v>
      </c>
      <c r="H432" t="s">
        <v>1538</v>
      </c>
      <c r="I432" s="1"/>
      <c r="J432" t="s">
        <v>1254</v>
      </c>
      <c r="K432">
        <f>COUNTIF(F:F,J432)</f>
        <v>1</v>
      </c>
    </row>
    <row r="433" spans="1:11" x14ac:dyDescent="0.2">
      <c r="A433" t="s">
        <v>1480</v>
      </c>
      <c r="B433" t="s">
        <v>44</v>
      </c>
      <c r="C433" t="s">
        <v>683</v>
      </c>
      <c r="D433">
        <v>4345</v>
      </c>
      <c r="E433">
        <v>12751</v>
      </c>
      <c r="F433" t="s">
        <v>684</v>
      </c>
      <c r="G433" s="1" t="s">
        <v>1282</v>
      </c>
      <c r="H433" t="s">
        <v>1538</v>
      </c>
      <c r="I433" s="1"/>
      <c r="J433" t="s">
        <v>1257</v>
      </c>
      <c r="K433">
        <f>COUNTIF(F:F,J433)</f>
        <v>1</v>
      </c>
    </row>
    <row r="434" spans="1:11" x14ac:dyDescent="0.2">
      <c r="A434" t="s">
        <v>1480</v>
      </c>
      <c r="B434" t="s">
        <v>47</v>
      </c>
      <c r="C434" t="s">
        <v>685</v>
      </c>
      <c r="D434">
        <v>3620</v>
      </c>
      <c r="E434">
        <v>8928</v>
      </c>
      <c r="F434" t="s">
        <v>15</v>
      </c>
      <c r="G434" s="1" t="s">
        <v>1282</v>
      </c>
      <c r="H434" t="s">
        <v>1538</v>
      </c>
      <c r="I434" s="1"/>
      <c r="J434" t="s">
        <v>1260</v>
      </c>
      <c r="K434">
        <f>COUNTIF(F:F,J434)</f>
        <v>1</v>
      </c>
    </row>
    <row r="435" spans="1:11" x14ac:dyDescent="0.2">
      <c r="A435" t="s">
        <v>1480</v>
      </c>
      <c r="B435" t="s">
        <v>49</v>
      </c>
      <c r="C435" t="s">
        <v>686</v>
      </c>
      <c r="D435">
        <v>3</v>
      </c>
      <c r="E435">
        <v>6642</v>
      </c>
      <c r="F435" t="s">
        <v>687</v>
      </c>
      <c r="G435" s="1" t="s">
        <v>1282</v>
      </c>
      <c r="H435" t="s">
        <v>1538</v>
      </c>
      <c r="I435" s="1"/>
      <c r="J435" t="s">
        <v>1273</v>
      </c>
      <c r="K435">
        <f>COUNTIF(F:F,J435)</f>
        <v>1</v>
      </c>
    </row>
    <row r="436" spans="1:11" x14ac:dyDescent="0.2">
      <c r="A436" t="s">
        <v>1480</v>
      </c>
      <c r="B436" t="s">
        <v>78</v>
      </c>
      <c r="C436" t="s">
        <v>688</v>
      </c>
      <c r="D436">
        <v>5633</v>
      </c>
      <c r="E436">
        <v>16477</v>
      </c>
      <c r="F436" t="s">
        <v>689</v>
      </c>
      <c r="G436" s="1" t="s">
        <v>1282</v>
      </c>
      <c r="H436" t="s">
        <v>1538</v>
      </c>
      <c r="I436" s="1"/>
      <c r="J436" t="s">
        <v>1276</v>
      </c>
      <c r="K436">
        <f>COUNTIF(F:F,J436)</f>
        <v>1</v>
      </c>
    </row>
    <row r="437" spans="1:11" x14ac:dyDescent="0.2">
      <c r="A437" t="s">
        <v>1480</v>
      </c>
      <c r="B437" t="s">
        <v>80</v>
      </c>
      <c r="C437" t="s">
        <v>690</v>
      </c>
      <c r="D437">
        <v>5422</v>
      </c>
      <c r="E437">
        <v>10309</v>
      </c>
      <c r="F437" t="s">
        <v>20</v>
      </c>
      <c r="G437" s="1" t="s">
        <v>1282</v>
      </c>
      <c r="H437" t="s">
        <v>1538</v>
      </c>
      <c r="I437" s="1"/>
    </row>
    <row r="438" spans="1:11" x14ac:dyDescent="0.2">
      <c r="A438" t="s">
        <v>1480</v>
      </c>
      <c r="B438" t="s">
        <v>82</v>
      </c>
      <c r="C438" t="s">
        <v>691</v>
      </c>
      <c r="D438">
        <v>3</v>
      </c>
      <c r="E438">
        <v>16736</v>
      </c>
      <c r="F438" t="s">
        <v>692</v>
      </c>
      <c r="G438" s="1" t="s">
        <v>1282</v>
      </c>
      <c r="H438" t="s">
        <v>1538</v>
      </c>
      <c r="I438" s="1"/>
    </row>
    <row r="439" spans="1:11" x14ac:dyDescent="0.2">
      <c r="A439" t="s">
        <v>1481</v>
      </c>
      <c r="B439" t="s">
        <v>4</v>
      </c>
      <c r="C439" t="s">
        <v>693</v>
      </c>
      <c r="D439">
        <v>2</v>
      </c>
      <c r="E439">
        <v>8429</v>
      </c>
      <c r="F439" t="s">
        <v>694</v>
      </c>
      <c r="G439" s="1" t="s">
        <v>1286</v>
      </c>
      <c r="H439" t="s">
        <v>1538</v>
      </c>
      <c r="I439" s="1"/>
    </row>
    <row r="440" spans="1:11" x14ac:dyDescent="0.2">
      <c r="A440" t="s">
        <v>1481</v>
      </c>
      <c r="B440" t="s">
        <v>7</v>
      </c>
      <c r="C440" t="s">
        <v>695</v>
      </c>
      <c r="D440">
        <v>541</v>
      </c>
      <c r="E440">
        <v>8461</v>
      </c>
      <c r="F440" t="s">
        <v>242</v>
      </c>
      <c r="G440" s="1" t="s">
        <v>1286</v>
      </c>
      <c r="H440" t="s">
        <v>1538</v>
      </c>
      <c r="I440" s="1"/>
    </row>
    <row r="441" spans="1:11" x14ac:dyDescent="0.2">
      <c r="A441" t="s">
        <v>1481</v>
      </c>
      <c r="B441" t="s">
        <v>10</v>
      </c>
      <c r="C441" t="s">
        <v>696</v>
      </c>
      <c r="D441">
        <v>31949</v>
      </c>
      <c r="E441">
        <v>37421</v>
      </c>
      <c r="F441" t="s">
        <v>20</v>
      </c>
      <c r="G441" s="1" t="s">
        <v>1286</v>
      </c>
      <c r="H441" t="s">
        <v>1538</v>
      </c>
      <c r="I441" s="1"/>
    </row>
    <row r="442" spans="1:11" x14ac:dyDescent="0.2">
      <c r="A442" t="s">
        <v>1481</v>
      </c>
      <c r="B442" t="s">
        <v>13</v>
      </c>
      <c r="C442" t="s">
        <v>697</v>
      </c>
      <c r="D442">
        <v>3611</v>
      </c>
      <c r="E442">
        <v>22335</v>
      </c>
      <c r="F442" t="s">
        <v>698</v>
      </c>
      <c r="G442" s="1" t="s">
        <v>1286</v>
      </c>
      <c r="H442" t="s">
        <v>1538</v>
      </c>
      <c r="I442" s="1"/>
    </row>
    <row r="443" spans="1:11" x14ac:dyDescent="0.2">
      <c r="A443" t="s">
        <v>1481</v>
      </c>
      <c r="B443" t="s">
        <v>16</v>
      </c>
      <c r="C443" t="s">
        <v>699</v>
      </c>
      <c r="D443">
        <v>6344</v>
      </c>
      <c r="E443">
        <v>20538</v>
      </c>
      <c r="F443" t="s">
        <v>216</v>
      </c>
      <c r="G443" s="1" t="s">
        <v>1286</v>
      </c>
      <c r="H443" t="s">
        <v>1538</v>
      </c>
      <c r="I443" s="1"/>
    </row>
    <row r="444" spans="1:11" x14ac:dyDescent="0.2">
      <c r="A444" t="s">
        <v>1481</v>
      </c>
      <c r="B444" t="s">
        <v>28</v>
      </c>
      <c r="C444" t="s">
        <v>700</v>
      </c>
      <c r="D444">
        <v>3433</v>
      </c>
      <c r="E444">
        <v>7996</v>
      </c>
      <c r="F444" t="s">
        <v>20</v>
      </c>
      <c r="G444" s="1" t="s">
        <v>1286</v>
      </c>
      <c r="H444" t="s">
        <v>1538</v>
      </c>
      <c r="I444" s="1"/>
    </row>
    <row r="445" spans="1:11" x14ac:dyDescent="0.2">
      <c r="A445" t="s">
        <v>1481</v>
      </c>
      <c r="B445" t="s">
        <v>31</v>
      </c>
      <c r="C445" t="s">
        <v>701</v>
      </c>
      <c r="D445">
        <v>50377</v>
      </c>
      <c r="E445">
        <v>56004</v>
      </c>
      <c r="F445" t="s">
        <v>15</v>
      </c>
      <c r="G445" s="1" t="s">
        <v>1286</v>
      </c>
      <c r="H445" t="s">
        <v>1538</v>
      </c>
      <c r="I445" s="1"/>
    </row>
    <row r="446" spans="1:11" x14ac:dyDescent="0.2">
      <c r="A446" t="s">
        <v>1481</v>
      </c>
      <c r="B446" t="s">
        <v>34</v>
      </c>
      <c r="C446" t="s">
        <v>702</v>
      </c>
      <c r="D446">
        <v>2</v>
      </c>
      <c r="E446">
        <v>14724</v>
      </c>
      <c r="F446" t="s">
        <v>703</v>
      </c>
      <c r="G446" s="1" t="s">
        <v>1286</v>
      </c>
      <c r="H446" t="s">
        <v>1538</v>
      </c>
      <c r="I446" s="1"/>
    </row>
    <row r="447" spans="1:11" x14ac:dyDescent="0.2">
      <c r="A447" t="s">
        <v>1481</v>
      </c>
      <c r="B447" t="s">
        <v>37</v>
      </c>
      <c r="C447" t="s">
        <v>704</v>
      </c>
      <c r="D447">
        <v>176</v>
      </c>
      <c r="E447">
        <v>5355</v>
      </c>
      <c r="F447" t="s">
        <v>20</v>
      </c>
      <c r="G447" s="1" t="s">
        <v>1286</v>
      </c>
      <c r="H447" t="s">
        <v>1538</v>
      </c>
      <c r="I447" s="1"/>
    </row>
    <row r="448" spans="1:11" x14ac:dyDescent="0.2">
      <c r="A448" t="s">
        <v>1481</v>
      </c>
      <c r="B448" t="s">
        <v>40</v>
      </c>
      <c r="C448" t="s">
        <v>705</v>
      </c>
      <c r="D448">
        <v>1</v>
      </c>
      <c r="E448">
        <v>4663</v>
      </c>
      <c r="F448" t="s">
        <v>15</v>
      </c>
      <c r="G448" s="1" t="s">
        <v>1286</v>
      </c>
      <c r="H448" t="s">
        <v>1538</v>
      </c>
      <c r="I448" s="1"/>
    </row>
    <row r="449" spans="1:9" x14ac:dyDescent="0.2">
      <c r="A449" t="s">
        <v>1481</v>
      </c>
      <c r="B449" t="s">
        <v>42</v>
      </c>
      <c r="C449" t="s">
        <v>706</v>
      </c>
      <c r="D449">
        <v>12933</v>
      </c>
      <c r="E449">
        <v>32524</v>
      </c>
      <c r="F449" t="s">
        <v>707</v>
      </c>
      <c r="G449" s="1" t="s">
        <v>1286</v>
      </c>
      <c r="H449" t="s">
        <v>1538</v>
      </c>
      <c r="I449" s="1"/>
    </row>
    <row r="450" spans="1:9" x14ac:dyDescent="0.2">
      <c r="A450" t="s">
        <v>1481</v>
      </c>
      <c r="B450" t="s">
        <v>44</v>
      </c>
      <c r="C450" t="s">
        <v>706</v>
      </c>
      <c r="D450">
        <v>51225</v>
      </c>
      <c r="E450">
        <v>60186</v>
      </c>
      <c r="F450" t="s">
        <v>708</v>
      </c>
      <c r="G450" s="1" t="s">
        <v>1286</v>
      </c>
      <c r="H450" t="s">
        <v>1538</v>
      </c>
      <c r="I450" s="1"/>
    </row>
    <row r="451" spans="1:9" x14ac:dyDescent="0.2">
      <c r="A451" t="s">
        <v>1481</v>
      </c>
      <c r="B451" t="s">
        <v>47</v>
      </c>
      <c r="C451" t="s">
        <v>709</v>
      </c>
      <c r="D451">
        <v>43311</v>
      </c>
      <c r="E451">
        <v>48324</v>
      </c>
      <c r="F451" t="s">
        <v>15</v>
      </c>
      <c r="G451" s="1" t="s">
        <v>1286</v>
      </c>
      <c r="H451" t="s">
        <v>1538</v>
      </c>
      <c r="I451" s="1"/>
    </row>
    <row r="452" spans="1:9" x14ac:dyDescent="0.2">
      <c r="A452" t="s">
        <v>1481</v>
      </c>
      <c r="B452" t="s">
        <v>49</v>
      </c>
      <c r="C452" t="s">
        <v>710</v>
      </c>
      <c r="D452">
        <v>1</v>
      </c>
      <c r="E452">
        <v>4556</v>
      </c>
      <c r="F452" t="s">
        <v>20</v>
      </c>
      <c r="G452" s="1" t="s">
        <v>1286</v>
      </c>
      <c r="H452" t="s">
        <v>1538</v>
      </c>
      <c r="I452" s="1"/>
    </row>
    <row r="453" spans="1:9" x14ac:dyDescent="0.2">
      <c r="A453" t="s">
        <v>1481</v>
      </c>
      <c r="B453" t="s">
        <v>78</v>
      </c>
      <c r="C453" t="s">
        <v>711</v>
      </c>
      <c r="D453">
        <v>6487</v>
      </c>
      <c r="E453">
        <v>24079</v>
      </c>
      <c r="F453" t="s">
        <v>712</v>
      </c>
      <c r="G453" s="1" t="s">
        <v>1286</v>
      </c>
      <c r="H453" t="s">
        <v>1538</v>
      </c>
      <c r="I453" s="1"/>
    </row>
    <row r="454" spans="1:9" x14ac:dyDescent="0.2">
      <c r="A454" t="s">
        <v>1481</v>
      </c>
      <c r="B454" t="s">
        <v>80</v>
      </c>
      <c r="C454" t="s">
        <v>713</v>
      </c>
      <c r="D454">
        <v>3</v>
      </c>
      <c r="E454">
        <v>22269</v>
      </c>
      <c r="F454" t="s">
        <v>714</v>
      </c>
      <c r="G454" s="1" t="s">
        <v>1286</v>
      </c>
      <c r="H454" t="s">
        <v>1538</v>
      </c>
      <c r="I454" s="1"/>
    </row>
    <row r="455" spans="1:9" x14ac:dyDescent="0.2">
      <c r="A455" t="s">
        <v>1481</v>
      </c>
      <c r="B455" t="s">
        <v>82</v>
      </c>
      <c r="C455" t="s">
        <v>715</v>
      </c>
      <c r="D455">
        <v>48</v>
      </c>
      <c r="E455">
        <v>5185</v>
      </c>
      <c r="F455" t="s">
        <v>20</v>
      </c>
      <c r="G455" s="1" t="s">
        <v>1286</v>
      </c>
      <c r="H455" t="s">
        <v>1538</v>
      </c>
      <c r="I455" s="1"/>
    </row>
    <row r="456" spans="1:9" x14ac:dyDescent="0.2">
      <c r="A456" t="s">
        <v>1481</v>
      </c>
      <c r="B456" t="s">
        <v>85</v>
      </c>
      <c r="C456" t="s">
        <v>716</v>
      </c>
      <c r="D456">
        <v>1330</v>
      </c>
      <c r="E456">
        <v>12794</v>
      </c>
      <c r="F456" t="s">
        <v>717</v>
      </c>
      <c r="G456" s="1" t="s">
        <v>1286</v>
      </c>
      <c r="H456" t="s">
        <v>1538</v>
      </c>
      <c r="I456" s="1"/>
    </row>
    <row r="457" spans="1:9" x14ac:dyDescent="0.2">
      <c r="A457" t="s">
        <v>1482</v>
      </c>
      <c r="B457" t="s">
        <v>4</v>
      </c>
      <c r="C457" t="s">
        <v>718</v>
      </c>
      <c r="D457">
        <v>22217</v>
      </c>
      <c r="E457">
        <v>27080</v>
      </c>
      <c r="F457" t="s">
        <v>20</v>
      </c>
      <c r="G457" s="1" t="s">
        <v>1282</v>
      </c>
      <c r="H457" t="s">
        <v>1538</v>
      </c>
      <c r="I457" s="1"/>
    </row>
    <row r="458" spans="1:9" x14ac:dyDescent="0.2">
      <c r="A458" t="s">
        <v>1482</v>
      </c>
      <c r="B458" t="s">
        <v>7</v>
      </c>
      <c r="C458" t="s">
        <v>719</v>
      </c>
      <c r="D458">
        <v>20165</v>
      </c>
      <c r="E458">
        <v>25034</v>
      </c>
      <c r="F458" t="s">
        <v>15</v>
      </c>
      <c r="G458" s="1" t="s">
        <v>1282</v>
      </c>
      <c r="H458" t="s">
        <v>1538</v>
      </c>
      <c r="I458" s="1"/>
    </row>
    <row r="459" spans="1:9" x14ac:dyDescent="0.2">
      <c r="A459" t="s">
        <v>1483</v>
      </c>
      <c r="B459" t="s">
        <v>4</v>
      </c>
      <c r="C459" t="s">
        <v>720</v>
      </c>
      <c r="D459">
        <v>22096</v>
      </c>
      <c r="E459">
        <v>26900</v>
      </c>
      <c r="F459" t="s">
        <v>20</v>
      </c>
      <c r="G459" s="1" t="s">
        <v>1287</v>
      </c>
      <c r="H459" t="s">
        <v>1538</v>
      </c>
      <c r="I459" s="1"/>
    </row>
    <row r="460" spans="1:9" x14ac:dyDescent="0.2">
      <c r="A460" t="s">
        <v>1483</v>
      </c>
      <c r="B460" t="s">
        <v>7</v>
      </c>
      <c r="C460" t="s">
        <v>721</v>
      </c>
      <c r="D460">
        <v>4778</v>
      </c>
      <c r="E460">
        <v>7912</v>
      </c>
      <c r="F460" t="s">
        <v>20</v>
      </c>
      <c r="G460" s="1" t="s">
        <v>1287</v>
      </c>
      <c r="H460" t="s">
        <v>1538</v>
      </c>
      <c r="I460" s="1"/>
    </row>
    <row r="461" spans="1:9" x14ac:dyDescent="0.2">
      <c r="A461" t="s">
        <v>1483</v>
      </c>
      <c r="B461" t="s">
        <v>10</v>
      </c>
      <c r="C461" t="s">
        <v>722</v>
      </c>
      <c r="D461">
        <v>45749</v>
      </c>
      <c r="E461">
        <v>49993</v>
      </c>
      <c r="F461" t="s">
        <v>15</v>
      </c>
      <c r="G461" s="1" t="s">
        <v>1287</v>
      </c>
      <c r="H461" t="s">
        <v>1538</v>
      </c>
      <c r="I461" s="1"/>
    </row>
    <row r="462" spans="1:9" x14ac:dyDescent="0.2">
      <c r="A462" t="s">
        <v>1484</v>
      </c>
      <c r="B462" t="s">
        <v>4</v>
      </c>
      <c r="C462" t="s">
        <v>723</v>
      </c>
      <c r="D462">
        <v>44550</v>
      </c>
      <c r="E462">
        <v>49640</v>
      </c>
      <c r="F462" t="s">
        <v>20</v>
      </c>
      <c r="G462" s="1" t="s">
        <v>1292</v>
      </c>
      <c r="H462" t="s">
        <v>1538</v>
      </c>
      <c r="I462" s="1"/>
    </row>
    <row r="463" spans="1:9" x14ac:dyDescent="0.2">
      <c r="A463" t="s">
        <v>1485</v>
      </c>
      <c r="B463" t="s">
        <v>4</v>
      </c>
      <c r="C463" t="s">
        <v>724</v>
      </c>
      <c r="D463">
        <v>19199</v>
      </c>
      <c r="E463">
        <v>34842</v>
      </c>
      <c r="F463" t="s">
        <v>725</v>
      </c>
      <c r="G463" s="1" t="s">
        <v>1282</v>
      </c>
      <c r="H463" t="s">
        <v>1538</v>
      </c>
      <c r="I463" s="1"/>
    </row>
    <row r="464" spans="1:9" x14ac:dyDescent="0.2">
      <c r="A464" t="s">
        <v>1485</v>
      </c>
      <c r="B464" t="s">
        <v>7</v>
      </c>
      <c r="C464" t="s">
        <v>726</v>
      </c>
      <c r="D464">
        <v>307</v>
      </c>
      <c r="E464">
        <v>5292</v>
      </c>
      <c r="F464" t="s">
        <v>15</v>
      </c>
      <c r="G464" s="1" t="s">
        <v>1282</v>
      </c>
      <c r="H464" t="s">
        <v>1538</v>
      </c>
      <c r="I464" s="1"/>
    </row>
    <row r="465" spans="1:9" x14ac:dyDescent="0.2">
      <c r="A465" t="s">
        <v>1485</v>
      </c>
      <c r="B465" t="s">
        <v>10</v>
      </c>
      <c r="C465" t="s">
        <v>726</v>
      </c>
      <c r="D465">
        <v>15847</v>
      </c>
      <c r="E465">
        <v>25586</v>
      </c>
      <c r="F465" t="s">
        <v>727</v>
      </c>
      <c r="G465" s="1" t="s">
        <v>1282</v>
      </c>
      <c r="H465" t="s">
        <v>1538</v>
      </c>
      <c r="I465" s="1"/>
    </row>
    <row r="466" spans="1:9" x14ac:dyDescent="0.2">
      <c r="A466" t="s">
        <v>1485</v>
      </c>
      <c r="B466" t="s">
        <v>13</v>
      </c>
      <c r="C466" t="s">
        <v>728</v>
      </c>
      <c r="D466">
        <v>47567</v>
      </c>
      <c r="E466">
        <v>53676</v>
      </c>
      <c r="F466" t="s">
        <v>729</v>
      </c>
      <c r="G466" s="1" t="s">
        <v>1282</v>
      </c>
      <c r="H466" t="s">
        <v>1538</v>
      </c>
      <c r="I466" s="1"/>
    </row>
    <row r="467" spans="1:9" x14ac:dyDescent="0.2">
      <c r="A467" t="s">
        <v>1485</v>
      </c>
      <c r="B467" t="s">
        <v>16</v>
      </c>
      <c r="C467" t="s">
        <v>730</v>
      </c>
      <c r="D467">
        <v>39553</v>
      </c>
      <c r="E467">
        <v>44214</v>
      </c>
      <c r="F467" t="s">
        <v>15</v>
      </c>
      <c r="G467" s="1" t="s">
        <v>1282</v>
      </c>
      <c r="H467" t="s">
        <v>1538</v>
      </c>
      <c r="I467" s="1"/>
    </row>
    <row r="468" spans="1:9" x14ac:dyDescent="0.2">
      <c r="A468" t="s">
        <v>1485</v>
      </c>
      <c r="B468" t="s">
        <v>28</v>
      </c>
      <c r="C468" t="s">
        <v>731</v>
      </c>
      <c r="D468">
        <v>5610</v>
      </c>
      <c r="E468">
        <v>18659</v>
      </c>
      <c r="F468" t="s">
        <v>732</v>
      </c>
      <c r="G468" s="1" t="s">
        <v>1282</v>
      </c>
      <c r="H468" t="s">
        <v>1538</v>
      </c>
      <c r="I468" s="1"/>
    </row>
    <row r="469" spans="1:9" x14ac:dyDescent="0.2">
      <c r="A469" t="s">
        <v>1485</v>
      </c>
      <c r="B469" t="s">
        <v>31</v>
      </c>
      <c r="C469" t="s">
        <v>733</v>
      </c>
      <c r="D469">
        <v>14464</v>
      </c>
      <c r="E469">
        <v>37568</v>
      </c>
      <c r="F469" t="s">
        <v>734</v>
      </c>
      <c r="G469" s="1" t="s">
        <v>1282</v>
      </c>
      <c r="H469" t="s">
        <v>1538</v>
      </c>
      <c r="I469" s="1"/>
    </row>
    <row r="470" spans="1:9" x14ac:dyDescent="0.2">
      <c r="A470" t="s">
        <v>1485</v>
      </c>
      <c r="B470" t="s">
        <v>34</v>
      </c>
      <c r="C470" t="s">
        <v>735</v>
      </c>
      <c r="D470">
        <v>4230</v>
      </c>
      <c r="E470">
        <v>15216</v>
      </c>
      <c r="F470" t="s">
        <v>736</v>
      </c>
      <c r="G470" s="1" t="s">
        <v>1282</v>
      </c>
      <c r="H470" t="s">
        <v>1538</v>
      </c>
      <c r="I470" s="1"/>
    </row>
    <row r="471" spans="1:9" x14ac:dyDescent="0.2">
      <c r="A471" t="s">
        <v>1485</v>
      </c>
      <c r="B471" t="s">
        <v>37</v>
      </c>
      <c r="C471" t="s">
        <v>737</v>
      </c>
      <c r="D471">
        <v>12180</v>
      </c>
      <c r="E471">
        <v>17071</v>
      </c>
      <c r="F471" t="s">
        <v>15</v>
      </c>
      <c r="G471" s="1" t="s">
        <v>1282</v>
      </c>
      <c r="H471" t="s">
        <v>1538</v>
      </c>
      <c r="I471" s="1"/>
    </row>
    <row r="472" spans="1:9" x14ac:dyDescent="0.2">
      <c r="A472" t="s">
        <v>1485</v>
      </c>
      <c r="B472" t="s">
        <v>40</v>
      </c>
      <c r="C472" t="s">
        <v>737</v>
      </c>
      <c r="D472">
        <v>27355</v>
      </c>
      <c r="E472">
        <v>36224</v>
      </c>
      <c r="F472" t="s">
        <v>738</v>
      </c>
      <c r="G472" s="1" t="s">
        <v>1282</v>
      </c>
      <c r="H472" t="s">
        <v>1538</v>
      </c>
      <c r="I472" s="1"/>
    </row>
    <row r="473" spans="1:9" x14ac:dyDescent="0.2">
      <c r="A473" t="s">
        <v>1486</v>
      </c>
      <c r="B473" t="s">
        <v>4</v>
      </c>
      <c r="C473" t="s">
        <v>739</v>
      </c>
      <c r="D473">
        <v>33000</v>
      </c>
      <c r="E473">
        <v>49925</v>
      </c>
      <c r="F473" t="s">
        <v>740</v>
      </c>
      <c r="G473" s="1" t="s">
        <v>1286</v>
      </c>
      <c r="H473" t="s">
        <v>1538</v>
      </c>
      <c r="I473" s="1"/>
    </row>
    <row r="474" spans="1:9" x14ac:dyDescent="0.2">
      <c r="A474" t="s">
        <v>1486</v>
      </c>
      <c r="B474" t="s">
        <v>7</v>
      </c>
      <c r="C474" t="s">
        <v>739</v>
      </c>
      <c r="D474">
        <v>75226</v>
      </c>
      <c r="E474">
        <v>87666</v>
      </c>
      <c r="F474" t="s">
        <v>120</v>
      </c>
      <c r="G474" s="1" t="s">
        <v>1286</v>
      </c>
      <c r="H474" t="s">
        <v>1538</v>
      </c>
      <c r="I474" s="1"/>
    </row>
    <row r="475" spans="1:9" x14ac:dyDescent="0.2">
      <c r="A475" t="s">
        <v>1486</v>
      </c>
      <c r="B475" t="s">
        <v>10</v>
      </c>
      <c r="C475" t="s">
        <v>741</v>
      </c>
      <c r="D475">
        <v>25796</v>
      </c>
      <c r="E475">
        <v>41199</v>
      </c>
      <c r="F475" t="s">
        <v>742</v>
      </c>
      <c r="G475" s="1" t="s">
        <v>1286</v>
      </c>
      <c r="H475" t="s">
        <v>1538</v>
      </c>
      <c r="I475" s="1"/>
    </row>
    <row r="476" spans="1:9" x14ac:dyDescent="0.2">
      <c r="A476" t="s">
        <v>1486</v>
      </c>
      <c r="B476" t="s">
        <v>13</v>
      </c>
      <c r="C476" t="s">
        <v>743</v>
      </c>
      <c r="D476">
        <v>9025</v>
      </c>
      <c r="E476">
        <v>22041</v>
      </c>
      <c r="F476" t="s">
        <v>744</v>
      </c>
      <c r="G476" s="1" t="s">
        <v>1286</v>
      </c>
      <c r="H476" t="s">
        <v>1538</v>
      </c>
      <c r="I476" s="1"/>
    </row>
    <row r="477" spans="1:9" x14ac:dyDescent="0.2">
      <c r="A477" t="s">
        <v>1486</v>
      </c>
      <c r="B477" t="s">
        <v>16</v>
      </c>
      <c r="C477" t="s">
        <v>745</v>
      </c>
      <c r="D477">
        <v>13704</v>
      </c>
      <c r="E477">
        <v>24712</v>
      </c>
      <c r="F477" t="s">
        <v>746</v>
      </c>
      <c r="G477" s="1" t="s">
        <v>1286</v>
      </c>
      <c r="H477" t="s">
        <v>1538</v>
      </c>
      <c r="I477" s="1"/>
    </row>
    <row r="478" spans="1:9" x14ac:dyDescent="0.2">
      <c r="A478" t="s">
        <v>1486</v>
      </c>
      <c r="B478" t="s">
        <v>28</v>
      </c>
      <c r="C478" t="s">
        <v>747</v>
      </c>
      <c r="D478">
        <v>4873</v>
      </c>
      <c r="E478">
        <v>16967</v>
      </c>
      <c r="F478" t="s">
        <v>190</v>
      </c>
      <c r="G478" s="1" t="s">
        <v>1286</v>
      </c>
      <c r="H478" t="s">
        <v>1538</v>
      </c>
      <c r="I478" s="1"/>
    </row>
    <row r="479" spans="1:9" x14ac:dyDescent="0.2">
      <c r="A479" t="s">
        <v>1486</v>
      </c>
      <c r="B479" t="s">
        <v>31</v>
      </c>
      <c r="C479" t="s">
        <v>748</v>
      </c>
      <c r="D479">
        <v>3193</v>
      </c>
      <c r="E479">
        <v>8694</v>
      </c>
      <c r="F479" t="s">
        <v>15</v>
      </c>
      <c r="G479" s="1" t="s">
        <v>1286</v>
      </c>
      <c r="H479" t="s">
        <v>1538</v>
      </c>
      <c r="I479" s="1"/>
    </row>
    <row r="480" spans="1:9" x14ac:dyDescent="0.2">
      <c r="A480" t="s">
        <v>1486</v>
      </c>
      <c r="B480" t="s">
        <v>34</v>
      </c>
      <c r="C480" t="s">
        <v>749</v>
      </c>
      <c r="D480">
        <v>2297</v>
      </c>
      <c r="E480">
        <v>18567</v>
      </c>
      <c r="F480" t="s">
        <v>750</v>
      </c>
      <c r="G480" s="1" t="s">
        <v>1286</v>
      </c>
      <c r="H480" t="s">
        <v>1538</v>
      </c>
      <c r="I480" s="1"/>
    </row>
    <row r="481" spans="1:9" x14ac:dyDescent="0.2">
      <c r="A481" t="s">
        <v>1486</v>
      </c>
      <c r="B481" t="s">
        <v>37</v>
      </c>
      <c r="C481" t="s">
        <v>751</v>
      </c>
      <c r="D481">
        <v>13227</v>
      </c>
      <c r="E481">
        <v>18061</v>
      </c>
      <c r="F481" t="s">
        <v>15</v>
      </c>
      <c r="G481" s="1" t="s">
        <v>1286</v>
      </c>
      <c r="H481" t="s">
        <v>1538</v>
      </c>
      <c r="I481" s="1"/>
    </row>
    <row r="482" spans="1:9" x14ac:dyDescent="0.2">
      <c r="A482" t="s">
        <v>1486</v>
      </c>
      <c r="B482" t="s">
        <v>40</v>
      </c>
      <c r="C482" t="s">
        <v>752</v>
      </c>
      <c r="D482">
        <v>19141</v>
      </c>
      <c r="E482">
        <v>33220</v>
      </c>
      <c r="F482" t="s">
        <v>753</v>
      </c>
      <c r="G482" s="1" t="s">
        <v>1286</v>
      </c>
      <c r="H482" t="s">
        <v>1538</v>
      </c>
      <c r="I482" s="1"/>
    </row>
    <row r="483" spans="1:9" x14ac:dyDescent="0.2">
      <c r="A483" t="s">
        <v>1486</v>
      </c>
      <c r="B483" t="s">
        <v>42</v>
      </c>
      <c r="C483" t="s">
        <v>754</v>
      </c>
      <c r="D483">
        <v>3144</v>
      </c>
      <c r="E483">
        <v>17934</v>
      </c>
      <c r="F483" t="s">
        <v>216</v>
      </c>
      <c r="G483" s="1" t="s">
        <v>1286</v>
      </c>
      <c r="H483" t="s">
        <v>1538</v>
      </c>
      <c r="I483" s="1"/>
    </row>
    <row r="484" spans="1:9" x14ac:dyDescent="0.2">
      <c r="A484" t="s">
        <v>1486</v>
      </c>
      <c r="B484" t="s">
        <v>44</v>
      </c>
      <c r="C484" t="s">
        <v>755</v>
      </c>
      <c r="D484">
        <v>30077</v>
      </c>
      <c r="E484">
        <v>43203</v>
      </c>
      <c r="F484" t="s">
        <v>756</v>
      </c>
      <c r="G484" s="1" t="s">
        <v>1286</v>
      </c>
      <c r="H484" t="s">
        <v>1538</v>
      </c>
      <c r="I484" s="1"/>
    </row>
    <row r="485" spans="1:9" x14ac:dyDescent="0.2">
      <c r="A485" t="s">
        <v>1486</v>
      </c>
      <c r="B485" t="s">
        <v>47</v>
      </c>
      <c r="C485" t="s">
        <v>757</v>
      </c>
      <c r="D485">
        <v>24377</v>
      </c>
      <c r="E485">
        <v>38972</v>
      </c>
      <c r="F485" t="s">
        <v>758</v>
      </c>
      <c r="G485" s="1" t="s">
        <v>1286</v>
      </c>
      <c r="H485" t="s">
        <v>1538</v>
      </c>
      <c r="I485" s="1"/>
    </row>
    <row r="486" spans="1:9" x14ac:dyDescent="0.2">
      <c r="A486" t="s">
        <v>1486</v>
      </c>
      <c r="B486" t="s">
        <v>49</v>
      </c>
      <c r="C486" t="s">
        <v>759</v>
      </c>
      <c r="D486">
        <v>3577</v>
      </c>
      <c r="E486">
        <v>8222</v>
      </c>
      <c r="F486" t="s">
        <v>15</v>
      </c>
      <c r="G486" s="1" t="s">
        <v>1286</v>
      </c>
      <c r="H486" t="s">
        <v>1538</v>
      </c>
      <c r="I486" s="1"/>
    </row>
    <row r="487" spans="1:9" x14ac:dyDescent="0.2">
      <c r="A487" t="s">
        <v>1486</v>
      </c>
      <c r="B487" t="s">
        <v>78</v>
      </c>
      <c r="C487" t="s">
        <v>760</v>
      </c>
      <c r="D487">
        <v>4534</v>
      </c>
      <c r="E487">
        <v>9488</v>
      </c>
      <c r="F487" t="s">
        <v>20</v>
      </c>
      <c r="G487" s="1" t="s">
        <v>1286</v>
      </c>
      <c r="H487" t="s">
        <v>1538</v>
      </c>
      <c r="I487" s="1"/>
    </row>
    <row r="488" spans="1:9" x14ac:dyDescent="0.2">
      <c r="A488" t="s">
        <v>1486</v>
      </c>
      <c r="B488" t="s">
        <v>80</v>
      </c>
      <c r="C488" t="s">
        <v>761</v>
      </c>
      <c r="D488">
        <v>7863</v>
      </c>
      <c r="E488">
        <v>24645</v>
      </c>
      <c r="F488" t="s">
        <v>762</v>
      </c>
      <c r="G488" s="1" t="s">
        <v>1286</v>
      </c>
      <c r="H488" t="s">
        <v>1538</v>
      </c>
      <c r="I488" s="1"/>
    </row>
    <row r="489" spans="1:9" x14ac:dyDescent="0.2">
      <c r="A489" t="s">
        <v>1486</v>
      </c>
      <c r="B489" t="s">
        <v>82</v>
      </c>
      <c r="C489" t="s">
        <v>763</v>
      </c>
      <c r="D489">
        <v>7066</v>
      </c>
      <c r="E489">
        <v>21320</v>
      </c>
      <c r="F489" t="s">
        <v>216</v>
      </c>
      <c r="G489" s="1" t="s">
        <v>1286</v>
      </c>
      <c r="H489" t="s">
        <v>1538</v>
      </c>
      <c r="I489" s="1"/>
    </row>
    <row r="490" spans="1:9" x14ac:dyDescent="0.2">
      <c r="A490" t="s">
        <v>1486</v>
      </c>
      <c r="B490" t="s">
        <v>85</v>
      </c>
      <c r="C490" t="s">
        <v>763</v>
      </c>
      <c r="D490">
        <v>73324</v>
      </c>
      <c r="E490">
        <v>78039</v>
      </c>
      <c r="F490" t="s">
        <v>20</v>
      </c>
      <c r="G490" s="1" t="s">
        <v>1286</v>
      </c>
      <c r="H490" t="s">
        <v>1538</v>
      </c>
      <c r="I490" s="1"/>
    </row>
    <row r="491" spans="1:9" x14ac:dyDescent="0.2">
      <c r="A491" t="s">
        <v>1486</v>
      </c>
      <c r="B491" t="s">
        <v>154</v>
      </c>
      <c r="C491" t="s">
        <v>764</v>
      </c>
      <c r="D491">
        <v>361</v>
      </c>
      <c r="E491">
        <v>9563</v>
      </c>
      <c r="F491" t="s">
        <v>765</v>
      </c>
      <c r="G491" s="1" t="s">
        <v>1286</v>
      </c>
      <c r="H491" t="s">
        <v>1538</v>
      </c>
      <c r="I491" s="1"/>
    </row>
    <row r="492" spans="1:9" x14ac:dyDescent="0.2">
      <c r="A492" t="s">
        <v>1486</v>
      </c>
      <c r="B492" t="s">
        <v>406</v>
      </c>
      <c r="C492" t="s">
        <v>766</v>
      </c>
      <c r="D492">
        <v>422</v>
      </c>
      <c r="E492">
        <v>8070</v>
      </c>
      <c r="F492" t="s">
        <v>767</v>
      </c>
      <c r="G492" s="1" t="s">
        <v>1286</v>
      </c>
      <c r="H492" t="s">
        <v>1538</v>
      </c>
      <c r="I492" s="1"/>
    </row>
    <row r="493" spans="1:9" x14ac:dyDescent="0.2">
      <c r="A493" t="s">
        <v>1486</v>
      </c>
      <c r="B493" t="s">
        <v>409</v>
      </c>
      <c r="C493" t="s">
        <v>768</v>
      </c>
      <c r="D493">
        <v>4669</v>
      </c>
      <c r="E493">
        <v>10253</v>
      </c>
      <c r="F493" t="s">
        <v>15</v>
      </c>
      <c r="G493" s="1" t="s">
        <v>1286</v>
      </c>
      <c r="H493" t="s">
        <v>1538</v>
      </c>
      <c r="I493" s="1"/>
    </row>
    <row r="494" spans="1:9" x14ac:dyDescent="0.2">
      <c r="A494" t="s">
        <v>1487</v>
      </c>
      <c r="B494" t="s">
        <v>4</v>
      </c>
      <c r="C494" t="s">
        <v>769</v>
      </c>
      <c r="D494">
        <v>59536</v>
      </c>
      <c r="E494">
        <v>64552</v>
      </c>
      <c r="F494" t="s">
        <v>20</v>
      </c>
      <c r="G494" s="1" t="s">
        <v>1283</v>
      </c>
      <c r="H494" t="s">
        <v>1538</v>
      </c>
      <c r="I494" s="1"/>
    </row>
    <row r="495" spans="1:9" x14ac:dyDescent="0.2">
      <c r="A495" t="s">
        <v>1488</v>
      </c>
      <c r="B495" t="s">
        <v>4</v>
      </c>
      <c r="C495" t="s">
        <v>770</v>
      </c>
      <c r="D495">
        <v>19409</v>
      </c>
      <c r="E495">
        <v>24449</v>
      </c>
      <c r="F495" t="s">
        <v>15</v>
      </c>
      <c r="G495" s="1" t="s">
        <v>1283</v>
      </c>
      <c r="H495" t="s">
        <v>1538</v>
      </c>
      <c r="I495" s="1"/>
    </row>
    <row r="496" spans="1:9" x14ac:dyDescent="0.2">
      <c r="A496" t="s">
        <v>1489</v>
      </c>
      <c r="B496" t="s">
        <v>4</v>
      </c>
      <c r="C496" t="s">
        <v>771</v>
      </c>
      <c r="D496">
        <v>3</v>
      </c>
      <c r="E496">
        <v>4318</v>
      </c>
      <c r="F496" t="s">
        <v>20</v>
      </c>
      <c r="G496" s="1" t="s">
        <v>1286</v>
      </c>
      <c r="H496" t="s">
        <v>1538</v>
      </c>
      <c r="I496" s="1"/>
    </row>
    <row r="497" spans="1:9" x14ac:dyDescent="0.2">
      <c r="A497" t="s">
        <v>1489</v>
      </c>
      <c r="B497" t="s">
        <v>7</v>
      </c>
      <c r="C497" t="s">
        <v>772</v>
      </c>
      <c r="D497">
        <v>27506</v>
      </c>
      <c r="E497">
        <v>40257</v>
      </c>
      <c r="F497" t="s">
        <v>773</v>
      </c>
      <c r="G497" s="1" t="s">
        <v>1286</v>
      </c>
      <c r="H497" t="s">
        <v>1538</v>
      </c>
      <c r="I497" s="1"/>
    </row>
    <row r="498" spans="1:9" x14ac:dyDescent="0.2">
      <c r="A498" t="s">
        <v>1489</v>
      </c>
      <c r="B498" t="s">
        <v>10</v>
      </c>
      <c r="C498" t="s">
        <v>772</v>
      </c>
      <c r="D498">
        <v>84213</v>
      </c>
      <c r="E498">
        <v>89848</v>
      </c>
      <c r="F498" t="s">
        <v>15</v>
      </c>
      <c r="G498" s="1" t="s">
        <v>1286</v>
      </c>
      <c r="H498" t="s">
        <v>1538</v>
      </c>
      <c r="I498" s="1"/>
    </row>
    <row r="499" spans="1:9" x14ac:dyDescent="0.2">
      <c r="A499" t="s">
        <v>1489</v>
      </c>
      <c r="B499" t="s">
        <v>13</v>
      </c>
      <c r="C499" t="s">
        <v>774</v>
      </c>
      <c r="D499">
        <v>20238</v>
      </c>
      <c r="E499">
        <v>32133</v>
      </c>
      <c r="F499" t="s">
        <v>120</v>
      </c>
      <c r="G499" s="1" t="s">
        <v>1286</v>
      </c>
      <c r="H499" t="s">
        <v>1538</v>
      </c>
      <c r="I499" s="1"/>
    </row>
    <row r="500" spans="1:9" x14ac:dyDescent="0.2">
      <c r="A500" t="s">
        <v>1489</v>
      </c>
      <c r="B500" t="s">
        <v>16</v>
      </c>
      <c r="C500" t="s">
        <v>775</v>
      </c>
      <c r="D500">
        <v>2135</v>
      </c>
      <c r="E500">
        <v>15242</v>
      </c>
      <c r="F500" t="s">
        <v>776</v>
      </c>
      <c r="G500" s="1" t="s">
        <v>1286</v>
      </c>
      <c r="H500" t="s">
        <v>1538</v>
      </c>
      <c r="I500" s="1"/>
    </row>
    <row r="501" spans="1:9" x14ac:dyDescent="0.2">
      <c r="A501" t="s">
        <v>1489</v>
      </c>
      <c r="B501" t="s">
        <v>28</v>
      </c>
      <c r="C501" t="s">
        <v>777</v>
      </c>
      <c r="D501">
        <v>4105</v>
      </c>
      <c r="E501">
        <v>17399</v>
      </c>
      <c r="F501" t="s">
        <v>778</v>
      </c>
      <c r="G501" s="1" t="s">
        <v>1286</v>
      </c>
      <c r="H501" t="s">
        <v>1538</v>
      </c>
      <c r="I501" s="1"/>
    </row>
    <row r="502" spans="1:9" x14ac:dyDescent="0.2">
      <c r="A502" t="s">
        <v>1489</v>
      </c>
      <c r="B502" t="s">
        <v>31</v>
      </c>
      <c r="C502" t="s">
        <v>779</v>
      </c>
      <c r="D502">
        <v>343</v>
      </c>
      <c r="E502">
        <v>5664</v>
      </c>
      <c r="F502" t="s">
        <v>20</v>
      </c>
      <c r="G502" s="1" t="s">
        <v>1286</v>
      </c>
      <c r="H502" t="s">
        <v>1538</v>
      </c>
      <c r="I502" s="1"/>
    </row>
    <row r="503" spans="1:9" x14ac:dyDescent="0.2">
      <c r="A503" t="s">
        <v>1489</v>
      </c>
      <c r="B503" t="s">
        <v>34</v>
      </c>
      <c r="C503" t="s">
        <v>780</v>
      </c>
      <c r="D503">
        <v>2</v>
      </c>
      <c r="E503">
        <v>5800</v>
      </c>
      <c r="F503" t="s">
        <v>781</v>
      </c>
      <c r="G503" s="1" t="s">
        <v>1286</v>
      </c>
      <c r="H503" t="s">
        <v>1538</v>
      </c>
      <c r="I503" s="1"/>
    </row>
    <row r="504" spans="1:9" x14ac:dyDescent="0.2">
      <c r="A504" t="s">
        <v>1490</v>
      </c>
      <c r="B504" t="s">
        <v>4</v>
      </c>
      <c r="C504" t="s">
        <v>782</v>
      </c>
      <c r="D504">
        <v>55998</v>
      </c>
      <c r="E504">
        <v>74571</v>
      </c>
      <c r="F504" t="s">
        <v>783</v>
      </c>
      <c r="G504" s="1" t="s">
        <v>1281</v>
      </c>
      <c r="H504" t="s">
        <v>1538</v>
      </c>
      <c r="I504" s="1"/>
    </row>
    <row r="505" spans="1:9" x14ac:dyDescent="0.2">
      <c r="A505" t="s">
        <v>1490</v>
      </c>
      <c r="B505" t="s">
        <v>7</v>
      </c>
      <c r="C505" t="s">
        <v>784</v>
      </c>
      <c r="D505">
        <v>43199</v>
      </c>
      <c r="E505">
        <v>47885</v>
      </c>
      <c r="F505" t="s">
        <v>15</v>
      </c>
      <c r="G505" s="1" t="s">
        <v>1281</v>
      </c>
      <c r="H505" t="s">
        <v>1538</v>
      </c>
      <c r="I505" s="1"/>
    </row>
    <row r="506" spans="1:9" x14ac:dyDescent="0.2">
      <c r="A506" t="s">
        <v>1490</v>
      </c>
      <c r="B506" t="s">
        <v>10</v>
      </c>
      <c r="C506" t="s">
        <v>785</v>
      </c>
      <c r="D506">
        <v>400</v>
      </c>
      <c r="E506">
        <v>24336</v>
      </c>
      <c r="F506" t="s">
        <v>786</v>
      </c>
      <c r="G506" s="1" t="s">
        <v>1281</v>
      </c>
      <c r="H506" t="s">
        <v>1538</v>
      </c>
      <c r="I506" s="1"/>
    </row>
    <row r="507" spans="1:9" x14ac:dyDescent="0.2">
      <c r="A507" t="s">
        <v>1491</v>
      </c>
      <c r="B507" t="s">
        <v>4</v>
      </c>
      <c r="C507" t="s">
        <v>787</v>
      </c>
      <c r="D507">
        <v>25947</v>
      </c>
      <c r="E507">
        <v>30926</v>
      </c>
      <c r="F507" t="s">
        <v>15</v>
      </c>
      <c r="G507" s="1" t="s">
        <v>1291</v>
      </c>
      <c r="H507" t="s">
        <v>1538</v>
      </c>
      <c r="I507" s="1"/>
    </row>
    <row r="508" spans="1:9" x14ac:dyDescent="0.2">
      <c r="A508" t="s">
        <v>1492</v>
      </c>
      <c r="B508" t="s">
        <v>4</v>
      </c>
      <c r="C508" t="s">
        <v>788</v>
      </c>
      <c r="D508">
        <v>2421</v>
      </c>
      <c r="E508">
        <v>16003</v>
      </c>
      <c r="F508" t="s">
        <v>789</v>
      </c>
      <c r="G508" s="1" t="s">
        <v>1286</v>
      </c>
      <c r="H508" t="s">
        <v>1538</v>
      </c>
      <c r="I508" s="1"/>
    </row>
    <row r="509" spans="1:9" x14ac:dyDescent="0.2">
      <c r="A509" t="s">
        <v>1492</v>
      </c>
      <c r="B509" t="s">
        <v>7</v>
      </c>
      <c r="C509" t="s">
        <v>790</v>
      </c>
      <c r="D509">
        <v>11576</v>
      </c>
      <c r="E509">
        <v>16875</v>
      </c>
      <c r="F509" t="s">
        <v>20</v>
      </c>
      <c r="G509" s="1" t="s">
        <v>1286</v>
      </c>
      <c r="H509" t="s">
        <v>1538</v>
      </c>
      <c r="I509" s="1"/>
    </row>
    <row r="510" spans="1:9" x14ac:dyDescent="0.2">
      <c r="A510" t="s">
        <v>1492</v>
      </c>
      <c r="B510" t="s">
        <v>10</v>
      </c>
      <c r="C510" t="s">
        <v>791</v>
      </c>
      <c r="D510">
        <v>1548</v>
      </c>
      <c r="E510">
        <v>6449</v>
      </c>
      <c r="F510" t="s">
        <v>15</v>
      </c>
      <c r="G510" s="1" t="s">
        <v>1286</v>
      </c>
      <c r="H510" t="s">
        <v>1538</v>
      </c>
      <c r="I510" s="1"/>
    </row>
    <row r="511" spans="1:9" x14ac:dyDescent="0.2">
      <c r="A511" t="s">
        <v>1492</v>
      </c>
      <c r="B511" t="s">
        <v>13</v>
      </c>
      <c r="C511" t="s">
        <v>792</v>
      </c>
      <c r="D511">
        <v>3076</v>
      </c>
      <c r="E511">
        <v>7859</v>
      </c>
      <c r="F511" t="s">
        <v>15</v>
      </c>
      <c r="G511" s="1" t="s">
        <v>1286</v>
      </c>
      <c r="H511" t="s">
        <v>1538</v>
      </c>
      <c r="I511" s="1"/>
    </row>
    <row r="512" spans="1:9" x14ac:dyDescent="0.2">
      <c r="A512" t="s">
        <v>1492</v>
      </c>
      <c r="B512" t="s">
        <v>16</v>
      </c>
      <c r="C512" t="s">
        <v>793</v>
      </c>
      <c r="D512">
        <v>8543</v>
      </c>
      <c r="E512">
        <v>13626</v>
      </c>
      <c r="F512" t="s">
        <v>15</v>
      </c>
      <c r="G512" s="1" t="s">
        <v>1286</v>
      </c>
      <c r="H512" t="s">
        <v>1538</v>
      </c>
      <c r="I512" s="1"/>
    </row>
    <row r="513" spans="1:9" x14ac:dyDescent="0.2">
      <c r="A513" t="s">
        <v>1492</v>
      </c>
      <c r="B513" t="s">
        <v>28</v>
      </c>
      <c r="C513" t="s">
        <v>794</v>
      </c>
      <c r="D513">
        <v>7918</v>
      </c>
      <c r="E513">
        <v>12999</v>
      </c>
      <c r="F513" t="s">
        <v>20</v>
      </c>
      <c r="G513" s="1" t="s">
        <v>1286</v>
      </c>
      <c r="H513" t="s">
        <v>1538</v>
      </c>
      <c r="I513" s="1"/>
    </row>
    <row r="514" spans="1:9" x14ac:dyDescent="0.2">
      <c r="A514" t="s">
        <v>1492</v>
      </c>
      <c r="B514" t="s">
        <v>31</v>
      </c>
      <c r="C514" t="s">
        <v>795</v>
      </c>
      <c r="D514">
        <v>2</v>
      </c>
      <c r="E514">
        <v>3884</v>
      </c>
      <c r="F514" t="s">
        <v>20</v>
      </c>
      <c r="G514" s="1" t="s">
        <v>1286</v>
      </c>
      <c r="H514" t="s">
        <v>1538</v>
      </c>
      <c r="I514" s="1"/>
    </row>
    <row r="515" spans="1:9" x14ac:dyDescent="0.2">
      <c r="A515" t="s">
        <v>1492</v>
      </c>
      <c r="B515" t="s">
        <v>34</v>
      </c>
      <c r="C515" t="s">
        <v>796</v>
      </c>
      <c r="D515">
        <v>19223</v>
      </c>
      <c r="E515">
        <v>58927</v>
      </c>
      <c r="F515" t="s">
        <v>797</v>
      </c>
      <c r="G515" s="1" t="s">
        <v>1286</v>
      </c>
      <c r="H515" t="s">
        <v>1538</v>
      </c>
      <c r="I515" s="1"/>
    </row>
    <row r="516" spans="1:9" x14ac:dyDescent="0.2">
      <c r="A516" t="s">
        <v>1492</v>
      </c>
      <c r="B516" t="s">
        <v>37</v>
      </c>
      <c r="C516" t="s">
        <v>798</v>
      </c>
      <c r="D516">
        <v>4421</v>
      </c>
      <c r="E516">
        <v>9654</v>
      </c>
      <c r="F516" t="s">
        <v>15</v>
      </c>
      <c r="G516" s="1" t="s">
        <v>1286</v>
      </c>
      <c r="H516" t="s">
        <v>1538</v>
      </c>
      <c r="I516" s="1"/>
    </row>
    <row r="517" spans="1:9" x14ac:dyDescent="0.2">
      <c r="A517" t="s">
        <v>1492</v>
      </c>
      <c r="B517" t="s">
        <v>40</v>
      </c>
      <c r="C517" t="s">
        <v>799</v>
      </c>
      <c r="D517">
        <v>1298</v>
      </c>
      <c r="E517">
        <v>12599</v>
      </c>
      <c r="F517" t="s">
        <v>800</v>
      </c>
      <c r="G517" s="1" t="s">
        <v>1286</v>
      </c>
      <c r="H517" t="s">
        <v>1538</v>
      </c>
      <c r="I517" s="1"/>
    </row>
    <row r="518" spans="1:9" x14ac:dyDescent="0.2">
      <c r="A518" t="s">
        <v>1493</v>
      </c>
      <c r="B518" t="s">
        <v>4</v>
      </c>
      <c r="C518" t="s">
        <v>801</v>
      </c>
      <c r="D518">
        <v>1730</v>
      </c>
      <c r="E518">
        <v>6860</v>
      </c>
      <c r="F518" t="s">
        <v>20</v>
      </c>
      <c r="G518" s="1" t="s">
        <v>1282</v>
      </c>
      <c r="H518" t="s">
        <v>1538</v>
      </c>
      <c r="I518" s="1"/>
    </row>
    <row r="519" spans="1:9" x14ac:dyDescent="0.2">
      <c r="A519" t="s">
        <v>1493</v>
      </c>
      <c r="B519" t="s">
        <v>7</v>
      </c>
      <c r="C519" t="s">
        <v>802</v>
      </c>
      <c r="D519">
        <v>13163</v>
      </c>
      <c r="E519">
        <v>22058</v>
      </c>
      <c r="F519" t="s">
        <v>803</v>
      </c>
      <c r="G519" s="1" t="s">
        <v>1282</v>
      </c>
      <c r="H519" t="s">
        <v>1538</v>
      </c>
      <c r="I519" s="1"/>
    </row>
    <row r="520" spans="1:9" x14ac:dyDescent="0.2">
      <c r="A520" t="s">
        <v>1493</v>
      </c>
      <c r="B520" t="s">
        <v>10</v>
      </c>
      <c r="C520" t="s">
        <v>804</v>
      </c>
      <c r="D520">
        <v>1262</v>
      </c>
      <c r="E520">
        <v>6131</v>
      </c>
      <c r="F520" t="s">
        <v>20</v>
      </c>
      <c r="G520" s="1" t="s">
        <v>1282</v>
      </c>
      <c r="H520" t="s">
        <v>1538</v>
      </c>
      <c r="I520" s="1"/>
    </row>
    <row r="521" spans="1:9" x14ac:dyDescent="0.2">
      <c r="A521" t="s">
        <v>1493</v>
      </c>
      <c r="B521" t="s">
        <v>13</v>
      </c>
      <c r="C521" t="s">
        <v>805</v>
      </c>
      <c r="D521">
        <v>3337</v>
      </c>
      <c r="E521">
        <v>7886</v>
      </c>
      <c r="F521" t="s">
        <v>20</v>
      </c>
      <c r="G521" s="1" t="s">
        <v>1282</v>
      </c>
      <c r="H521" t="s">
        <v>1538</v>
      </c>
      <c r="I521" s="1"/>
    </row>
    <row r="522" spans="1:9" x14ac:dyDescent="0.2">
      <c r="A522" t="s">
        <v>1493</v>
      </c>
      <c r="B522" t="s">
        <v>16</v>
      </c>
      <c r="C522" t="s">
        <v>806</v>
      </c>
      <c r="D522">
        <v>1</v>
      </c>
      <c r="E522">
        <v>12412</v>
      </c>
      <c r="F522" t="s">
        <v>807</v>
      </c>
      <c r="G522" s="1" t="s">
        <v>1282</v>
      </c>
      <c r="H522" t="s">
        <v>1538</v>
      </c>
      <c r="I522" s="1"/>
    </row>
    <row r="523" spans="1:9" x14ac:dyDescent="0.2">
      <c r="A523" t="s">
        <v>1493</v>
      </c>
      <c r="B523" t="s">
        <v>28</v>
      </c>
      <c r="C523" t="s">
        <v>808</v>
      </c>
      <c r="D523">
        <v>18475</v>
      </c>
      <c r="E523">
        <v>23402</v>
      </c>
      <c r="F523" t="s">
        <v>20</v>
      </c>
      <c r="G523" s="1" t="s">
        <v>1282</v>
      </c>
      <c r="H523" t="s">
        <v>1538</v>
      </c>
      <c r="I523" s="1"/>
    </row>
    <row r="524" spans="1:9" x14ac:dyDescent="0.2">
      <c r="A524" t="s">
        <v>1493</v>
      </c>
      <c r="B524" t="s">
        <v>31</v>
      </c>
      <c r="C524" t="s">
        <v>808</v>
      </c>
      <c r="D524">
        <v>27837</v>
      </c>
      <c r="E524">
        <v>32811</v>
      </c>
      <c r="F524" t="s">
        <v>15</v>
      </c>
      <c r="G524" s="1" t="s">
        <v>1282</v>
      </c>
      <c r="H524" t="s">
        <v>1538</v>
      </c>
      <c r="I524" s="1"/>
    </row>
    <row r="525" spans="1:9" x14ac:dyDescent="0.2">
      <c r="A525" t="s">
        <v>1493</v>
      </c>
      <c r="B525" t="s">
        <v>34</v>
      </c>
      <c r="C525" t="s">
        <v>809</v>
      </c>
      <c r="D525">
        <v>983</v>
      </c>
      <c r="E525">
        <v>17286</v>
      </c>
      <c r="F525" t="s">
        <v>810</v>
      </c>
      <c r="G525" s="1" t="s">
        <v>1282</v>
      </c>
      <c r="H525" t="s">
        <v>1538</v>
      </c>
      <c r="I525" s="1"/>
    </row>
    <row r="526" spans="1:9" x14ac:dyDescent="0.2">
      <c r="A526" t="s">
        <v>1493</v>
      </c>
      <c r="B526" t="s">
        <v>37</v>
      </c>
      <c r="C526" t="s">
        <v>811</v>
      </c>
      <c r="D526">
        <v>3319</v>
      </c>
      <c r="E526">
        <v>11972</v>
      </c>
      <c r="F526" t="s">
        <v>168</v>
      </c>
      <c r="G526" s="1" t="s">
        <v>1282</v>
      </c>
      <c r="H526" t="s">
        <v>1538</v>
      </c>
      <c r="I526" s="1"/>
    </row>
    <row r="527" spans="1:9" x14ac:dyDescent="0.2">
      <c r="A527" t="s">
        <v>1493</v>
      </c>
      <c r="B527" t="s">
        <v>40</v>
      </c>
      <c r="C527" t="s">
        <v>812</v>
      </c>
      <c r="D527">
        <v>15549</v>
      </c>
      <c r="E527">
        <v>20424</v>
      </c>
      <c r="F527" t="s">
        <v>20</v>
      </c>
      <c r="G527" s="1" t="s">
        <v>1282</v>
      </c>
      <c r="H527" t="s">
        <v>1538</v>
      </c>
      <c r="I527" s="1"/>
    </row>
    <row r="528" spans="1:9" x14ac:dyDescent="0.2">
      <c r="A528" t="s">
        <v>1493</v>
      </c>
      <c r="B528" t="s">
        <v>42</v>
      </c>
      <c r="C528" t="s">
        <v>813</v>
      </c>
      <c r="D528">
        <v>3769</v>
      </c>
      <c r="E528">
        <v>8601</v>
      </c>
      <c r="F528" t="s">
        <v>15</v>
      </c>
      <c r="G528" s="1" t="s">
        <v>1282</v>
      </c>
      <c r="H528" t="s">
        <v>1538</v>
      </c>
      <c r="I528" s="1"/>
    </row>
    <row r="529" spans="1:9" x14ac:dyDescent="0.2">
      <c r="A529" t="s">
        <v>1494</v>
      </c>
      <c r="B529" t="s">
        <v>4</v>
      </c>
      <c r="C529" t="s">
        <v>814</v>
      </c>
      <c r="D529">
        <v>2483</v>
      </c>
      <c r="E529">
        <v>12516</v>
      </c>
      <c r="F529" t="s">
        <v>815</v>
      </c>
      <c r="G529" s="1" t="s">
        <v>1293</v>
      </c>
      <c r="H529" t="s">
        <v>1538</v>
      </c>
      <c r="I529" s="1"/>
    </row>
    <row r="530" spans="1:9" x14ac:dyDescent="0.2">
      <c r="A530" t="s">
        <v>1494</v>
      </c>
      <c r="B530" t="s">
        <v>7</v>
      </c>
      <c r="C530" t="s">
        <v>816</v>
      </c>
      <c r="D530">
        <v>740</v>
      </c>
      <c r="E530">
        <v>5468</v>
      </c>
      <c r="F530" t="s">
        <v>15</v>
      </c>
      <c r="G530" s="1" t="s">
        <v>1293</v>
      </c>
      <c r="H530" t="s">
        <v>1538</v>
      </c>
      <c r="I530" s="1"/>
    </row>
    <row r="531" spans="1:9" x14ac:dyDescent="0.2">
      <c r="A531" t="s">
        <v>1494</v>
      </c>
      <c r="B531" t="s">
        <v>10</v>
      </c>
      <c r="C531" t="s">
        <v>817</v>
      </c>
      <c r="D531">
        <v>2089</v>
      </c>
      <c r="E531">
        <v>6598</v>
      </c>
      <c r="F531" t="s">
        <v>20</v>
      </c>
      <c r="G531" s="1" t="s">
        <v>1293</v>
      </c>
      <c r="H531" t="s">
        <v>1538</v>
      </c>
      <c r="I531" s="1"/>
    </row>
    <row r="532" spans="1:9" x14ac:dyDescent="0.2">
      <c r="A532" t="s">
        <v>1494</v>
      </c>
      <c r="B532" t="s">
        <v>13</v>
      </c>
      <c r="C532" t="s">
        <v>818</v>
      </c>
      <c r="D532">
        <v>714</v>
      </c>
      <c r="E532">
        <v>9195</v>
      </c>
      <c r="F532" t="s">
        <v>65</v>
      </c>
      <c r="G532" s="1" t="s">
        <v>1293</v>
      </c>
      <c r="H532" t="s">
        <v>1538</v>
      </c>
      <c r="I532" s="1"/>
    </row>
    <row r="533" spans="1:9" x14ac:dyDescent="0.2">
      <c r="A533" t="s">
        <v>1494</v>
      </c>
      <c r="B533" t="s">
        <v>16</v>
      </c>
      <c r="C533" t="s">
        <v>819</v>
      </c>
      <c r="D533">
        <v>682</v>
      </c>
      <c r="E533">
        <v>4923</v>
      </c>
      <c r="F533" t="s">
        <v>20</v>
      </c>
      <c r="G533" s="1" t="s">
        <v>1293</v>
      </c>
      <c r="H533" t="s">
        <v>1538</v>
      </c>
      <c r="I533" s="1"/>
    </row>
    <row r="534" spans="1:9" x14ac:dyDescent="0.2">
      <c r="A534" t="s">
        <v>1494</v>
      </c>
      <c r="B534" t="s">
        <v>28</v>
      </c>
      <c r="C534" t="s">
        <v>820</v>
      </c>
      <c r="D534">
        <v>3</v>
      </c>
      <c r="E534">
        <v>2309</v>
      </c>
      <c r="F534" t="s">
        <v>20</v>
      </c>
      <c r="G534" s="1" t="s">
        <v>1293</v>
      </c>
      <c r="H534" t="s">
        <v>1538</v>
      </c>
      <c r="I534" s="1"/>
    </row>
    <row r="535" spans="1:9" x14ac:dyDescent="0.2">
      <c r="A535" t="s">
        <v>1494</v>
      </c>
      <c r="B535" t="s">
        <v>31</v>
      </c>
      <c r="C535" t="s">
        <v>821</v>
      </c>
      <c r="D535">
        <v>253</v>
      </c>
      <c r="E535">
        <v>4912</v>
      </c>
      <c r="F535" t="s">
        <v>15</v>
      </c>
      <c r="G535" s="1" t="s">
        <v>1293</v>
      </c>
      <c r="H535" t="s">
        <v>1538</v>
      </c>
      <c r="I535" s="1"/>
    </row>
    <row r="536" spans="1:9" x14ac:dyDescent="0.2">
      <c r="A536" t="s">
        <v>1494</v>
      </c>
      <c r="B536" t="s">
        <v>34</v>
      </c>
      <c r="C536" t="s">
        <v>822</v>
      </c>
      <c r="D536">
        <v>214</v>
      </c>
      <c r="E536">
        <v>4359</v>
      </c>
      <c r="F536" t="s">
        <v>15</v>
      </c>
      <c r="G536" s="1" t="s">
        <v>1293</v>
      </c>
      <c r="H536" t="s">
        <v>1538</v>
      </c>
      <c r="I536" s="1"/>
    </row>
    <row r="537" spans="1:9" x14ac:dyDescent="0.2">
      <c r="A537" t="s">
        <v>1494</v>
      </c>
      <c r="B537" t="s">
        <v>37</v>
      </c>
      <c r="C537" t="s">
        <v>823</v>
      </c>
      <c r="D537">
        <v>3</v>
      </c>
      <c r="E537">
        <v>12539</v>
      </c>
      <c r="F537" t="s">
        <v>824</v>
      </c>
      <c r="G537" s="1" t="s">
        <v>1293</v>
      </c>
      <c r="H537" t="s">
        <v>1538</v>
      </c>
      <c r="I537" s="1"/>
    </row>
    <row r="538" spans="1:9" x14ac:dyDescent="0.2">
      <c r="A538" t="s">
        <v>1494</v>
      </c>
      <c r="B538" t="s">
        <v>40</v>
      </c>
      <c r="C538" t="s">
        <v>825</v>
      </c>
      <c r="D538">
        <v>1</v>
      </c>
      <c r="E538">
        <v>4476</v>
      </c>
      <c r="F538" t="s">
        <v>20</v>
      </c>
      <c r="G538" s="1" t="s">
        <v>1293</v>
      </c>
      <c r="H538" t="s">
        <v>1538</v>
      </c>
      <c r="I538" s="1"/>
    </row>
    <row r="539" spans="1:9" x14ac:dyDescent="0.2">
      <c r="A539" t="s">
        <v>1494</v>
      </c>
      <c r="B539" t="s">
        <v>42</v>
      </c>
      <c r="C539" t="s">
        <v>826</v>
      </c>
      <c r="D539">
        <v>676</v>
      </c>
      <c r="E539">
        <v>10165</v>
      </c>
      <c r="F539" t="s">
        <v>827</v>
      </c>
      <c r="G539" s="1" t="s">
        <v>1293</v>
      </c>
      <c r="H539" t="s">
        <v>1538</v>
      </c>
      <c r="I539" s="1"/>
    </row>
    <row r="540" spans="1:9" x14ac:dyDescent="0.2">
      <c r="A540" t="s">
        <v>1494</v>
      </c>
      <c r="B540" t="s">
        <v>44</v>
      </c>
      <c r="C540" t="s">
        <v>828</v>
      </c>
      <c r="D540">
        <v>6220</v>
      </c>
      <c r="E540">
        <v>11198</v>
      </c>
      <c r="F540" t="s">
        <v>20</v>
      </c>
      <c r="G540" s="1" t="s">
        <v>1293</v>
      </c>
      <c r="H540" t="s">
        <v>1538</v>
      </c>
      <c r="I540" s="1"/>
    </row>
    <row r="541" spans="1:9" x14ac:dyDescent="0.2">
      <c r="A541" t="s">
        <v>1494</v>
      </c>
      <c r="B541" t="s">
        <v>47</v>
      </c>
      <c r="C541" t="s">
        <v>829</v>
      </c>
      <c r="D541">
        <v>2221</v>
      </c>
      <c r="E541">
        <v>6870</v>
      </c>
      <c r="F541" t="s">
        <v>20</v>
      </c>
      <c r="G541" s="1" t="s">
        <v>1293</v>
      </c>
      <c r="H541" t="s">
        <v>1538</v>
      </c>
      <c r="I541" s="1"/>
    </row>
    <row r="542" spans="1:9" x14ac:dyDescent="0.2">
      <c r="A542" t="s">
        <v>1495</v>
      </c>
      <c r="B542" t="s">
        <v>4</v>
      </c>
      <c r="C542" t="s">
        <v>830</v>
      </c>
      <c r="D542">
        <v>408</v>
      </c>
      <c r="E542">
        <v>5036</v>
      </c>
      <c r="F542" t="s">
        <v>20</v>
      </c>
      <c r="G542" s="1" t="s">
        <v>1286</v>
      </c>
      <c r="H542" t="s">
        <v>1538</v>
      </c>
      <c r="I542" s="1"/>
    </row>
    <row r="543" spans="1:9" x14ac:dyDescent="0.2">
      <c r="A543" t="s">
        <v>1495</v>
      </c>
      <c r="B543" t="s">
        <v>7</v>
      </c>
      <c r="C543" t="s">
        <v>831</v>
      </c>
      <c r="D543">
        <v>3128</v>
      </c>
      <c r="E543">
        <v>21159</v>
      </c>
      <c r="F543" t="s">
        <v>832</v>
      </c>
      <c r="G543" s="1" t="s">
        <v>1286</v>
      </c>
      <c r="H543" t="s">
        <v>1538</v>
      </c>
      <c r="I543" s="1"/>
    </row>
    <row r="544" spans="1:9" x14ac:dyDescent="0.2">
      <c r="A544" t="s">
        <v>1495</v>
      </c>
      <c r="B544" t="s">
        <v>10</v>
      </c>
      <c r="C544" t="s">
        <v>833</v>
      </c>
      <c r="D544">
        <v>14177</v>
      </c>
      <c r="E544">
        <v>23032</v>
      </c>
      <c r="F544" t="s">
        <v>834</v>
      </c>
      <c r="G544" s="1" t="s">
        <v>1286</v>
      </c>
      <c r="H544" t="s">
        <v>1538</v>
      </c>
      <c r="I544" s="1"/>
    </row>
    <row r="545" spans="1:9" x14ac:dyDescent="0.2">
      <c r="A545" t="s">
        <v>1495</v>
      </c>
      <c r="B545" t="s">
        <v>13</v>
      </c>
      <c r="C545" t="s">
        <v>835</v>
      </c>
      <c r="D545">
        <v>61</v>
      </c>
      <c r="E545">
        <v>5017</v>
      </c>
      <c r="F545" t="s">
        <v>15</v>
      </c>
      <c r="G545" s="1" t="s">
        <v>1286</v>
      </c>
      <c r="H545" t="s">
        <v>1538</v>
      </c>
      <c r="I545" s="1"/>
    </row>
    <row r="546" spans="1:9" x14ac:dyDescent="0.2">
      <c r="A546" t="s">
        <v>1495</v>
      </c>
      <c r="B546" t="s">
        <v>16</v>
      </c>
      <c r="C546" t="s">
        <v>836</v>
      </c>
      <c r="D546">
        <v>5309</v>
      </c>
      <c r="E546">
        <v>42694</v>
      </c>
      <c r="F546" t="s">
        <v>837</v>
      </c>
      <c r="G546" s="1" t="s">
        <v>1286</v>
      </c>
      <c r="H546" t="s">
        <v>1538</v>
      </c>
      <c r="I546" s="1"/>
    </row>
    <row r="547" spans="1:9" x14ac:dyDescent="0.2">
      <c r="A547" t="s">
        <v>1495</v>
      </c>
      <c r="B547" t="s">
        <v>28</v>
      </c>
      <c r="C547" t="s">
        <v>838</v>
      </c>
      <c r="D547">
        <v>3</v>
      </c>
      <c r="E547">
        <v>12189</v>
      </c>
      <c r="F547" t="s">
        <v>839</v>
      </c>
      <c r="G547" s="1" t="s">
        <v>1286</v>
      </c>
      <c r="H547" t="s">
        <v>1538</v>
      </c>
      <c r="I547" s="1"/>
    </row>
    <row r="548" spans="1:9" x14ac:dyDescent="0.2">
      <c r="A548" t="s">
        <v>1495</v>
      </c>
      <c r="B548" t="s">
        <v>31</v>
      </c>
      <c r="C548" t="s">
        <v>840</v>
      </c>
      <c r="D548">
        <v>12824</v>
      </c>
      <c r="E548">
        <v>18061</v>
      </c>
      <c r="F548" t="s">
        <v>15</v>
      </c>
      <c r="G548" s="1" t="s">
        <v>1286</v>
      </c>
      <c r="H548" t="s">
        <v>1538</v>
      </c>
      <c r="I548" s="1"/>
    </row>
    <row r="549" spans="1:9" x14ac:dyDescent="0.2">
      <c r="A549" t="s">
        <v>1495</v>
      </c>
      <c r="B549" t="s">
        <v>34</v>
      </c>
      <c r="C549" t="s">
        <v>841</v>
      </c>
      <c r="D549">
        <v>1</v>
      </c>
      <c r="E549">
        <v>23416</v>
      </c>
      <c r="F549" t="s">
        <v>842</v>
      </c>
      <c r="G549" s="1" t="s">
        <v>1286</v>
      </c>
      <c r="H549" t="s">
        <v>1538</v>
      </c>
      <c r="I549" s="1"/>
    </row>
    <row r="550" spans="1:9" x14ac:dyDescent="0.2">
      <c r="A550" t="s">
        <v>1495</v>
      </c>
      <c r="B550" t="s">
        <v>37</v>
      </c>
      <c r="C550" t="s">
        <v>843</v>
      </c>
      <c r="D550">
        <v>8334</v>
      </c>
      <c r="E550">
        <v>31505</v>
      </c>
      <c r="F550" t="s">
        <v>844</v>
      </c>
      <c r="G550" s="1" t="s">
        <v>1286</v>
      </c>
      <c r="H550" t="s">
        <v>1538</v>
      </c>
      <c r="I550" s="1"/>
    </row>
    <row r="551" spans="1:9" x14ac:dyDescent="0.2">
      <c r="A551" t="s">
        <v>1495</v>
      </c>
      <c r="B551" t="s">
        <v>40</v>
      </c>
      <c r="C551" t="s">
        <v>845</v>
      </c>
      <c r="D551">
        <v>1185</v>
      </c>
      <c r="E551">
        <v>5906</v>
      </c>
      <c r="F551" t="s">
        <v>15</v>
      </c>
      <c r="G551" s="1" t="s">
        <v>1286</v>
      </c>
      <c r="H551" t="s">
        <v>1538</v>
      </c>
      <c r="I551" s="1"/>
    </row>
    <row r="552" spans="1:9" x14ac:dyDescent="0.2">
      <c r="A552" t="s">
        <v>1495</v>
      </c>
      <c r="B552" t="s">
        <v>42</v>
      </c>
      <c r="C552" t="s">
        <v>846</v>
      </c>
      <c r="D552">
        <v>26233</v>
      </c>
      <c r="E552">
        <v>31192</v>
      </c>
      <c r="F552" t="s">
        <v>20</v>
      </c>
      <c r="G552" s="1" t="s">
        <v>1286</v>
      </c>
      <c r="H552" t="s">
        <v>1538</v>
      </c>
      <c r="I552" s="1"/>
    </row>
    <row r="553" spans="1:9" x14ac:dyDescent="0.2">
      <c r="A553" t="s">
        <v>1496</v>
      </c>
      <c r="B553" t="s">
        <v>4</v>
      </c>
      <c r="C553" t="s">
        <v>847</v>
      </c>
      <c r="D553">
        <v>28604</v>
      </c>
      <c r="E553">
        <v>55961</v>
      </c>
      <c r="F553" t="s">
        <v>848</v>
      </c>
      <c r="G553" s="1" t="s">
        <v>1281</v>
      </c>
      <c r="H553" t="s">
        <v>1538</v>
      </c>
      <c r="I553" s="1"/>
    </row>
    <row r="554" spans="1:9" x14ac:dyDescent="0.2">
      <c r="A554" t="s">
        <v>1496</v>
      </c>
      <c r="B554" t="s">
        <v>7</v>
      </c>
      <c r="C554" t="s">
        <v>849</v>
      </c>
      <c r="D554">
        <v>99766</v>
      </c>
      <c r="E554">
        <v>104749</v>
      </c>
      <c r="F554" t="s">
        <v>20</v>
      </c>
      <c r="G554" s="1" t="s">
        <v>1281</v>
      </c>
      <c r="H554" t="s">
        <v>1538</v>
      </c>
      <c r="I554" s="1"/>
    </row>
    <row r="555" spans="1:9" x14ac:dyDescent="0.2">
      <c r="A555" t="s">
        <v>1496</v>
      </c>
      <c r="B555" t="s">
        <v>10</v>
      </c>
      <c r="C555" t="s">
        <v>850</v>
      </c>
      <c r="D555">
        <v>10174</v>
      </c>
      <c r="E555">
        <v>50115</v>
      </c>
      <c r="F555" t="s">
        <v>851</v>
      </c>
      <c r="G555" s="1" t="s">
        <v>1281</v>
      </c>
      <c r="H555" t="s">
        <v>1538</v>
      </c>
      <c r="I555" s="1"/>
    </row>
    <row r="556" spans="1:9" x14ac:dyDescent="0.2">
      <c r="A556" t="s">
        <v>1496</v>
      </c>
      <c r="B556" t="s">
        <v>13</v>
      </c>
      <c r="C556" t="s">
        <v>852</v>
      </c>
      <c r="D556">
        <v>40173</v>
      </c>
      <c r="E556">
        <v>45102</v>
      </c>
      <c r="F556" t="s">
        <v>20</v>
      </c>
      <c r="G556" s="1" t="s">
        <v>1281</v>
      </c>
      <c r="H556" t="s">
        <v>1538</v>
      </c>
      <c r="I556" s="1"/>
    </row>
    <row r="557" spans="1:9" x14ac:dyDescent="0.2">
      <c r="A557" t="s">
        <v>1496</v>
      </c>
      <c r="B557" t="s">
        <v>16</v>
      </c>
      <c r="C557" t="s">
        <v>853</v>
      </c>
      <c r="D557">
        <v>28363</v>
      </c>
      <c r="E557">
        <v>33049</v>
      </c>
      <c r="F557" t="s">
        <v>15</v>
      </c>
      <c r="G557" s="1" t="s">
        <v>1281</v>
      </c>
      <c r="H557" t="s">
        <v>1538</v>
      </c>
      <c r="I557" s="1"/>
    </row>
    <row r="558" spans="1:9" x14ac:dyDescent="0.2">
      <c r="A558" t="s">
        <v>1496</v>
      </c>
      <c r="B558" t="s">
        <v>28</v>
      </c>
      <c r="C558" t="s">
        <v>854</v>
      </c>
      <c r="D558">
        <v>36001</v>
      </c>
      <c r="E558">
        <v>40681</v>
      </c>
      <c r="F558" t="s">
        <v>20</v>
      </c>
      <c r="G558" s="1" t="s">
        <v>1281</v>
      </c>
      <c r="H558" t="s">
        <v>1538</v>
      </c>
      <c r="I558" s="1"/>
    </row>
    <row r="559" spans="1:9" x14ac:dyDescent="0.2">
      <c r="A559" t="s">
        <v>1496</v>
      </c>
      <c r="B559" t="s">
        <v>31</v>
      </c>
      <c r="C559" t="s">
        <v>855</v>
      </c>
      <c r="D559">
        <v>24553</v>
      </c>
      <c r="E559">
        <v>33910</v>
      </c>
      <c r="F559" t="s">
        <v>856</v>
      </c>
      <c r="G559" s="1" t="s">
        <v>1281</v>
      </c>
      <c r="H559" t="s">
        <v>1538</v>
      </c>
      <c r="I559" s="1"/>
    </row>
    <row r="560" spans="1:9" x14ac:dyDescent="0.2">
      <c r="A560" t="s">
        <v>1496</v>
      </c>
      <c r="B560" t="s">
        <v>34</v>
      </c>
      <c r="C560" t="s">
        <v>857</v>
      </c>
      <c r="D560">
        <v>51675</v>
      </c>
      <c r="E560">
        <v>89483</v>
      </c>
      <c r="F560" t="s">
        <v>858</v>
      </c>
      <c r="G560" s="1" t="s">
        <v>1281</v>
      </c>
      <c r="H560" t="s">
        <v>1538</v>
      </c>
      <c r="I560" s="1"/>
    </row>
    <row r="561" spans="1:9" x14ac:dyDescent="0.2">
      <c r="A561" t="s">
        <v>1497</v>
      </c>
      <c r="B561" t="s">
        <v>4</v>
      </c>
      <c r="C561" t="s">
        <v>859</v>
      </c>
      <c r="D561">
        <v>48064</v>
      </c>
      <c r="E561">
        <v>68089</v>
      </c>
      <c r="F561" t="s">
        <v>860</v>
      </c>
      <c r="G561" s="1" t="s">
        <v>1294</v>
      </c>
      <c r="H561" t="s">
        <v>1538</v>
      </c>
      <c r="I561" s="1"/>
    </row>
    <row r="562" spans="1:9" x14ac:dyDescent="0.2">
      <c r="A562" t="s">
        <v>1498</v>
      </c>
      <c r="B562" t="s">
        <v>4</v>
      </c>
      <c r="C562" t="s">
        <v>861</v>
      </c>
      <c r="D562">
        <v>66786</v>
      </c>
      <c r="E562">
        <v>81469</v>
      </c>
      <c r="F562" t="s">
        <v>862</v>
      </c>
      <c r="G562" s="1" t="s">
        <v>1295</v>
      </c>
      <c r="H562" t="s">
        <v>1538</v>
      </c>
      <c r="I562" s="1"/>
    </row>
    <row r="563" spans="1:9" x14ac:dyDescent="0.2">
      <c r="A563" t="s">
        <v>1498</v>
      </c>
      <c r="B563" t="s">
        <v>7</v>
      </c>
      <c r="C563" t="s">
        <v>861</v>
      </c>
      <c r="D563">
        <v>84935</v>
      </c>
      <c r="E563">
        <v>89761</v>
      </c>
      <c r="F563" t="s">
        <v>20</v>
      </c>
      <c r="G563" s="1" t="s">
        <v>1295</v>
      </c>
      <c r="H563" t="s">
        <v>1538</v>
      </c>
      <c r="I563" s="1"/>
    </row>
    <row r="564" spans="1:9" x14ac:dyDescent="0.2">
      <c r="A564" t="s">
        <v>1498</v>
      </c>
      <c r="B564" t="s">
        <v>10</v>
      </c>
      <c r="C564" t="s">
        <v>863</v>
      </c>
      <c r="D564">
        <v>90150</v>
      </c>
      <c r="E564">
        <v>105191</v>
      </c>
      <c r="F564" t="s">
        <v>864</v>
      </c>
      <c r="G564" s="1" t="s">
        <v>1295</v>
      </c>
      <c r="H564" t="s">
        <v>1538</v>
      </c>
      <c r="I564" s="1"/>
    </row>
    <row r="565" spans="1:9" x14ac:dyDescent="0.2">
      <c r="A565" t="s">
        <v>1498</v>
      </c>
      <c r="B565" t="s">
        <v>13</v>
      </c>
      <c r="C565" t="s">
        <v>863</v>
      </c>
      <c r="D565">
        <v>113688</v>
      </c>
      <c r="E565">
        <v>124784</v>
      </c>
      <c r="F565" t="s">
        <v>865</v>
      </c>
      <c r="G565" s="1" t="s">
        <v>1295</v>
      </c>
      <c r="H565" t="s">
        <v>1538</v>
      </c>
      <c r="I565" s="1"/>
    </row>
    <row r="566" spans="1:9" x14ac:dyDescent="0.2">
      <c r="A566" t="s">
        <v>1498</v>
      </c>
      <c r="B566" t="s">
        <v>16</v>
      </c>
      <c r="C566" t="s">
        <v>863</v>
      </c>
      <c r="D566">
        <v>163358</v>
      </c>
      <c r="E566">
        <v>168714</v>
      </c>
      <c r="F566" t="s">
        <v>20</v>
      </c>
      <c r="G566" s="1" t="s">
        <v>1295</v>
      </c>
      <c r="H566" t="s">
        <v>1538</v>
      </c>
      <c r="I566" s="1"/>
    </row>
    <row r="567" spans="1:9" x14ac:dyDescent="0.2">
      <c r="A567" t="s">
        <v>1498</v>
      </c>
      <c r="B567" t="s">
        <v>28</v>
      </c>
      <c r="C567" t="s">
        <v>866</v>
      </c>
      <c r="D567">
        <v>13368</v>
      </c>
      <c r="E567">
        <v>33857</v>
      </c>
      <c r="F567" t="s">
        <v>867</v>
      </c>
      <c r="G567" s="1" t="s">
        <v>1295</v>
      </c>
      <c r="H567" t="s">
        <v>1538</v>
      </c>
      <c r="I567" s="1"/>
    </row>
    <row r="568" spans="1:9" x14ac:dyDescent="0.2">
      <c r="A568" t="s">
        <v>1498</v>
      </c>
      <c r="B568" t="s">
        <v>31</v>
      </c>
      <c r="C568" t="s">
        <v>868</v>
      </c>
      <c r="D568">
        <v>23402</v>
      </c>
      <c r="E568">
        <v>29905</v>
      </c>
      <c r="F568" t="s">
        <v>869</v>
      </c>
      <c r="G568" s="1" t="s">
        <v>1295</v>
      </c>
      <c r="H568" t="s">
        <v>1538</v>
      </c>
      <c r="I568" s="1"/>
    </row>
    <row r="569" spans="1:9" x14ac:dyDescent="0.2">
      <c r="A569" t="s">
        <v>1498</v>
      </c>
      <c r="B569" t="s">
        <v>34</v>
      </c>
      <c r="C569" t="s">
        <v>868</v>
      </c>
      <c r="D569">
        <v>61135</v>
      </c>
      <c r="E569">
        <v>72704</v>
      </c>
      <c r="F569" t="s">
        <v>588</v>
      </c>
      <c r="G569" s="1" t="s">
        <v>1295</v>
      </c>
      <c r="H569" t="s">
        <v>1538</v>
      </c>
      <c r="I569" s="1"/>
    </row>
    <row r="570" spans="1:9" x14ac:dyDescent="0.2">
      <c r="A570" t="s">
        <v>1498</v>
      </c>
      <c r="B570" t="s">
        <v>37</v>
      </c>
      <c r="C570" t="s">
        <v>870</v>
      </c>
      <c r="D570">
        <v>8117</v>
      </c>
      <c r="E570">
        <v>17538</v>
      </c>
      <c r="F570" t="s">
        <v>871</v>
      </c>
      <c r="G570" s="1" t="s">
        <v>1295</v>
      </c>
      <c r="H570" t="s">
        <v>1538</v>
      </c>
      <c r="I570" s="1"/>
    </row>
    <row r="571" spans="1:9" x14ac:dyDescent="0.2">
      <c r="A571" t="s">
        <v>1498</v>
      </c>
      <c r="B571" t="s">
        <v>40</v>
      </c>
      <c r="C571" t="s">
        <v>872</v>
      </c>
      <c r="D571">
        <v>93965</v>
      </c>
      <c r="E571">
        <v>99284</v>
      </c>
      <c r="F571" t="s">
        <v>20</v>
      </c>
      <c r="G571" s="1" t="s">
        <v>1295</v>
      </c>
      <c r="H571" t="s">
        <v>1538</v>
      </c>
      <c r="I571" s="1"/>
    </row>
    <row r="572" spans="1:9" x14ac:dyDescent="0.2">
      <c r="A572" t="s">
        <v>1498</v>
      </c>
      <c r="B572" t="s">
        <v>42</v>
      </c>
      <c r="C572" t="s">
        <v>873</v>
      </c>
      <c r="D572">
        <v>59143</v>
      </c>
      <c r="E572">
        <v>69509</v>
      </c>
      <c r="F572" t="s">
        <v>874</v>
      </c>
      <c r="G572" s="1" t="s">
        <v>1295</v>
      </c>
      <c r="H572" t="s">
        <v>1538</v>
      </c>
      <c r="I572" s="1"/>
    </row>
    <row r="573" spans="1:9" x14ac:dyDescent="0.2">
      <c r="A573" t="s">
        <v>1498</v>
      </c>
      <c r="B573" t="s">
        <v>44</v>
      </c>
      <c r="C573" t="s">
        <v>873</v>
      </c>
      <c r="D573">
        <v>133271</v>
      </c>
      <c r="E573">
        <v>138418</v>
      </c>
      <c r="F573" t="s">
        <v>20</v>
      </c>
      <c r="G573" s="1" t="s">
        <v>1295</v>
      </c>
      <c r="H573" t="s">
        <v>1538</v>
      </c>
      <c r="I573" s="1"/>
    </row>
    <row r="574" spans="1:9" x14ac:dyDescent="0.2">
      <c r="A574" t="s">
        <v>1498</v>
      </c>
      <c r="B574" t="s">
        <v>47</v>
      </c>
      <c r="C574" t="s">
        <v>875</v>
      </c>
      <c r="D574">
        <v>61025</v>
      </c>
      <c r="E574">
        <v>79543</v>
      </c>
      <c r="F574" t="s">
        <v>876</v>
      </c>
      <c r="G574" s="1" t="s">
        <v>1295</v>
      </c>
      <c r="H574" t="s">
        <v>1538</v>
      </c>
      <c r="I574" s="1"/>
    </row>
    <row r="575" spans="1:9" x14ac:dyDescent="0.2">
      <c r="A575" t="s">
        <v>1498</v>
      </c>
      <c r="B575" t="s">
        <v>49</v>
      </c>
      <c r="C575" t="s">
        <v>877</v>
      </c>
      <c r="D575">
        <v>271</v>
      </c>
      <c r="E575">
        <v>46538</v>
      </c>
      <c r="F575" t="s">
        <v>878</v>
      </c>
      <c r="G575" s="1" t="s">
        <v>1295</v>
      </c>
      <c r="H575" t="s">
        <v>1538</v>
      </c>
      <c r="I575" s="1"/>
    </row>
    <row r="576" spans="1:9" x14ac:dyDescent="0.2">
      <c r="A576" t="s">
        <v>1498</v>
      </c>
      <c r="B576" t="s">
        <v>78</v>
      </c>
      <c r="C576" t="s">
        <v>879</v>
      </c>
      <c r="D576">
        <v>37317</v>
      </c>
      <c r="E576">
        <v>42443</v>
      </c>
      <c r="F576" t="s">
        <v>20</v>
      </c>
      <c r="G576" s="1" t="s">
        <v>1295</v>
      </c>
      <c r="H576" t="s">
        <v>1538</v>
      </c>
      <c r="I576" s="1"/>
    </row>
    <row r="577" spans="1:9" x14ac:dyDescent="0.2">
      <c r="A577" t="s">
        <v>1498</v>
      </c>
      <c r="B577" t="s">
        <v>80</v>
      </c>
      <c r="C577" t="s">
        <v>880</v>
      </c>
      <c r="D577">
        <v>34785</v>
      </c>
      <c r="E577">
        <v>52558</v>
      </c>
      <c r="F577" t="s">
        <v>881</v>
      </c>
      <c r="G577" s="1" t="s">
        <v>1295</v>
      </c>
      <c r="H577" t="s">
        <v>1538</v>
      </c>
      <c r="I577" s="1"/>
    </row>
    <row r="578" spans="1:9" x14ac:dyDescent="0.2">
      <c r="A578" t="s">
        <v>1498</v>
      </c>
      <c r="B578" t="s">
        <v>82</v>
      </c>
      <c r="C578" t="s">
        <v>882</v>
      </c>
      <c r="D578">
        <v>26473</v>
      </c>
      <c r="E578">
        <v>37079</v>
      </c>
      <c r="F578" t="s">
        <v>883</v>
      </c>
      <c r="G578" s="1" t="s">
        <v>1295</v>
      </c>
      <c r="H578" t="s">
        <v>1538</v>
      </c>
      <c r="I578" s="1"/>
    </row>
    <row r="579" spans="1:9" x14ac:dyDescent="0.2">
      <c r="A579" t="s">
        <v>1498</v>
      </c>
      <c r="B579" t="s">
        <v>85</v>
      </c>
      <c r="C579" t="s">
        <v>882</v>
      </c>
      <c r="D579">
        <v>69672</v>
      </c>
      <c r="E579">
        <v>99014</v>
      </c>
      <c r="F579" t="s">
        <v>884</v>
      </c>
      <c r="G579" s="1" t="s">
        <v>1295</v>
      </c>
      <c r="H579" t="s">
        <v>1538</v>
      </c>
      <c r="I579" s="1"/>
    </row>
    <row r="580" spans="1:9" x14ac:dyDescent="0.2">
      <c r="A580" t="s">
        <v>1498</v>
      </c>
      <c r="B580" t="s">
        <v>154</v>
      </c>
      <c r="C580" t="s">
        <v>885</v>
      </c>
      <c r="D580">
        <v>1</v>
      </c>
      <c r="E580">
        <v>29909</v>
      </c>
      <c r="F580" t="s">
        <v>886</v>
      </c>
      <c r="G580" s="1" t="s">
        <v>1295</v>
      </c>
      <c r="H580" t="s">
        <v>1538</v>
      </c>
      <c r="I580" s="1"/>
    </row>
    <row r="581" spans="1:9" x14ac:dyDescent="0.2">
      <c r="A581" t="s">
        <v>1498</v>
      </c>
      <c r="B581" t="s">
        <v>406</v>
      </c>
      <c r="C581" t="s">
        <v>885</v>
      </c>
      <c r="D581">
        <v>34483</v>
      </c>
      <c r="E581">
        <v>41187</v>
      </c>
      <c r="F581" t="s">
        <v>767</v>
      </c>
      <c r="G581" s="1" t="s">
        <v>1295</v>
      </c>
      <c r="H581" t="s">
        <v>1538</v>
      </c>
      <c r="I581" s="1"/>
    </row>
    <row r="582" spans="1:9" x14ac:dyDescent="0.2">
      <c r="A582" t="s">
        <v>1498</v>
      </c>
      <c r="B582" t="s">
        <v>409</v>
      </c>
      <c r="C582" t="s">
        <v>887</v>
      </c>
      <c r="D582">
        <v>44454</v>
      </c>
      <c r="E582">
        <v>81237</v>
      </c>
      <c r="F582" t="s">
        <v>888</v>
      </c>
      <c r="G582" s="1" t="s">
        <v>1295</v>
      </c>
      <c r="H582" t="s">
        <v>1538</v>
      </c>
      <c r="I582" s="1"/>
    </row>
    <row r="583" spans="1:9" x14ac:dyDescent="0.2">
      <c r="A583" t="s">
        <v>1498</v>
      </c>
      <c r="B583" t="s">
        <v>889</v>
      </c>
      <c r="C583" t="s">
        <v>890</v>
      </c>
      <c r="D583">
        <v>15874</v>
      </c>
      <c r="E583">
        <v>20889</v>
      </c>
      <c r="F583" t="s">
        <v>15</v>
      </c>
      <c r="G583" s="1" t="s">
        <v>1295</v>
      </c>
      <c r="H583" t="s">
        <v>1538</v>
      </c>
      <c r="I583" s="1"/>
    </row>
    <row r="584" spans="1:9" x14ac:dyDescent="0.2">
      <c r="A584" t="s">
        <v>1498</v>
      </c>
      <c r="B584" t="s">
        <v>891</v>
      </c>
      <c r="C584" t="s">
        <v>892</v>
      </c>
      <c r="D584">
        <v>5806</v>
      </c>
      <c r="E584">
        <v>10436</v>
      </c>
      <c r="F584" t="s">
        <v>20</v>
      </c>
      <c r="G584" s="1" t="s">
        <v>1295</v>
      </c>
      <c r="H584" t="s">
        <v>1538</v>
      </c>
      <c r="I584" s="1"/>
    </row>
    <row r="585" spans="1:9" x14ac:dyDescent="0.2">
      <c r="A585" t="s">
        <v>1498</v>
      </c>
      <c r="B585" t="s">
        <v>893</v>
      </c>
      <c r="C585" t="s">
        <v>894</v>
      </c>
      <c r="D585">
        <v>7648</v>
      </c>
      <c r="E585">
        <v>12378</v>
      </c>
      <c r="F585" t="s">
        <v>20</v>
      </c>
      <c r="G585" s="1" t="s">
        <v>1295</v>
      </c>
      <c r="H585" t="s">
        <v>1538</v>
      </c>
      <c r="I585" s="1"/>
    </row>
    <row r="586" spans="1:9" x14ac:dyDescent="0.2">
      <c r="A586" t="s">
        <v>1498</v>
      </c>
      <c r="B586" t="s">
        <v>895</v>
      </c>
      <c r="C586" t="s">
        <v>894</v>
      </c>
      <c r="D586">
        <v>14250</v>
      </c>
      <c r="E586">
        <v>23468</v>
      </c>
      <c r="F586" t="s">
        <v>197</v>
      </c>
      <c r="G586" s="1" t="s">
        <v>1295</v>
      </c>
      <c r="H586" t="s">
        <v>1538</v>
      </c>
      <c r="I586" s="1"/>
    </row>
    <row r="587" spans="1:9" x14ac:dyDescent="0.2">
      <c r="A587" t="s">
        <v>1499</v>
      </c>
      <c r="B587" t="s">
        <v>4</v>
      </c>
      <c r="C587" t="s">
        <v>896</v>
      </c>
      <c r="D587">
        <v>3284</v>
      </c>
      <c r="E587">
        <v>17153</v>
      </c>
      <c r="F587" t="s">
        <v>216</v>
      </c>
      <c r="G587" s="1" t="s">
        <v>1281</v>
      </c>
      <c r="H587" t="s">
        <v>1538</v>
      </c>
      <c r="I587" s="1"/>
    </row>
    <row r="588" spans="1:9" x14ac:dyDescent="0.2">
      <c r="A588" t="s">
        <v>1499</v>
      </c>
      <c r="B588" t="s">
        <v>7</v>
      </c>
      <c r="C588" t="s">
        <v>896</v>
      </c>
      <c r="D588">
        <v>47144</v>
      </c>
      <c r="E588">
        <v>58157</v>
      </c>
      <c r="F588" t="s">
        <v>897</v>
      </c>
      <c r="G588" s="1" t="s">
        <v>1281</v>
      </c>
      <c r="H588" t="s">
        <v>1538</v>
      </c>
      <c r="I588" s="1"/>
    </row>
    <row r="589" spans="1:9" x14ac:dyDescent="0.2">
      <c r="A589" t="s">
        <v>1499</v>
      </c>
      <c r="B589" t="s">
        <v>10</v>
      </c>
      <c r="C589" t="s">
        <v>898</v>
      </c>
      <c r="D589">
        <v>76353</v>
      </c>
      <c r="E589">
        <v>81575</v>
      </c>
      <c r="F589" t="s">
        <v>15</v>
      </c>
      <c r="G589" s="1" t="s">
        <v>1281</v>
      </c>
      <c r="H589" t="s">
        <v>1538</v>
      </c>
      <c r="I589" s="1"/>
    </row>
    <row r="590" spans="1:9" x14ac:dyDescent="0.2">
      <c r="A590" t="s">
        <v>1500</v>
      </c>
      <c r="B590" t="s">
        <v>4</v>
      </c>
      <c r="C590" t="s">
        <v>899</v>
      </c>
      <c r="D590">
        <v>26241</v>
      </c>
      <c r="E590">
        <v>31128</v>
      </c>
      <c r="F590" t="s">
        <v>20</v>
      </c>
      <c r="G590" s="1" t="s">
        <v>1282</v>
      </c>
      <c r="H590" t="s">
        <v>1538</v>
      </c>
      <c r="I590" s="1"/>
    </row>
    <row r="591" spans="1:9" x14ac:dyDescent="0.2">
      <c r="A591" t="s">
        <v>1500</v>
      </c>
      <c r="B591" t="s">
        <v>7</v>
      </c>
      <c r="C591" t="s">
        <v>900</v>
      </c>
      <c r="D591">
        <v>16003</v>
      </c>
      <c r="E591">
        <v>32679</v>
      </c>
      <c r="F591" t="s">
        <v>901</v>
      </c>
      <c r="G591" s="1" t="s">
        <v>1282</v>
      </c>
      <c r="H591" t="s">
        <v>1538</v>
      </c>
      <c r="I591" s="1"/>
    </row>
    <row r="592" spans="1:9" x14ac:dyDescent="0.2">
      <c r="A592" t="s">
        <v>1500</v>
      </c>
      <c r="B592" t="s">
        <v>10</v>
      </c>
      <c r="C592" t="s">
        <v>902</v>
      </c>
      <c r="D592">
        <v>1</v>
      </c>
      <c r="E592">
        <v>4404</v>
      </c>
      <c r="F592" t="s">
        <v>20</v>
      </c>
      <c r="G592" s="1" t="s">
        <v>1282</v>
      </c>
      <c r="H592" t="s">
        <v>1538</v>
      </c>
      <c r="I592" s="1"/>
    </row>
    <row r="593" spans="1:9" x14ac:dyDescent="0.2">
      <c r="A593" t="s">
        <v>1500</v>
      </c>
      <c r="B593" t="s">
        <v>13</v>
      </c>
      <c r="C593" t="s">
        <v>903</v>
      </c>
      <c r="D593">
        <v>8712</v>
      </c>
      <c r="E593">
        <v>17818</v>
      </c>
      <c r="F593" t="s">
        <v>904</v>
      </c>
      <c r="G593" s="1" t="s">
        <v>1282</v>
      </c>
      <c r="H593" t="s">
        <v>1538</v>
      </c>
      <c r="I593" s="1"/>
    </row>
    <row r="594" spans="1:9" x14ac:dyDescent="0.2">
      <c r="A594" t="s">
        <v>1500</v>
      </c>
      <c r="B594" t="s">
        <v>16</v>
      </c>
      <c r="C594" t="s">
        <v>905</v>
      </c>
      <c r="D594">
        <v>482</v>
      </c>
      <c r="E594">
        <v>5233</v>
      </c>
      <c r="F594" t="s">
        <v>15</v>
      </c>
      <c r="G594" s="1" t="s">
        <v>1282</v>
      </c>
      <c r="H594" t="s">
        <v>1538</v>
      </c>
      <c r="I594" s="1"/>
    </row>
    <row r="595" spans="1:9" x14ac:dyDescent="0.2">
      <c r="A595" t="s">
        <v>1500</v>
      </c>
      <c r="B595" t="s">
        <v>28</v>
      </c>
      <c r="C595" t="s">
        <v>906</v>
      </c>
      <c r="D595">
        <v>11111</v>
      </c>
      <c r="E595">
        <v>21309</v>
      </c>
      <c r="F595" t="s">
        <v>907</v>
      </c>
      <c r="G595" s="1" t="s">
        <v>1282</v>
      </c>
      <c r="H595" t="s">
        <v>1538</v>
      </c>
      <c r="I595" s="1"/>
    </row>
    <row r="596" spans="1:9" x14ac:dyDescent="0.2">
      <c r="A596" t="s">
        <v>1501</v>
      </c>
      <c r="B596" t="s">
        <v>4</v>
      </c>
      <c r="C596" t="s">
        <v>908</v>
      </c>
      <c r="D596">
        <v>7548</v>
      </c>
      <c r="E596">
        <v>21653</v>
      </c>
      <c r="F596" t="s">
        <v>909</v>
      </c>
      <c r="G596" s="1" t="s">
        <v>1293</v>
      </c>
      <c r="H596" t="s">
        <v>1538</v>
      </c>
      <c r="I596" s="1"/>
    </row>
    <row r="597" spans="1:9" x14ac:dyDescent="0.2">
      <c r="A597" t="s">
        <v>1501</v>
      </c>
      <c r="B597" t="s">
        <v>7</v>
      </c>
      <c r="C597" t="s">
        <v>910</v>
      </c>
      <c r="D597">
        <v>844</v>
      </c>
      <c r="E597">
        <v>5743</v>
      </c>
      <c r="F597" t="s">
        <v>20</v>
      </c>
      <c r="G597" s="1" t="s">
        <v>1293</v>
      </c>
      <c r="H597" t="s">
        <v>1538</v>
      </c>
      <c r="I597" s="1"/>
    </row>
    <row r="598" spans="1:9" x14ac:dyDescent="0.2">
      <c r="A598" t="s">
        <v>1501</v>
      </c>
      <c r="B598" t="s">
        <v>10</v>
      </c>
      <c r="C598" t="s">
        <v>911</v>
      </c>
      <c r="D598">
        <v>4701</v>
      </c>
      <c r="E598">
        <v>9362</v>
      </c>
      <c r="F598" t="s">
        <v>20</v>
      </c>
      <c r="G598" s="1" t="s">
        <v>1293</v>
      </c>
      <c r="H598" t="s">
        <v>1538</v>
      </c>
      <c r="I598" s="1"/>
    </row>
    <row r="599" spans="1:9" x14ac:dyDescent="0.2">
      <c r="A599" t="s">
        <v>1501</v>
      </c>
      <c r="B599" t="s">
        <v>13</v>
      </c>
      <c r="C599" t="s">
        <v>912</v>
      </c>
      <c r="D599">
        <v>52619</v>
      </c>
      <c r="E599">
        <v>57106</v>
      </c>
      <c r="F599" t="s">
        <v>20</v>
      </c>
      <c r="G599" s="1" t="s">
        <v>1293</v>
      </c>
      <c r="H599" t="s">
        <v>1538</v>
      </c>
      <c r="I599" s="1"/>
    </row>
    <row r="600" spans="1:9" x14ac:dyDescent="0.2">
      <c r="A600" t="s">
        <v>1501</v>
      </c>
      <c r="B600" t="s">
        <v>16</v>
      </c>
      <c r="C600" t="s">
        <v>913</v>
      </c>
      <c r="D600">
        <v>34404</v>
      </c>
      <c r="E600">
        <v>53252</v>
      </c>
      <c r="F600" t="s">
        <v>914</v>
      </c>
      <c r="G600" s="1" t="s">
        <v>1293</v>
      </c>
      <c r="H600" t="s">
        <v>1538</v>
      </c>
      <c r="I600" s="1"/>
    </row>
    <row r="601" spans="1:9" x14ac:dyDescent="0.2">
      <c r="A601" t="s">
        <v>1501</v>
      </c>
      <c r="B601" t="s">
        <v>28</v>
      </c>
      <c r="C601" t="s">
        <v>915</v>
      </c>
      <c r="D601">
        <v>5006</v>
      </c>
      <c r="E601">
        <v>18375</v>
      </c>
      <c r="F601" t="s">
        <v>916</v>
      </c>
      <c r="G601" s="1" t="s">
        <v>1293</v>
      </c>
      <c r="H601" t="s">
        <v>1538</v>
      </c>
      <c r="I601" s="1"/>
    </row>
    <row r="602" spans="1:9" x14ac:dyDescent="0.2">
      <c r="A602" t="s">
        <v>1501</v>
      </c>
      <c r="B602" t="s">
        <v>31</v>
      </c>
      <c r="C602" t="s">
        <v>917</v>
      </c>
      <c r="D602">
        <v>57550</v>
      </c>
      <c r="E602">
        <v>64132</v>
      </c>
      <c r="F602" t="s">
        <v>918</v>
      </c>
      <c r="G602" s="1" t="s">
        <v>1293</v>
      </c>
      <c r="H602" t="s">
        <v>1538</v>
      </c>
      <c r="I602" s="1"/>
    </row>
    <row r="603" spans="1:9" x14ac:dyDescent="0.2">
      <c r="A603" t="s">
        <v>1501</v>
      </c>
      <c r="B603" t="s">
        <v>34</v>
      </c>
      <c r="C603" t="s">
        <v>919</v>
      </c>
      <c r="D603">
        <v>5980</v>
      </c>
      <c r="E603">
        <v>34847</v>
      </c>
      <c r="F603" t="s">
        <v>920</v>
      </c>
      <c r="G603" s="1" t="s">
        <v>1293</v>
      </c>
      <c r="H603" t="s">
        <v>1538</v>
      </c>
      <c r="I603" s="1"/>
    </row>
    <row r="604" spans="1:9" x14ac:dyDescent="0.2">
      <c r="A604" t="s">
        <v>1502</v>
      </c>
      <c r="B604" t="s">
        <v>4</v>
      </c>
      <c r="C604" t="s">
        <v>921</v>
      </c>
      <c r="D604">
        <v>3</v>
      </c>
      <c r="E604">
        <v>7185</v>
      </c>
      <c r="F604" t="s">
        <v>445</v>
      </c>
      <c r="G604" s="1" t="s">
        <v>1287</v>
      </c>
      <c r="H604" t="s">
        <v>1538</v>
      </c>
      <c r="I604" s="1"/>
    </row>
    <row r="605" spans="1:9" x14ac:dyDescent="0.2">
      <c r="A605" t="s">
        <v>1502</v>
      </c>
      <c r="B605" t="s">
        <v>7</v>
      </c>
      <c r="C605" t="s">
        <v>922</v>
      </c>
      <c r="D605">
        <v>1634</v>
      </c>
      <c r="E605">
        <v>14014</v>
      </c>
      <c r="F605" t="s">
        <v>923</v>
      </c>
      <c r="G605" s="1" t="s">
        <v>1287</v>
      </c>
      <c r="H605" t="s">
        <v>1538</v>
      </c>
      <c r="I605" s="1"/>
    </row>
    <row r="606" spans="1:9" x14ac:dyDescent="0.2">
      <c r="A606" t="s">
        <v>1502</v>
      </c>
      <c r="B606" t="s">
        <v>10</v>
      </c>
      <c r="C606" t="s">
        <v>922</v>
      </c>
      <c r="D606">
        <v>22722</v>
      </c>
      <c r="E606">
        <v>27315</v>
      </c>
      <c r="F606" t="s">
        <v>20</v>
      </c>
      <c r="G606" s="1" t="s">
        <v>1287</v>
      </c>
      <c r="H606" t="s">
        <v>1538</v>
      </c>
      <c r="I606" s="1"/>
    </row>
    <row r="607" spans="1:9" x14ac:dyDescent="0.2">
      <c r="A607" t="s">
        <v>1502</v>
      </c>
      <c r="B607" t="s">
        <v>13</v>
      </c>
      <c r="C607" t="s">
        <v>924</v>
      </c>
      <c r="D607">
        <v>5605</v>
      </c>
      <c r="E607">
        <v>10520</v>
      </c>
      <c r="F607" t="s">
        <v>15</v>
      </c>
      <c r="G607" s="1" t="s">
        <v>1287</v>
      </c>
      <c r="H607" t="s">
        <v>1538</v>
      </c>
      <c r="I607" s="1"/>
    </row>
    <row r="608" spans="1:9" x14ac:dyDescent="0.2">
      <c r="A608" t="s">
        <v>1502</v>
      </c>
      <c r="B608" t="s">
        <v>16</v>
      </c>
      <c r="C608" t="s">
        <v>925</v>
      </c>
      <c r="D608">
        <v>490</v>
      </c>
      <c r="E608">
        <v>5740</v>
      </c>
      <c r="F608" t="s">
        <v>20</v>
      </c>
      <c r="G608" s="1" t="s">
        <v>1287</v>
      </c>
      <c r="H608" t="s">
        <v>1538</v>
      </c>
      <c r="I608" s="1"/>
    </row>
    <row r="609" spans="1:9" x14ac:dyDescent="0.2">
      <c r="A609" t="s">
        <v>1502</v>
      </c>
      <c r="B609" t="s">
        <v>28</v>
      </c>
      <c r="C609" t="s">
        <v>926</v>
      </c>
      <c r="D609">
        <v>2849</v>
      </c>
      <c r="E609">
        <v>8049</v>
      </c>
      <c r="F609" t="s">
        <v>15</v>
      </c>
      <c r="G609" s="1" t="s">
        <v>1287</v>
      </c>
      <c r="H609" t="s">
        <v>1538</v>
      </c>
      <c r="I609" s="1"/>
    </row>
    <row r="610" spans="1:9" x14ac:dyDescent="0.2">
      <c r="A610" t="s">
        <v>1502</v>
      </c>
      <c r="B610" t="s">
        <v>31</v>
      </c>
      <c r="C610" t="s">
        <v>927</v>
      </c>
      <c r="D610">
        <v>3193</v>
      </c>
      <c r="E610">
        <v>10021</v>
      </c>
      <c r="F610" t="s">
        <v>928</v>
      </c>
      <c r="G610" s="1" t="s">
        <v>1287</v>
      </c>
      <c r="H610" t="s">
        <v>1538</v>
      </c>
      <c r="I610" s="1"/>
    </row>
    <row r="611" spans="1:9" x14ac:dyDescent="0.2">
      <c r="A611" t="s">
        <v>1502</v>
      </c>
      <c r="B611" t="s">
        <v>34</v>
      </c>
      <c r="C611" t="s">
        <v>929</v>
      </c>
      <c r="D611">
        <v>1748</v>
      </c>
      <c r="E611">
        <v>13949</v>
      </c>
      <c r="F611" t="s">
        <v>930</v>
      </c>
      <c r="G611" s="1" t="s">
        <v>1287</v>
      </c>
      <c r="H611" t="s">
        <v>1538</v>
      </c>
      <c r="I611" s="1"/>
    </row>
    <row r="612" spans="1:9" x14ac:dyDescent="0.2">
      <c r="A612" t="s">
        <v>1502</v>
      </c>
      <c r="B612" t="s">
        <v>37</v>
      </c>
      <c r="C612" t="s">
        <v>931</v>
      </c>
      <c r="D612">
        <v>22884</v>
      </c>
      <c r="E612">
        <v>27515</v>
      </c>
      <c r="F612" t="s">
        <v>15</v>
      </c>
      <c r="G612" s="1" t="s">
        <v>1287</v>
      </c>
      <c r="H612" t="s">
        <v>1538</v>
      </c>
      <c r="I612" s="1"/>
    </row>
    <row r="613" spans="1:9" x14ac:dyDescent="0.2">
      <c r="A613" t="s">
        <v>1502</v>
      </c>
      <c r="B613" t="s">
        <v>40</v>
      </c>
      <c r="C613" t="s">
        <v>932</v>
      </c>
      <c r="D613">
        <v>3942</v>
      </c>
      <c r="E613">
        <v>15355</v>
      </c>
      <c r="F613" t="s">
        <v>933</v>
      </c>
      <c r="G613" s="1" t="s">
        <v>1287</v>
      </c>
      <c r="H613" t="s">
        <v>1538</v>
      </c>
      <c r="I613" s="1"/>
    </row>
    <row r="614" spans="1:9" x14ac:dyDescent="0.2">
      <c r="A614" t="s">
        <v>1502</v>
      </c>
      <c r="B614" t="s">
        <v>42</v>
      </c>
      <c r="C614" t="s">
        <v>934</v>
      </c>
      <c r="D614">
        <v>3328</v>
      </c>
      <c r="E614">
        <v>8386</v>
      </c>
      <c r="F614" t="s">
        <v>20</v>
      </c>
      <c r="G614" s="1" t="s">
        <v>1287</v>
      </c>
      <c r="H614" t="s">
        <v>1538</v>
      </c>
      <c r="I614" s="1"/>
    </row>
    <row r="615" spans="1:9" x14ac:dyDescent="0.2">
      <c r="A615" t="s">
        <v>1502</v>
      </c>
      <c r="B615" t="s">
        <v>44</v>
      </c>
      <c r="C615" t="s">
        <v>935</v>
      </c>
      <c r="D615">
        <v>29817</v>
      </c>
      <c r="E615">
        <v>35127</v>
      </c>
      <c r="F615" t="s">
        <v>15</v>
      </c>
      <c r="G615" s="1" t="s">
        <v>1287</v>
      </c>
      <c r="H615" t="s">
        <v>1538</v>
      </c>
      <c r="I615" s="1"/>
    </row>
    <row r="616" spans="1:9" x14ac:dyDescent="0.2">
      <c r="A616" t="s">
        <v>1502</v>
      </c>
      <c r="B616" t="s">
        <v>47</v>
      </c>
      <c r="C616" t="s">
        <v>936</v>
      </c>
      <c r="D616">
        <v>1082</v>
      </c>
      <c r="E616">
        <v>12279</v>
      </c>
      <c r="F616" t="s">
        <v>937</v>
      </c>
      <c r="G616" s="1" t="s">
        <v>1287</v>
      </c>
      <c r="H616" t="s">
        <v>1538</v>
      </c>
      <c r="I616" s="1"/>
    </row>
    <row r="617" spans="1:9" x14ac:dyDescent="0.2">
      <c r="A617" t="s">
        <v>1502</v>
      </c>
      <c r="B617" t="s">
        <v>49</v>
      </c>
      <c r="C617" t="s">
        <v>938</v>
      </c>
      <c r="D617">
        <v>9012</v>
      </c>
      <c r="E617">
        <v>15731</v>
      </c>
      <c r="F617" t="s">
        <v>939</v>
      </c>
      <c r="G617" s="1" t="s">
        <v>1287</v>
      </c>
      <c r="H617" t="s">
        <v>1538</v>
      </c>
      <c r="I617" s="1"/>
    </row>
    <row r="618" spans="1:9" x14ac:dyDescent="0.2">
      <c r="A618" t="s">
        <v>1502</v>
      </c>
      <c r="B618" t="s">
        <v>78</v>
      </c>
      <c r="C618" t="s">
        <v>938</v>
      </c>
      <c r="D618">
        <v>18638</v>
      </c>
      <c r="E618">
        <v>23799</v>
      </c>
      <c r="F618" t="s">
        <v>15</v>
      </c>
      <c r="G618" s="1" t="s">
        <v>1287</v>
      </c>
      <c r="H618" t="s">
        <v>1538</v>
      </c>
      <c r="I618" s="1"/>
    </row>
    <row r="619" spans="1:9" x14ac:dyDescent="0.2">
      <c r="A619" t="s">
        <v>1502</v>
      </c>
      <c r="B619" t="s">
        <v>80</v>
      </c>
      <c r="C619" t="s">
        <v>940</v>
      </c>
      <c r="D619">
        <v>20116</v>
      </c>
      <c r="E619">
        <v>25494</v>
      </c>
      <c r="F619" t="s">
        <v>20</v>
      </c>
      <c r="G619" s="1" t="s">
        <v>1287</v>
      </c>
      <c r="H619" t="s">
        <v>1538</v>
      </c>
      <c r="I619" s="1"/>
    </row>
    <row r="620" spans="1:9" x14ac:dyDescent="0.2">
      <c r="A620" t="s">
        <v>1502</v>
      </c>
      <c r="B620" t="s">
        <v>82</v>
      </c>
      <c r="C620" t="s">
        <v>941</v>
      </c>
      <c r="D620">
        <v>4141</v>
      </c>
      <c r="E620">
        <v>9284</v>
      </c>
      <c r="F620" t="s">
        <v>15</v>
      </c>
      <c r="G620" s="1" t="s">
        <v>1287</v>
      </c>
      <c r="H620" t="s">
        <v>1538</v>
      </c>
      <c r="I620" s="1"/>
    </row>
    <row r="621" spans="1:9" x14ac:dyDescent="0.2">
      <c r="A621" t="s">
        <v>1502</v>
      </c>
      <c r="B621" t="s">
        <v>85</v>
      </c>
      <c r="C621" t="s">
        <v>942</v>
      </c>
      <c r="D621">
        <v>7744</v>
      </c>
      <c r="E621">
        <v>15704</v>
      </c>
      <c r="F621" t="s">
        <v>943</v>
      </c>
      <c r="G621" s="1" t="s">
        <v>1287</v>
      </c>
      <c r="H621" t="s">
        <v>1538</v>
      </c>
      <c r="I621" s="1"/>
    </row>
    <row r="622" spans="1:9" x14ac:dyDescent="0.2">
      <c r="A622" t="s">
        <v>1502</v>
      </c>
      <c r="B622" t="s">
        <v>154</v>
      </c>
      <c r="C622" t="s">
        <v>944</v>
      </c>
      <c r="D622">
        <v>48632</v>
      </c>
      <c r="E622">
        <v>59922</v>
      </c>
      <c r="F622" t="s">
        <v>945</v>
      </c>
      <c r="G622" s="1" t="s">
        <v>1287</v>
      </c>
      <c r="H622" t="s">
        <v>1538</v>
      </c>
      <c r="I622" s="1"/>
    </row>
    <row r="623" spans="1:9" x14ac:dyDescent="0.2">
      <c r="A623" t="s">
        <v>1503</v>
      </c>
      <c r="B623" t="s">
        <v>4</v>
      </c>
      <c r="C623" t="s">
        <v>946</v>
      </c>
      <c r="D623">
        <v>7414</v>
      </c>
      <c r="E623">
        <v>14322</v>
      </c>
      <c r="F623" t="s">
        <v>445</v>
      </c>
      <c r="G623" s="1" t="s">
        <v>1289</v>
      </c>
      <c r="H623" t="s">
        <v>1538</v>
      </c>
      <c r="I623" s="1"/>
    </row>
    <row r="624" spans="1:9" x14ac:dyDescent="0.2">
      <c r="A624" t="s">
        <v>1504</v>
      </c>
      <c r="B624" t="s">
        <v>4</v>
      </c>
      <c r="C624" t="s">
        <v>947</v>
      </c>
      <c r="D624">
        <v>4129</v>
      </c>
      <c r="E624">
        <v>26426</v>
      </c>
      <c r="F624" t="s">
        <v>948</v>
      </c>
      <c r="G624" s="1" t="s">
        <v>1286</v>
      </c>
      <c r="H624" t="s">
        <v>1538</v>
      </c>
      <c r="I624" s="1"/>
    </row>
    <row r="625" spans="1:9" x14ac:dyDescent="0.2">
      <c r="A625" t="s">
        <v>1504</v>
      </c>
      <c r="B625" t="s">
        <v>7</v>
      </c>
      <c r="C625" t="s">
        <v>949</v>
      </c>
      <c r="D625">
        <v>53641</v>
      </c>
      <c r="E625">
        <v>73336</v>
      </c>
      <c r="F625" t="s">
        <v>950</v>
      </c>
      <c r="G625" s="1" t="s">
        <v>1286</v>
      </c>
      <c r="H625" t="s">
        <v>1538</v>
      </c>
      <c r="I625" s="1"/>
    </row>
    <row r="626" spans="1:9" x14ac:dyDescent="0.2">
      <c r="A626" t="s">
        <v>1504</v>
      </c>
      <c r="B626" t="s">
        <v>10</v>
      </c>
      <c r="C626" t="s">
        <v>951</v>
      </c>
      <c r="D626">
        <v>5034</v>
      </c>
      <c r="E626">
        <v>16816</v>
      </c>
      <c r="F626" t="s">
        <v>952</v>
      </c>
      <c r="G626" s="1" t="s">
        <v>1286</v>
      </c>
      <c r="H626" t="s">
        <v>1538</v>
      </c>
      <c r="I626" s="1"/>
    </row>
    <row r="627" spans="1:9" x14ac:dyDescent="0.2">
      <c r="A627" t="s">
        <v>1504</v>
      </c>
      <c r="B627" t="s">
        <v>13</v>
      </c>
      <c r="C627" t="s">
        <v>953</v>
      </c>
      <c r="D627">
        <v>360</v>
      </c>
      <c r="E627">
        <v>10106</v>
      </c>
      <c r="F627" t="s">
        <v>954</v>
      </c>
      <c r="G627" s="1" t="s">
        <v>1286</v>
      </c>
      <c r="H627" t="s">
        <v>1538</v>
      </c>
      <c r="I627" s="1"/>
    </row>
    <row r="628" spans="1:9" x14ac:dyDescent="0.2">
      <c r="A628" t="s">
        <v>1504</v>
      </c>
      <c r="B628" t="s">
        <v>16</v>
      </c>
      <c r="C628" t="s">
        <v>955</v>
      </c>
      <c r="D628">
        <v>7583</v>
      </c>
      <c r="E628">
        <v>11694</v>
      </c>
      <c r="F628" t="s">
        <v>20</v>
      </c>
      <c r="G628" s="1" t="s">
        <v>1286</v>
      </c>
      <c r="H628" t="s">
        <v>1538</v>
      </c>
      <c r="I628" s="1"/>
    </row>
    <row r="629" spans="1:9" x14ac:dyDescent="0.2">
      <c r="A629" t="s">
        <v>1504</v>
      </c>
      <c r="B629" t="s">
        <v>28</v>
      </c>
      <c r="C629" t="s">
        <v>956</v>
      </c>
      <c r="D629">
        <v>6565</v>
      </c>
      <c r="E629">
        <v>19556</v>
      </c>
      <c r="F629" t="s">
        <v>957</v>
      </c>
      <c r="G629" s="1" t="s">
        <v>1286</v>
      </c>
      <c r="H629" t="s">
        <v>1538</v>
      </c>
      <c r="I629" s="1"/>
    </row>
    <row r="630" spans="1:9" x14ac:dyDescent="0.2">
      <c r="A630" t="s">
        <v>1504</v>
      </c>
      <c r="B630" t="s">
        <v>31</v>
      </c>
      <c r="C630" t="s">
        <v>958</v>
      </c>
      <c r="D630">
        <v>12333</v>
      </c>
      <c r="E630">
        <v>21182</v>
      </c>
      <c r="F630" t="s">
        <v>959</v>
      </c>
      <c r="G630" s="1" t="s">
        <v>1286</v>
      </c>
      <c r="H630" t="s">
        <v>1538</v>
      </c>
      <c r="I630" s="1"/>
    </row>
    <row r="631" spans="1:9" x14ac:dyDescent="0.2">
      <c r="A631" t="s">
        <v>1504</v>
      </c>
      <c r="B631" t="s">
        <v>34</v>
      </c>
      <c r="C631" t="s">
        <v>960</v>
      </c>
      <c r="D631">
        <v>1709</v>
      </c>
      <c r="E631">
        <v>6531</v>
      </c>
      <c r="F631" t="s">
        <v>20</v>
      </c>
      <c r="G631" s="1" t="s">
        <v>1286</v>
      </c>
      <c r="H631" t="s">
        <v>1538</v>
      </c>
      <c r="I631" s="1"/>
    </row>
    <row r="632" spans="1:9" x14ac:dyDescent="0.2">
      <c r="A632" t="s">
        <v>1504</v>
      </c>
      <c r="B632" t="s">
        <v>37</v>
      </c>
      <c r="C632" t="s">
        <v>961</v>
      </c>
      <c r="D632">
        <v>2242</v>
      </c>
      <c r="E632">
        <v>7251</v>
      </c>
      <c r="F632" t="s">
        <v>20</v>
      </c>
      <c r="G632" s="1" t="s">
        <v>1286</v>
      </c>
      <c r="H632" t="s">
        <v>1538</v>
      </c>
      <c r="I632" s="1"/>
    </row>
    <row r="633" spans="1:9" x14ac:dyDescent="0.2">
      <c r="A633" t="s">
        <v>1504</v>
      </c>
      <c r="B633" t="s">
        <v>40</v>
      </c>
      <c r="C633" t="s">
        <v>962</v>
      </c>
      <c r="D633">
        <v>21362</v>
      </c>
      <c r="E633">
        <v>35630</v>
      </c>
      <c r="F633" t="s">
        <v>229</v>
      </c>
      <c r="G633" s="1" t="s">
        <v>1286</v>
      </c>
      <c r="H633" t="s">
        <v>1538</v>
      </c>
      <c r="I633" s="1"/>
    </row>
    <row r="634" spans="1:9" x14ac:dyDescent="0.2">
      <c r="A634" t="s">
        <v>1504</v>
      </c>
      <c r="B634" t="s">
        <v>42</v>
      </c>
      <c r="C634" t="s">
        <v>963</v>
      </c>
      <c r="D634">
        <v>32863</v>
      </c>
      <c r="E634">
        <v>46522</v>
      </c>
      <c r="F634" t="s">
        <v>229</v>
      </c>
      <c r="G634" s="1" t="s">
        <v>1286</v>
      </c>
      <c r="H634" t="s">
        <v>1538</v>
      </c>
      <c r="I634" s="1"/>
    </row>
    <row r="635" spans="1:9" x14ac:dyDescent="0.2">
      <c r="A635" t="s">
        <v>1504</v>
      </c>
      <c r="B635" t="s">
        <v>44</v>
      </c>
      <c r="C635" t="s">
        <v>964</v>
      </c>
      <c r="D635">
        <v>2949</v>
      </c>
      <c r="E635">
        <v>21328</v>
      </c>
      <c r="F635" t="s">
        <v>965</v>
      </c>
      <c r="G635" s="1" t="s">
        <v>1286</v>
      </c>
      <c r="H635" t="s">
        <v>1538</v>
      </c>
      <c r="I635" s="1"/>
    </row>
    <row r="636" spans="1:9" x14ac:dyDescent="0.2">
      <c r="A636" t="s">
        <v>1504</v>
      </c>
      <c r="B636" t="s">
        <v>47</v>
      </c>
      <c r="C636" t="s">
        <v>966</v>
      </c>
      <c r="D636">
        <v>28115</v>
      </c>
      <c r="E636">
        <v>42123</v>
      </c>
      <c r="F636" t="s">
        <v>967</v>
      </c>
      <c r="G636" s="1" t="s">
        <v>1286</v>
      </c>
      <c r="H636" t="s">
        <v>1538</v>
      </c>
      <c r="I636" s="1"/>
    </row>
    <row r="637" spans="1:9" x14ac:dyDescent="0.2">
      <c r="A637" t="s">
        <v>1504</v>
      </c>
      <c r="B637" t="s">
        <v>49</v>
      </c>
      <c r="C637" t="s">
        <v>968</v>
      </c>
      <c r="D637">
        <v>19899</v>
      </c>
      <c r="E637">
        <v>41279</v>
      </c>
      <c r="F637" t="s">
        <v>969</v>
      </c>
      <c r="G637" s="1" t="s">
        <v>1286</v>
      </c>
      <c r="H637" t="s">
        <v>1538</v>
      </c>
      <c r="I637" s="1"/>
    </row>
    <row r="638" spans="1:9" x14ac:dyDescent="0.2">
      <c r="A638" t="s">
        <v>1505</v>
      </c>
      <c r="B638" t="s">
        <v>4</v>
      </c>
      <c r="C638" t="s">
        <v>970</v>
      </c>
      <c r="D638">
        <v>1506</v>
      </c>
      <c r="E638">
        <v>6272</v>
      </c>
      <c r="F638" t="s">
        <v>15</v>
      </c>
      <c r="G638" s="1" t="s">
        <v>1296</v>
      </c>
      <c r="H638" t="s">
        <v>1538</v>
      </c>
      <c r="I638" s="1"/>
    </row>
    <row r="639" spans="1:9" x14ac:dyDescent="0.2">
      <c r="A639" t="s">
        <v>1505</v>
      </c>
      <c r="B639" t="s">
        <v>7</v>
      </c>
      <c r="C639" t="s">
        <v>971</v>
      </c>
      <c r="D639">
        <v>19259</v>
      </c>
      <c r="E639">
        <v>31924</v>
      </c>
      <c r="F639" t="s">
        <v>120</v>
      </c>
      <c r="G639" s="1" t="s">
        <v>1296</v>
      </c>
      <c r="H639" t="s">
        <v>1538</v>
      </c>
      <c r="I639" s="1"/>
    </row>
    <row r="640" spans="1:9" x14ac:dyDescent="0.2">
      <c r="A640" t="s">
        <v>1506</v>
      </c>
      <c r="B640" t="s">
        <v>4</v>
      </c>
      <c r="C640" t="s">
        <v>972</v>
      </c>
      <c r="D640">
        <v>14263</v>
      </c>
      <c r="E640">
        <v>19236</v>
      </c>
      <c r="F640" t="s">
        <v>15</v>
      </c>
      <c r="G640" s="1" t="s">
        <v>1284</v>
      </c>
      <c r="H640" t="s">
        <v>1538</v>
      </c>
      <c r="I640" s="1"/>
    </row>
    <row r="641" spans="1:9" x14ac:dyDescent="0.2">
      <c r="A641" t="s">
        <v>1506</v>
      </c>
      <c r="B641" t="s">
        <v>7</v>
      </c>
      <c r="C641" t="s">
        <v>973</v>
      </c>
      <c r="D641">
        <v>1957</v>
      </c>
      <c r="E641">
        <v>6829</v>
      </c>
      <c r="F641" t="s">
        <v>15</v>
      </c>
      <c r="G641" s="1" t="s">
        <v>1284</v>
      </c>
      <c r="H641" t="s">
        <v>1538</v>
      </c>
      <c r="I641" s="1"/>
    </row>
    <row r="642" spans="1:9" x14ac:dyDescent="0.2">
      <c r="A642" t="s">
        <v>1507</v>
      </c>
      <c r="B642" t="s">
        <v>4</v>
      </c>
      <c r="C642" t="s">
        <v>974</v>
      </c>
      <c r="D642">
        <v>596</v>
      </c>
      <c r="E642">
        <v>5239</v>
      </c>
      <c r="F642" t="s">
        <v>15</v>
      </c>
      <c r="G642" s="1" t="s">
        <v>1291</v>
      </c>
      <c r="H642" t="s">
        <v>1538</v>
      </c>
      <c r="I642" s="1"/>
    </row>
    <row r="643" spans="1:9" x14ac:dyDescent="0.2">
      <c r="A643" t="s">
        <v>1507</v>
      </c>
      <c r="B643" t="s">
        <v>7</v>
      </c>
      <c r="C643" t="s">
        <v>974</v>
      </c>
      <c r="D643">
        <v>21119</v>
      </c>
      <c r="E643">
        <v>25789</v>
      </c>
      <c r="F643" t="s">
        <v>15</v>
      </c>
      <c r="G643" s="1" t="s">
        <v>1291</v>
      </c>
      <c r="H643" t="s">
        <v>1538</v>
      </c>
      <c r="I643" s="1"/>
    </row>
    <row r="644" spans="1:9" x14ac:dyDescent="0.2">
      <c r="A644" t="s">
        <v>1507</v>
      </c>
      <c r="B644" t="s">
        <v>10</v>
      </c>
      <c r="C644" t="s">
        <v>975</v>
      </c>
      <c r="D644">
        <v>7129</v>
      </c>
      <c r="E644">
        <v>28500</v>
      </c>
      <c r="F644" t="s">
        <v>976</v>
      </c>
      <c r="G644" s="1" t="s">
        <v>1291</v>
      </c>
      <c r="H644" t="s">
        <v>1538</v>
      </c>
      <c r="I644" s="1"/>
    </row>
    <row r="645" spans="1:9" x14ac:dyDescent="0.2">
      <c r="A645" t="s">
        <v>1507</v>
      </c>
      <c r="B645" t="s">
        <v>13</v>
      </c>
      <c r="C645" t="s">
        <v>977</v>
      </c>
      <c r="D645">
        <v>1101</v>
      </c>
      <c r="E645">
        <v>4242</v>
      </c>
      <c r="F645" t="s">
        <v>20</v>
      </c>
      <c r="G645" s="1" t="s">
        <v>1291</v>
      </c>
      <c r="H645" t="s">
        <v>1538</v>
      </c>
      <c r="I645" s="1"/>
    </row>
    <row r="646" spans="1:9" x14ac:dyDescent="0.2">
      <c r="A646" t="s">
        <v>1507</v>
      </c>
      <c r="B646" t="s">
        <v>16</v>
      </c>
      <c r="C646" t="s">
        <v>978</v>
      </c>
      <c r="D646">
        <v>2599</v>
      </c>
      <c r="E646">
        <v>8655</v>
      </c>
      <c r="F646" t="s">
        <v>979</v>
      </c>
      <c r="G646" s="1" t="s">
        <v>1291</v>
      </c>
      <c r="H646" t="s">
        <v>1538</v>
      </c>
      <c r="I646" s="1"/>
    </row>
    <row r="647" spans="1:9" x14ac:dyDescent="0.2">
      <c r="A647" t="s">
        <v>1507</v>
      </c>
      <c r="B647" t="s">
        <v>28</v>
      </c>
      <c r="C647" t="s">
        <v>980</v>
      </c>
      <c r="D647">
        <v>455</v>
      </c>
      <c r="E647">
        <v>10740</v>
      </c>
      <c r="F647" t="s">
        <v>981</v>
      </c>
      <c r="G647" s="1" t="s">
        <v>1291</v>
      </c>
      <c r="H647" t="s">
        <v>1538</v>
      </c>
      <c r="I647" s="1"/>
    </row>
    <row r="648" spans="1:9" x14ac:dyDescent="0.2">
      <c r="A648" t="s">
        <v>1507</v>
      </c>
      <c r="B648" t="s">
        <v>31</v>
      </c>
      <c r="C648" t="s">
        <v>982</v>
      </c>
      <c r="D648">
        <v>8452</v>
      </c>
      <c r="E648">
        <v>23396</v>
      </c>
      <c r="F648" t="s">
        <v>983</v>
      </c>
      <c r="G648" s="1" t="s">
        <v>1291</v>
      </c>
      <c r="H648" t="s">
        <v>1538</v>
      </c>
      <c r="I648" s="1"/>
    </row>
    <row r="649" spans="1:9" x14ac:dyDescent="0.2">
      <c r="A649" t="s">
        <v>1507</v>
      </c>
      <c r="B649" t="s">
        <v>34</v>
      </c>
      <c r="C649" t="s">
        <v>984</v>
      </c>
      <c r="D649">
        <v>4222</v>
      </c>
      <c r="E649">
        <v>9281</v>
      </c>
      <c r="F649" t="s">
        <v>20</v>
      </c>
      <c r="G649" s="1" t="s">
        <v>1291</v>
      </c>
      <c r="H649" t="s">
        <v>1538</v>
      </c>
      <c r="I649" s="1"/>
    </row>
    <row r="650" spans="1:9" x14ac:dyDescent="0.2">
      <c r="A650" t="s">
        <v>1507</v>
      </c>
      <c r="B650" t="s">
        <v>37</v>
      </c>
      <c r="C650" t="s">
        <v>985</v>
      </c>
      <c r="D650">
        <v>1151</v>
      </c>
      <c r="E650">
        <v>11696</v>
      </c>
      <c r="F650" t="s">
        <v>241</v>
      </c>
      <c r="G650" s="1" t="s">
        <v>1291</v>
      </c>
      <c r="H650" t="s">
        <v>1538</v>
      </c>
      <c r="I650" s="1"/>
    </row>
    <row r="651" spans="1:9" x14ac:dyDescent="0.2">
      <c r="A651" t="s">
        <v>1507</v>
      </c>
      <c r="B651" t="s">
        <v>40</v>
      </c>
      <c r="C651" t="s">
        <v>986</v>
      </c>
      <c r="D651">
        <v>1</v>
      </c>
      <c r="E651">
        <v>3364</v>
      </c>
      <c r="F651" t="s">
        <v>15</v>
      </c>
      <c r="G651" s="1" t="s">
        <v>1291</v>
      </c>
      <c r="H651" t="s">
        <v>1538</v>
      </c>
      <c r="I651" s="1"/>
    </row>
    <row r="652" spans="1:9" x14ac:dyDescent="0.2">
      <c r="A652" t="s">
        <v>1507</v>
      </c>
      <c r="B652" t="s">
        <v>42</v>
      </c>
      <c r="C652" t="s">
        <v>987</v>
      </c>
      <c r="D652">
        <v>46724</v>
      </c>
      <c r="E652">
        <v>51718</v>
      </c>
      <c r="F652" t="s">
        <v>15</v>
      </c>
      <c r="G652" s="1" t="s">
        <v>1291</v>
      </c>
      <c r="H652" t="s">
        <v>1538</v>
      </c>
      <c r="I652" s="1"/>
    </row>
    <row r="653" spans="1:9" x14ac:dyDescent="0.2">
      <c r="A653" t="s">
        <v>1507</v>
      </c>
      <c r="B653" t="s">
        <v>44</v>
      </c>
      <c r="C653" t="s">
        <v>988</v>
      </c>
      <c r="D653">
        <v>7372</v>
      </c>
      <c r="E653">
        <v>13761</v>
      </c>
      <c r="F653" t="s">
        <v>989</v>
      </c>
      <c r="G653" s="1" t="s">
        <v>1291</v>
      </c>
      <c r="H653" t="s">
        <v>1538</v>
      </c>
      <c r="I653" s="1"/>
    </row>
    <row r="654" spans="1:9" x14ac:dyDescent="0.2">
      <c r="A654" t="s">
        <v>1507</v>
      </c>
      <c r="B654" t="s">
        <v>47</v>
      </c>
      <c r="C654" t="s">
        <v>990</v>
      </c>
      <c r="D654">
        <v>4615</v>
      </c>
      <c r="E654">
        <v>9332</v>
      </c>
      <c r="F654" t="s">
        <v>20</v>
      </c>
      <c r="G654" s="1" t="s">
        <v>1291</v>
      </c>
      <c r="H654" t="s">
        <v>1538</v>
      </c>
      <c r="I654" s="1"/>
    </row>
    <row r="655" spans="1:9" x14ac:dyDescent="0.2">
      <c r="A655" t="s">
        <v>1507</v>
      </c>
      <c r="B655" t="s">
        <v>49</v>
      </c>
      <c r="C655" t="s">
        <v>991</v>
      </c>
      <c r="D655">
        <v>2316</v>
      </c>
      <c r="E655">
        <v>6953</v>
      </c>
      <c r="F655" t="s">
        <v>20</v>
      </c>
      <c r="G655" s="1" t="s">
        <v>1291</v>
      </c>
      <c r="H655" t="s">
        <v>1538</v>
      </c>
      <c r="I655" s="1"/>
    </row>
    <row r="656" spans="1:9" x14ac:dyDescent="0.2">
      <c r="A656" t="s">
        <v>1508</v>
      </c>
      <c r="B656" t="s">
        <v>4</v>
      </c>
      <c r="C656" t="s">
        <v>992</v>
      </c>
      <c r="D656">
        <v>1</v>
      </c>
      <c r="E656">
        <v>5838</v>
      </c>
      <c r="F656" t="s">
        <v>993</v>
      </c>
      <c r="G656" s="1" t="s">
        <v>1282</v>
      </c>
      <c r="H656" t="s">
        <v>1538</v>
      </c>
      <c r="I656" s="1"/>
    </row>
    <row r="657" spans="1:9" x14ac:dyDescent="0.2">
      <c r="A657" t="s">
        <v>1508</v>
      </c>
      <c r="B657" t="s">
        <v>7</v>
      </c>
      <c r="C657" t="s">
        <v>994</v>
      </c>
      <c r="D657">
        <v>1494</v>
      </c>
      <c r="E657">
        <v>10332</v>
      </c>
      <c r="F657" t="s">
        <v>995</v>
      </c>
      <c r="G657" s="1" t="s">
        <v>1282</v>
      </c>
      <c r="H657" t="s">
        <v>1538</v>
      </c>
      <c r="I657" s="1"/>
    </row>
    <row r="658" spans="1:9" x14ac:dyDescent="0.2">
      <c r="A658" t="s">
        <v>1508</v>
      </c>
      <c r="B658" t="s">
        <v>10</v>
      </c>
      <c r="C658" t="s">
        <v>996</v>
      </c>
      <c r="D658">
        <v>2815</v>
      </c>
      <c r="E658">
        <v>7787</v>
      </c>
      <c r="F658" t="s">
        <v>15</v>
      </c>
      <c r="G658" s="1" t="s">
        <v>1282</v>
      </c>
      <c r="H658" t="s">
        <v>1538</v>
      </c>
      <c r="I658" s="1"/>
    </row>
    <row r="659" spans="1:9" x14ac:dyDescent="0.2">
      <c r="A659" t="s">
        <v>1508</v>
      </c>
      <c r="B659" t="s">
        <v>13</v>
      </c>
      <c r="C659" t="s">
        <v>997</v>
      </c>
      <c r="D659">
        <v>819</v>
      </c>
      <c r="E659">
        <v>11717</v>
      </c>
      <c r="F659" t="s">
        <v>998</v>
      </c>
      <c r="G659" s="1" t="s">
        <v>1282</v>
      </c>
      <c r="H659" t="s">
        <v>1538</v>
      </c>
      <c r="I659" s="1"/>
    </row>
    <row r="660" spans="1:9" x14ac:dyDescent="0.2">
      <c r="A660" t="s">
        <v>1508</v>
      </c>
      <c r="B660" t="s">
        <v>16</v>
      </c>
      <c r="C660" t="s">
        <v>999</v>
      </c>
      <c r="D660">
        <v>915</v>
      </c>
      <c r="E660">
        <v>5230</v>
      </c>
      <c r="F660" t="s">
        <v>20</v>
      </c>
      <c r="G660" s="1" t="s">
        <v>1282</v>
      </c>
      <c r="H660" t="s">
        <v>1538</v>
      </c>
      <c r="I660" s="1"/>
    </row>
    <row r="661" spans="1:9" x14ac:dyDescent="0.2">
      <c r="A661" t="s">
        <v>1508</v>
      </c>
      <c r="B661" t="s">
        <v>28</v>
      </c>
      <c r="C661" t="s">
        <v>1000</v>
      </c>
      <c r="D661">
        <v>5327</v>
      </c>
      <c r="E661">
        <v>10116</v>
      </c>
      <c r="F661" t="s">
        <v>15</v>
      </c>
      <c r="G661" s="1" t="s">
        <v>1282</v>
      </c>
      <c r="H661" t="s">
        <v>1538</v>
      </c>
      <c r="I661" s="1"/>
    </row>
    <row r="662" spans="1:9" x14ac:dyDescent="0.2">
      <c r="A662" t="s">
        <v>1508</v>
      </c>
      <c r="B662" t="s">
        <v>31</v>
      </c>
      <c r="C662" t="s">
        <v>1001</v>
      </c>
      <c r="D662">
        <v>2</v>
      </c>
      <c r="E662">
        <v>11461</v>
      </c>
      <c r="F662" t="s">
        <v>1002</v>
      </c>
      <c r="G662" s="1" t="s">
        <v>1282</v>
      </c>
      <c r="H662" t="s">
        <v>1538</v>
      </c>
      <c r="I662" s="1"/>
    </row>
    <row r="663" spans="1:9" x14ac:dyDescent="0.2">
      <c r="A663" t="s">
        <v>1508</v>
      </c>
      <c r="B663" t="s">
        <v>34</v>
      </c>
      <c r="C663" t="s">
        <v>1003</v>
      </c>
      <c r="D663">
        <v>4961</v>
      </c>
      <c r="E663">
        <v>8435</v>
      </c>
      <c r="F663" t="s">
        <v>20</v>
      </c>
      <c r="G663" s="1" t="s">
        <v>1282</v>
      </c>
      <c r="H663" t="s">
        <v>1538</v>
      </c>
      <c r="I663" s="1"/>
    </row>
    <row r="664" spans="1:9" x14ac:dyDescent="0.2">
      <c r="A664" t="s">
        <v>1509</v>
      </c>
      <c r="B664" t="s">
        <v>4</v>
      </c>
      <c r="C664" t="s">
        <v>1004</v>
      </c>
      <c r="D664">
        <v>2312</v>
      </c>
      <c r="E664">
        <v>7323</v>
      </c>
      <c r="F664" t="s">
        <v>15</v>
      </c>
      <c r="G664" s="1" t="s">
        <v>1286</v>
      </c>
      <c r="H664" t="s">
        <v>1538</v>
      </c>
      <c r="I664" s="1"/>
    </row>
    <row r="665" spans="1:9" x14ac:dyDescent="0.2">
      <c r="A665" t="s">
        <v>1509</v>
      </c>
      <c r="B665" t="s">
        <v>7</v>
      </c>
      <c r="C665" t="s">
        <v>1005</v>
      </c>
      <c r="D665">
        <v>19656</v>
      </c>
      <c r="E665">
        <v>28917</v>
      </c>
      <c r="F665" t="s">
        <v>351</v>
      </c>
      <c r="G665" s="1" t="s">
        <v>1286</v>
      </c>
      <c r="H665" t="s">
        <v>1538</v>
      </c>
      <c r="I665" s="1"/>
    </row>
    <row r="666" spans="1:9" x14ac:dyDescent="0.2">
      <c r="A666" t="s">
        <v>1509</v>
      </c>
      <c r="B666" t="s">
        <v>10</v>
      </c>
      <c r="C666" t="s">
        <v>1006</v>
      </c>
      <c r="D666">
        <v>12439</v>
      </c>
      <c r="E666">
        <v>16804</v>
      </c>
      <c r="F666" t="s">
        <v>20</v>
      </c>
      <c r="G666" s="1" t="s">
        <v>1286</v>
      </c>
      <c r="H666" t="s">
        <v>1538</v>
      </c>
      <c r="I666" s="1"/>
    </row>
    <row r="667" spans="1:9" x14ac:dyDescent="0.2">
      <c r="A667" t="s">
        <v>1509</v>
      </c>
      <c r="B667" t="s">
        <v>13</v>
      </c>
      <c r="C667" t="s">
        <v>1007</v>
      </c>
      <c r="D667">
        <v>6880</v>
      </c>
      <c r="E667">
        <v>40792</v>
      </c>
      <c r="F667" t="s">
        <v>1008</v>
      </c>
      <c r="G667" s="1" t="s">
        <v>1286</v>
      </c>
      <c r="H667" t="s">
        <v>1538</v>
      </c>
      <c r="I667" s="1"/>
    </row>
    <row r="668" spans="1:9" x14ac:dyDescent="0.2">
      <c r="A668" t="s">
        <v>1509</v>
      </c>
      <c r="B668" t="s">
        <v>16</v>
      </c>
      <c r="C668" t="s">
        <v>1009</v>
      </c>
      <c r="D668">
        <v>2293</v>
      </c>
      <c r="E668">
        <v>7605</v>
      </c>
      <c r="F668" t="s">
        <v>928</v>
      </c>
      <c r="G668" s="1" t="s">
        <v>1286</v>
      </c>
      <c r="H668" t="s">
        <v>1538</v>
      </c>
      <c r="I668" s="1"/>
    </row>
    <row r="669" spans="1:9" x14ac:dyDescent="0.2">
      <c r="A669" t="s">
        <v>1509</v>
      </c>
      <c r="B669" t="s">
        <v>28</v>
      </c>
      <c r="C669" t="s">
        <v>1010</v>
      </c>
      <c r="D669">
        <v>10689</v>
      </c>
      <c r="E669">
        <v>23812</v>
      </c>
      <c r="F669" t="s">
        <v>1011</v>
      </c>
      <c r="G669" s="1" t="s">
        <v>1286</v>
      </c>
      <c r="H669" t="s">
        <v>1538</v>
      </c>
      <c r="I669" s="1"/>
    </row>
    <row r="670" spans="1:9" x14ac:dyDescent="0.2">
      <c r="A670" t="s">
        <v>1509</v>
      </c>
      <c r="B670" t="s">
        <v>31</v>
      </c>
      <c r="C670" t="s">
        <v>1012</v>
      </c>
      <c r="D670">
        <v>64491</v>
      </c>
      <c r="E670">
        <v>73890</v>
      </c>
      <c r="F670" t="s">
        <v>1013</v>
      </c>
      <c r="G670" s="1" t="s">
        <v>1286</v>
      </c>
      <c r="H670" t="s">
        <v>1538</v>
      </c>
      <c r="I670" s="1"/>
    </row>
    <row r="671" spans="1:9" x14ac:dyDescent="0.2">
      <c r="A671" t="s">
        <v>1509</v>
      </c>
      <c r="B671" t="s">
        <v>34</v>
      </c>
      <c r="C671" t="s">
        <v>1014</v>
      </c>
      <c r="D671">
        <v>11059</v>
      </c>
      <c r="E671">
        <v>14448</v>
      </c>
      <c r="F671" t="s">
        <v>20</v>
      </c>
      <c r="G671" s="1" t="s">
        <v>1286</v>
      </c>
      <c r="H671" t="s">
        <v>1538</v>
      </c>
      <c r="I671" s="1"/>
    </row>
    <row r="672" spans="1:9" x14ac:dyDescent="0.2">
      <c r="A672" t="s">
        <v>1509</v>
      </c>
      <c r="B672" t="s">
        <v>37</v>
      </c>
      <c r="C672" t="s">
        <v>1015</v>
      </c>
      <c r="D672">
        <v>24600</v>
      </c>
      <c r="E672">
        <v>36641</v>
      </c>
      <c r="F672" t="s">
        <v>1016</v>
      </c>
      <c r="G672" s="1" t="s">
        <v>1286</v>
      </c>
      <c r="H672" t="s">
        <v>1538</v>
      </c>
      <c r="I672" s="1"/>
    </row>
    <row r="673" spans="1:9" x14ac:dyDescent="0.2">
      <c r="A673" t="s">
        <v>1509</v>
      </c>
      <c r="B673" t="s">
        <v>40</v>
      </c>
      <c r="C673" t="s">
        <v>1017</v>
      </c>
      <c r="D673">
        <v>18716</v>
      </c>
      <c r="E673">
        <v>35207</v>
      </c>
      <c r="F673" t="s">
        <v>1018</v>
      </c>
      <c r="G673" s="1" t="s">
        <v>1286</v>
      </c>
      <c r="H673" t="s">
        <v>1538</v>
      </c>
      <c r="I673" s="1"/>
    </row>
    <row r="674" spans="1:9" x14ac:dyDescent="0.2">
      <c r="A674" t="s">
        <v>1510</v>
      </c>
      <c r="B674" t="s">
        <v>4</v>
      </c>
      <c r="C674" t="s">
        <v>1019</v>
      </c>
      <c r="D674">
        <v>24571</v>
      </c>
      <c r="E674">
        <v>47034</v>
      </c>
      <c r="F674" t="s">
        <v>1020</v>
      </c>
      <c r="G674" s="1" t="s">
        <v>1281</v>
      </c>
      <c r="H674" t="s">
        <v>1538</v>
      </c>
      <c r="I674" s="1"/>
    </row>
    <row r="675" spans="1:9" x14ac:dyDescent="0.2">
      <c r="A675" t="s">
        <v>1510</v>
      </c>
      <c r="B675" t="s">
        <v>7</v>
      </c>
      <c r="C675" t="s">
        <v>1021</v>
      </c>
      <c r="D675">
        <v>1243</v>
      </c>
      <c r="E675">
        <v>12268</v>
      </c>
      <c r="F675" t="s">
        <v>462</v>
      </c>
      <c r="G675" s="1" t="s">
        <v>1281</v>
      </c>
      <c r="H675" t="s">
        <v>1538</v>
      </c>
      <c r="I675" s="1"/>
    </row>
    <row r="676" spans="1:9" x14ac:dyDescent="0.2">
      <c r="A676" t="s">
        <v>1510</v>
      </c>
      <c r="B676" t="s">
        <v>10</v>
      </c>
      <c r="C676" t="s">
        <v>1022</v>
      </c>
      <c r="D676">
        <v>23527</v>
      </c>
      <c r="E676">
        <v>42714</v>
      </c>
      <c r="F676" t="s">
        <v>1023</v>
      </c>
      <c r="G676" s="1" t="s">
        <v>1281</v>
      </c>
      <c r="H676" t="s">
        <v>1538</v>
      </c>
      <c r="I676" s="1"/>
    </row>
    <row r="677" spans="1:9" x14ac:dyDescent="0.2">
      <c r="A677" t="s">
        <v>1511</v>
      </c>
      <c r="B677" t="s">
        <v>4</v>
      </c>
      <c r="C677" t="s">
        <v>1024</v>
      </c>
      <c r="D677">
        <v>151</v>
      </c>
      <c r="E677">
        <v>23408</v>
      </c>
      <c r="F677" t="s">
        <v>1025</v>
      </c>
      <c r="G677" s="1" t="s">
        <v>1282</v>
      </c>
      <c r="H677" t="s">
        <v>1538</v>
      </c>
      <c r="I677" s="1"/>
    </row>
    <row r="678" spans="1:9" x14ac:dyDescent="0.2">
      <c r="A678" t="s">
        <v>1511</v>
      </c>
      <c r="B678" t="s">
        <v>7</v>
      </c>
      <c r="C678" t="s">
        <v>1026</v>
      </c>
      <c r="D678">
        <v>649</v>
      </c>
      <c r="E678">
        <v>5361</v>
      </c>
      <c r="F678" t="s">
        <v>20</v>
      </c>
      <c r="G678" s="1" t="s">
        <v>1282</v>
      </c>
      <c r="H678" t="s">
        <v>1538</v>
      </c>
      <c r="I678" s="1"/>
    </row>
    <row r="679" spans="1:9" x14ac:dyDescent="0.2">
      <c r="A679" t="s">
        <v>1511</v>
      </c>
      <c r="B679" t="s">
        <v>10</v>
      </c>
      <c r="C679" t="s">
        <v>1027</v>
      </c>
      <c r="D679">
        <v>19946</v>
      </c>
      <c r="E679">
        <v>30410</v>
      </c>
      <c r="F679" t="s">
        <v>354</v>
      </c>
      <c r="G679" s="1" t="s">
        <v>1282</v>
      </c>
      <c r="H679" t="s">
        <v>1538</v>
      </c>
      <c r="I679" s="1"/>
    </row>
    <row r="680" spans="1:9" x14ac:dyDescent="0.2">
      <c r="A680" t="s">
        <v>1511</v>
      </c>
      <c r="B680" t="s">
        <v>13</v>
      </c>
      <c r="C680" t="s">
        <v>1028</v>
      </c>
      <c r="D680">
        <v>5782</v>
      </c>
      <c r="E680">
        <v>10881</v>
      </c>
      <c r="F680" t="s">
        <v>15</v>
      </c>
      <c r="G680" s="1" t="s">
        <v>1282</v>
      </c>
      <c r="H680" t="s">
        <v>1538</v>
      </c>
      <c r="I680" s="1"/>
    </row>
    <row r="681" spans="1:9" x14ac:dyDescent="0.2">
      <c r="A681" t="s">
        <v>1511</v>
      </c>
      <c r="B681" t="s">
        <v>16</v>
      </c>
      <c r="C681" t="s">
        <v>1029</v>
      </c>
      <c r="D681">
        <v>4261</v>
      </c>
      <c r="E681">
        <v>8840</v>
      </c>
      <c r="F681" t="s">
        <v>15</v>
      </c>
      <c r="G681" s="1" t="s">
        <v>1282</v>
      </c>
      <c r="H681" t="s">
        <v>1538</v>
      </c>
      <c r="I681" s="1"/>
    </row>
    <row r="682" spans="1:9" x14ac:dyDescent="0.2">
      <c r="A682" t="s">
        <v>1511</v>
      </c>
      <c r="B682" t="s">
        <v>28</v>
      </c>
      <c r="C682" t="s">
        <v>1030</v>
      </c>
      <c r="D682">
        <v>9746</v>
      </c>
      <c r="E682">
        <v>21420</v>
      </c>
      <c r="F682" t="s">
        <v>1031</v>
      </c>
      <c r="G682" s="1" t="s">
        <v>1282</v>
      </c>
      <c r="H682" t="s">
        <v>1538</v>
      </c>
      <c r="I682" s="1"/>
    </row>
    <row r="683" spans="1:9" x14ac:dyDescent="0.2">
      <c r="A683" t="s">
        <v>1511</v>
      </c>
      <c r="B683" t="s">
        <v>31</v>
      </c>
      <c r="C683" t="s">
        <v>1032</v>
      </c>
      <c r="D683">
        <v>733</v>
      </c>
      <c r="E683">
        <v>12024</v>
      </c>
      <c r="F683" t="s">
        <v>1033</v>
      </c>
      <c r="G683" s="1" t="s">
        <v>1282</v>
      </c>
      <c r="H683" t="s">
        <v>1538</v>
      </c>
      <c r="I683" s="1"/>
    </row>
    <row r="684" spans="1:9" x14ac:dyDescent="0.2">
      <c r="A684" t="s">
        <v>1511</v>
      </c>
      <c r="B684" t="s">
        <v>34</v>
      </c>
      <c r="C684" t="s">
        <v>1034</v>
      </c>
      <c r="D684">
        <v>13649</v>
      </c>
      <c r="E684">
        <v>18451</v>
      </c>
      <c r="F684" t="s">
        <v>20</v>
      </c>
      <c r="G684" s="1" t="s">
        <v>1282</v>
      </c>
      <c r="H684" t="s">
        <v>1538</v>
      </c>
      <c r="I684" s="1"/>
    </row>
    <row r="685" spans="1:9" x14ac:dyDescent="0.2">
      <c r="A685" t="s">
        <v>1511</v>
      </c>
      <c r="B685" t="s">
        <v>37</v>
      </c>
      <c r="C685" t="s">
        <v>1035</v>
      </c>
      <c r="D685">
        <v>5620</v>
      </c>
      <c r="E685">
        <v>13820</v>
      </c>
      <c r="F685" t="s">
        <v>1036</v>
      </c>
      <c r="G685" s="1" t="s">
        <v>1282</v>
      </c>
      <c r="H685" t="s">
        <v>1538</v>
      </c>
      <c r="I685" s="1"/>
    </row>
    <row r="686" spans="1:9" x14ac:dyDescent="0.2">
      <c r="A686" t="s">
        <v>1511</v>
      </c>
      <c r="B686" t="s">
        <v>40</v>
      </c>
      <c r="C686" t="s">
        <v>1037</v>
      </c>
      <c r="D686">
        <v>10859</v>
      </c>
      <c r="E686">
        <v>28736</v>
      </c>
      <c r="F686" t="s">
        <v>1038</v>
      </c>
      <c r="G686" s="1" t="s">
        <v>1282</v>
      </c>
      <c r="H686" t="s">
        <v>1538</v>
      </c>
      <c r="I686" s="1"/>
    </row>
    <row r="687" spans="1:9" x14ac:dyDescent="0.2">
      <c r="A687" t="s">
        <v>1511</v>
      </c>
      <c r="B687" t="s">
        <v>42</v>
      </c>
      <c r="C687" t="s">
        <v>1039</v>
      </c>
      <c r="D687">
        <v>69</v>
      </c>
      <c r="E687">
        <v>5144</v>
      </c>
      <c r="F687" t="s">
        <v>20</v>
      </c>
      <c r="G687" s="1" t="s">
        <v>1282</v>
      </c>
      <c r="H687" t="s">
        <v>1538</v>
      </c>
      <c r="I687" s="1"/>
    </row>
    <row r="688" spans="1:9" x14ac:dyDescent="0.2">
      <c r="A688" t="s">
        <v>1511</v>
      </c>
      <c r="B688" t="s">
        <v>44</v>
      </c>
      <c r="C688" t="s">
        <v>1040</v>
      </c>
      <c r="D688">
        <v>6747</v>
      </c>
      <c r="E688">
        <v>12067</v>
      </c>
      <c r="F688" t="s">
        <v>15</v>
      </c>
      <c r="G688" s="1" t="s">
        <v>1282</v>
      </c>
      <c r="H688" t="s">
        <v>1538</v>
      </c>
      <c r="I688" s="1"/>
    </row>
    <row r="689" spans="1:9" x14ac:dyDescent="0.2">
      <c r="A689" t="s">
        <v>1512</v>
      </c>
      <c r="B689" t="s">
        <v>4</v>
      </c>
      <c r="C689" t="s">
        <v>1041</v>
      </c>
      <c r="D689">
        <v>611</v>
      </c>
      <c r="E689">
        <v>17871</v>
      </c>
      <c r="F689" t="s">
        <v>1042</v>
      </c>
      <c r="G689" s="1" t="s">
        <v>1282</v>
      </c>
      <c r="H689" t="s">
        <v>1538</v>
      </c>
      <c r="I689" s="1"/>
    </row>
    <row r="690" spans="1:9" x14ac:dyDescent="0.2">
      <c r="A690" t="s">
        <v>1512</v>
      </c>
      <c r="B690" t="s">
        <v>7</v>
      </c>
      <c r="C690" t="s">
        <v>1043</v>
      </c>
      <c r="D690">
        <v>7960</v>
      </c>
      <c r="E690">
        <v>23014</v>
      </c>
      <c r="F690" t="s">
        <v>1044</v>
      </c>
      <c r="G690" s="1" t="s">
        <v>1282</v>
      </c>
      <c r="H690" t="s">
        <v>1538</v>
      </c>
      <c r="I690" s="1"/>
    </row>
    <row r="691" spans="1:9" x14ac:dyDescent="0.2">
      <c r="A691" t="s">
        <v>1512</v>
      </c>
      <c r="B691" t="s">
        <v>10</v>
      </c>
      <c r="C691" t="s">
        <v>1045</v>
      </c>
      <c r="D691">
        <v>3</v>
      </c>
      <c r="E691">
        <v>6447</v>
      </c>
      <c r="F691" t="s">
        <v>1046</v>
      </c>
      <c r="G691" s="1" t="s">
        <v>1282</v>
      </c>
      <c r="H691" t="s">
        <v>1538</v>
      </c>
      <c r="I691" s="1"/>
    </row>
    <row r="692" spans="1:9" x14ac:dyDescent="0.2">
      <c r="A692" t="s">
        <v>1512</v>
      </c>
      <c r="B692" t="s">
        <v>13</v>
      </c>
      <c r="C692" t="s">
        <v>1047</v>
      </c>
      <c r="D692">
        <v>1293</v>
      </c>
      <c r="E692">
        <v>17630</v>
      </c>
      <c r="F692" t="s">
        <v>1048</v>
      </c>
      <c r="G692" s="1" t="s">
        <v>1282</v>
      </c>
      <c r="H692" t="s">
        <v>1538</v>
      </c>
      <c r="I692" s="1"/>
    </row>
    <row r="693" spans="1:9" x14ac:dyDescent="0.2">
      <c r="A693" t="s">
        <v>1512</v>
      </c>
      <c r="B693" t="s">
        <v>16</v>
      </c>
      <c r="C693" t="s">
        <v>1049</v>
      </c>
      <c r="D693">
        <v>2263</v>
      </c>
      <c r="E693">
        <v>6999</v>
      </c>
      <c r="F693" t="s">
        <v>15</v>
      </c>
      <c r="G693" s="1" t="s">
        <v>1282</v>
      </c>
      <c r="H693" t="s">
        <v>1538</v>
      </c>
      <c r="I693" s="1"/>
    </row>
    <row r="694" spans="1:9" x14ac:dyDescent="0.2">
      <c r="A694" t="s">
        <v>1513</v>
      </c>
      <c r="B694" t="s">
        <v>4</v>
      </c>
      <c r="C694" t="s">
        <v>1050</v>
      </c>
      <c r="D694">
        <v>9375</v>
      </c>
      <c r="E694">
        <v>19235</v>
      </c>
      <c r="F694" t="s">
        <v>241</v>
      </c>
      <c r="G694" s="1" t="s">
        <v>1286</v>
      </c>
      <c r="H694" t="s">
        <v>1538</v>
      </c>
      <c r="I694" s="1"/>
    </row>
    <row r="695" spans="1:9" x14ac:dyDescent="0.2">
      <c r="A695" t="s">
        <v>1513</v>
      </c>
      <c r="B695" t="s">
        <v>7</v>
      </c>
      <c r="C695" t="s">
        <v>1051</v>
      </c>
      <c r="D695">
        <v>16962</v>
      </c>
      <c r="E695">
        <v>34242</v>
      </c>
      <c r="F695" t="s">
        <v>1052</v>
      </c>
      <c r="G695" s="1" t="s">
        <v>1286</v>
      </c>
      <c r="H695" t="s">
        <v>1538</v>
      </c>
      <c r="I695" s="1"/>
    </row>
    <row r="696" spans="1:9" x14ac:dyDescent="0.2">
      <c r="A696" t="s">
        <v>1513</v>
      </c>
      <c r="B696" t="s">
        <v>10</v>
      </c>
      <c r="C696" t="s">
        <v>1051</v>
      </c>
      <c r="D696">
        <v>38643</v>
      </c>
      <c r="E696">
        <v>43202</v>
      </c>
      <c r="F696" t="s">
        <v>20</v>
      </c>
      <c r="G696" s="1" t="s">
        <v>1286</v>
      </c>
      <c r="H696" t="s">
        <v>1538</v>
      </c>
      <c r="I696" s="1"/>
    </row>
    <row r="697" spans="1:9" x14ac:dyDescent="0.2">
      <c r="A697" t="s">
        <v>1513</v>
      </c>
      <c r="B697" t="s">
        <v>13</v>
      </c>
      <c r="C697" t="s">
        <v>1053</v>
      </c>
      <c r="D697">
        <v>22906</v>
      </c>
      <c r="E697">
        <v>28276</v>
      </c>
      <c r="F697" t="s">
        <v>15</v>
      </c>
      <c r="G697" s="1" t="s">
        <v>1286</v>
      </c>
      <c r="H697" t="s">
        <v>1538</v>
      </c>
      <c r="I697" s="1"/>
    </row>
    <row r="698" spans="1:9" x14ac:dyDescent="0.2">
      <c r="A698" t="s">
        <v>1513</v>
      </c>
      <c r="B698" t="s">
        <v>16</v>
      </c>
      <c r="C698" t="s">
        <v>1054</v>
      </c>
      <c r="D698">
        <v>44592</v>
      </c>
      <c r="E698">
        <v>49523</v>
      </c>
      <c r="F698" t="s">
        <v>15</v>
      </c>
      <c r="G698" s="1" t="s">
        <v>1286</v>
      </c>
      <c r="H698" t="s">
        <v>1538</v>
      </c>
      <c r="I698" s="1"/>
    </row>
    <row r="699" spans="1:9" x14ac:dyDescent="0.2">
      <c r="A699" t="s">
        <v>1513</v>
      </c>
      <c r="B699" t="s">
        <v>28</v>
      </c>
      <c r="C699" t="s">
        <v>1055</v>
      </c>
      <c r="D699">
        <v>145</v>
      </c>
      <c r="E699">
        <v>15166</v>
      </c>
      <c r="F699" t="s">
        <v>1056</v>
      </c>
      <c r="G699" s="1" t="s">
        <v>1286</v>
      </c>
      <c r="H699" t="s">
        <v>1538</v>
      </c>
      <c r="I699" s="1"/>
    </row>
    <row r="700" spans="1:9" x14ac:dyDescent="0.2">
      <c r="A700" t="s">
        <v>1513</v>
      </c>
      <c r="B700" t="s">
        <v>31</v>
      </c>
      <c r="C700" t="s">
        <v>1057</v>
      </c>
      <c r="D700">
        <v>42181</v>
      </c>
      <c r="E700">
        <v>55818</v>
      </c>
      <c r="F700" t="s">
        <v>1058</v>
      </c>
      <c r="G700" s="1" t="s">
        <v>1286</v>
      </c>
      <c r="H700" t="s">
        <v>1538</v>
      </c>
      <c r="I700" s="1"/>
    </row>
    <row r="701" spans="1:9" x14ac:dyDescent="0.2">
      <c r="A701" t="s">
        <v>1513</v>
      </c>
      <c r="B701" t="s">
        <v>34</v>
      </c>
      <c r="C701" t="s">
        <v>1059</v>
      </c>
      <c r="D701">
        <v>41744</v>
      </c>
      <c r="E701">
        <v>47149</v>
      </c>
      <c r="F701" t="s">
        <v>15</v>
      </c>
      <c r="G701" s="1" t="s">
        <v>1286</v>
      </c>
      <c r="H701" t="s">
        <v>1538</v>
      </c>
      <c r="I701" s="1"/>
    </row>
    <row r="702" spans="1:9" x14ac:dyDescent="0.2">
      <c r="A702" t="s">
        <v>1513</v>
      </c>
      <c r="B702" t="s">
        <v>37</v>
      </c>
      <c r="C702" t="s">
        <v>1059</v>
      </c>
      <c r="D702">
        <v>137002</v>
      </c>
      <c r="E702">
        <v>145630</v>
      </c>
      <c r="F702" t="s">
        <v>1060</v>
      </c>
      <c r="G702" s="1" t="s">
        <v>1286</v>
      </c>
      <c r="H702" t="s">
        <v>1538</v>
      </c>
      <c r="I702" s="1"/>
    </row>
    <row r="703" spans="1:9" x14ac:dyDescent="0.2">
      <c r="A703" t="s">
        <v>1513</v>
      </c>
      <c r="B703" t="s">
        <v>40</v>
      </c>
      <c r="C703" t="s">
        <v>1061</v>
      </c>
      <c r="D703">
        <v>17045</v>
      </c>
      <c r="E703">
        <v>22386</v>
      </c>
      <c r="F703" t="s">
        <v>20</v>
      </c>
      <c r="G703" s="1" t="s">
        <v>1286</v>
      </c>
      <c r="H703" t="s">
        <v>1538</v>
      </c>
      <c r="I703" s="1"/>
    </row>
    <row r="704" spans="1:9" x14ac:dyDescent="0.2">
      <c r="A704" t="s">
        <v>1513</v>
      </c>
      <c r="B704" t="s">
        <v>42</v>
      </c>
      <c r="C704" t="s">
        <v>1061</v>
      </c>
      <c r="D704">
        <v>27854</v>
      </c>
      <c r="E704">
        <v>33432</v>
      </c>
      <c r="F704" t="s">
        <v>20</v>
      </c>
      <c r="G704" s="1" t="s">
        <v>1286</v>
      </c>
      <c r="H704" t="s">
        <v>1538</v>
      </c>
      <c r="I704" s="1"/>
    </row>
    <row r="705" spans="1:9" x14ac:dyDescent="0.2">
      <c r="A705" t="s">
        <v>1513</v>
      </c>
      <c r="B705" t="s">
        <v>44</v>
      </c>
      <c r="C705" t="s">
        <v>1062</v>
      </c>
      <c r="D705">
        <v>31362</v>
      </c>
      <c r="E705">
        <v>36166</v>
      </c>
      <c r="F705" t="s">
        <v>20</v>
      </c>
      <c r="G705" s="1" t="s">
        <v>1286</v>
      </c>
      <c r="H705" t="s">
        <v>1538</v>
      </c>
      <c r="I705" s="1"/>
    </row>
    <row r="706" spans="1:9" x14ac:dyDescent="0.2">
      <c r="A706" t="s">
        <v>1513</v>
      </c>
      <c r="B706" t="s">
        <v>47</v>
      </c>
      <c r="C706" t="s">
        <v>1063</v>
      </c>
      <c r="D706">
        <v>19375</v>
      </c>
      <c r="E706">
        <v>24386</v>
      </c>
      <c r="F706" t="s">
        <v>20</v>
      </c>
      <c r="G706" s="1" t="s">
        <v>1286</v>
      </c>
      <c r="H706" t="s">
        <v>1538</v>
      </c>
      <c r="I706" s="1"/>
    </row>
    <row r="707" spans="1:9" x14ac:dyDescent="0.2">
      <c r="A707" t="s">
        <v>1514</v>
      </c>
      <c r="B707" t="s">
        <v>4</v>
      </c>
      <c r="C707" t="s">
        <v>1064</v>
      </c>
      <c r="D707">
        <v>22547</v>
      </c>
      <c r="E707">
        <v>37243</v>
      </c>
      <c r="F707" t="s">
        <v>229</v>
      </c>
      <c r="G707" s="1" t="s">
        <v>1287</v>
      </c>
      <c r="H707" t="s">
        <v>1538</v>
      </c>
      <c r="I707" s="1"/>
    </row>
    <row r="708" spans="1:9" x14ac:dyDescent="0.2">
      <c r="A708" t="s">
        <v>1514</v>
      </c>
      <c r="B708" t="s">
        <v>7</v>
      </c>
      <c r="C708" t="s">
        <v>1065</v>
      </c>
      <c r="D708">
        <v>11107</v>
      </c>
      <c r="E708">
        <v>30800</v>
      </c>
      <c r="F708" t="s">
        <v>1066</v>
      </c>
      <c r="G708" s="1" t="s">
        <v>1287</v>
      </c>
      <c r="H708" t="s">
        <v>1538</v>
      </c>
      <c r="I708" s="1"/>
    </row>
    <row r="709" spans="1:9" x14ac:dyDescent="0.2">
      <c r="A709" t="s">
        <v>1514</v>
      </c>
      <c r="B709" t="s">
        <v>10</v>
      </c>
      <c r="C709" t="s">
        <v>1067</v>
      </c>
      <c r="D709">
        <v>19355</v>
      </c>
      <c r="E709">
        <v>24077</v>
      </c>
      <c r="F709" t="s">
        <v>20</v>
      </c>
      <c r="G709" s="1" t="s">
        <v>1287</v>
      </c>
      <c r="H709" t="s">
        <v>1538</v>
      </c>
      <c r="I709" s="1"/>
    </row>
    <row r="710" spans="1:9" x14ac:dyDescent="0.2">
      <c r="A710" t="s">
        <v>1514</v>
      </c>
      <c r="B710" t="s">
        <v>13</v>
      </c>
      <c r="C710" t="s">
        <v>1068</v>
      </c>
      <c r="D710">
        <v>5319</v>
      </c>
      <c r="E710">
        <v>17211</v>
      </c>
      <c r="F710" t="s">
        <v>120</v>
      </c>
      <c r="G710" s="1" t="s">
        <v>1287</v>
      </c>
      <c r="H710" t="s">
        <v>1538</v>
      </c>
      <c r="I710" s="1"/>
    </row>
    <row r="711" spans="1:9" x14ac:dyDescent="0.2">
      <c r="A711" t="s">
        <v>1514</v>
      </c>
      <c r="B711" t="s">
        <v>16</v>
      </c>
      <c r="C711" t="s">
        <v>1069</v>
      </c>
      <c r="D711">
        <v>49278</v>
      </c>
      <c r="E711">
        <v>61800</v>
      </c>
      <c r="F711" t="s">
        <v>46</v>
      </c>
      <c r="G711" s="1" t="s">
        <v>1287</v>
      </c>
      <c r="H711" t="s">
        <v>1538</v>
      </c>
      <c r="I711" s="1"/>
    </row>
    <row r="712" spans="1:9" x14ac:dyDescent="0.2">
      <c r="A712" t="s">
        <v>1515</v>
      </c>
      <c r="B712" t="s">
        <v>4</v>
      </c>
      <c r="C712" t="s">
        <v>1070</v>
      </c>
      <c r="D712">
        <v>668</v>
      </c>
      <c r="E712">
        <v>5150</v>
      </c>
      <c r="F712" t="s">
        <v>20</v>
      </c>
      <c r="G712" s="1" t="s">
        <v>1297</v>
      </c>
      <c r="H712" t="s">
        <v>1538</v>
      </c>
      <c r="I712" s="1"/>
    </row>
    <row r="713" spans="1:9" x14ac:dyDescent="0.2">
      <c r="A713" t="s">
        <v>1515</v>
      </c>
      <c r="B713" t="s">
        <v>7</v>
      </c>
      <c r="C713" t="s">
        <v>1071</v>
      </c>
      <c r="D713">
        <v>2394</v>
      </c>
      <c r="E713">
        <v>6876</v>
      </c>
      <c r="F713" t="s">
        <v>15</v>
      </c>
      <c r="G713" s="1" t="s">
        <v>1297</v>
      </c>
      <c r="H713" t="s">
        <v>1538</v>
      </c>
      <c r="I713" s="1"/>
    </row>
    <row r="714" spans="1:9" x14ac:dyDescent="0.2">
      <c r="A714" t="s">
        <v>1515</v>
      </c>
      <c r="B714" t="s">
        <v>10</v>
      </c>
      <c r="C714" t="s">
        <v>1072</v>
      </c>
      <c r="D714">
        <v>2</v>
      </c>
      <c r="E714">
        <v>10025</v>
      </c>
      <c r="F714" t="s">
        <v>1073</v>
      </c>
      <c r="G714" s="1" t="s">
        <v>1297</v>
      </c>
      <c r="H714" t="s">
        <v>1538</v>
      </c>
      <c r="I714" s="1"/>
    </row>
    <row r="715" spans="1:9" x14ac:dyDescent="0.2">
      <c r="A715" t="s">
        <v>1516</v>
      </c>
      <c r="B715" t="s">
        <v>4</v>
      </c>
      <c r="C715" t="s">
        <v>1074</v>
      </c>
      <c r="D715">
        <v>7907</v>
      </c>
      <c r="E715">
        <v>12793</v>
      </c>
      <c r="F715" t="s">
        <v>20</v>
      </c>
      <c r="G715" s="1" t="s">
        <v>1298</v>
      </c>
      <c r="H715" t="s">
        <v>1538</v>
      </c>
      <c r="I715" s="1"/>
    </row>
    <row r="716" spans="1:9" x14ac:dyDescent="0.2">
      <c r="A716" t="s">
        <v>1517</v>
      </c>
      <c r="B716" t="s">
        <v>4</v>
      </c>
      <c r="C716" t="s">
        <v>1075</v>
      </c>
      <c r="D716">
        <v>32248</v>
      </c>
      <c r="E716">
        <v>44817</v>
      </c>
      <c r="F716" t="s">
        <v>120</v>
      </c>
      <c r="G716" s="1" t="s">
        <v>1286</v>
      </c>
      <c r="H716" t="s">
        <v>1538</v>
      </c>
      <c r="I716" s="1"/>
    </row>
    <row r="717" spans="1:9" x14ac:dyDescent="0.2">
      <c r="A717" t="s">
        <v>1517</v>
      </c>
      <c r="B717" t="s">
        <v>7</v>
      </c>
      <c r="C717" t="s">
        <v>1076</v>
      </c>
      <c r="D717">
        <v>26476</v>
      </c>
      <c r="E717">
        <v>39230</v>
      </c>
      <c r="F717" t="s">
        <v>46</v>
      </c>
      <c r="G717" s="1" t="s">
        <v>1286</v>
      </c>
      <c r="H717" t="s">
        <v>1538</v>
      </c>
      <c r="I717" s="1"/>
    </row>
    <row r="718" spans="1:9" x14ac:dyDescent="0.2">
      <c r="A718" t="s">
        <v>1517</v>
      </c>
      <c r="B718" t="s">
        <v>10</v>
      </c>
      <c r="C718" t="s">
        <v>1077</v>
      </c>
      <c r="D718">
        <v>2595</v>
      </c>
      <c r="E718">
        <v>7940</v>
      </c>
      <c r="F718" t="s">
        <v>20</v>
      </c>
      <c r="G718" s="1" t="s">
        <v>1286</v>
      </c>
      <c r="H718" t="s">
        <v>1538</v>
      </c>
      <c r="I718" s="1"/>
    </row>
    <row r="719" spans="1:9" x14ac:dyDescent="0.2">
      <c r="A719" t="s">
        <v>1517</v>
      </c>
      <c r="B719" t="s">
        <v>13</v>
      </c>
      <c r="C719" t="s">
        <v>1078</v>
      </c>
      <c r="D719">
        <v>23883</v>
      </c>
      <c r="E719">
        <v>38577</v>
      </c>
      <c r="F719" t="s">
        <v>1079</v>
      </c>
      <c r="G719" s="1" t="s">
        <v>1286</v>
      </c>
      <c r="H719" t="s">
        <v>1538</v>
      </c>
      <c r="I719" s="1"/>
    </row>
    <row r="720" spans="1:9" x14ac:dyDescent="0.2">
      <c r="A720" t="s">
        <v>1517</v>
      </c>
      <c r="B720" t="s">
        <v>16</v>
      </c>
      <c r="C720" t="s">
        <v>1080</v>
      </c>
      <c r="D720">
        <v>25924</v>
      </c>
      <c r="E720">
        <v>43034</v>
      </c>
      <c r="F720" t="s">
        <v>1081</v>
      </c>
      <c r="G720" s="1" t="s">
        <v>1286</v>
      </c>
      <c r="H720" t="s">
        <v>1538</v>
      </c>
      <c r="I720" s="1"/>
    </row>
    <row r="721" spans="1:9" x14ac:dyDescent="0.2">
      <c r="A721" t="s">
        <v>1517</v>
      </c>
      <c r="B721" t="s">
        <v>28</v>
      </c>
      <c r="C721" t="s">
        <v>1082</v>
      </c>
      <c r="D721">
        <v>3657</v>
      </c>
      <c r="E721">
        <v>27662</v>
      </c>
      <c r="F721" t="s">
        <v>1083</v>
      </c>
      <c r="G721" s="1" t="s">
        <v>1286</v>
      </c>
      <c r="H721" t="s">
        <v>1538</v>
      </c>
      <c r="I721" s="1"/>
    </row>
    <row r="722" spans="1:9" x14ac:dyDescent="0.2">
      <c r="A722" t="s">
        <v>1517</v>
      </c>
      <c r="B722" t="s">
        <v>31</v>
      </c>
      <c r="C722" t="s">
        <v>1084</v>
      </c>
      <c r="D722">
        <v>1</v>
      </c>
      <c r="E722">
        <v>4184</v>
      </c>
      <c r="F722" t="s">
        <v>15</v>
      </c>
      <c r="G722" s="1" t="s">
        <v>1286</v>
      </c>
      <c r="H722" t="s">
        <v>1538</v>
      </c>
      <c r="I722" s="1"/>
    </row>
    <row r="723" spans="1:9" x14ac:dyDescent="0.2">
      <c r="A723" t="s">
        <v>1517</v>
      </c>
      <c r="B723" t="s">
        <v>34</v>
      </c>
      <c r="C723" t="s">
        <v>1085</v>
      </c>
      <c r="D723">
        <v>1506</v>
      </c>
      <c r="E723">
        <v>6167</v>
      </c>
      <c r="F723" t="s">
        <v>15</v>
      </c>
      <c r="G723" s="1" t="s">
        <v>1286</v>
      </c>
      <c r="H723" t="s">
        <v>1538</v>
      </c>
      <c r="I723" s="1"/>
    </row>
    <row r="724" spans="1:9" x14ac:dyDescent="0.2">
      <c r="A724" t="s">
        <v>1517</v>
      </c>
      <c r="B724" t="s">
        <v>37</v>
      </c>
      <c r="C724" t="s">
        <v>1086</v>
      </c>
      <c r="D724">
        <v>26675</v>
      </c>
      <c r="E724">
        <v>40333</v>
      </c>
      <c r="F724" t="s">
        <v>1087</v>
      </c>
      <c r="G724" s="1" t="s">
        <v>1286</v>
      </c>
      <c r="H724" t="s">
        <v>1538</v>
      </c>
      <c r="I724" s="1"/>
    </row>
    <row r="725" spans="1:9" x14ac:dyDescent="0.2">
      <c r="A725" t="s">
        <v>1517</v>
      </c>
      <c r="B725" t="s">
        <v>40</v>
      </c>
      <c r="C725" t="s">
        <v>1088</v>
      </c>
      <c r="D725">
        <v>10499</v>
      </c>
      <c r="E725">
        <v>25926</v>
      </c>
      <c r="F725" t="s">
        <v>1089</v>
      </c>
      <c r="G725" s="1" t="s">
        <v>1286</v>
      </c>
      <c r="H725" t="s">
        <v>1538</v>
      </c>
      <c r="I725" s="1"/>
    </row>
    <row r="726" spans="1:9" x14ac:dyDescent="0.2">
      <c r="A726" t="s">
        <v>1517</v>
      </c>
      <c r="B726" t="s">
        <v>42</v>
      </c>
      <c r="C726" t="s">
        <v>1090</v>
      </c>
      <c r="D726">
        <v>357</v>
      </c>
      <c r="E726">
        <v>4721</v>
      </c>
      <c r="F726" t="s">
        <v>20</v>
      </c>
      <c r="G726" s="1" t="s">
        <v>1286</v>
      </c>
      <c r="H726" t="s">
        <v>1538</v>
      </c>
      <c r="I726" s="1"/>
    </row>
    <row r="727" spans="1:9" x14ac:dyDescent="0.2">
      <c r="A727" t="s">
        <v>1517</v>
      </c>
      <c r="B727" t="s">
        <v>44</v>
      </c>
      <c r="C727" t="s">
        <v>1091</v>
      </c>
      <c r="D727">
        <v>6337</v>
      </c>
      <c r="E727">
        <v>19504</v>
      </c>
      <c r="F727" t="s">
        <v>1092</v>
      </c>
      <c r="G727" s="1" t="s">
        <v>1286</v>
      </c>
      <c r="H727" t="s">
        <v>1538</v>
      </c>
      <c r="I727" s="1"/>
    </row>
    <row r="728" spans="1:9" x14ac:dyDescent="0.2">
      <c r="A728" t="s">
        <v>1517</v>
      </c>
      <c r="B728" t="s">
        <v>47</v>
      </c>
      <c r="C728" t="s">
        <v>1093</v>
      </c>
      <c r="D728">
        <v>11736</v>
      </c>
      <c r="E728">
        <v>37862</v>
      </c>
      <c r="F728" t="s">
        <v>1094</v>
      </c>
      <c r="G728" s="1" t="s">
        <v>1286</v>
      </c>
      <c r="H728" t="s">
        <v>1538</v>
      </c>
      <c r="I728" s="1"/>
    </row>
    <row r="729" spans="1:9" x14ac:dyDescent="0.2">
      <c r="A729" t="s">
        <v>1517</v>
      </c>
      <c r="B729" t="s">
        <v>49</v>
      </c>
      <c r="C729" t="s">
        <v>1095</v>
      </c>
      <c r="D729">
        <v>4779</v>
      </c>
      <c r="E729">
        <v>9966</v>
      </c>
      <c r="F729" t="s">
        <v>15</v>
      </c>
      <c r="G729" s="1" t="s">
        <v>1286</v>
      </c>
      <c r="H729" t="s">
        <v>1538</v>
      </c>
      <c r="I729" s="1"/>
    </row>
    <row r="730" spans="1:9" x14ac:dyDescent="0.2">
      <c r="A730" t="s">
        <v>1518</v>
      </c>
      <c r="B730" t="s">
        <v>4</v>
      </c>
      <c r="C730" t="s">
        <v>1096</v>
      </c>
      <c r="D730">
        <v>779</v>
      </c>
      <c r="E730">
        <v>5771</v>
      </c>
      <c r="F730" t="s">
        <v>15</v>
      </c>
      <c r="G730" s="1" t="s">
        <v>1286</v>
      </c>
      <c r="H730" t="s">
        <v>1538</v>
      </c>
      <c r="I730" s="1"/>
    </row>
    <row r="731" spans="1:9" x14ac:dyDescent="0.2">
      <c r="A731" t="s">
        <v>1518</v>
      </c>
      <c r="B731" t="s">
        <v>7</v>
      </c>
      <c r="C731" t="s">
        <v>1097</v>
      </c>
      <c r="D731">
        <v>16304</v>
      </c>
      <c r="E731">
        <v>25427</v>
      </c>
      <c r="F731" t="s">
        <v>1098</v>
      </c>
      <c r="G731" s="1" t="s">
        <v>1286</v>
      </c>
      <c r="H731" t="s">
        <v>1538</v>
      </c>
      <c r="I731" s="1"/>
    </row>
    <row r="732" spans="1:9" x14ac:dyDescent="0.2">
      <c r="A732" t="s">
        <v>1518</v>
      </c>
      <c r="B732" t="s">
        <v>10</v>
      </c>
      <c r="C732" t="s">
        <v>1099</v>
      </c>
      <c r="D732">
        <v>9758</v>
      </c>
      <c r="E732">
        <v>15123</v>
      </c>
      <c r="F732" t="s">
        <v>15</v>
      </c>
      <c r="G732" s="1" t="s">
        <v>1286</v>
      </c>
      <c r="H732" t="s">
        <v>1538</v>
      </c>
      <c r="I732" s="1"/>
    </row>
    <row r="733" spans="1:9" x14ac:dyDescent="0.2">
      <c r="A733" t="s">
        <v>1518</v>
      </c>
      <c r="B733" t="s">
        <v>13</v>
      </c>
      <c r="C733" t="s">
        <v>1100</v>
      </c>
      <c r="D733">
        <v>8558</v>
      </c>
      <c r="E733">
        <v>18533</v>
      </c>
      <c r="F733" t="s">
        <v>576</v>
      </c>
      <c r="G733" s="1" t="s">
        <v>1286</v>
      </c>
      <c r="H733" t="s">
        <v>1538</v>
      </c>
      <c r="I733" s="1"/>
    </row>
    <row r="734" spans="1:9" x14ac:dyDescent="0.2">
      <c r="A734" t="s">
        <v>1518</v>
      </c>
      <c r="B734" t="s">
        <v>16</v>
      </c>
      <c r="C734" t="s">
        <v>1101</v>
      </c>
      <c r="D734">
        <v>345</v>
      </c>
      <c r="E734">
        <v>5274</v>
      </c>
      <c r="F734" t="s">
        <v>15</v>
      </c>
      <c r="G734" s="1" t="s">
        <v>1286</v>
      </c>
      <c r="H734" t="s">
        <v>1538</v>
      </c>
      <c r="I734" s="1"/>
    </row>
    <row r="735" spans="1:9" x14ac:dyDescent="0.2">
      <c r="A735" t="s">
        <v>1518</v>
      </c>
      <c r="B735" t="s">
        <v>28</v>
      </c>
      <c r="C735" t="s">
        <v>1102</v>
      </c>
      <c r="D735">
        <v>2113</v>
      </c>
      <c r="E735">
        <v>9752</v>
      </c>
      <c r="F735" t="s">
        <v>1103</v>
      </c>
      <c r="G735" s="1" t="s">
        <v>1286</v>
      </c>
      <c r="H735" t="s">
        <v>1538</v>
      </c>
      <c r="I735" s="1"/>
    </row>
    <row r="736" spans="1:9" x14ac:dyDescent="0.2">
      <c r="A736" t="s">
        <v>1518</v>
      </c>
      <c r="B736" t="s">
        <v>31</v>
      </c>
      <c r="C736" t="s">
        <v>1104</v>
      </c>
      <c r="D736">
        <v>2630</v>
      </c>
      <c r="E736">
        <v>7444</v>
      </c>
      <c r="F736" t="s">
        <v>15</v>
      </c>
      <c r="G736" s="1" t="s">
        <v>1286</v>
      </c>
      <c r="H736" t="s">
        <v>1538</v>
      </c>
      <c r="I736" s="1"/>
    </row>
    <row r="737" spans="1:9" x14ac:dyDescent="0.2">
      <c r="A737" t="s">
        <v>1518</v>
      </c>
      <c r="B737" t="s">
        <v>34</v>
      </c>
      <c r="C737" t="s">
        <v>1105</v>
      </c>
      <c r="D737">
        <v>1</v>
      </c>
      <c r="E737">
        <v>9041</v>
      </c>
      <c r="F737" t="s">
        <v>576</v>
      </c>
      <c r="G737" s="1" t="s">
        <v>1286</v>
      </c>
      <c r="H737" t="s">
        <v>1538</v>
      </c>
      <c r="I737" s="1"/>
    </row>
    <row r="738" spans="1:9" x14ac:dyDescent="0.2">
      <c r="A738" t="s">
        <v>1518</v>
      </c>
      <c r="B738" t="s">
        <v>37</v>
      </c>
      <c r="C738" t="s">
        <v>1106</v>
      </c>
      <c r="D738">
        <v>3</v>
      </c>
      <c r="E738">
        <v>5594</v>
      </c>
      <c r="F738" t="s">
        <v>928</v>
      </c>
      <c r="G738" s="1" t="s">
        <v>1286</v>
      </c>
      <c r="H738" t="s">
        <v>1538</v>
      </c>
      <c r="I738" s="1"/>
    </row>
    <row r="739" spans="1:9" x14ac:dyDescent="0.2">
      <c r="A739" t="s">
        <v>1518</v>
      </c>
      <c r="B739" t="s">
        <v>40</v>
      </c>
      <c r="C739" t="s">
        <v>1107</v>
      </c>
      <c r="D739">
        <v>6291</v>
      </c>
      <c r="E739">
        <v>31503</v>
      </c>
      <c r="F739" t="s">
        <v>1108</v>
      </c>
      <c r="G739" s="1" t="s">
        <v>1286</v>
      </c>
      <c r="H739" t="s">
        <v>1538</v>
      </c>
      <c r="I739" s="1"/>
    </row>
    <row r="740" spans="1:9" x14ac:dyDescent="0.2">
      <c r="A740" t="s">
        <v>1518</v>
      </c>
      <c r="B740" t="s">
        <v>42</v>
      </c>
      <c r="C740" t="s">
        <v>1109</v>
      </c>
      <c r="D740">
        <v>4482</v>
      </c>
      <c r="E740">
        <v>9617</v>
      </c>
      <c r="F740" t="s">
        <v>20</v>
      </c>
      <c r="G740" s="1" t="s">
        <v>1286</v>
      </c>
      <c r="H740" t="s">
        <v>1538</v>
      </c>
      <c r="I740" s="1"/>
    </row>
    <row r="741" spans="1:9" x14ac:dyDescent="0.2">
      <c r="A741" t="s">
        <v>1518</v>
      </c>
      <c r="B741" t="s">
        <v>44</v>
      </c>
      <c r="C741" t="s">
        <v>1110</v>
      </c>
      <c r="D741">
        <v>8019</v>
      </c>
      <c r="E741">
        <v>13207</v>
      </c>
      <c r="F741" t="s">
        <v>20</v>
      </c>
      <c r="G741" s="1" t="s">
        <v>1286</v>
      </c>
      <c r="H741" t="s">
        <v>1538</v>
      </c>
      <c r="I741" s="1"/>
    </row>
    <row r="742" spans="1:9" x14ac:dyDescent="0.2">
      <c r="A742" t="s">
        <v>1518</v>
      </c>
      <c r="B742" t="s">
        <v>47</v>
      </c>
      <c r="C742" t="s">
        <v>1111</v>
      </c>
      <c r="D742">
        <v>1</v>
      </c>
      <c r="E742">
        <v>9373</v>
      </c>
      <c r="F742" t="s">
        <v>1112</v>
      </c>
      <c r="G742" s="1" t="s">
        <v>1286</v>
      </c>
      <c r="H742" t="s">
        <v>1538</v>
      </c>
      <c r="I742" s="1"/>
    </row>
    <row r="743" spans="1:9" x14ac:dyDescent="0.2">
      <c r="A743" t="s">
        <v>1518</v>
      </c>
      <c r="B743" t="s">
        <v>49</v>
      </c>
      <c r="C743" t="s">
        <v>1113</v>
      </c>
      <c r="D743">
        <v>13806</v>
      </c>
      <c r="E743">
        <v>18525</v>
      </c>
      <c r="F743" t="s">
        <v>20</v>
      </c>
      <c r="G743" s="1" t="s">
        <v>1286</v>
      </c>
      <c r="H743" t="s">
        <v>1538</v>
      </c>
      <c r="I743" s="1"/>
    </row>
    <row r="744" spans="1:9" x14ac:dyDescent="0.2">
      <c r="A744" t="s">
        <v>1518</v>
      </c>
      <c r="B744" t="s">
        <v>78</v>
      </c>
      <c r="C744" t="s">
        <v>1114</v>
      </c>
      <c r="D744">
        <v>3336</v>
      </c>
      <c r="E744">
        <v>8599</v>
      </c>
      <c r="F744" t="s">
        <v>20</v>
      </c>
      <c r="G744" s="1" t="s">
        <v>1286</v>
      </c>
      <c r="H744" t="s">
        <v>1538</v>
      </c>
      <c r="I744" s="1"/>
    </row>
    <row r="745" spans="1:9" x14ac:dyDescent="0.2">
      <c r="A745" t="s">
        <v>1518</v>
      </c>
      <c r="B745" t="s">
        <v>80</v>
      </c>
      <c r="C745" t="s">
        <v>1115</v>
      </c>
      <c r="D745">
        <v>2</v>
      </c>
      <c r="E745">
        <v>5212</v>
      </c>
      <c r="F745" t="s">
        <v>15</v>
      </c>
      <c r="G745" s="1" t="s">
        <v>1286</v>
      </c>
      <c r="H745" t="s">
        <v>1538</v>
      </c>
      <c r="I745" s="1"/>
    </row>
    <row r="746" spans="1:9" x14ac:dyDescent="0.2">
      <c r="A746" t="s">
        <v>1518</v>
      </c>
      <c r="B746" t="s">
        <v>82</v>
      </c>
      <c r="C746" t="s">
        <v>1116</v>
      </c>
      <c r="D746">
        <v>2371</v>
      </c>
      <c r="E746">
        <v>7469</v>
      </c>
      <c r="F746" t="s">
        <v>15</v>
      </c>
      <c r="G746" s="1" t="s">
        <v>1286</v>
      </c>
      <c r="H746" t="s">
        <v>1538</v>
      </c>
      <c r="I746" s="1"/>
    </row>
    <row r="747" spans="1:9" x14ac:dyDescent="0.2">
      <c r="A747" t="s">
        <v>1518</v>
      </c>
      <c r="B747" t="s">
        <v>85</v>
      </c>
      <c r="C747" t="s">
        <v>1117</v>
      </c>
      <c r="D747">
        <v>2599</v>
      </c>
      <c r="E747">
        <v>7707</v>
      </c>
      <c r="F747" t="s">
        <v>20</v>
      </c>
      <c r="G747" s="1" t="s">
        <v>1286</v>
      </c>
      <c r="H747" t="s">
        <v>1538</v>
      </c>
      <c r="I747" s="1"/>
    </row>
    <row r="748" spans="1:9" x14ac:dyDescent="0.2">
      <c r="A748" t="s">
        <v>1518</v>
      </c>
      <c r="B748" t="s">
        <v>154</v>
      </c>
      <c r="C748" t="s">
        <v>1118</v>
      </c>
      <c r="D748">
        <v>13842</v>
      </c>
      <c r="E748">
        <v>18344</v>
      </c>
      <c r="F748" t="s">
        <v>20</v>
      </c>
      <c r="G748" s="1" t="s">
        <v>1286</v>
      </c>
      <c r="H748" t="s">
        <v>1538</v>
      </c>
      <c r="I748" s="1"/>
    </row>
    <row r="749" spans="1:9" x14ac:dyDescent="0.2">
      <c r="A749" t="s">
        <v>1519</v>
      </c>
      <c r="B749" t="s">
        <v>4</v>
      </c>
      <c r="C749" t="s">
        <v>1119</v>
      </c>
      <c r="D749">
        <v>1479</v>
      </c>
      <c r="E749">
        <v>15222</v>
      </c>
      <c r="F749" t="s">
        <v>1120</v>
      </c>
      <c r="G749" s="1" t="s">
        <v>1282</v>
      </c>
      <c r="H749" t="s">
        <v>1538</v>
      </c>
      <c r="I749" s="1"/>
    </row>
    <row r="750" spans="1:9" x14ac:dyDescent="0.2">
      <c r="A750" t="s">
        <v>1519</v>
      </c>
      <c r="B750" t="s">
        <v>7</v>
      </c>
      <c r="C750" t="s">
        <v>1121</v>
      </c>
      <c r="D750">
        <v>17102</v>
      </c>
      <c r="E750">
        <v>23113</v>
      </c>
      <c r="F750" t="s">
        <v>1122</v>
      </c>
      <c r="G750" s="1" t="s">
        <v>1282</v>
      </c>
      <c r="H750" t="s">
        <v>1538</v>
      </c>
      <c r="I750" s="1"/>
    </row>
    <row r="751" spans="1:9" x14ac:dyDescent="0.2">
      <c r="A751" t="s">
        <v>1519</v>
      </c>
      <c r="B751" t="s">
        <v>10</v>
      </c>
      <c r="C751" t="s">
        <v>1123</v>
      </c>
      <c r="D751">
        <v>11878</v>
      </c>
      <c r="E751">
        <v>39772</v>
      </c>
      <c r="F751" t="s">
        <v>1124</v>
      </c>
      <c r="G751" s="1" t="s">
        <v>1282</v>
      </c>
      <c r="H751" t="s">
        <v>1538</v>
      </c>
      <c r="I751" s="1"/>
    </row>
    <row r="752" spans="1:9" x14ac:dyDescent="0.2">
      <c r="A752" t="s">
        <v>1519</v>
      </c>
      <c r="B752" t="s">
        <v>13</v>
      </c>
      <c r="C752" t="s">
        <v>1125</v>
      </c>
      <c r="D752">
        <v>2</v>
      </c>
      <c r="E752">
        <v>4500</v>
      </c>
      <c r="F752" t="s">
        <v>15</v>
      </c>
      <c r="G752" s="1" t="s">
        <v>1282</v>
      </c>
      <c r="H752" t="s">
        <v>1538</v>
      </c>
      <c r="I752" s="1"/>
    </row>
    <row r="753" spans="1:9" x14ac:dyDescent="0.2">
      <c r="A753" t="s">
        <v>1519</v>
      </c>
      <c r="B753" t="s">
        <v>16</v>
      </c>
      <c r="C753" t="s">
        <v>1126</v>
      </c>
      <c r="D753">
        <v>2</v>
      </c>
      <c r="E753">
        <v>4503</v>
      </c>
      <c r="F753" t="s">
        <v>15</v>
      </c>
      <c r="G753" s="1" t="s">
        <v>1282</v>
      </c>
      <c r="H753" t="s">
        <v>1538</v>
      </c>
      <c r="I753" s="1"/>
    </row>
    <row r="754" spans="1:9" x14ac:dyDescent="0.2">
      <c r="A754" t="s">
        <v>1519</v>
      </c>
      <c r="B754" t="s">
        <v>28</v>
      </c>
      <c r="C754" t="s">
        <v>1127</v>
      </c>
      <c r="D754">
        <v>1788</v>
      </c>
      <c r="E754">
        <v>25465</v>
      </c>
      <c r="F754" t="s">
        <v>1128</v>
      </c>
      <c r="G754" s="1" t="s">
        <v>1282</v>
      </c>
      <c r="H754" t="s">
        <v>1538</v>
      </c>
      <c r="I754" s="1"/>
    </row>
    <row r="755" spans="1:9" x14ac:dyDescent="0.2">
      <c r="A755" t="s">
        <v>1519</v>
      </c>
      <c r="B755" t="s">
        <v>31</v>
      </c>
      <c r="C755" t="s">
        <v>1129</v>
      </c>
      <c r="D755">
        <v>8563</v>
      </c>
      <c r="E755">
        <v>19025</v>
      </c>
      <c r="F755" t="s">
        <v>1130</v>
      </c>
      <c r="G755" s="1" t="s">
        <v>1282</v>
      </c>
      <c r="H755" t="s">
        <v>1538</v>
      </c>
      <c r="I755" s="1"/>
    </row>
    <row r="756" spans="1:9" x14ac:dyDescent="0.2">
      <c r="A756" t="s">
        <v>1519</v>
      </c>
      <c r="B756" t="s">
        <v>34</v>
      </c>
      <c r="C756" t="s">
        <v>1131</v>
      </c>
      <c r="D756">
        <v>411</v>
      </c>
      <c r="E756">
        <v>6643</v>
      </c>
      <c r="F756" t="s">
        <v>1132</v>
      </c>
      <c r="G756" s="1" t="s">
        <v>1282</v>
      </c>
      <c r="H756" t="s">
        <v>1538</v>
      </c>
      <c r="I756" s="1"/>
    </row>
    <row r="757" spans="1:9" x14ac:dyDescent="0.2">
      <c r="A757" t="s">
        <v>1519</v>
      </c>
      <c r="B757" t="s">
        <v>37</v>
      </c>
      <c r="C757" t="s">
        <v>1131</v>
      </c>
      <c r="D757">
        <v>13135</v>
      </c>
      <c r="E757">
        <v>19666</v>
      </c>
      <c r="F757" t="s">
        <v>1133</v>
      </c>
      <c r="G757" s="1" t="s">
        <v>1282</v>
      </c>
      <c r="H757" t="s">
        <v>1538</v>
      </c>
      <c r="I757" s="1"/>
    </row>
    <row r="758" spans="1:9" x14ac:dyDescent="0.2">
      <c r="A758" t="s">
        <v>1519</v>
      </c>
      <c r="B758" t="s">
        <v>40</v>
      </c>
      <c r="C758" t="s">
        <v>1134</v>
      </c>
      <c r="D758">
        <v>233</v>
      </c>
      <c r="E758">
        <v>5085</v>
      </c>
      <c r="F758" t="s">
        <v>20</v>
      </c>
      <c r="G758" s="1" t="s">
        <v>1282</v>
      </c>
      <c r="H758" t="s">
        <v>1538</v>
      </c>
      <c r="I758" s="1"/>
    </row>
    <row r="759" spans="1:9" x14ac:dyDescent="0.2">
      <c r="A759" t="s">
        <v>1519</v>
      </c>
      <c r="B759" t="s">
        <v>42</v>
      </c>
      <c r="C759" t="s">
        <v>1135</v>
      </c>
      <c r="D759">
        <v>926</v>
      </c>
      <c r="E759">
        <v>14234</v>
      </c>
      <c r="F759" t="s">
        <v>1136</v>
      </c>
      <c r="G759" s="1" t="s">
        <v>1282</v>
      </c>
      <c r="H759" t="s">
        <v>1538</v>
      </c>
      <c r="I759" s="1"/>
    </row>
    <row r="760" spans="1:9" x14ac:dyDescent="0.2">
      <c r="A760" t="s">
        <v>1520</v>
      </c>
      <c r="B760" t="s">
        <v>4</v>
      </c>
      <c r="C760" t="s">
        <v>1137</v>
      </c>
      <c r="D760">
        <v>3226</v>
      </c>
      <c r="E760">
        <v>18670</v>
      </c>
      <c r="F760" t="s">
        <v>1138</v>
      </c>
      <c r="G760" s="1" t="s">
        <v>1282</v>
      </c>
      <c r="H760" t="s">
        <v>1538</v>
      </c>
      <c r="I760" s="1"/>
    </row>
    <row r="761" spans="1:9" x14ac:dyDescent="0.2">
      <c r="A761" t="s">
        <v>1520</v>
      </c>
      <c r="B761" t="s">
        <v>7</v>
      </c>
      <c r="C761" t="s">
        <v>1139</v>
      </c>
      <c r="D761">
        <v>12815</v>
      </c>
      <c r="E761">
        <v>29473</v>
      </c>
      <c r="F761" t="s">
        <v>1140</v>
      </c>
      <c r="G761" s="1" t="s">
        <v>1282</v>
      </c>
      <c r="H761" t="s">
        <v>1538</v>
      </c>
      <c r="I761" s="1"/>
    </row>
    <row r="762" spans="1:9" x14ac:dyDescent="0.2">
      <c r="A762" t="s">
        <v>1520</v>
      </c>
      <c r="B762" t="s">
        <v>10</v>
      </c>
      <c r="C762" t="s">
        <v>1141</v>
      </c>
      <c r="D762">
        <v>4978</v>
      </c>
      <c r="E762">
        <v>16252</v>
      </c>
      <c r="F762" t="s">
        <v>1142</v>
      </c>
      <c r="G762" s="1" t="s">
        <v>1282</v>
      </c>
      <c r="H762" t="s">
        <v>1538</v>
      </c>
      <c r="I762" s="1"/>
    </row>
    <row r="763" spans="1:9" x14ac:dyDescent="0.2">
      <c r="A763" t="s">
        <v>1520</v>
      </c>
      <c r="B763" t="s">
        <v>13</v>
      </c>
      <c r="C763" t="s">
        <v>1143</v>
      </c>
      <c r="D763">
        <v>1250</v>
      </c>
      <c r="E763">
        <v>6675</v>
      </c>
      <c r="F763" t="s">
        <v>20</v>
      </c>
      <c r="G763" s="1" t="s">
        <v>1282</v>
      </c>
      <c r="H763" t="s">
        <v>1538</v>
      </c>
      <c r="I763" s="1"/>
    </row>
    <row r="764" spans="1:9" x14ac:dyDescent="0.2">
      <c r="A764" t="s">
        <v>1520</v>
      </c>
      <c r="B764" t="s">
        <v>16</v>
      </c>
      <c r="C764" t="s">
        <v>1144</v>
      </c>
      <c r="D764">
        <v>3168</v>
      </c>
      <c r="E764">
        <v>26194</v>
      </c>
      <c r="F764" t="s">
        <v>1145</v>
      </c>
      <c r="G764" s="1" t="s">
        <v>1282</v>
      </c>
      <c r="H764" t="s">
        <v>1538</v>
      </c>
      <c r="I764" s="1"/>
    </row>
    <row r="765" spans="1:9" x14ac:dyDescent="0.2">
      <c r="A765" t="s">
        <v>1520</v>
      </c>
      <c r="B765" t="s">
        <v>28</v>
      </c>
      <c r="C765" t="s">
        <v>1146</v>
      </c>
      <c r="D765">
        <v>8431</v>
      </c>
      <c r="E765">
        <v>20517</v>
      </c>
      <c r="F765" t="s">
        <v>1147</v>
      </c>
      <c r="G765" s="1" t="s">
        <v>1282</v>
      </c>
      <c r="H765" t="s">
        <v>1538</v>
      </c>
      <c r="I765" s="1"/>
    </row>
    <row r="766" spans="1:9" x14ac:dyDescent="0.2">
      <c r="A766" t="s">
        <v>1520</v>
      </c>
      <c r="B766" t="s">
        <v>31</v>
      </c>
      <c r="C766" t="s">
        <v>1148</v>
      </c>
      <c r="D766">
        <v>2895</v>
      </c>
      <c r="E766">
        <v>14864</v>
      </c>
      <c r="F766" t="s">
        <v>1149</v>
      </c>
      <c r="G766" s="1" t="s">
        <v>1282</v>
      </c>
      <c r="H766" t="s">
        <v>1538</v>
      </c>
      <c r="I766" s="1"/>
    </row>
    <row r="767" spans="1:9" x14ac:dyDescent="0.2">
      <c r="A767" t="s">
        <v>1520</v>
      </c>
      <c r="B767" t="s">
        <v>34</v>
      </c>
      <c r="C767" t="s">
        <v>1150</v>
      </c>
      <c r="D767">
        <v>5101</v>
      </c>
      <c r="E767">
        <v>12834</v>
      </c>
      <c r="F767" t="s">
        <v>1151</v>
      </c>
      <c r="G767" s="1" t="s">
        <v>1282</v>
      </c>
      <c r="H767" t="s">
        <v>1538</v>
      </c>
      <c r="I767" s="1"/>
    </row>
    <row r="768" spans="1:9" x14ac:dyDescent="0.2">
      <c r="A768" t="s">
        <v>1521</v>
      </c>
      <c r="B768" t="s">
        <v>4</v>
      </c>
      <c r="C768" t="s">
        <v>1152</v>
      </c>
      <c r="D768">
        <v>3584</v>
      </c>
      <c r="E768">
        <v>30924</v>
      </c>
      <c r="F768" t="s">
        <v>1153</v>
      </c>
      <c r="G768" s="1" t="s">
        <v>1282</v>
      </c>
      <c r="H768" t="s">
        <v>1538</v>
      </c>
      <c r="I768" s="1"/>
    </row>
    <row r="769" spans="1:9" x14ac:dyDescent="0.2">
      <c r="A769" t="s">
        <v>1521</v>
      </c>
      <c r="B769" t="s">
        <v>7</v>
      </c>
      <c r="C769" t="s">
        <v>1154</v>
      </c>
      <c r="D769">
        <v>2126</v>
      </c>
      <c r="E769">
        <v>6805</v>
      </c>
      <c r="F769" t="s">
        <v>20</v>
      </c>
      <c r="G769" s="1" t="s">
        <v>1282</v>
      </c>
      <c r="H769" t="s">
        <v>1538</v>
      </c>
      <c r="I769" s="1"/>
    </row>
    <row r="770" spans="1:9" x14ac:dyDescent="0.2">
      <c r="A770" t="s">
        <v>1521</v>
      </c>
      <c r="B770" t="s">
        <v>10</v>
      </c>
      <c r="C770" t="s">
        <v>1155</v>
      </c>
      <c r="D770">
        <v>17842</v>
      </c>
      <c r="E770">
        <v>22739</v>
      </c>
      <c r="F770" t="s">
        <v>20</v>
      </c>
      <c r="G770" s="1" t="s">
        <v>1282</v>
      </c>
      <c r="H770" t="s">
        <v>1538</v>
      </c>
      <c r="I770" s="1"/>
    </row>
    <row r="771" spans="1:9" x14ac:dyDescent="0.2">
      <c r="A771" t="s">
        <v>1521</v>
      </c>
      <c r="B771" t="s">
        <v>13</v>
      </c>
      <c r="C771" t="s">
        <v>1156</v>
      </c>
      <c r="D771">
        <v>1</v>
      </c>
      <c r="E771">
        <v>4890</v>
      </c>
      <c r="F771" t="s">
        <v>15</v>
      </c>
      <c r="G771" s="1" t="s">
        <v>1282</v>
      </c>
      <c r="H771" t="s">
        <v>1538</v>
      </c>
      <c r="I771" s="1"/>
    </row>
    <row r="772" spans="1:9" x14ac:dyDescent="0.2">
      <c r="A772" t="s">
        <v>1521</v>
      </c>
      <c r="B772" t="s">
        <v>16</v>
      </c>
      <c r="C772" t="s">
        <v>1157</v>
      </c>
      <c r="D772">
        <v>3149</v>
      </c>
      <c r="E772">
        <v>7905</v>
      </c>
      <c r="F772" t="s">
        <v>20</v>
      </c>
      <c r="G772" s="1" t="s">
        <v>1282</v>
      </c>
      <c r="H772" t="s">
        <v>1538</v>
      </c>
      <c r="I772" s="1"/>
    </row>
    <row r="773" spans="1:9" x14ac:dyDescent="0.2">
      <c r="A773" t="s">
        <v>1521</v>
      </c>
      <c r="B773" t="s">
        <v>28</v>
      </c>
      <c r="C773" t="s">
        <v>1158</v>
      </c>
      <c r="D773">
        <v>1019</v>
      </c>
      <c r="E773">
        <v>8349</v>
      </c>
      <c r="F773" t="s">
        <v>1159</v>
      </c>
      <c r="G773" s="1" t="s">
        <v>1282</v>
      </c>
      <c r="H773" t="s">
        <v>1538</v>
      </c>
      <c r="I773" s="1"/>
    </row>
    <row r="774" spans="1:9" x14ac:dyDescent="0.2">
      <c r="A774" t="s">
        <v>1521</v>
      </c>
      <c r="B774" t="s">
        <v>31</v>
      </c>
      <c r="C774" t="s">
        <v>1160</v>
      </c>
      <c r="D774">
        <v>5728</v>
      </c>
      <c r="E774">
        <v>10591</v>
      </c>
      <c r="F774" t="s">
        <v>20</v>
      </c>
      <c r="G774" s="1" t="s">
        <v>1282</v>
      </c>
      <c r="H774" t="s">
        <v>1538</v>
      </c>
      <c r="I774" s="1"/>
    </row>
    <row r="775" spans="1:9" x14ac:dyDescent="0.2">
      <c r="A775" t="s">
        <v>1521</v>
      </c>
      <c r="B775" t="s">
        <v>34</v>
      </c>
      <c r="C775" t="s">
        <v>1161</v>
      </c>
      <c r="D775">
        <v>698</v>
      </c>
      <c r="E775">
        <v>5705</v>
      </c>
      <c r="F775" t="s">
        <v>15</v>
      </c>
      <c r="G775" s="1" t="s">
        <v>1282</v>
      </c>
      <c r="H775" t="s">
        <v>1538</v>
      </c>
      <c r="I775" s="1"/>
    </row>
    <row r="776" spans="1:9" x14ac:dyDescent="0.2">
      <c r="A776" t="s">
        <v>1521</v>
      </c>
      <c r="B776" t="s">
        <v>37</v>
      </c>
      <c r="C776" t="s">
        <v>1162</v>
      </c>
      <c r="D776">
        <v>8075</v>
      </c>
      <c r="E776">
        <v>19595</v>
      </c>
      <c r="F776" t="s">
        <v>1163</v>
      </c>
      <c r="G776" s="1" t="s">
        <v>1282</v>
      </c>
      <c r="H776" t="s">
        <v>1538</v>
      </c>
      <c r="I776" s="1"/>
    </row>
    <row r="777" spans="1:9" x14ac:dyDescent="0.2">
      <c r="A777" t="s">
        <v>1521</v>
      </c>
      <c r="B777" t="s">
        <v>40</v>
      </c>
      <c r="C777" t="s">
        <v>1164</v>
      </c>
      <c r="D777">
        <v>2</v>
      </c>
      <c r="E777">
        <v>18822</v>
      </c>
      <c r="F777" t="s">
        <v>1165</v>
      </c>
      <c r="G777" s="1" t="s">
        <v>1282</v>
      </c>
      <c r="H777" t="s">
        <v>1538</v>
      </c>
      <c r="I777" s="1"/>
    </row>
    <row r="778" spans="1:9" x14ac:dyDescent="0.2">
      <c r="A778" t="s">
        <v>1521</v>
      </c>
      <c r="B778" t="s">
        <v>42</v>
      </c>
      <c r="C778" t="s">
        <v>1166</v>
      </c>
      <c r="D778">
        <v>43311</v>
      </c>
      <c r="E778">
        <v>47796</v>
      </c>
      <c r="F778" t="s">
        <v>15</v>
      </c>
      <c r="G778" s="1" t="s">
        <v>1282</v>
      </c>
      <c r="H778" t="s">
        <v>1538</v>
      </c>
      <c r="I778" s="1"/>
    </row>
    <row r="779" spans="1:9" x14ac:dyDescent="0.2">
      <c r="A779" t="s">
        <v>1521</v>
      </c>
      <c r="B779" t="s">
        <v>44</v>
      </c>
      <c r="C779" t="s">
        <v>1167</v>
      </c>
      <c r="D779">
        <v>14571</v>
      </c>
      <c r="E779">
        <v>27040</v>
      </c>
      <c r="F779" t="s">
        <v>1168</v>
      </c>
      <c r="G779" s="1" t="s">
        <v>1282</v>
      </c>
      <c r="H779" t="s">
        <v>1538</v>
      </c>
      <c r="I779" s="1"/>
    </row>
    <row r="780" spans="1:9" x14ac:dyDescent="0.2">
      <c r="A780" t="s">
        <v>1521</v>
      </c>
      <c r="B780" t="s">
        <v>47</v>
      </c>
      <c r="C780" t="s">
        <v>1169</v>
      </c>
      <c r="D780">
        <v>5987</v>
      </c>
      <c r="E780">
        <v>15484</v>
      </c>
      <c r="F780" t="s">
        <v>1170</v>
      </c>
      <c r="G780" s="1" t="s">
        <v>1282</v>
      </c>
      <c r="H780" t="s">
        <v>1538</v>
      </c>
      <c r="I780" s="1"/>
    </row>
    <row r="781" spans="1:9" x14ac:dyDescent="0.2">
      <c r="A781" t="s">
        <v>1521</v>
      </c>
      <c r="B781" t="s">
        <v>49</v>
      </c>
      <c r="C781" t="s">
        <v>1171</v>
      </c>
      <c r="D781">
        <v>6848</v>
      </c>
      <c r="E781">
        <v>18881</v>
      </c>
      <c r="F781" t="s">
        <v>1172</v>
      </c>
      <c r="G781" s="1" t="s">
        <v>1282</v>
      </c>
      <c r="H781" t="s">
        <v>1538</v>
      </c>
      <c r="I781" s="1"/>
    </row>
    <row r="782" spans="1:9" x14ac:dyDescent="0.2">
      <c r="A782" t="s">
        <v>1521</v>
      </c>
      <c r="B782" t="s">
        <v>78</v>
      </c>
      <c r="C782" t="s">
        <v>1173</v>
      </c>
      <c r="D782">
        <v>965</v>
      </c>
      <c r="E782">
        <v>14323</v>
      </c>
      <c r="F782" t="s">
        <v>1174</v>
      </c>
      <c r="G782" s="1" t="s">
        <v>1282</v>
      </c>
      <c r="H782" t="s">
        <v>1538</v>
      </c>
      <c r="I782" s="1"/>
    </row>
    <row r="783" spans="1:9" x14ac:dyDescent="0.2">
      <c r="A783" t="s">
        <v>1521</v>
      </c>
      <c r="B783" t="s">
        <v>80</v>
      </c>
      <c r="C783" t="s">
        <v>1175</v>
      </c>
      <c r="D783">
        <v>1945</v>
      </c>
      <c r="E783">
        <v>15861</v>
      </c>
      <c r="F783" t="s">
        <v>1176</v>
      </c>
      <c r="G783" s="1" t="s">
        <v>1282</v>
      </c>
      <c r="H783" t="s">
        <v>1538</v>
      </c>
      <c r="I783" s="1"/>
    </row>
    <row r="784" spans="1:9" x14ac:dyDescent="0.2">
      <c r="A784" t="s">
        <v>1521</v>
      </c>
      <c r="B784" t="s">
        <v>82</v>
      </c>
      <c r="C784" t="s">
        <v>1177</v>
      </c>
      <c r="D784">
        <v>686</v>
      </c>
      <c r="E784">
        <v>5551</v>
      </c>
      <c r="F784" t="s">
        <v>20</v>
      </c>
      <c r="G784" s="1" t="s">
        <v>1282</v>
      </c>
      <c r="H784" t="s">
        <v>1538</v>
      </c>
      <c r="I784" s="1"/>
    </row>
    <row r="785" spans="1:9" x14ac:dyDescent="0.2">
      <c r="A785" t="s">
        <v>1522</v>
      </c>
      <c r="B785" t="s">
        <v>4</v>
      </c>
      <c r="C785" t="s">
        <v>1178</v>
      </c>
      <c r="D785">
        <v>40668</v>
      </c>
      <c r="E785">
        <v>45119</v>
      </c>
      <c r="F785" t="s">
        <v>15</v>
      </c>
      <c r="G785" s="1" t="s">
        <v>1287</v>
      </c>
      <c r="H785" t="s">
        <v>1538</v>
      </c>
      <c r="I785" s="1"/>
    </row>
    <row r="786" spans="1:9" x14ac:dyDescent="0.2">
      <c r="A786" t="s">
        <v>1522</v>
      </c>
      <c r="B786" t="s">
        <v>7</v>
      </c>
      <c r="C786" t="s">
        <v>1179</v>
      </c>
      <c r="D786">
        <v>24232</v>
      </c>
      <c r="E786">
        <v>36480</v>
      </c>
      <c r="F786" t="s">
        <v>46</v>
      </c>
      <c r="G786" s="1" t="s">
        <v>1287</v>
      </c>
      <c r="H786" t="s">
        <v>1538</v>
      </c>
      <c r="I786" s="1"/>
    </row>
    <row r="787" spans="1:9" x14ac:dyDescent="0.2">
      <c r="A787" t="s">
        <v>1523</v>
      </c>
      <c r="B787" t="s">
        <v>4</v>
      </c>
      <c r="C787" t="s">
        <v>1180</v>
      </c>
      <c r="D787">
        <v>3978</v>
      </c>
      <c r="E787">
        <v>7958</v>
      </c>
      <c r="F787" t="s">
        <v>15</v>
      </c>
      <c r="G787" s="1" t="s">
        <v>1282</v>
      </c>
      <c r="H787" t="s">
        <v>1538</v>
      </c>
      <c r="I787" s="1"/>
    </row>
    <row r="788" spans="1:9" x14ac:dyDescent="0.2">
      <c r="A788" t="s">
        <v>1523</v>
      </c>
      <c r="B788" t="s">
        <v>7</v>
      </c>
      <c r="C788" t="s">
        <v>1181</v>
      </c>
      <c r="D788">
        <v>161</v>
      </c>
      <c r="E788">
        <v>17666</v>
      </c>
      <c r="F788" t="s">
        <v>1182</v>
      </c>
      <c r="G788" s="1" t="s">
        <v>1282</v>
      </c>
      <c r="H788" t="s">
        <v>1538</v>
      </c>
      <c r="I788" s="1"/>
    </row>
    <row r="789" spans="1:9" x14ac:dyDescent="0.2">
      <c r="A789" t="s">
        <v>1523</v>
      </c>
      <c r="B789" t="s">
        <v>10</v>
      </c>
      <c r="C789" t="s">
        <v>1183</v>
      </c>
      <c r="D789">
        <v>221</v>
      </c>
      <c r="E789">
        <v>5948</v>
      </c>
      <c r="F789" t="s">
        <v>20</v>
      </c>
      <c r="G789" s="1" t="s">
        <v>1282</v>
      </c>
      <c r="H789" t="s">
        <v>1538</v>
      </c>
      <c r="I789" s="1"/>
    </row>
    <row r="790" spans="1:9" x14ac:dyDescent="0.2">
      <c r="A790" t="s">
        <v>1523</v>
      </c>
      <c r="B790" t="s">
        <v>13</v>
      </c>
      <c r="C790" t="s">
        <v>1184</v>
      </c>
      <c r="D790">
        <v>2</v>
      </c>
      <c r="E790">
        <v>6455</v>
      </c>
      <c r="F790" t="s">
        <v>928</v>
      </c>
      <c r="G790" s="1" t="s">
        <v>1282</v>
      </c>
      <c r="H790" t="s">
        <v>1538</v>
      </c>
      <c r="I790" s="1"/>
    </row>
    <row r="791" spans="1:9" x14ac:dyDescent="0.2">
      <c r="A791" t="s">
        <v>1523</v>
      </c>
      <c r="B791" t="s">
        <v>16</v>
      </c>
      <c r="C791" t="s">
        <v>1185</v>
      </c>
      <c r="D791">
        <v>7164</v>
      </c>
      <c r="E791">
        <v>17559</v>
      </c>
      <c r="F791" t="s">
        <v>1186</v>
      </c>
      <c r="G791" s="1" t="s">
        <v>1282</v>
      </c>
      <c r="H791" t="s">
        <v>1538</v>
      </c>
      <c r="I791" s="1"/>
    </row>
    <row r="792" spans="1:9" x14ac:dyDescent="0.2">
      <c r="A792" t="s">
        <v>1523</v>
      </c>
      <c r="B792" t="s">
        <v>28</v>
      </c>
      <c r="C792" t="s">
        <v>1187</v>
      </c>
      <c r="D792">
        <v>3472</v>
      </c>
      <c r="E792">
        <v>8229</v>
      </c>
      <c r="F792" t="s">
        <v>20</v>
      </c>
      <c r="G792" s="1" t="s">
        <v>1282</v>
      </c>
      <c r="H792" t="s">
        <v>1538</v>
      </c>
      <c r="I792" s="1"/>
    </row>
    <row r="793" spans="1:9" x14ac:dyDescent="0.2">
      <c r="A793" t="s">
        <v>1523</v>
      </c>
      <c r="B793" t="s">
        <v>31</v>
      </c>
      <c r="C793" t="s">
        <v>1188</v>
      </c>
      <c r="D793">
        <v>10530</v>
      </c>
      <c r="E793">
        <v>15392</v>
      </c>
      <c r="F793" t="s">
        <v>15</v>
      </c>
      <c r="G793" s="1" t="s">
        <v>1282</v>
      </c>
      <c r="H793" t="s">
        <v>1538</v>
      </c>
      <c r="I793" s="1"/>
    </row>
    <row r="794" spans="1:9" x14ac:dyDescent="0.2">
      <c r="A794" t="s">
        <v>1523</v>
      </c>
      <c r="B794" t="s">
        <v>34</v>
      </c>
      <c r="C794" t="s">
        <v>1189</v>
      </c>
      <c r="D794">
        <v>939</v>
      </c>
      <c r="E794">
        <v>7195</v>
      </c>
      <c r="F794" t="s">
        <v>1190</v>
      </c>
      <c r="G794" s="1" t="s">
        <v>1282</v>
      </c>
      <c r="H794" t="s">
        <v>1538</v>
      </c>
      <c r="I794" s="1"/>
    </row>
    <row r="795" spans="1:9" x14ac:dyDescent="0.2">
      <c r="A795" t="s">
        <v>1523</v>
      </c>
      <c r="B795" t="s">
        <v>37</v>
      </c>
      <c r="C795" t="s">
        <v>1191</v>
      </c>
      <c r="D795">
        <v>127</v>
      </c>
      <c r="E795">
        <v>8065</v>
      </c>
      <c r="F795" t="s">
        <v>143</v>
      </c>
      <c r="G795" s="1" t="s">
        <v>1282</v>
      </c>
      <c r="H795" t="s">
        <v>1538</v>
      </c>
      <c r="I795" s="1"/>
    </row>
    <row r="796" spans="1:9" x14ac:dyDescent="0.2">
      <c r="A796" t="s">
        <v>1524</v>
      </c>
      <c r="B796" t="s">
        <v>4</v>
      </c>
      <c r="C796" t="s">
        <v>1192</v>
      </c>
      <c r="D796">
        <v>21740</v>
      </c>
      <c r="E796">
        <v>26746</v>
      </c>
      <c r="F796" t="s">
        <v>20</v>
      </c>
      <c r="G796" s="1" t="s">
        <v>1283</v>
      </c>
      <c r="H796" t="s">
        <v>1538</v>
      </c>
      <c r="I796" s="1"/>
    </row>
    <row r="797" spans="1:9" x14ac:dyDescent="0.2">
      <c r="A797" t="s">
        <v>1525</v>
      </c>
      <c r="B797" t="s">
        <v>4</v>
      </c>
      <c r="C797" t="s">
        <v>1193</v>
      </c>
      <c r="D797">
        <v>4240</v>
      </c>
      <c r="E797">
        <v>13952</v>
      </c>
      <c r="F797" t="s">
        <v>241</v>
      </c>
      <c r="G797" s="1" t="s">
        <v>1282</v>
      </c>
      <c r="H797" t="s">
        <v>1538</v>
      </c>
      <c r="I797" s="1"/>
    </row>
    <row r="798" spans="1:9" x14ac:dyDescent="0.2">
      <c r="A798" t="s">
        <v>1525</v>
      </c>
      <c r="B798" t="s">
        <v>7</v>
      </c>
      <c r="C798" t="s">
        <v>1194</v>
      </c>
      <c r="D798">
        <v>200</v>
      </c>
      <c r="E798">
        <v>5428</v>
      </c>
      <c r="F798" t="s">
        <v>65</v>
      </c>
      <c r="G798" s="1" t="s">
        <v>1282</v>
      </c>
      <c r="H798" t="s">
        <v>1538</v>
      </c>
      <c r="I798" s="1"/>
    </row>
    <row r="799" spans="1:9" x14ac:dyDescent="0.2">
      <c r="A799" t="s">
        <v>1525</v>
      </c>
      <c r="B799" t="s">
        <v>10</v>
      </c>
      <c r="C799" t="s">
        <v>1195</v>
      </c>
      <c r="D799">
        <v>970</v>
      </c>
      <c r="E799">
        <v>5748</v>
      </c>
      <c r="F799" t="s">
        <v>15</v>
      </c>
      <c r="G799" s="1" t="s">
        <v>1282</v>
      </c>
      <c r="H799" t="s">
        <v>1538</v>
      </c>
      <c r="I799" s="1"/>
    </row>
    <row r="800" spans="1:9" x14ac:dyDescent="0.2">
      <c r="A800" t="s">
        <v>1525</v>
      </c>
      <c r="B800" t="s">
        <v>13</v>
      </c>
      <c r="C800" t="s">
        <v>1196</v>
      </c>
      <c r="D800">
        <v>386</v>
      </c>
      <c r="E800">
        <v>9500</v>
      </c>
      <c r="F800" t="s">
        <v>1197</v>
      </c>
      <c r="G800" s="1" t="s">
        <v>1282</v>
      </c>
      <c r="H800" t="s">
        <v>1538</v>
      </c>
      <c r="I800" s="1"/>
    </row>
    <row r="801" spans="1:9" x14ac:dyDescent="0.2">
      <c r="A801" t="s">
        <v>1525</v>
      </c>
      <c r="B801" t="s">
        <v>16</v>
      </c>
      <c r="C801" t="s">
        <v>1198</v>
      </c>
      <c r="D801">
        <v>1</v>
      </c>
      <c r="E801">
        <v>3600</v>
      </c>
      <c r="F801" t="s">
        <v>15</v>
      </c>
      <c r="G801" s="1" t="s">
        <v>1282</v>
      </c>
      <c r="H801" t="s">
        <v>1538</v>
      </c>
      <c r="I801" s="1"/>
    </row>
    <row r="802" spans="1:9" x14ac:dyDescent="0.2">
      <c r="A802" t="s">
        <v>1525</v>
      </c>
      <c r="B802" t="s">
        <v>28</v>
      </c>
      <c r="C802" t="s">
        <v>1199</v>
      </c>
      <c r="D802">
        <v>799</v>
      </c>
      <c r="E802">
        <v>5940</v>
      </c>
      <c r="F802" t="s">
        <v>15</v>
      </c>
      <c r="G802" s="1" t="s">
        <v>1282</v>
      </c>
      <c r="H802" t="s">
        <v>1538</v>
      </c>
      <c r="I802" s="1"/>
    </row>
    <row r="803" spans="1:9" x14ac:dyDescent="0.2">
      <c r="A803" t="s">
        <v>1525</v>
      </c>
      <c r="B803" t="s">
        <v>31</v>
      </c>
      <c r="C803" t="s">
        <v>1200</v>
      </c>
      <c r="D803">
        <v>2879</v>
      </c>
      <c r="E803">
        <v>7747</v>
      </c>
      <c r="F803" t="s">
        <v>20</v>
      </c>
      <c r="G803" s="1" t="s">
        <v>1282</v>
      </c>
      <c r="H803" t="s">
        <v>1538</v>
      </c>
      <c r="I803" s="1"/>
    </row>
    <row r="804" spans="1:9" x14ac:dyDescent="0.2">
      <c r="A804" t="s">
        <v>1525</v>
      </c>
      <c r="B804" t="s">
        <v>34</v>
      </c>
      <c r="C804" t="s">
        <v>1201</v>
      </c>
      <c r="D804">
        <v>629</v>
      </c>
      <c r="E804">
        <v>7882</v>
      </c>
      <c r="F804" t="s">
        <v>1202</v>
      </c>
      <c r="G804" s="1" t="s">
        <v>1282</v>
      </c>
      <c r="H804" t="s">
        <v>1538</v>
      </c>
      <c r="I804" s="1"/>
    </row>
    <row r="805" spans="1:9" x14ac:dyDescent="0.2">
      <c r="A805" t="s">
        <v>1525</v>
      </c>
      <c r="B805" t="s">
        <v>37</v>
      </c>
      <c r="C805" t="s">
        <v>1203</v>
      </c>
      <c r="D805">
        <v>15363</v>
      </c>
      <c r="E805">
        <v>20397</v>
      </c>
      <c r="F805" t="s">
        <v>15</v>
      </c>
      <c r="G805" s="1" t="s">
        <v>1282</v>
      </c>
      <c r="H805" t="s">
        <v>1538</v>
      </c>
      <c r="I805" s="1"/>
    </row>
    <row r="806" spans="1:9" x14ac:dyDescent="0.2">
      <c r="A806" t="s">
        <v>1525</v>
      </c>
      <c r="B806" t="s">
        <v>40</v>
      </c>
      <c r="C806" t="s">
        <v>1204</v>
      </c>
      <c r="D806">
        <v>1739</v>
      </c>
      <c r="E806">
        <v>8240</v>
      </c>
      <c r="F806" t="s">
        <v>928</v>
      </c>
      <c r="G806" s="1" t="s">
        <v>1282</v>
      </c>
      <c r="H806" t="s">
        <v>1538</v>
      </c>
      <c r="I806" s="1"/>
    </row>
    <row r="807" spans="1:9" x14ac:dyDescent="0.2">
      <c r="A807" t="s">
        <v>1525</v>
      </c>
      <c r="B807" t="s">
        <v>42</v>
      </c>
      <c r="C807" t="s">
        <v>1205</v>
      </c>
      <c r="D807">
        <v>2</v>
      </c>
      <c r="E807">
        <v>10156</v>
      </c>
      <c r="F807" t="s">
        <v>1206</v>
      </c>
      <c r="G807" s="1" t="s">
        <v>1282</v>
      </c>
      <c r="H807" t="s">
        <v>1538</v>
      </c>
      <c r="I807" s="1"/>
    </row>
    <row r="808" spans="1:9" x14ac:dyDescent="0.2">
      <c r="A808" t="s">
        <v>1525</v>
      </c>
      <c r="B808" t="s">
        <v>44</v>
      </c>
      <c r="C808" t="s">
        <v>1207</v>
      </c>
      <c r="D808">
        <v>1223</v>
      </c>
      <c r="E808">
        <v>11072</v>
      </c>
      <c r="F808" t="s">
        <v>1208</v>
      </c>
      <c r="G808" s="1" t="s">
        <v>1282</v>
      </c>
      <c r="H808" t="s">
        <v>1538</v>
      </c>
      <c r="I808" s="1"/>
    </row>
    <row r="809" spans="1:9" x14ac:dyDescent="0.2">
      <c r="A809" t="s">
        <v>1525</v>
      </c>
      <c r="B809" t="s">
        <v>47</v>
      </c>
      <c r="C809" t="s">
        <v>1209</v>
      </c>
      <c r="D809">
        <v>3217</v>
      </c>
      <c r="E809">
        <v>7976</v>
      </c>
      <c r="F809" t="s">
        <v>20</v>
      </c>
      <c r="G809" s="1" t="s">
        <v>1282</v>
      </c>
      <c r="H809" t="s">
        <v>1538</v>
      </c>
      <c r="I809" s="1"/>
    </row>
    <row r="810" spans="1:9" x14ac:dyDescent="0.2">
      <c r="A810" t="s">
        <v>1525</v>
      </c>
      <c r="B810" t="s">
        <v>49</v>
      </c>
      <c r="C810" t="s">
        <v>1210</v>
      </c>
      <c r="D810">
        <v>4508</v>
      </c>
      <c r="E810">
        <v>8716</v>
      </c>
      <c r="F810" t="s">
        <v>15</v>
      </c>
      <c r="G810" s="1" t="s">
        <v>1282</v>
      </c>
      <c r="H810" t="s">
        <v>1538</v>
      </c>
      <c r="I810" s="1"/>
    </row>
    <row r="811" spans="1:9" x14ac:dyDescent="0.2">
      <c r="A811" t="s">
        <v>1525</v>
      </c>
      <c r="B811" t="s">
        <v>78</v>
      </c>
      <c r="C811" t="s">
        <v>1211</v>
      </c>
      <c r="D811">
        <v>18132</v>
      </c>
      <c r="E811">
        <v>23098</v>
      </c>
      <c r="F811" t="s">
        <v>20</v>
      </c>
      <c r="G811" s="1" t="s">
        <v>1282</v>
      </c>
      <c r="H811" t="s">
        <v>1538</v>
      </c>
      <c r="I811" s="1"/>
    </row>
    <row r="812" spans="1:9" x14ac:dyDescent="0.2">
      <c r="A812" t="s">
        <v>1526</v>
      </c>
      <c r="B812" t="s">
        <v>4</v>
      </c>
      <c r="C812" t="s">
        <v>1212</v>
      </c>
      <c r="D812">
        <v>261</v>
      </c>
      <c r="E812">
        <v>5515</v>
      </c>
      <c r="F812" t="s">
        <v>20</v>
      </c>
      <c r="G812" s="1" t="s">
        <v>1286</v>
      </c>
      <c r="H812" t="s">
        <v>1538</v>
      </c>
      <c r="I812" s="1"/>
    </row>
    <row r="813" spans="1:9" x14ac:dyDescent="0.2">
      <c r="A813" t="s">
        <v>1526</v>
      </c>
      <c r="B813" t="s">
        <v>7</v>
      </c>
      <c r="C813" t="s">
        <v>1213</v>
      </c>
      <c r="D813">
        <v>8340</v>
      </c>
      <c r="E813">
        <v>21865</v>
      </c>
      <c r="F813" t="s">
        <v>1214</v>
      </c>
      <c r="G813" s="1" t="s">
        <v>1286</v>
      </c>
      <c r="H813" t="s">
        <v>1538</v>
      </c>
      <c r="I813" s="1"/>
    </row>
    <row r="814" spans="1:9" x14ac:dyDescent="0.2">
      <c r="A814" t="s">
        <v>1526</v>
      </c>
      <c r="B814" t="s">
        <v>10</v>
      </c>
      <c r="C814" t="s">
        <v>1215</v>
      </c>
      <c r="D814">
        <v>15519</v>
      </c>
      <c r="E814">
        <v>43930</v>
      </c>
      <c r="F814" t="s">
        <v>1216</v>
      </c>
      <c r="G814" s="1" t="s">
        <v>1286</v>
      </c>
      <c r="H814" t="s">
        <v>1538</v>
      </c>
      <c r="I814" s="1"/>
    </row>
    <row r="815" spans="1:9" x14ac:dyDescent="0.2">
      <c r="A815" t="s">
        <v>1526</v>
      </c>
      <c r="B815" t="s">
        <v>13</v>
      </c>
      <c r="C815" t="s">
        <v>1217</v>
      </c>
      <c r="D815">
        <v>1</v>
      </c>
      <c r="E815">
        <v>3985</v>
      </c>
      <c r="F815" t="s">
        <v>20</v>
      </c>
      <c r="G815" s="1" t="s">
        <v>1286</v>
      </c>
      <c r="H815" t="s">
        <v>1538</v>
      </c>
      <c r="I815" s="1"/>
    </row>
    <row r="816" spans="1:9" x14ac:dyDescent="0.2">
      <c r="A816" t="s">
        <v>1526</v>
      </c>
      <c r="B816" t="s">
        <v>16</v>
      </c>
      <c r="C816" t="s">
        <v>1218</v>
      </c>
      <c r="D816">
        <v>2907</v>
      </c>
      <c r="E816">
        <v>8224</v>
      </c>
      <c r="F816" t="s">
        <v>20</v>
      </c>
      <c r="G816" s="1" t="s">
        <v>1286</v>
      </c>
      <c r="H816" t="s">
        <v>1538</v>
      </c>
      <c r="I816" s="1"/>
    </row>
    <row r="817" spans="1:9" x14ac:dyDescent="0.2">
      <c r="A817" t="s">
        <v>1526</v>
      </c>
      <c r="B817" t="s">
        <v>28</v>
      </c>
      <c r="C817" t="s">
        <v>1219</v>
      </c>
      <c r="D817">
        <v>7846</v>
      </c>
      <c r="E817">
        <v>16870</v>
      </c>
      <c r="F817" t="s">
        <v>1220</v>
      </c>
      <c r="G817" s="1" t="s">
        <v>1286</v>
      </c>
      <c r="H817" t="s">
        <v>1538</v>
      </c>
      <c r="I817" s="1"/>
    </row>
    <row r="818" spans="1:9" x14ac:dyDescent="0.2">
      <c r="A818" t="s">
        <v>1526</v>
      </c>
      <c r="B818" t="s">
        <v>31</v>
      </c>
      <c r="C818" t="s">
        <v>1221</v>
      </c>
      <c r="D818">
        <v>177</v>
      </c>
      <c r="E818">
        <v>12746</v>
      </c>
      <c r="F818" t="s">
        <v>46</v>
      </c>
      <c r="G818" s="1" t="s">
        <v>1286</v>
      </c>
      <c r="H818" t="s">
        <v>1538</v>
      </c>
      <c r="I818" s="1"/>
    </row>
    <row r="819" spans="1:9" x14ac:dyDescent="0.2">
      <c r="A819" t="s">
        <v>1526</v>
      </c>
      <c r="B819" t="s">
        <v>34</v>
      </c>
      <c r="C819" t="s">
        <v>1222</v>
      </c>
      <c r="D819">
        <v>6497</v>
      </c>
      <c r="E819">
        <v>11202</v>
      </c>
      <c r="F819" t="s">
        <v>15</v>
      </c>
      <c r="G819" s="1" t="s">
        <v>1286</v>
      </c>
      <c r="H819" t="s">
        <v>1538</v>
      </c>
      <c r="I819" s="1"/>
    </row>
    <row r="820" spans="1:9" x14ac:dyDescent="0.2">
      <c r="A820" t="s">
        <v>1526</v>
      </c>
      <c r="B820" t="s">
        <v>37</v>
      </c>
      <c r="C820" t="s">
        <v>1223</v>
      </c>
      <c r="D820">
        <v>5407</v>
      </c>
      <c r="E820">
        <v>9732</v>
      </c>
      <c r="F820" t="s">
        <v>15</v>
      </c>
      <c r="G820" s="1" t="s">
        <v>1286</v>
      </c>
      <c r="H820" t="s">
        <v>1538</v>
      </c>
      <c r="I820" s="1"/>
    </row>
    <row r="821" spans="1:9" x14ac:dyDescent="0.2">
      <c r="A821" t="s">
        <v>1527</v>
      </c>
      <c r="B821" t="s">
        <v>4</v>
      </c>
      <c r="C821" t="s">
        <v>1224</v>
      </c>
      <c r="D821">
        <v>14341</v>
      </c>
      <c r="E821">
        <v>25358</v>
      </c>
      <c r="F821" t="s">
        <v>120</v>
      </c>
      <c r="G821" s="1" t="s">
        <v>1281</v>
      </c>
      <c r="H821" t="s">
        <v>1538</v>
      </c>
      <c r="I821" s="1"/>
    </row>
    <row r="822" spans="1:9" x14ac:dyDescent="0.2">
      <c r="A822" t="s">
        <v>1527</v>
      </c>
      <c r="B822" t="s">
        <v>7</v>
      </c>
      <c r="C822" t="s">
        <v>1225</v>
      </c>
      <c r="D822">
        <v>24650</v>
      </c>
      <c r="E822">
        <v>29632</v>
      </c>
      <c r="F822" t="s">
        <v>20</v>
      </c>
      <c r="G822" s="1" t="s">
        <v>1281</v>
      </c>
      <c r="H822" t="s">
        <v>1538</v>
      </c>
      <c r="I822" s="1"/>
    </row>
    <row r="823" spans="1:9" x14ac:dyDescent="0.2">
      <c r="A823" t="s">
        <v>1528</v>
      </c>
      <c r="B823" t="s">
        <v>4</v>
      </c>
      <c r="C823" t="s">
        <v>1226</v>
      </c>
      <c r="D823">
        <v>3097</v>
      </c>
      <c r="E823">
        <v>12162</v>
      </c>
      <c r="F823" t="s">
        <v>197</v>
      </c>
      <c r="G823" s="1" t="s">
        <v>1286</v>
      </c>
      <c r="H823" t="s">
        <v>1538</v>
      </c>
      <c r="I823" s="1"/>
    </row>
    <row r="824" spans="1:9" x14ac:dyDescent="0.2">
      <c r="A824" t="s">
        <v>1528</v>
      </c>
      <c r="B824" t="s">
        <v>7</v>
      </c>
      <c r="C824" t="s">
        <v>1226</v>
      </c>
      <c r="D824">
        <v>13874</v>
      </c>
      <c r="E824">
        <v>23818</v>
      </c>
      <c r="F824" t="s">
        <v>172</v>
      </c>
      <c r="G824" s="1" t="s">
        <v>1286</v>
      </c>
      <c r="H824" t="s">
        <v>1538</v>
      </c>
      <c r="I824" s="1"/>
    </row>
    <row r="825" spans="1:9" x14ac:dyDescent="0.2">
      <c r="A825" t="s">
        <v>1528</v>
      </c>
      <c r="B825" t="s">
        <v>10</v>
      </c>
      <c r="C825" t="s">
        <v>1227</v>
      </c>
      <c r="D825">
        <v>3204</v>
      </c>
      <c r="E825">
        <v>7742</v>
      </c>
      <c r="F825" t="s">
        <v>20</v>
      </c>
      <c r="G825" s="1" t="s">
        <v>1286</v>
      </c>
      <c r="H825" t="s">
        <v>1538</v>
      </c>
      <c r="I825" s="1"/>
    </row>
    <row r="826" spans="1:9" x14ac:dyDescent="0.2">
      <c r="A826" t="s">
        <v>1528</v>
      </c>
      <c r="B826" t="s">
        <v>13</v>
      </c>
      <c r="C826" t="s">
        <v>1227</v>
      </c>
      <c r="D826">
        <v>26080</v>
      </c>
      <c r="E826">
        <v>55555</v>
      </c>
      <c r="F826" t="s">
        <v>1228</v>
      </c>
      <c r="G826" s="1" t="s">
        <v>1286</v>
      </c>
      <c r="H826" t="s">
        <v>1538</v>
      </c>
      <c r="I826" s="1"/>
    </row>
    <row r="827" spans="1:9" x14ac:dyDescent="0.2">
      <c r="A827" t="s">
        <v>1528</v>
      </c>
      <c r="B827" t="s">
        <v>16</v>
      </c>
      <c r="C827" t="s">
        <v>1229</v>
      </c>
      <c r="D827">
        <v>6276</v>
      </c>
      <c r="E827">
        <v>11406</v>
      </c>
      <c r="F827" t="s">
        <v>20</v>
      </c>
      <c r="G827" s="1" t="s">
        <v>1286</v>
      </c>
      <c r="H827" t="s">
        <v>1538</v>
      </c>
      <c r="I827" s="1"/>
    </row>
    <row r="828" spans="1:9" x14ac:dyDescent="0.2">
      <c r="A828" t="s">
        <v>1528</v>
      </c>
      <c r="B828" t="s">
        <v>28</v>
      </c>
      <c r="C828" t="s">
        <v>1230</v>
      </c>
      <c r="D828">
        <v>94792</v>
      </c>
      <c r="E828">
        <v>99342</v>
      </c>
      <c r="F828" t="s">
        <v>20</v>
      </c>
      <c r="G828" s="1" t="s">
        <v>1286</v>
      </c>
      <c r="H828" t="s">
        <v>1538</v>
      </c>
      <c r="I828" s="1"/>
    </row>
    <row r="829" spans="1:9" x14ac:dyDescent="0.2">
      <c r="A829" t="s">
        <v>1528</v>
      </c>
      <c r="B829" t="s">
        <v>31</v>
      </c>
      <c r="C829" t="s">
        <v>1231</v>
      </c>
      <c r="D829">
        <v>106909</v>
      </c>
      <c r="E829">
        <v>133989</v>
      </c>
      <c r="F829" t="s">
        <v>1232</v>
      </c>
      <c r="G829" s="1" t="s">
        <v>1286</v>
      </c>
      <c r="H829" t="s">
        <v>1538</v>
      </c>
      <c r="I829" s="1"/>
    </row>
    <row r="830" spans="1:9" x14ac:dyDescent="0.2">
      <c r="A830" t="s">
        <v>1528</v>
      </c>
      <c r="B830" t="s">
        <v>34</v>
      </c>
      <c r="C830" t="s">
        <v>1233</v>
      </c>
      <c r="D830">
        <v>17443</v>
      </c>
      <c r="E830">
        <v>31426</v>
      </c>
      <c r="F830" t="s">
        <v>1234</v>
      </c>
      <c r="G830" s="1" t="s">
        <v>1286</v>
      </c>
      <c r="H830" t="s">
        <v>1538</v>
      </c>
      <c r="I830" s="1"/>
    </row>
    <row r="831" spans="1:9" x14ac:dyDescent="0.2">
      <c r="A831" t="s">
        <v>1528</v>
      </c>
      <c r="B831" t="s">
        <v>37</v>
      </c>
      <c r="C831" t="s">
        <v>1235</v>
      </c>
      <c r="D831">
        <v>665</v>
      </c>
      <c r="E831">
        <v>16490</v>
      </c>
      <c r="F831" t="s">
        <v>1236</v>
      </c>
      <c r="G831" s="1" t="s">
        <v>1286</v>
      </c>
      <c r="H831" t="s">
        <v>1538</v>
      </c>
      <c r="I831" s="1"/>
    </row>
    <row r="832" spans="1:9" x14ac:dyDescent="0.2">
      <c r="A832" t="s">
        <v>1528</v>
      </c>
      <c r="B832" t="s">
        <v>40</v>
      </c>
      <c r="C832" t="s">
        <v>1237</v>
      </c>
      <c r="D832">
        <v>31803</v>
      </c>
      <c r="E832">
        <v>43661</v>
      </c>
      <c r="F832" t="s">
        <v>120</v>
      </c>
      <c r="G832" s="1" t="s">
        <v>1286</v>
      </c>
      <c r="H832" t="s">
        <v>1538</v>
      </c>
      <c r="I832" s="1"/>
    </row>
    <row r="833" spans="1:9" x14ac:dyDescent="0.2">
      <c r="A833" t="s">
        <v>1528</v>
      </c>
      <c r="B833" t="s">
        <v>42</v>
      </c>
      <c r="C833" t="s">
        <v>1238</v>
      </c>
      <c r="D833">
        <v>34657</v>
      </c>
      <c r="E833">
        <v>44414</v>
      </c>
      <c r="F833" t="s">
        <v>1239</v>
      </c>
      <c r="G833" s="1" t="s">
        <v>1286</v>
      </c>
      <c r="H833" t="s">
        <v>1538</v>
      </c>
      <c r="I833" s="1"/>
    </row>
    <row r="834" spans="1:9" x14ac:dyDescent="0.2">
      <c r="A834" t="s">
        <v>1528</v>
      </c>
      <c r="B834" t="s">
        <v>44</v>
      </c>
      <c r="C834" t="s">
        <v>1240</v>
      </c>
      <c r="D834">
        <v>8445</v>
      </c>
      <c r="E834">
        <v>17800</v>
      </c>
      <c r="F834" t="s">
        <v>1241</v>
      </c>
      <c r="G834" s="1" t="s">
        <v>1286</v>
      </c>
      <c r="H834" t="s">
        <v>1538</v>
      </c>
      <c r="I834" s="1"/>
    </row>
    <row r="835" spans="1:9" x14ac:dyDescent="0.2">
      <c r="A835" t="s">
        <v>1528</v>
      </c>
      <c r="B835" t="s">
        <v>47</v>
      </c>
      <c r="C835" t="s">
        <v>1242</v>
      </c>
      <c r="D835">
        <v>4772</v>
      </c>
      <c r="E835">
        <v>9802</v>
      </c>
      <c r="F835" t="s">
        <v>20</v>
      </c>
      <c r="G835" s="1" t="s">
        <v>1286</v>
      </c>
      <c r="H835" t="s">
        <v>1538</v>
      </c>
      <c r="I835" s="1"/>
    </row>
    <row r="836" spans="1:9" x14ac:dyDescent="0.2">
      <c r="A836" t="s">
        <v>1528</v>
      </c>
      <c r="B836" t="s">
        <v>49</v>
      </c>
      <c r="C836" t="s">
        <v>1243</v>
      </c>
      <c r="D836">
        <v>22744</v>
      </c>
      <c r="E836">
        <v>35254</v>
      </c>
      <c r="F836" t="s">
        <v>46</v>
      </c>
      <c r="G836" s="1" t="s">
        <v>1286</v>
      </c>
      <c r="H836" t="s">
        <v>1538</v>
      </c>
      <c r="I836" s="1"/>
    </row>
    <row r="837" spans="1:9" x14ac:dyDescent="0.2">
      <c r="A837" t="s">
        <v>1528</v>
      </c>
      <c r="B837" t="s">
        <v>78</v>
      </c>
      <c r="C837" t="s">
        <v>1244</v>
      </c>
      <c r="D837">
        <v>22013</v>
      </c>
      <c r="E837">
        <v>31535</v>
      </c>
      <c r="F837" t="s">
        <v>1245</v>
      </c>
      <c r="G837" s="1" t="s">
        <v>1286</v>
      </c>
      <c r="H837" t="s">
        <v>1538</v>
      </c>
      <c r="I837" s="1"/>
    </row>
    <row r="838" spans="1:9" x14ac:dyDescent="0.2">
      <c r="A838" t="s">
        <v>1528</v>
      </c>
      <c r="B838" t="s">
        <v>80</v>
      </c>
      <c r="C838" t="s">
        <v>1246</v>
      </c>
      <c r="D838">
        <v>39882</v>
      </c>
      <c r="E838">
        <v>52575</v>
      </c>
      <c r="F838" t="s">
        <v>46</v>
      </c>
      <c r="G838" s="1" t="s">
        <v>1286</v>
      </c>
      <c r="H838" t="s">
        <v>1538</v>
      </c>
      <c r="I838" s="1"/>
    </row>
    <row r="839" spans="1:9" x14ac:dyDescent="0.2">
      <c r="A839" t="s">
        <v>1528</v>
      </c>
      <c r="B839" t="s">
        <v>82</v>
      </c>
      <c r="C839" t="s">
        <v>1247</v>
      </c>
      <c r="D839">
        <v>4394</v>
      </c>
      <c r="E839">
        <v>40071</v>
      </c>
      <c r="F839" t="s">
        <v>1248</v>
      </c>
      <c r="G839" s="1" t="s">
        <v>1286</v>
      </c>
      <c r="H839" t="s">
        <v>1538</v>
      </c>
      <c r="I839" s="1"/>
    </row>
    <row r="840" spans="1:9" x14ac:dyDescent="0.2">
      <c r="A840" t="s">
        <v>1528</v>
      </c>
      <c r="B840" t="s">
        <v>85</v>
      </c>
      <c r="C840" t="s">
        <v>1249</v>
      </c>
      <c r="D840">
        <v>8023</v>
      </c>
      <c r="E840">
        <v>15228</v>
      </c>
      <c r="F840" t="s">
        <v>1250</v>
      </c>
      <c r="G840" s="1" t="s">
        <v>1286</v>
      </c>
      <c r="H840" t="s">
        <v>1538</v>
      </c>
      <c r="I840" s="1"/>
    </row>
    <row r="841" spans="1:9" x14ac:dyDescent="0.2">
      <c r="A841" t="s">
        <v>1528</v>
      </c>
      <c r="B841" t="s">
        <v>154</v>
      </c>
      <c r="C841" t="s">
        <v>1251</v>
      </c>
      <c r="D841">
        <v>1116</v>
      </c>
      <c r="E841">
        <v>5980</v>
      </c>
      <c r="F841" t="s">
        <v>15</v>
      </c>
      <c r="G841" s="1" t="s">
        <v>1286</v>
      </c>
      <c r="H841" t="s">
        <v>1538</v>
      </c>
      <c r="I841" s="1"/>
    </row>
    <row r="842" spans="1:9" x14ac:dyDescent="0.2">
      <c r="A842" t="s">
        <v>1528</v>
      </c>
      <c r="B842" t="s">
        <v>406</v>
      </c>
      <c r="C842" t="s">
        <v>1252</v>
      </c>
      <c r="D842">
        <v>27455</v>
      </c>
      <c r="E842">
        <v>39882</v>
      </c>
      <c r="F842" t="s">
        <v>120</v>
      </c>
      <c r="G842" s="1" t="s">
        <v>1286</v>
      </c>
      <c r="H842" t="s">
        <v>1538</v>
      </c>
      <c r="I842" s="1"/>
    </row>
    <row r="843" spans="1:9" x14ac:dyDescent="0.2">
      <c r="A843" t="s">
        <v>1529</v>
      </c>
      <c r="B843" t="s">
        <v>4</v>
      </c>
      <c r="C843" t="s">
        <v>1253</v>
      </c>
      <c r="D843">
        <v>649</v>
      </c>
      <c r="E843">
        <v>14442</v>
      </c>
      <c r="F843" t="s">
        <v>1254</v>
      </c>
      <c r="G843" s="1" t="s">
        <v>1286</v>
      </c>
      <c r="H843" t="s">
        <v>1538</v>
      </c>
      <c r="I843" s="1"/>
    </row>
    <row r="844" spans="1:9" x14ac:dyDescent="0.2">
      <c r="A844" t="s">
        <v>1529</v>
      </c>
      <c r="B844" t="s">
        <v>7</v>
      </c>
      <c r="C844" t="s">
        <v>1255</v>
      </c>
      <c r="D844">
        <v>3590</v>
      </c>
      <c r="E844">
        <v>16543</v>
      </c>
      <c r="F844" t="s">
        <v>120</v>
      </c>
      <c r="G844" s="1" t="s">
        <v>1286</v>
      </c>
      <c r="H844" t="s">
        <v>1538</v>
      </c>
      <c r="I844" s="1"/>
    </row>
    <row r="845" spans="1:9" x14ac:dyDescent="0.2">
      <c r="A845" t="s">
        <v>1529</v>
      </c>
      <c r="B845" t="s">
        <v>10</v>
      </c>
      <c r="C845" t="s">
        <v>1256</v>
      </c>
      <c r="D845">
        <v>442</v>
      </c>
      <c r="E845">
        <v>33399</v>
      </c>
      <c r="F845" t="s">
        <v>1257</v>
      </c>
      <c r="G845" s="1" t="s">
        <v>1286</v>
      </c>
      <c r="H845" t="s">
        <v>1538</v>
      </c>
      <c r="I845" s="1"/>
    </row>
    <row r="846" spans="1:9" x14ac:dyDescent="0.2">
      <c r="A846" t="s">
        <v>1529</v>
      </c>
      <c r="B846" t="s">
        <v>13</v>
      </c>
      <c r="C846" t="s">
        <v>1258</v>
      </c>
      <c r="D846">
        <v>2</v>
      </c>
      <c r="E846">
        <v>7082</v>
      </c>
      <c r="F846" t="s">
        <v>767</v>
      </c>
      <c r="G846" s="1" t="s">
        <v>1286</v>
      </c>
      <c r="H846" t="s">
        <v>1538</v>
      </c>
      <c r="I846" s="1"/>
    </row>
    <row r="847" spans="1:9" x14ac:dyDescent="0.2">
      <c r="A847" t="s">
        <v>1529</v>
      </c>
      <c r="B847" t="s">
        <v>16</v>
      </c>
      <c r="C847" t="s">
        <v>1259</v>
      </c>
      <c r="D847">
        <v>222</v>
      </c>
      <c r="E847">
        <v>9583</v>
      </c>
      <c r="F847" t="s">
        <v>1260</v>
      </c>
      <c r="G847" s="1" t="s">
        <v>1286</v>
      </c>
      <c r="H847" t="s">
        <v>1538</v>
      </c>
      <c r="I847" s="1"/>
    </row>
    <row r="848" spans="1:9" x14ac:dyDescent="0.2">
      <c r="A848" t="s">
        <v>1529</v>
      </c>
      <c r="B848" t="s">
        <v>28</v>
      </c>
      <c r="C848" t="s">
        <v>1261</v>
      </c>
      <c r="D848">
        <v>1097</v>
      </c>
      <c r="E848">
        <v>9056</v>
      </c>
      <c r="F848" t="s">
        <v>242</v>
      </c>
      <c r="G848" s="1" t="s">
        <v>1286</v>
      </c>
      <c r="H848" t="s">
        <v>1538</v>
      </c>
      <c r="I848" s="1"/>
    </row>
    <row r="849" spans="1:9" x14ac:dyDescent="0.2">
      <c r="A849" t="s">
        <v>1529</v>
      </c>
      <c r="B849" t="s">
        <v>31</v>
      </c>
      <c r="C849" t="s">
        <v>1262</v>
      </c>
      <c r="D849">
        <v>7118</v>
      </c>
      <c r="E849">
        <v>12262</v>
      </c>
      <c r="F849" t="s">
        <v>15</v>
      </c>
      <c r="G849" s="1" t="s">
        <v>1286</v>
      </c>
      <c r="H849" t="s">
        <v>1538</v>
      </c>
      <c r="I849" s="1"/>
    </row>
    <row r="850" spans="1:9" x14ac:dyDescent="0.2">
      <c r="A850" t="s">
        <v>1529</v>
      </c>
      <c r="B850" t="s">
        <v>34</v>
      </c>
      <c r="C850" t="s">
        <v>1263</v>
      </c>
      <c r="D850">
        <v>489</v>
      </c>
      <c r="E850">
        <v>6032</v>
      </c>
      <c r="F850" t="s">
        <v>20</v>
      </c>
      <c r="G850" s="1" t="s">
        <v>1286</v>
      </c>
      <c r="H850" t="s">
        <v>1538</v>
      </c>
      <c r="I850" s="1"/>
    </row>
    <row r="851" spans="1:9" x14ac:dyDescent="0.2">
      <c r="A851" t="s">
        <v>1529</v>
      </c>
      <c r="B851" t="s">
        <v>37</v>
      </c>
      <c r="C851" t="s">
        <v>1264</v>
      </c>
      <c r="D851">
        <v>2644</v>
      </c>
      <c r="E851">
        <v>5742</v>
      </c>
      <c r="F851" t="s">
        <v>15</v>
      </c>
      <c r="G851" s="1" t="s">
        <v>1286</v>
      </c>
      <c r="H851" t="s">
        <v>1538</v>
      </c>
      <c r="I851" s="1"/>
    </row>
    <row r="852" spans="1:9" x14ac:dyDescent="0.2">
      <c r="A852" t="s">
        <v>1529</v>
      </c>
      <c r="B852" t="s">
        <v>40</v>
      </c>
      <c r="C852" t="s">
        <v>1265</v>
      </c>
      <c r="D852">
        <v>3047</v>
      </c>
      <c r="E852">
        <v>7616</v>
      </c>
      <c r="F852" t="s">
        <v>20</v>
      </c>
      <c r="G852" s="1" t="s">
        <v>1286</v>
      </c>
      <c r="H852" t="s">
        <v>1538</v>
      </c>
      <c r="I852" s="1"/>
    </row>
    <row r="853" spans="1:9" x14ac:dyDescent="0.2">
      <c r="A853" t="s">
        <v>1529</v>
      </c>
      <c r="B853" t="s">
        <v>42</v>
      </c>
      <c r="C853" t="s">
        <v>1266</v>
      </c>
      <c r="D853">
        <v>1</v>
      </c>
      <c r="E853">
        <v>3980</v>
      </c>
      <c r="F853" t="s">
        <v>15</v>
      </c>
      <c r="G853" s="1" t="s">
        <v>1286</v>
      </c>
      <c r="H853" t="s">
        <v>1538</v>
      </c>
      <c r="I853" s="1"/>
    </row>
    <row r="854" spans="1:9" x14ac:dyDescent="0.2">
      <c r="A854" t="s">
        <v>1529</v>
      </c>
      <c r="B854" t="s">
        <v>44</v>
      </c>
      <c r="C854" t="s">
        <v>1267</v>
      </c>
      <c r="D854">
        <v>1</v>
      </c>
      <c r="E854">
        <v>4218</v>
      </c>
      <c r="F854" t="s">
        <v>20</v>
      </c>
      <c r="G854" s="1" t="s">
        <v>1286</v>
      </c>
      <c r="H854" t="s">
        <v>1538</v>
      </c>
      <c r="I854" s="1"/>
    </row>
    <row r="855" spans="1:9" x14ac:dyDescent="0.2">
      <c r="A855" t="s">
        <v>1529</v>
      </c>
      <c r="B855" t="s">
        <v>47</v>
      </c>
      <c r="C855" t="s">
        <v>1268</v>
      </c>
      <c r="D855">
        <v>5173</v>
      </c>
      <c r="E855">
        <v>9927</v>
      </c>
      <c r="F855" t="s">
        <v>20</v>
      </c>
      <c r="G855" s="1" t="s">
        <v>1286</v>
      </c>
      <c r="H855" t="s">
        <v>1538</v>
      </c>
      <c r="I855" s="1"/>
    </row>
    <row r="856" spans="1:9" x14ac:dyDescent="0.2">
      <c r="A856" t="s">
        <v>1529</v>
      </c>
      <c r="B856" t="s">
        <v>49</v>
      </c>
      <c r="C856" t="s">
        <v>1269</v>
      </c>
      <c r="D856">
        <v>4055</v>
      </c>
      <c r="E856">
        <v>9186</v>
      </c>
      <c r="F856" t="s">
        <v>20</v>
      </c>
      <c r="G856" s="1" t="s">
        <v>1286</v>
      </c>
      <c r="H856" t="s">
        <v>1538</v>
      </c>
      <c r="I856" s="1"/>
    </row>
    <row r="857" spans="1:9" x14ac:dyDescent="0.2">
      <c r="A857" t="s">
        <v>1529</v>
      </c>
      <c r="B857" t="s">
        <v>78</v>
      </c>
      <c r="C857" t="s">
        <v>1270</v>
      </c>
      <c r="D857">
        <v>3440</v>
      </c>
      <c r="E857">
        <v>15427</v>
      </c>
      <c r="F857" t="s">
        <v>120</v>
      </c>
      <c r="G857" s="1" t="s">
        <v>1286</v>
      </c>
      <c r="H857" t="s">
        <v>1538</v>
      </c>
      <c r="I857" s="1"/>
    </row>
    <row r="858" spans="1:9" x14ac:dyDescent="0.2">
      <c r="A858" t="s">
        <v>1529</v>
      </c>
      <c r="B858" t="s">
        <v>80</v>
      </c>
      <c r="C858" t="s">
        <v>1271</v>
      </c>
      <c r="D858">
        <v>1653</v>
      </c>
      <c r="E858">
        <v>11880</v>
      </c>
      <c r="F858" t="s">
        <v>241</v>
      </c>
      <c r="G858" s="1" t="s">
        <v>1286</v>
      </c>
      <c r="H858" t="s">
        <v>1538</v>
      </c>
      <c r="I858" s="1"/>
    </row>
    <row r="859" spans="1:9" x14ac:dyDescent="0.2">
      <c r="A859" t="s">
        <v>1529</v>
      </c>
      <c r="B859" t="s">
        <v>82</v>
      </c>
      <c r="C859" t="s">
        <v>1272</v>
      </c>
      <c r="D859">
        <v>3</v>
      </c>
      <c r="E859">
        <v>10800</v>
      </c>
      <c r="F859" t="s">
        <v>1273</v>
      </c>
      <c r="G859" s="1" t="s">
        <v>1286</v>
      </c>
      <c r="H859" t="s">
        <v>1538</v>
      </c>
      <c r="I859" s="1"/>
    </row>
    <row r="860" spans="1:9" x14ac:dyDescent="0.2">
      <c r="A860" t="s">
        <v>1529</v>
      </c>
      <c r="B860" t="s">
        <v>85</v>
      </c>
      <c r="C860" t="s">
        <v>1274</v>
      </c>
      <c r="D860">
        <v>4034</v>
      </c>
      <c r="E860">
        <v>16778</v>
      </c>
      <c r="F860" t="s">
        <v>46</v>
      </c>
      <c r="G860" s="1" t="s">
        <v>1286</v>
      </c>
      <c r="H860" t="s">
        <v>1538</v>
      </c>
      <c r="I860" s="1"/>
    </row>
    <row r="861" spans="1:9" x14ac:dyDescent="0.2">
      <c r="A861" t="s">
        <v>1529</v>
      </c>
      <c r="B861" t="s">
        <v>154</v>
      </c>
      <c r="C861" t="s">
        <v>1275</v>
      </c>
      <c r="D861">
        <v>3057</v>
      </c>
      <c r="E861">
        <v>17720</v>
      </c>
      <c r="F861" t="s">
        <v>1276</v>
      </c>
      <c r="G861" s="1" t="s">
        <v>1286</v>
      </c>
      <c r="H861" t="s">
        <v>1538</v>
      </c>
      <c r="I861" s="1"/>
    </row>
    <row r="862" spans="1:9" x14ac:dyDescent="0.2">
      <c r="A862" t="s">
        <v>1529</v>
      </c>
      <c r="B862" t="s">
        <v>406</v>
      </c>
      <c r="C862" t="s">
        <v>1277</v>
      </c>
      <c r="D862">
        <v>1949</v>
      </c>
      <c r="E862">
        <v>5188</v>
      </c>
      <c r="F862" t="s">
        <v>20</v>
      </c>
      <c r="G862" s="1" t="s">
        <v>1286</v>
      </c>
      <c r="H862" t="s">
        <v>1538</v>
      </c>
      <c r="I862" s="1"/>
    </row>
    <row r="863" spans="1:9" x14ac:dyDescent="0.2">
      <c r="A863" t="s">
        <v>1529</v>
      </c>
      <c r="B863" t="s">
        <v>409</v>
      </c>
      <c r="C863" t="s">
        <v>1278</v>
      </c>
      <c r="D863">
        <v>5314</v>
      </c>
      <c r="E863">
        <v>17803</v>
      </c>
      <c r="F863" t="s">
        <v>120</v>
      </c>
      <c r="G863" s="1" t="s">
        <v>1286</v>
      </c>
      <c r="H863" t="s">
        <v>1538</v>
      </c>
      <c r="I863" s="1"/>
    </row>
  </sheetData>
  <autoFilter ref="A2:G2" xr:uid="{00000000-0001-0000-0000-000000000000}"/>
  <sortState xmlns:xlrd2="http://schemas.microsoft.com/office/spreadsheetml/2017/richdata2" ref="U3:V863">
    <sortCondition descending="1" ref="V2:V863"/>
  </sortState>
  <mergeCells count="1">
    <mergeCell ref="A1:E1"/>
  </mergeCells>
  <conditionalFormatting sqref="U138:U1048576 U2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2022-04-16T13:19:25Z</dcterms:modified>
</cp:coreProperties>
</file>